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5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 Me" sheetId="1" r:id="rId4"/>
    <sheet state="visible" name="CPUE Summary" sheetId="2" r:id="rId5"/>
    <sheet state="visible" name="CPUE-Pink" sheetId="3" r:id="rId6"/>
    <sheet state="visible" name="CPUE-Chum" sheetId="4" r:id="rId7"/>
    <sheet state="visible" name="CPUE-Sockeye" sheetId="5" r:id="rId8"/>
    <sheet state="visible" name="CPUE-Coho" sheetId="6" r:id="rId9"/>
    <sheet state="visible" name="CPUE-Chinook" sheetId="7" r:id="rId10"/>
    <sheet state="visible" name="Pink Pivot" sheetId="8" r:id="rId11"/>
    <sheet state="visible" name="Chum Pivot" sheetId="9" r:id="rId12"/>
    <sheet state="visible" name="Sockeye Pivot" sheetId="10" r:id="rId13"/>
    <sheet state="visible" name="Coho Pivot" sheetId="11" r:id="rId14"/>
    <sheet state="visible" name="Chinook Pivot" sheetId="12" r:id="rId15"/>
    <sheet state="visible" name="vessel calibration values" sheetId="13" r:id="rId16"/>
  </sheets>
  <definedNames/>
  <calcPr/>
  <pivotCaches>
    <pivotCache cacheId="0" r:id="rId17"/>
    <pivotCache cacheId="1" r:id="rId18"/>
    <pivotCache cacheId="2" r:id="rId19"/>
    <pivotCache cacheId="3" r:id="rId20"/>
    <pivotCache cacheId="4" r:id="rId21"/>
  </pivotCaches>
</workbook>
</file>

<file path=xl/sharedStrings.xml><?xml version="1.0" encoding="utf-8"?>
<sst xmlns="http://schemas.openxmlformats.org/spreadsheetml/2006/main" count="20166" uniqueCount="89">
  <si>
    <t>This is the "official" SECM forecasting document for pulling the CPUE data (starting October 2024)</t>
  </si>
  <si>
    <t>The data is pulled from the SECM database maintained by ABL (Emily)</t>
  </si>
  <si>
    <t>This data is the correct version of the CPUE data. Some values were changed in October 2024 after catching errors in spreadsheets used previously.</t>
  </si>
  <si>
    <t>Any requests to change data needs to go through Emily &amp; Wess.</t>
  </si>
  <si>
    <t>Columns</t>
  </si>
  <si>
    <t>Comments</t>
  </si>
  <si>
    <t>Region</t>
  </si>
  <si>
    <t>SEAK region</t>
  </si>
  <si>
    <t>Year</t>
  </si>
  <si>
    <t>Haul Number</t>
  </si>
  <si>
    <t>unique for each sampling event (one trawl per haul number)</t>
  </si>
  <si>
    <t>Locality</t>
  </si>
  <si>
    <t>Icy Strait or Upper Chatham</t>
  </si>
  <si>
    <t>Month</t>
  </si>
  <si>
    <t>June or July</t>
  </si>
  <si>
    <t>Date</t>
  </si>
  <si>
    <t>Station</t>
  </si>
  <si>
    <t>Vessel</t>
  </si>
  <si>
    <t>Trawl_duration</t>
  </si>
  <si>
    <t>duration of the trawl</t>
  </si>
  <si>
    <t>Raw_Pink</t>
  </si>
  <si>
    <t>untransformed catch -- All "0" hauls included</t>
  </si>
  <si>
    <t>Adj_raw_Pink</t>
  </si>
  <si>
    <t>untransformed catch adjusted to a 20 minute haul</t>
  </si>
  <si>
    <t>LN-Pink</t>
  </si>
  <si>
    <t>LN (Pink catch +1), Pink catch = Adj_raw_Pink</t>
  </si>
  <si>
    <t>Adj_Ln-Pink</t>
  </si>
  <si>
    <t>LN-Pink * conversion factor to get to "Cobb" catch **this is used for the pink salmon forecast model**</t>
  </si>
  <si>
    <t>Pink (cobb units)</t>
  </si>
  <si>
    <t>"Cobb" catch = [Exp(Ln-Pink * vessel conversion factor)-1] -- All "0" hauls included -- this does not match the table in the SECM database as this uses the non-species specific calibration factor</t>
  </si>
  <si>
    <t>JUNE</t>
  </si>
  <si>
    <t>JULY</t>
  </si>
  <si>
    <t>Updated values for forecast (found errors in previous datasheets used)</t>
  </si>
  <si>
    <t>Pink</t>
  </si>
  <si>
    <t>Chum</t>
  </si>
  <si>
    <t>Sockeye</t>
  </si>
  <si>
    <t>Coho</t>
  </si>
  <si>
    <t>Chinook</t>
  </si>
  <si>
    <t>Updated values for chum, sock, coho, chinook for ESR &amp; NPAFC table</t>
  </si>
  <si>
    <t>calibration</t>
  </si>
  <si>
    <t>Vessel_calibration</t>
  </si>
  <si>
    <t>Ln-Pink</t>
  </si>
  <si>
    <t>Cal_Ln-Pink</t>
  </si>
  <si>
    <t>NSE</t>
  </si>
  <si>
    <t>Upper Chatham</t>
  </si>
  <si>
    <t>UCD</t>
  </si>
  <si>
    <t>Cobb</t>
  </si>
  <si>
    <t>UCC</t>
  </si>
  <si>
    <t>UCB</t>
  </si>
  <si>
    <t>UCA</t>
  </si>
  <si>
    <t>Icy Strait</t>
  </si>
  <si>
    <t>ISA</t>
  </si>
  <si>
    <t>ISB</t>
  </si>
  <si>
    <t>ISC</t>
  </si>
  <si>
    <t>ISD</t>
  </si>
  <si>
    <t>Steller</t>
  </si>
  <si>
    <t>Chellissa</t>
  </si>
  <si>
    <t>NW Explorer</t>
  </si>
  <si>
    <t>Medeia</t>
  </si>
  <si>
    <t>Raw_Chum</t>
  </si>
  <si>
    <t>Adj_raw_Chum</t>
  </si>
  <si>
    <t>Ln-Chum</t>
  </si>
  <si>
    <t>Cal_Ln-Chum</t>
  </si>
  <si>
    <t>Chum (cobb units)</t>
  </si>
  <si>
    <t>COBB</t>
  </si>
  <si>
    <t>STELLER</t>
  </si>
  <si>
    <t>MEDEIA</t>
  </si>
  <si>
    <t>Raw_Sockeye</t>
  </si>
  <si>
    <t>Adj_raw_Sockeye</t>
  </si>
  <si>
    <t>Ln-Sockeye</t>
  </si>
  <si>
    <t>Cal_Ln-Sockeye</t>
  </si>
  <si>
    <t>Sockeye (cobb units)</t>
  </si>
  <si>
    <t>Raw_Coho</t>
  </si>
  <si>
    <t>Adj_raw_Coho</t>
  </si>
  <si>
    <t>Ln-Coho</t>
  </si>
  <si>
    <t>Cal_Ln-Coho</t>
  </si>
  <si>
    <t>Coho (cobb units)</t>
  </si>
  <si>
    <t>Raw_Chinook</t>
  </si>
  <si>
    <t>Adj_raw_Chinook</t>
  </si>
  <si>
    <t>Ln-Chinook</t>
  </si>
  <si>
    <t>Cal_Ln-Chinook</t>
  </si>
  <si>
    <t>Chinook (cobb units)</t>
  </si>
  <si>
    <t>AVERAGE of Cal_Ln-Pink</t>
  </si>
  <si>
    <t>Grand Total</t>
  </si>
  <si>
    <t>AVERAGE of Cal_Ln-Chum</t>
  </si>
  <si>
    <t>AVERAGE of Cal_Ln-Sockeye</t>
  </si>
  <si>
    <t>AVERAGE of Cal_Ln-Coho</t>
  </si>
  <si>
    <t>AVERAGE of Cal_Ln-Chinook</t>
  </si>
  <si>
    <t>1/calibration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</si>
</sst>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-yy"/>
    <numFmt numFmtId="165" formatCode="dd-mmm-yy"/>
    <numFmt numFmtId="166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E4A5A5"/>
        <bgColor rgb="FFE4A5A5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horizontal="left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readingOrder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 readingOrder="0"/>
    </xf>
    <xf borderId="0" fillId="3" fontId="1" numFmtId="0" xfId="0" applyAlignment="1" applyFill="1" applyFont="1">
      <alignment readingOrder="0"/>
    </xf>
    <xf borderId="1" fillId="0" fontId="1" numFmtId="0" xfId="0" applyAlignment="1" applyBorder="1" applyFont="1">
      <alignment horizontal="left"/>
    </xf>
    <xf borderId="1" fillId="0" fontId="1" numFmtId="2" xfId="0" applyAlignment="1" applyBorder="1" applyFont="1" applyNumberFormat="1">
      <alignment horizontal="center"/>
    </xf>
    <xf borderId="1" fillId="3" fontId="1" numFmtId="2" xfId="0" applyAlignment="1" applyBorder="1" applyFont="1" applyNumberFormat="1">
      <alignment horizontal="center"/>
    </xf>
    <xf borderId="1" fillId="2" fontId="1" numFmtId="2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left"/>
    </xf>
    <xf borderId="0" fillId="4" fontId="1" numFmtId="0" xfId="0" applyAlignment="1" applyFill="1" applyFont="1">
      <alignment readingOrder="0"/>
    </xf>
    <xf borderId="0" fillId="4" fontId="1" numFmtId="2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2" xfId="0" applyFont="1" applyNumberFormat="1"/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5" fontId="1" numFmtId="0" xfId="0" applyAlignment="1" applyFill="1" applyFont="1">
      <alignment readingOrder="0"/>
    </xf>
    <xf borderId="0" fillId="5" fontId="1" numFmtId="2" xfId="0" applyAlignment="1" applyFont="1" applyNumberFormat="1">
      <alignment readingOrder="0"/>
    </xf>
    <xf borderId="0" fillId="6" fontId="1" numFmtId="0" xfId="0" applyAlignment="1" applyFill="1" applyFont="1">
      <alignment readingOrder="0"/>
    </xf>
    <xf borderId="0" fillId="6" fontId="1" numFmtId="2" xfId="0" applyAlignment="1" applyFont="1" applyNumberFormat="1">
      <alignment readingOrder="0"/>
    </xf>
    <xf borderId="0" fillId="3" fontId="1" numFmtId="2" xfId="0" applyAlignment="1" applyFont="1" applyNumberFormat="1">
      <alignment readingOrder="0"/>
    </xf>
    <xf borderId="0" fillId="7" fontId="1" numFmtId="0" xfId="0" applyAlignment="1" applyFill="1" applyFont="1">
      <alignment readingOrder="0"/>
    </xf>
    <xf borderId="0" fillId="7" fontId="1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pivotCacheDefinition" Target="pivotCache/pivotCacheDefinition4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pivotCacheDefinition" Target="pivotCache/pivotCacheDefinition5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pivotCacheDefinition" Target="pivotCache/pivotCacheDefinition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pivotCacheDefinition" Target="pivotCache/pivotCacheDefinition3.xml"/><Relationship Id="rId6" Type="http://schemas.openxmlformats.org/officeDocument/2006/relationships/worksheet" Target="worksheets/sheet3.xml"/><Relationship Id="rId18" Type="http://schemas.openxmlformats.org/officeDocument/2006/relationships/pivotCacheDefinition" Target="pivotCache/pivotCacheDefinition2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5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P1002" sheet="CPUE-Pink"/>
  </cacheSource>
  <cacheFields>
    <cacheField name="Region" numFmtId="0">
      <sharedItems>
        <s v="NSE"/>
      </sharedItems>
    </cacheField>
    <cacheField name="Year" numFmtId="0">
      <sharedItems containsSemiMixedTypes="0" containsString="0" containsNumber="1" containsInteger="1"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</sharedItems>
    </cacheField>
    <cacheField name="Haul Number" numFmtId="0">
      <sharedItems containsSemiMixedTypes="0" containsString="0" containsNumber="1" containsInteger="1">
        <n v="1024.0"/>
        <n v="1025.0"/>
        <n v="1026.0"/>
        <n v="1027.0"/>
        <n v="1036.0"/>
        <n v="1037.0"/>
        <n v="1038.0"/>
        <n v="1039.0"/>
        <n v="1041.0"/>
        <n v="1042.0"/>
        <n v="1044.0"/>
        <n v="1045.0"/>
        <n v="1046.0"/>
        <n v="1047.0"/>
        <n v="1048.0"/>
        <n v="1049.0"/>
        <n v="2016.0"/>
        <n v="2017.0"/>
        <n v="2018.0"/>
        <n v="2019.0"/>
        <n v="2032.0"/>
        <n v="2033.0"/>
        <n v="2034.0"/>
        <n v="2035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3026.0"/>
        <n v="3027.0"/>
        <n v="3028.0"/>
        <n v="3029.0"/>
        <n v="3034.0"/>
        <n v="3035.0"/>
        <n v="3036.0"/>
        <n v="3037.0"/>
        <n v="3049.0"/>
        <n v="3050.0"/>
        <n v="3051.0"/>
        <n v="3052.0"/>
        <n v="3057.0"/>
        <n v="3058.0"/>
        <n v="3059.0"/>
        <n v="3060.0"/>
        <n v="4032.0"/>
        <n v="4033.0"/>
        <n v="4034.0"/>
        <n v="4035.0"/>
        <n v="4037.0"/>
        <n v="4038.0"/>
        <n v="4039.0"/>
        <n v="4040.0"/>
        <n v="4041.0"/>
        <n v="4042.0"/>
        <n v="4043.0"/>
        <n v="4044.0"/>
        <n v="4049.0"/>
        <n v="4050.0"/>
        <n v="4051.0"/>
        <n v="4052.0"/>
        <n v="4054.0"/>
        <n v="4055.0"/>
        <n v="4056.0"/>
        <n v="4057.0"/>
        <n v="4058.0"/>
        <n v="4059.0"/>
        <n v="5015.0"/>
        <n v="5016.0"/>
        <n v="5017.0"/>
        <n v="5018.0"/>
        <n v="5023.0"/>
        <n v="5024.0"/>
        <n v="5025.0"/>
        <n v="5026.0"/>
        <n v="5033.0"/>
        <n v="5035.0"/>
        <n v="5036.0"/>
        <n v="5037.0"/>
        <n v="5038.0"/>
        <n v="5039.0"/>
        <n v="5041.0"/>
        <n v="5042.0"/>
        <n v="5043.0"/>
        <n v="5044.0"/>
        <n v="5049.0"/>
        <n v="5050.0"/>
        <n v="5051.0"/>
        <n v="5052.0"/>
        <n v="5055.0"/>
        <n v="5061.0"/>
        <n v="5062.0"/>
        <n v="5063.0"/>
        <n v="5064.0"/>
        <n v="5065.0"/>
        <n v="5066.0"/>
        <n v="5067.0"/>
        <n v="6015.0"/>
        <n v="6016.0"/>
        <n v="6017.0"/>
        <n v="6018.0"/>
        <n v="6027.0"/>
        <n v="6028.0"/>
        <n v="6029.0"/>
        <n v="6030.0"/>
        <n v="6031.0"/>
        <n v="6032.0"/>
        <n v="6033.0"/>
        <n v="6034.0"/>
        <n v="6035.0"/>
        <n v="6036.0"/>
        <n v="6037.0"/>
        <n v="6038.0"/>
        <n v="6040.0"/>
        <n v="6041.0"/>
        <n v="6042.0"/>
        <n v="6043.0"/>
        <n v="6044.0"/>
        <n v="6045.0"/>
        <n v="6046.0"/>
        <n v="6047.0"/>
        <n v="6049.0"/>
        <n v="6050.0"/>
        <n v="6051.0"/>
        <n v="6052.0"/>
        <n v="6053.0"/>
        <n v="6054.0"/>
        <n v="6055.0"/>
        <n v="6056.0"/>
        <n v="6057.0"/>
        <n v="6058.0"/>
        <n v="6059.0"/>
        <n v="7044.0"/>
        <n v="7045.0"/>
        <n v="7046.0"/>
        <n v="7047.0"/>
        <n v="7048.0"/>
        <n v="7049.0"/>
        <n v="7050.0"/>
        <n v="7051.0"/>
        <n v="7054.0"/>
        <n v="7055.0"/>
        <n v="7056.0"/>
        <n v="7057.0"/>
        <n v="7069.0"/>
        <n v="7070.0"/>
        <n v="7071.0"/>
        <n v="7072.0"/>
        <n v="7073.0"/>
        <n v="7074.0"/>
        <n v="7075.0"/>
        <n v="7076.0"/>
        <n v="7077.0"/>
        <n v="7078.0"/>
        <n v="7079.0"/>
        <n v="7080.0"/>
        <n v="7081.0"/>
        <n v="7082.0"/>
        <n v="7083.0"/>
        <n v="7084.0"/>
        <n v="8025.0"/>
        <n v="8026.0"/>
        <n v="8027.0"/>
        <n v="8028.0"/>
        <n v="8029.0"/>
        <n v="8030.0"/>
        <n v="8031.0"/>
        <n v="8032.0"/>
        <n v="8036.0"/>
        <n v="8037.0"/>
        <n v="8038.0"/>
        <n v="8039.0"/>
        <n v="8061.0"/>
        <n v="8062.0"/>
        <n v="8063.0"/>
        <n v="8064.0"/>
        <n v="8065.0"/>
        <n v="8066.0"/>
        <n v="8067.0"/>
        <n v="8068.0"/>
        <n v="8069.0"/>
        <n v="8070.0"/>
        <n v="8071.0"/>
        <n v="8072.0"/>
        <n v="8073.0"/>
        <n v="8074.0"/>
        <n v="8075.0"/>
        <n v="8076.0"/>
        <n v="9036.0"/>
        <n v="9037.0"/>
        <n v="9038.0"/>
        <n v="9039.0"/>
        <n v="9040.0"/>
        <n v="9041.0"/>
        <n v="9042.0"/>
        <n v="9043.0"/>
        <n v="9044.0"/>
        <n v="9045.0"/>
        <n v="9046.0"/>
        <n v="9047.0"/>
        <n v="9048.0"/>
        <n v="9049.0"/>
        <n v="9050.0"/>
        <n v="9051.0"/>
        <n v="9052.0"/>
        <n v="9053.0"/>
        <n v="9054.0"/>
        <n v="9055.0"/>
        <n v="9082.0"/>
        <n v="9083.0"/>
        <n v="9084.0"/>
        <n v="9085.0"/>
        <n v="9086.0"/>
        <n v="9087.0"/>
        <n v="9088.0"/>
        <n v="9089.0"/>
        <n v="9090.0"/>
        <n v="9091.0"/>
        <n v="9092.0"/>
        <n v="9093.0"/>
        <n v="9094.0"/>
        <n v="9095.0"/>
        <n v="9096.0"/>
        <n v="9097.0"/>
        <n v="9098.0"/>
        <n v="9099.0"/>
        <n v="9100.0"/>
        <n v="9101.0"/>
        <n v="9102.0"/>
        <n v="9103.0"/>
        <n v="9104.0"/>
        <n v="10031.0"/>
        <n v="10032.0"/>
        <n v="10033.0"/>
        <n v="10034.0"/>
        <n v="10035.0"/>
        <n v="10036.0"/>
        <n v="10037.0"/>
        <n v="10038.0"/>
        <n v="10039.0"/>
        <n v="10040.0"/>
        <n v="10041.0"/>
        <n v="10042.0"/>
        <n v="10043.0"/>
        <n v="10044.0"/>
        <n v="10045.0"/>
        <n v="10046.0"/>
        <n v="10047.0"/>
        <n v="10048.0"/>
        <n v="10049.0"/>
        <n v="10050.0"/>
        <n v="10072.0"/>
        <n v="10073.0"/>
        <n v="10074.0"/>
        <n v="10075.0"/>
        <n v="10076.0"/>
        <n v="10077.0"/>
        <n v="10078.0"/>
        <n v="10079.0"/>
        <n v="10080.0"/>
        <n v="10081.0"/>
        <n v="10082.0"/>
        <n v="10083.0"/>
        <n v="10084.0"/>
        <n v="10085.0"/>
        <n v="10086.0"/>
        <n v="10087.0"/>
        <n v="10088.0"/>
        <n v="10089.0"/>
        <n v="10090.0"/>
        <n v="10091.0"/>
        <n v="11031.0"/>
        <n v="11032.0"/>
        <n v="11033.0"/>
        <n v="11034.0"/>
        <n v="11035.0"/>
        <n v="11036.0"/>
        <n v="11037.0"/>
        <n v="11038.0"/>
        <n v="11039.0"/>
        <n v="11040.0"/>
        <n v="11041.0"/>
        <n v="11042.0"/>
        <n v="11043.0"/>
        <n v="11044.0"/>
        <n v="11045.0"/>
        <n v="11046.0"/>
        <n v="11047.0"/>
        <n v="11048.0"/>
        <n v="11049.0"/>
        <n v="11050.0"/>
        <n v="11070.0"/>
        <n v="11071.0"/>
        <n v="11072.0"/>
        <n v="11073.0"/>
        <n v="11074.0"/>
        <n v="11075.0"/>
        <n v="11076.0"/>
        <n v="11077.0"/>
        <n v="11078.0"/>
        <n v="11079.0"/>
        <n v="11080.0"/>
        <n v="11081.0"/>
        <n v="11082.0"/>
        <n v="11083.0"/>
        <n v="11084.0"/>
        <n v="11085.0"/>
        <n v="11086.0"/>
        <n v="11087.0"/>
        <n v="11088.0"/>
        <n v="11089.0"/>
        <n v="11090.0"/>
        <n v="11091.0"/>
        <n v="11092.0"/>
        <n v="11093.0"/>
        <n v="11094.0"/>
        <n v="11095.0"/>
        <n v="11096.0"/>
        <n v="11097.0"/>
        <n v="12015.0"/>
        <n v="12016.0"/>
        <n v="12019.0"/>
        <n v="12020.0"/>
        <n v="12021.0"/>
        <n v="12022.0"/>
        <n v="12023.0"/>
        <n v="12024.0"/>
        <n v="12026.0"/>
        <n v="12027.0"/>
        <n v="12028.0"/>
        <n v="12029.0"/>
        <n v="12030.0"/>
        <n v="12031.0"/>
        <n v="12032.0"/>
        <n v="12033.0"/>
        <n v="12034.0"/>
        <n v="12035.0"/>
        <n v="12036.0"/>
        <n v="12037.0"/>
        <n v="12038.0"/>
        <n v="12039.0"/>
        <n v="12040.0"/>
        <n v="12041.0"/>
        <n v="12042.0"/>
        <n v="12043.0"/>
        <n v="12044.0"/>
        <n v="12045.0"/>
        <n v="12046.0"/>
        <n v="12047.0"/>
        <n v="12048.0"/>
        <n v="12049.0"/>
        <n v="12050.0"/>
        <n v="12051.0"/>
        <n v="12052.0"/>
        <n v="12053.0"/>
        <n v="13036.0"/>
        <n v="13037.0"/>
        <n v="13038.0"/>
        <n v="13039.0"/>
        <n v="13040.0"/>
        <n v="13041.0"/>
        <n v="13042.0"/>
        <n v="13043.0"/>
        <n v="13044.0"/>
        <n v="13045.0"/>
        <n v="13046.0"/>
        <n v="13047.0"/>
        <n v="13048.0"/>
        <n v="13049.0"/>
        <n v="13050.0"/>
        <n v="13051.0"/>
        <n v="13052.0"/>
        <n v="13053.0"/>
        <n v="13054.0"/>
        <n v="13055.0"/>
        <n v="13056.0"/>
        <n v="13057.0"/>
        <n v="13058.0"/>
        <n v="13059.0"/>
        <n v="13060.0"/>
        <n v="13061.0"/>
        <n v="13062.0"/>
        <n v="13063.0"/>
        <n v="14011.0"/>
        <n v="14012.0"/>
        <n v="14013.0"/>
        <n v="14014.0"/>
        <n v="14015.0"/>
        <n v="14016.0"/>
        <n v="14018.0"/>
        <n v="14019.0"/>
        <n v="14020.0"/>
        <n v="14021.0"/>
        <n v="14022.0"/>
        <n v="14023.0"/>
        <n v="14024.0"/>
        <n v="14025.0"/>
        <n v="14026.0"/>
        <n v="14027.0"/>
        <n v="14028.0"/>
        <n v="14029.0"/>
        <n v="14030.0"/>
        <n v="14032.0"/>
        <n v="14033.0"/>
        <n v="14034.0"/>
        <n v="14035.0"/>
        <n v="14036.0"/>
        <n v="14037.0"/>
        <n v="14038.0"/>
        <n v="14039.0"/>
        <n v="14044.0"/>
        <n v="14045.0"/>
        <n v="14046.0"/>
        <n v="14047.0"/>
        <n v="14048.0"/>
        <n v="14049.0"/>
        <n v="14050.0"/>
        <n v="14051.0"/>
        <n v="14052.0"/>
        <n v="14053.0"/>
        <n v="14054.0"/>
        <n v="14055.0"/>
        <n v="15014.0"/>
        <n v="15015.0"/>
        <n v="15016.0"/>
        <n v="15017.0"/>
        <n v="15018.0"/>
        <n v="15019.0"/>
        <n v="15020.0"/>
        <n v="15021.0"/>
        <n v="15022.0"/>
        <n v="15023.0"/>
        <n v="15024.0"/>
        <n v="15025.0"/>
        <n v="15026.0"/>
        <n v="15027.0"/>
        <n v="15028.0"/>
        <n v="15029.0"/>
        <n v="15030.0"/>
        <n v="15031.0"/>
        <n v="15032.0"/>
        <n v="15033.0"/>
        <n v="15034.0"/>
        <n v="15035.0"/>
        <n v="15036.0"/>
        <n v="15037.0"/>
        <n v="15038.0"/>
        <n v="15039.0"/>
        <n v="15040.0"/>
        <n v="15041.0"/>
        <n v="15051.0"/>
        <n v="15052.0"/>
        <n v="15053.0"/>
        <n v="15054.0"/>
        <n v="15055.0"/>
        <n v="15056.0"/>
        <n v="15057.0"/>
        <n v="15058.0"/>
        <n v="15059.0"/>
        <n v="15060.0"/>
        <n v="15061.0"/>
        <n v="15062.0"/>
        <n v="15063.0"/>
        <n v="15064.0"/>
        <n v="15065.0"/>
        <n v="15066.0"/>
        <n v="15067.0"/>
        <n v="15068.0"/>
        <n v="15069.0"/>
        <n v="15070.0"/>
        <n v="15071.0"/>
        <n v="15072.0"/>
        <n v="15073.0"/>
        <n v="15074.0"/>
        <n v="15075.0"/>
        <n v="15076.0"/>
        <n v="15077.0"/>
        <n v="15078.0"/>
        <n v="16011.0"/>
        <n v="16012.0"/>
        <n v="16013.0"/>
        <n v="16014.0"/>
        <n v="16015.0"/>
        <n v="16016.0"/>
        <n v="16017.0"/>
        <n v="16018.0"/>
        <n v="16019.0"/>
        <n v="16020.0"/>
        <n v="16021.0"/>
        <n v="16022.0"/>
        <n v="16023.0"/>
        <n v="16024.0"/>
        <n v="16025.0"/>
        <n v="16026.0"/>
        <n v="16031.0"/>
        <n v="16032.0"/>
        <n v="16033.0"/>
        <n v="16034.0"/>
        <n v="16035.0"/>
        <n v="16036.0"/>
        <n v="16037.0"/>
        <n v="16038.0"/>
        <n v="16039.0"/>
        <n v="16040.0"/>
        <n v="16041.0"/>
        <n v="16042.0"/>
        <n v="16047.0"/>
        <n v="16048.0"/>
        <n v="16049.0"/>
        <n v="16050.0"/>
        <n v="16051.0"/>
        <n v="16052.0"/>
        <n v="16053.0"/>
        <n v="16054.0"/>
        <n v="16055.0"/>
        <n v="16056.0"/>
        <n v="16057.0"/>
        <n v="16058.0"/>
        <n v="16059.0"/>
        <n v="16060.0"/>
        <n v="16061.0"/>
        <n v="16062.0"/>
        <n v="16063.0"/>
        <n v="16064.0"/>
        <n v="16065.0"/>
        <n v="16066.0"/>
        <n v="16067.0"/>
        <n v="16068.0"/>
        <n v="16069.0"/>
        <n v="16070.0"/>
        <n v="16071.0"/>
        <n v="16072.0"/>
        <n v="16073.0"/>
        <n v="16074.0"/>
        <n v="17014.0"/>
        <n v="17015.0"/>
        <n v="17016.0"/>
        <n v="17017.0"/>
        <n v="17018.0"/>
        <n v="17019.0"/>
        <n v="17020.0"/>
        <n v="17021.0"/>
        <n v="17022.0"/>
        <n v="17023.0"/>
        <n v="17024.0"/>
        <n v="17025.0"/>
        <n v="17026.0"/>
        <n v="17027.0"/>
        <n v="17028.0"/>
        <n v="17029.0"/>
        <n v="17034.0"/>
        <n v="17035.0"/>
        <n v="17036.0"/>
        <n v="17037.0"/>
        <n v="17038.0"/>
        <n v="17039.0"/>
        <n v="17040.0"/>
        <n v="17041.0"/>
        <n v="17042.0"/>
        <n v="17043.0"/>
        <n v="17044.0"/>
        <n v="17045.0"/>
        <n v="17047.0"/>
        <n v="17048.0"/>
        <n v="17049.0"/>
        <n v="17050.0"/>
        <n v="17051.0"/>
        <n v="17052.0"/>
        <n v="17053.0"/>
        <n v="17054.0"/>
        <n v="17055.0"/>
        <n v="17056.0"/>
        <n v="17061.0"/>
        <n v="17062.0"/>
        <n v="17063.0"/>
        <n v="17064.0"/>
        <n v="17065.0"/>
        <n v="17066.0"/>
        <n v="17067.0"/>
        <n v="17068.0"/>
        <n v="17069.0"/>
        <n v="17070.0"/>
        <n v="17071.0"/>
        <n v="17072.0"/>
        <n v="17073.0"/>
        <n v="17074.0"/>
        <n v="17075.0"/>
        <n v="17076.0"/>
        <n v="17077.0"/>
        <n v="17078.0"/>
        <n v="18010.0"/>
        <n v="18011.0"/>
        <n v="18012.0"/>
        <n v="18013.0"/>
        <n v="18014.0"/>
        <n v="18015.0"/>
        <n v="18016.0"/>
        <n v="18017.0"/>
        <n v="18018.0"/>
        <n v="18019.0"/>
        <n v="18025.0"/>
        <n v="18026.0"/>
        <n v="18030.0"/>
        <n v="18032.0"/>
        <n v="18033.0"/>
        <n v="18035.0"/>
        <n v="18036.0"/>
        <n v="18037.0"/>
        <n v="18040.0"/>
        <n v="18041.0"/>
        <n v="18042.0"/>
        <n v="18044.0"/>
        <n v="18045.0"/>
        <n v="18046.0"/>
        <n v="18047.0"/>
        <n v="18052.0"/>
        <n v="18053.0"/>
        <n v="18054.0"/>
        <n v="18057.0"/>
        <n v="18058.0"/>
        <n v="18059.0"/>
        <n v="18060.0"/>
        <n v="18061.0"/>
        <n v="18062.0"/>
        <n v="18063.0"/>
        <n v="18064.0"/>
        <n v="18065.0"/>
        <n v="18066.0"/>
        <n v="18069.0"/>
        <n v="18071.0"/>
        <n v="18072.0"/>
        <n v="18073.0"/>
        <n v="18074.0"/>
        <n v="18075.0"/>
        <n v="19010.0"/>
        <n v="19011.0"/>
        <n v="19012.0"/>
        <n v="19013.0"/>
        <n v="19014.0"/>
        <n v="19015.0"/>
        <n v="19016.0"/>
        <n v="19017.0"/>
        <n v="19018.0"/>
        <n v="19019.0"/>
        <n v="19024.0"/>
        <n v="19025.0"/>
        <n v="19026.0"/>
        <n v="19027.0"/>
        <n v="19028.0"/>
        <n v="19029.0"/>
        <n v="19030.0"/>
        <n v="19031.0"/>
        <n v="19032.0"/>
        <n v="19033.0"/>
        <n v="19034.0"/>
        <n v="19035.0"/>
        <n v="19036.0"/>
        <n v="19037.0"/>
        <n v="19038.0"/>
        <n v="19039.0"/>
        <n v="19040.0"/>
        <n v="19041.0"/>
        <n v="19043.0"/>
        <n v="19044.0"/>
        <n v="19045.0"/>
        <n v="19046.0"/>
        <n v="19047.0"/>
        <n v="19048.0"/>
        <n v="19049.0"/>
        <n v="19050.0"/>
        <n v="19051.0"/>
        <n v="19052.0"/>
        <n v="19053.0"/>
        <n v="19054.0"/>
        <n v="19055.0"/>
        <n v="19056.0"/>
        <n v="19057.0"/>
        <n v="19058.0"/>
        <n v="19059.0"/>
        <n v="19060.0"/>
        <n v="19061.0"/>
        <n v="19062.0"/>
        <n v="19063.0"/>
        <n v="19064.0"/>
        <n v="19069.0"/>
        <n v="19070.0"/>
        <n v="19071.0"/>
        <n v="19072.0"/>
        <n v="19073.0"/>
        <n v="19074.0"/>
        <n v="20010.0"/>
        <n v="20011.0"/>
        <n v="20012.0"/>
        <n v="20013.0"/>
        <n v="20014.0"/>
        <n v="20015.0"/>
        <n v="20016.0"/>
        <n v="20017.0"/>
        <n v="20018.0"/>
        <n v="20019.0"/>
        <n v="20020.0"/>
        <n v="20021.0"/>
        <n v="20022.0"/>
        <n v="20023.0"/>
        <n v="20024.0"/>
        <n v="20025.0"/>
        <n v="20026.0"/>
        <n v="20031.0"/>
        <n v="20032.0"/>
        <n v="20033.0"/>
        <n v="20034.0"/>
        <n v="20036.0"/>
        <n v="20037.0"/>
        <n v="20038.0"/>
        <n v="20039.0"/>
        <n v="20040.0"/>
        <n v="20041.0"/>
        <n v="20042.0"/>
        <n v="20043.0"/>
        <n v="20044.0"/>
        <n v="20045.0"/>
        <n v="20046.0"/>
        <n v="20047.0"/>
        <n v="20048.0"/>
        <n v="20049.0"/>
        <n v="20050.0"/>
        <n v="20051.0"/>
        <n v="20056.0"/>
        <n v="20057.0"/>
        <n v="20058.0"/>
        <n v="20059.0"/>
        <n v="20060.0"/>
        <n v="20061.0"/>
        <n v="20062.0"/>
        <n v="20063.0"/>
        <n v="20064.0"/>
        <n v="20065.0"/>
        <n v="20066.0"/>
        <n v="20067.0"/>
        <n v="21012.0"/>
        <n v="21013.0"/>
        <n v="21014.0"/>
        <n v="21015.0"/>
        <n v="21016.0"/>
        <n v="21017.0"/>
        <n v="21018.0"/>
        <n v="21019.0"/>
        <n v="21020.0"/>
        <n v="21021.0"/>
        <n v="21022.0"/>
        <n v="21023.0"/>
        <n v="21024.0"/>
        <n v="21025.0"/>
        <n v="21026.0"/>
        <n v="21027.0"/>
        <n v="21028.0"/>
        <n v="21030.0"/>
        <n v="21031.0"/>
        <n v="21032.0"/>
        <n v="21033.0"/>
        <n v="21034.0"/>
        <n v="21035.0"/>
        <n v="21036.0"/>
        <n v="21037.0"/>
        <n v="21038.0"/>
        <n v="21039.0"/>
        <n v="21040.0"/>
        <n v="21041.0"/>
        <n v="21042.0"/>
        <n v="21043.0"/>
        <n v="21044.0"/>
        <n v="22021.0"/>
        <n v="22022.0"/>
        <n v="22023.0"/>
        <n v="22024.0"/>
        <n v="22025.0"/>
        <n v="22026.0"/>
        <n v="22027.0"/>
        <n v="22028.0"/>
        <n v="22029.0"/>
        <n v="22030.0"/>
        <n v="22031.0"/>
        <n v="22032.0"/>
        <n v="22033.0"/>
        <n v="22034.0"/>
        <n v="22035.0"/>
        <n v="22036.0"/>
        <n v="22047.0"/>
        <n v="22048.0"/>
        <n v="22049.0"/>
        <n v="22050.0"/>
        <n v="22051.0"/>
        <n v="22052.0"/>
        <n v="22053.0"/>
        <n v="22054.0"/>
        <n v="22055.0"/>
        <n v="22056.0"/>
        <n v="22057.0"/>
        <n v="22058.0"/>
        <n v="22059.0"/>
        <n v="22060.0"/>
        <n v="22061.0"/>
        <n v="22062.0"/>
        <n v="23017.0"/>
        <n v="23018.0"/>
        <n v="23019.0"/>
        <n v="23020.0"/>
        <n v="23021.0"/>
        <n v="23022.0"/>
        <n v="23023.0"/>
        <n v="23024.0"/>
        <n v="23025.0"/>
        <n v="23026.0"/>
        <n v="23027.0"/>
        <n v="23028.0"/>
        <n v="23029.0"/>
        <n v="23030.0"/>
        <n v="23031.0"/>
        <n v="23032.0"/>
        <n v="23041.0"/>
        <n v="23042.0"/>
        <n v="23043.0"/>
        <n v="23044.0"/>
        <n v="23045.0"/>
        <n v="23046.0"/>
        <n v="23047.0"/>
        <n v="23048.0"/>
        <n v="23049.0"/>
        <n v="23050.0"/>
        <n v="23051.0"/>
        <n v="23052.0"/>
        <n v="23053.0"/>
        <n v="23054.0"/>
        <n v="23055.0"/>
        <n v="23056.0"/>
        <n v="24017.0"/>
        <n v="24018.0"/>
        <n v="24019.0"/>
        <n v="24020.0"/>
        <n v="24021.0"/>
        <n v="24022.0"/>
        <n v="24023.0"/>
        <n v="24024.0"/>
        <n v="24025.0"/>
        <n v="24026.0"/>
        <n v="24027.0"/>
        <n v="24028.0"/>
        <n v="24029.0"/>
        <n v="24030.0"/>
        <n v="24031.0"/>
        <n v="24032.0"/>
        <n v="24041.0"/>
        <n v="24042.0"/>
        <n v="24043.0"/>
        <n v="24044.0"/>
        <n v="24045.0"/>
        <n v="24046.0"/>
        <n v="24047.0"/>
        <n v="24048.0"/>
        <n v="24049.0"/>
        <n v="24050.0"/>
        <n v="24051.0"/>
        <n v="24052.0"/>
        <n v="24053.0"/>
        <n v="24054.0"/>
        <n v="24055.0"/>
        <n v="24056.0"/>
        <n v="25012.0"/>
        <n v="25013.0"/>
        <n v="25014.0"/>
        <n v="25015.0"/>
        <n v="25016.0"/>
        <n v="25017.0"/>
        <n v="25018.0"/>
        <n v="25019.0"/>
        <n v="25020.0"/>
        <n v="25021.0"/>
        <n v="25022.0"/>
        <n v="25023.0"/>
        <n v="25024.0"/>
        <n v="25025.0"/>
        <n v="25026.0"/>
        <n v="25027.0"/>
        <n v="25036.0"/>
        <n v="25037.0"/>
        <n v="25038.0"/>
        <n v="25039.0"/>
        <n v="25040.0"/>
        <n v="25041.0"/>
        <n v="25042.0"/>
        <n v="25043.0"/>
        <n v="25044.0"/>
        <n v="25045.0"/>
        <n v="25046.0"/>
        <n v="25047.0"/>
        <n v="25048.0"/>
        <n v="25049.0"/>
        <n v="25050.0"/>
        <n v="25051.0"/>
        <n v="26017.0"/>
        <n v="26018.0"/>
        <n v="26019.0"/>
        <n v="26020.0"/>
        <n v="26021.0"/>
        <n v="26022.0"/>
        <n v="26023.0"/>
        <n v="26024.0"/>
        <n v="26025.0"/>
        <n v="26026.0"/>
        <n v="26027.0"/>
        <n v="26028.0"/>
        <n v="26029.0"/>
        <n v="26030.0"/>
        <n v="26031.0"/>
        <n v="26032.0"/>
        <n v="26049.0"/>
        <n v="26050.0"/>
        <n v="26051.0"/>
        <n v="26052.0"/>
        <n v="26053.0"/>
        <n v="26054.0"/>
        <n v="26055.0"/>
        <n v="26056.0"/>
        <n v="26057.0"/>
        <n v="26058.0"/>
        <n v="26059.0"/>
        <n v="26060.0"/>
        <n v="26061.0"/>
        <n v="26062.0"/>
        <n v="26063.0"/>
        <n v="26064.0"/>
        <n v="27020.0"/>
        <n v="27021.0"/>
        <n v="27022.0"/>
        <n v="27023.0"/>
        <n v="27024.0"/>
        <n v="27025.0"/>
        <n v="27026.0"/>
        <n v="27027.0"/>
        <n v="27028.0"/>
        <n v="27029.0"/>
        <n v="27030.0"/>
        <n v="27031.0"/>
        <n v="27032.0"/>
        <n v="27033.0"/>
        <n v="27034.0"/>
        <n v="27043.0"/>
        <n v="27044.0"/>
        <n v="27045.0"/>
        <n v="27046.0"/>
        <n v="27047.0"/>
        <n v="27048.0"/>
        <n v="27049.0"/>
        <n v="27050.0"/>
        <n v="27051.0"/>
        <n v="27052.0"/>
        <n v="27053.0"/>
        <n v="27054.0"/>
        <n v="27055.0"/>
        <n v="27056.0"/>
        <n v="27057.0"/>
        <n v="27058.0"/>
        <n v="28017.0"/>
        <n v="28018.0"/>
        <n v="28019.0"/>
        <n v="28020.0"/>
        <n v="28021.0"/>
        <n v="28022.0"/>
        <n v="28024.0"/>
        <n v="28025.0"/>
        <n v="28026.0"/>
        <n v="28027.0"/>
        <n v="28028.0"/>
        <n v="28029.0"/>
        <n v="28030.0"/>
        <n v="28031.0"/>
        <n v="28032.0"/>
        <n v="28033.0"/>
        <n v="28042.0"/>
        <n v="28043.0"/>
        <n v="28044.0"/>
        <n v="28045.0"/>
        <n v="28046.0"/>
        <n v="28047.0"/>
        <n v="28048.0"/>
        <n v="28049.0"/>
        <n v="28050.0"/>
        <n v="28051.0"/>
        <n v="28052.0"/>
        <n v="28053.0"/>
        <n v="28054.0"/>
        <n v="28055.0"/>
        <n v="28056.0"/>
        <n v="28057.0"/>
      </sharedItems>
    </cacheField>
    <cacheField name="Locality" numFmtId="0">
      <sharedItems>
        <s v="Upper Chatham"/>
        <s v="Icy Strait"/>
      </sharedItems>
    </cacheField>
    <cacheField name="Month" numFmtId="0">
      <sharedItems containsSemiMixedTypes="0" containsString="0" containsNumber="1" containsInteger="1">
        <n v="6.0"/>
        <n v="7.0"/>
      </sharedItems>
    </cacheField>
    <cacheField name="Date" numFmtId="164">
      <sharedItems containsSemiMixedTypes="0" containsDate="1" containsString="0">
        <d v="1997-06-23T00:00:00Z"/>
        <d v="1997-06-26T00:00:00Z"/>
        <d v="1997-07-19T00:00:00Z"/>
        <d v="1997-07-20T00:00:00Z"/>
        <d v="1997-07-21T00:00:00Z"/>
        <d v="1997-07-22T00:00:00Z"/>
        <d v="1998-06-25T00:00:00Z"/>
        <d v="1998-06-29T00:00:00Z"/>
        <d v="1998-07-21T00:00:00Z"/>
        <d v="1998-07-22T00:00:00Z"/>
        <d v="1998-07-23T00:00:00Z"/>
        <d v="1999-06-29T00:00:00Z"/>
        <d v="1999-07-01T00:00:00Z"/>
        <d v="1999-07-27T00:00:00Z"/>
        <d v="1999-07-29T00:00:00Z"/>
        <d v="2000-06-29T00:00:00Z"/>
        <d v="2000-06-30T00:00:00Z"/>
        <d v="2000-07-01T00:00:00Z"/>
        <d v="2000-07-20T00:00:00Z"/>
        <d v="2000-07-21T00:00:00Z"/>
        <d v="2000-07-22T00:00:00Z"/>
        <d v="2001-06-26T00:00:00Z"/>
        <d v="2001-06-28T00:00:00Z"/>
        <d v="2001-06-30T00:00:00Z"/>
        <d v="2001-07-01T00:00:00Z"/>
        <d v="2001-07-27T00:00:00Z"/>
        <d v="2001-07-29T00:00:00Z"/>
        <d v="2001-07-30T00:00:00Z"/>
        <d v="2001-07-31T00:00:00Z"/>
        <d v="2001-08-01T00:00:00Z"/>
        <d v="2002-06-22T00:00:00Z"/>
        <d v="2002-06-25T00:00:00Z"/>
        <d v="2002-06-26T00:00:00Z"/>
        <d v="2002-06-27T00:00:00Z"/>
        <d v="2002-07-23T00:00:00Z"/>
        <d v="2002-07-24T00:00:00Z"/>
        <d v="2002-07-25T00:00:00Z"/>
        <d v="2002-07-26T00:00:00Z"/>
        <d v="2002-07-27T00:00:00Z"/>
        <d v="2002-07-28T00:00:00Z"/>
        <d v="2003-06-23T00:00:00Z"/>
        <d v="2003-06-24T00:00:00Z"/>
        <d v="2003-06-28T00:00:00Z"/>
        <d v="2003-07-24T00:00:00Z"/>
        <d v="2003-07-25T00:00:00Z"/>
        <d v="2003-07-26T00:00:00Z"/>
        <d v="2003-07-27T00:00:00Z"/>
        <d v="2004-06-22T00:00:00Z"/>
        <d v="2004-06-23T00:00:00Z"/>
        <d v="2004-06-25T00:00:00Z"/>
        <d v="2004-07-25T00:00:00Z"/>
        <d v="2004-07-26T00:00:00Z"/>
        <d v="2004-07-27T00:00:00Z"/>
        <d v="2004-07-28T00:00:00Z"/>
        <d v="2005-06-28T00:00:00Z"/>
        <d v="2005-06-29T00:00:00Z"/>
        <d v="2005-06-30T00:00:00Z"/>
        <d v="2005-07-01T00:00:00Z"/>
        <d v="2005-07-02T00:00:00Z"/>
        <d v="2005-07-27T00:00:00Z"/>
        <d v="2005-07-28T00:00:00Z"/>
        <d v="2005-07-29T00:00:00Z"/>
        <d v="2005-07-30T00:00:00Z"/>
        <d v="2005-07-31T00:00:00Z"/>
        <d v="2006-06-29T00:00:00Z"/>
        <d v="2006-06-30T00:00:00Z"/>
        <d v="2006-07-01T00:00:00Z"/>
        <d v="2006-07-02T00:00:00Z"/>
        <d v="2006-07-27T00:00:00Z"/>
        <d v="2006-07-30T00:00:00Z"/>
        <d v="2006-07-29T00:00:00Z"/>
        <d v="2006-07-28T00:00:00Z"/>
        <d v="2006-07-31T00:00:00Z"/>
        <d v="2007-06-28T00:00:00Z"/>
        <d v="2007-06-29T00:00:00Z"/>
        <d v="2007-06-30T00:00:00Z"/>
        <d v="2007-07-01T00:00:00Z"/>
        <d v="2007-07-26T00:00:00Z"/>
        <d v="2007-07-27T00:00:00Z"/>
        <d v="2007-07-28T00:00:00Z"/>
        <d v="2007-07-29T00:00:00Z"/>
        <d v="2007-07-30T00:00:00Z"/>
        <d v="2007-07-31T00:00:00Z"/>
        <d v="2008-06-19T00:00:00Z"/>
        <d v="2008-06-20T00:00:00Z"/>
        <d v="2008-06-21T00:00:00Z"/>
        <d v="2008-07-26T00:00:00Z"/>
        <d v="2008-07-27T00:00:00Z"/>
        <d v="2008-07-28T00:00:00Z"/>
        <d v="2008-07-29T00:00:00Z"/>
        <d v="2008-07-30T00:00:00Z"/>
        <d v="2008-07-31T00:00:00Z"/>
        <d v="2009-07-26T00:00:00Z"/>
        <d v="2009-07-27T00:00:00Z"/>
        <d v="2009-07-28T00:00:00Z"/>
        <d v="2009-07-29T00:00:00Z"/>
        <d v="2009-07-30T00:00:00Z"/>
        <d v="2010-06-25T00:00:00Z"/>
        <d v="2010-06-26T00:00:00Z"/>
        <d v="2010-06-27T00:00:00Z"/>
        <d v="2010-06-28T00:00:00Z"/>
        <d v="2010-06-29T00:00:00Z"/>
        <d v="2010-07-26T00:00:00Z"/>
        <d v="2010-07-27T00:00:00Z"/>
        <d v="2010-07-29T00:00:00Z"/>
        <d v="2010-07-30T00:00:00Z"/>
        <d v="2010-07-31T00:00:00Z"/>
        <d v="2011-06-24T00:00:00Z"/>
        <d v="2011-06-25T00:00:00Z"/>
        <d v="2011-06-26T00:00:00Z"/>
        <d v="2011-06-27T00:00:00Z"/>
        <d v="2011-07-26T00:00:00Z"/>
        <d v="2011-07-27T00:00:00Z"/>
        <d v="2011-07-28T00:00:00Z"/>
        <d v="2011-07-29T00:00:00Z"/>
        <d v="2012-06-24T00:00:00Z"/>
        <d v="2012-06-25T00:00:00Z"/>
        <d v="2012-06-26T00:00:00Z"/>
        <d v="2012-06-28T00:00:00Z"/>
        <d v="2012-06-29T00:00:00Z"/>
        <d v="2012-07-26T00:00:00Z"/>
        <d v="2012-07-28T00:00:00Z"/>
        <d v="2012-07-27T00:00:00Z"/>
        <d v="2012-07-29T00:00:00Z"/>
        <d v="2012-07-30T00:00:00Z"/>
        <d v="2013-06-23T00:00:00Z"/>
        <d v="2013-06-24T00:00:00Z"/>
        <d v="2013-06-25T00:00:00Z"/>
        <d v="2013-06-27T00:00:00Z"/>
        <d v="2013-06-28T00:00:00Z"/>
        <d v="2013-07-25T00:00:00Z"/>
        <d v="2013-07-26T00:00:00Z"/>
        <d v="2013-07-28T00:00:00Z"/>
        <d v="2013-07-29T00:00:00Z"/>
        <d v="2013-07-30T00:00:00Z"/>
        <d v="2014-06-27T00:00:00Z"/>
        <d v="2014-06-28T00:00:00Z"/>
        <d v="2014-06-30T00:00:00Z"/>
        <d v="2014-07-01T00:00:00Z"/>
        <d v="2014-07-02T00:00:00Z"/>
        <d v="2014-07-27T00:00:00Z"/>
        <d v="2014-07-29T00:00:00Z"/>
        <d v="2014-07-30T00:00:00Z"/>
        <d v="2014-07-31T00:00:00Z"/>
        <d v="2014-08-01T00:00:00Z"/>
        <d v="2015-06-27T00:00:00Z"/>
        <d v="2015-06-28T00:00:00Z"/>
        <d v="2015-06-30T00:00:00Z"/>
        <d v="2015-07-01T00:00:00Z"/>
        <d v="2015-07-02T00:00:00Z"/>
        <d v="2015-07-27T00:00:00Z"/>
        <d v="2015-07-28T00:00:00Z"/>
        <d v="2015-07-29T00:00:00Z"/>
        <d v="2015-07-30T00:00:00Z"/>
        <d v="2015-08-01T00:00:00Z"/>
        <d v="2015-08-15T00:00:00Z"/>
        <d v="2016-06-25T00:00:00Z"/>
        <d v="2016-06-26T00:00:00Z"/>
        <d v="2016-06-27T00:00:00Z"/>
        <d v="2016-06-28T00:00:00Z"/>
        <d v="2016-06-30T00:00:00Z"/>
        <d v="2016-07-27T00:00:00Z"/>
        <d v="2016-07-28T00:00:00Z"/>
        <d v="2016-07-29T00:00:00Z"/>
        <d v="2016-07-31T00:00:00Z"/>
        <d v="2016-08-01T00:00:00Z"/>
        <d v="2017-07-01T00:00:00Z"/>
        <d v="2017-07-02T00:00:00Z"/>
        <d v="2017-07-03T00:00:00Z"/>
        <d v="2017-07-28T00:00:00Z"/>
        <d v="2017-07-29T00:00:00Z"/>
        <d v="2017-07-30T00:00:00Z"/>
        <d v="2018-06-21T00:00:00Z"/>
        <d v="2018-06-22T00:00:00Z"/>
        <d v="2018-06-23T00:00:00Z"/>
        <d v="2018-07-28T00:00:00Z"/>
        <d v="2018-07-29T00:00:00Z"/>
        <d v="2018-07-30T00:00:00Z"/>
        <d v="2019-06-20T00:00:00Z"/>
        <d v="2019-06-21T00:00:00Z"/>
        <d v="2019-06-22T00:00:00Z"/>
        <d v="2019-07-28T00:00:00Z"/>
        <d v="2019-07-29T00:00:00Z"/>
        <d v="2019-07-30T00:00:00Z"/>
        <d v="2020-06-21T00:00:00Z"/>
        <d v="2020-06-22T00:00:00Z"/>
        <d v="2020-06-23T00:00:00Z"/>
        <d v="2020-07-28T00:00:00Z"/>
        <d v="2020-07-29T00:00:00Z"/>
        <d v="2020-07-30T00:00:00Z"/>
        <d v="2021-06-20T00:00:00Z"/>
        <d v="2021-06-21T00:00:00Z"/>
        <d v="2021-06-22T00:00:00Z"/>
        <d v="2021-07-29T00:00:00Z"/>
        <d v="2021-07-30T00:00:00Z"/>
        <d v="2021-07-31T00:00:00Z"/>
        <d v="2022-06-18T00:00:00Z"/>
        <d v="2022-06-19T00:00:00Z"/>
        <d v="2022-06-20T00:00:00Z"/>
        <d v="2022-07-30T00:00:00Z"/>
        <d v="2022-07-31T00:00:00Z"/>
        <d v="2023-06-23T00:00:00Z"/>
        <d v="2023-06-24T00:00:00Z"/>
        <d v="2023-06-25T00:00:00Z"/>
        <d v="2023-07-29T00:00:00Z"/>
        <d v="2023-07-30T00:00:00Z"/>
        <d v="2023-07-31T00:00:00Z"/>
        <d v="2023-08-01T00:00:00Z"/>
        <d v="2024-06-22T00:00:00Z"/>
        <d v="2024-06-23T00:00:00Z"/>
        <d v="2024-06-24T00:00:00Z"/>
        <d v="2024-07-28T00:00:00Z"/>
        <d v="2024-07-29T00:00:00Z"/>
        <d v="2024-07-30T00:00:00Z"/>
      </sharedItems>
    </cacheField>
    <cacheField name="Station" numFmtId="0">
      <sharedItems>
        <s v="UCD"/>
        <s v="UCC"/>
        <s v="UCB"/>
        <s v="UCA"/>
        <s v="ISA"/>
        <s v="ISB"/>
        <s v="ISC"/>
        <s v="ISD"/>
      </sharedItems>
    </cacheField>
    <cacheField name="Vessel" numFmtId="0">
      <sharedItems>
        <s v="Cobb"/>
        <s v="Steller"/>
        <s v="Chellissa"/>
        <s v="NW Explorer"/>
        <s v="Medeia"/>
      </sharedItems>
    </cacheField>
    <cacheField name="calibration" numFmtId="0">
      <sharedItems containsSemiMixedTypes="0" containsString="0" containsNumber="1">
        <n v="1.0"/>
        <n v="0.949579832"/>
        <n v="0.73713696"/>
        <n v="0.840336134"/>
      </sharedItems>
    </cacheField>
    <cacheField name="Trawl_duration" numFmtId="0">
      <sharedItems containsSemiMixedTypes="0" containsString="0" containsNumber="1" containsInteger="1">
        <n v="20.0"/>
        <n v="10.0"/>
        <n v="18.0"/>
        <n v="14.0"/>
        <n v="12.0"/>
        <n v="17.0"/>
        <n v="33.0"/>
        <n v="21.0"/>
        <n v="19.0"/>
        <n v="15.0"/>
      </sharedItems>
    </cacheField>
    <cacheField name="Vessel_calibration" numFmtId="0">
      <sharedItems containsSemiMixedTypes="0" containsString="0" containsNumber="1">
        <n v="1.0"/>
        <n v="0.949579832052468"/>
        <n v="0.7371369600471768"/>
        <n v="0.8403361344537815"/>
      </sharedItems>
    </cacheField>
    <cacheField name="Raw_Pink" numFmtId="0">
      <sharedItems containsSemiMixedTypes="0" containsString="0" containsNumber="1" containsInteger="1">
        <n v="0.0"/>
        <n v="3.0"/>
        <n v="59.0"/>
        <n v="6.0"/>
        <n v="1.0"/>
        <n v="33.0"/>
        <n v="20.0"/>
        <n v="45.0"/>
        <n v="2.0"/>
        <n v="102.0"/>
        <n v="68.0"/>
        <n v="206.0"/>
        <n v="1262.0"/>
        <n v="363.0"/>
        <n v="511.0"/>
        <n v="732.0"/>
        <n v="371.0"/>
        <n v="819.0"/>
        <n v="324.0"/>
        <n v="107.0"/>
        <n v="135.0"/>
        <n v="89.0"/>
        <n v="35.0"/>
        <n v="111.0"/>
        <n v="51.0"/>
        <n v="523.0"/>
        <n v="973.0"/>
        <n v="100.0"/>
        <n v="8.0"/>
        <n v="5.0"/>
        <n v="13.0"/>
        <n v="14.0"/>
        <n v="151.0"/>
        <n v="155.0"/>
        <n v="140.0"/>
        <n v="23.0"/>
        <n v="16.0"/>
        <n v="26.0"/>
        <n v="39.0"/>
        <n v="70.0"/>
        <n v="217.0"/>
        <n v="42.0"/>
        <n v="34.0"/>
        <n v="18.0"/>
        <n v="592.0"/>
        <n v="61.0"/>
        <n v="25.0"/>
        <n v="4.0"/>
        <n v="7.0"/>
        <n v="19.0"/>
        <n v="21.0"/>
        <n v="63.0"/>
        <n v="136.0"/>
        <n v="215.0"/>
        <n v="244.0"/>
        <n v="24.0"/>
        <n v="36.0"/>
        <n v="10.0"/>
        <n v="75.0"/>
        <n v="110.0"/>
        <n v="65.0"/>
        <n v="198.0"/>
        <n v="84.0"/>
        <n v="351.0"/>
        <n v="30.0"/>
        <n v="31.0"/>
        <n v="449.0"/>
        <n v="147.0"/>
        <n v="11.0"/>
        <n v="73.0"/>
        <n v="129.0"/>
        <n v="50.0"/>
        <n v="57.0"/>
        <n v="92.0"/>
        <n v="9.0"/>
        <n v="203.0"/>
        <n v="124.0"/>
        <n v="32.0"/>
        <n v="139.0"/>
        <n v="40.0"/>
        <n v="28.0"/>
        <n v="641.0"/>
        <n v="901.0"/>
        <n v="166.0"/>
        <n v="80.0"/>
        <n v="22.0"/>
        <n v="60.0"/>
        <n v="97.0"/>
        <n v="27.0"/>
        <n v="157.0"/>
        <n v="56.0"/>
        <n v="465.0"/>
        <n v="37.0"/>
        <n v="17.0"/>
        <n v="72.0"/>
        <n v="46.0"/>
        <n v="12.0"/>
        <n v="69.0"/>
        <n v="222.0"/>
        <n v="153.0"/>
        <n v="286.0"/>
        <n v="52.0"/>
        <n v="765.0"/>
        <n v="58.0"/>
        <n v="154.0"/>
        <n v="67.0"/>
        <n v="179.0"/>
        <n v="133.0"/>
        <n v="172.0"/>
        <n v="488.0"/>
        <n v="48.0"/>
        <n v="152.0"/>
        <n v="64.0"/>
        <n v="127.0"/>
        <n v="121.0"/>
        <n v="53.0"/>
        <n v="181.0"/>
        <n v="15.0"/>
        <n v="54.0"/>
        <n v="308.0"/>
        <n v="1206.0"/>
        <n v="5919.0"/>
        <n v="4520.0"/>
        <n v="6240.0"/>
        <n v="1462.0"/>
        <n v="238.0"/>
        <n v="532.0"/>
        <n v="260.0"/>
        <n v="218.0"/>
        <n v="3132.0"/>
        <n v="255.0"/>
        <n v="966.0"/>
        <n v="672.0"/>
        <n v="644.0"/>
        <n v="888.0"/>
        <n v="958.0"/>
        <n v="473.0"/>
        <n v="340.0"/>
        <n v="128.0"/>
        <n v="101.0"/>
        <n v="74.0"/>
        <n v="300.0"/>
        <n v="85.0"/>
        <n v="94.0"/>
        <n v="322.0"/>
        <n v="149.0"/>
        <n v="4992.0"/>
        <n v="609.0"/>
        <n v="55.0"/>
        <n v="794.0"/>
        <n v="1512.0"/>
        <n v="4571.0"/>
        <n v="1034.0"/>
        <n v="953.0"/>
        <n v="1686.0"/>
        <n v="1293.0"/>
        <n v="105.0"/>
        <n v="284.0"/>
        <n v="388.0"/>
        <n v="43.0"/>
        <n v="1581.0"/>
        <n v="2858.0"/>
        <n v="1612.0"/>
        <n v="230.0"/>
        <n v="96.0"/>
        <n v="49.0"/>
        <n v="258.0"/>
        <n v="125.0"/>
        <n v="162.0"/>
        <n v="170.0"/>
        <n v="241.0"/>
        <n v="897.0"/>
        <n v="93.0"/>
        <n v="406.0"/>
        <n v="145.0"/>
        <n v="415.0"/>
        <n v="137.0"/>
        <n v="602.0"/>
        <n v="194.0"/>
        <n v="2074.0"/>
        <n v="41.0"/>
        <n v="62.0"/>
        <n v="922.0"/>
        <n v="66.0"/>
        <n v="205.0"/>
        <n v="318.0"/>
        <n v="2149.0"/>
        <n v="370.0"/>
        <n v="106.0"/>
        <n v="1109.0"/>
        <n v="234.0"/>
        <n v="1111.0"/>
        <n v="337.0"/>
        <n v="119.0"/>
        <n v="463.0"/>
        <n v="214.0"/>
        <n v="1130.0"/>
        <n v="791.0"/>
        <n v="352.0"/>
        <n v="828.0"/>
        <n v="202.0"/>
        <n v="182.0"/>
        <n v="83.0"/>
        <n v="176.0"/>
        <n v="38.0"/>
        <n v="271.0"/>
        <n v="1135.0"/>
        <n v="1308.0"/>
        <n v="537.0"/>
        <n v="1700.0"/>
        <n v="2800.0"/>
        <n v="336.0"/>
        <n v="859.0"/>
        <n v="347.0"/>
        <n v="378.0"/>
        <n v="387.0"/>
        <n v="455.0"/>
        <n v="577.0"/>
        <n v="541.0"/>
        <n v="91.0"/>
        <n v="1241.0"/>
        <n v="163.0"/>
        <n v="248.0"/>
        <n v="739.0"/>
        <n v="763.0"/>
        <n v="1188.0"/>
        <n v="445.0"/>
        <n v="316.0"/>
        <n v="655.0"/>
        <n v="503.0"/>
        <n v="477.0"/>
        <n v="287.0"/>
        <n v="29.0"/>
        <n v="307.0"/>
        <n v="360.0"/>
        <n v="104.0"/>
        <n v="302.0"/>
        <n v="81.0"/>
        <n v="90.0"/>
        <n v="78.0"/>
      </sharedItems>
    </cacheField>
    <cacheField name="Adj_raw_Pink" numFmtId="0">
      <sharedItems containsSemiMixedTypes="0" containsString="0" containsNumber="1">
        <n v="0.0"/>
        <n v="3.0"/>
        <n v="59.0"/>
        <n v="6.0"/>
        <n v="1.0"/>
        <n v="33.0"/>
        <n v="20.0"/>
        <n v="45.0"/>
        <n v="2.0"/>
        <n v="102.0"/>
        <n v="68.0"/>
        <n v="206.0"/>
        <n v="1262.0"/>
        <n v="363.0"/>
        <n v="511.0"/>
        <n v="732.0"/>
        <n v="371.0"/>
        <n v="819.0"/>
        <n v="324.0"/>
        <n v="107.0"/>
        <n v="135.0"/>
        <n v="89.0"/>
        <n v="35.0"/>
        <n v="111.0"/>
        <n v="51.0"/>
        <n v="523.0"/>
        <n v="973.0"/>
        <n v="100.0"/>
        <n v="8.0"/>
        <n v="5.0"/>
        <n v="13.0"/>
        <n v="14.0"/>
        <n v="151.0"/>
        <n v="155.0"/>
        <n v="140.0"/>
        <n v="23.0"/>
        <n v="16.0"/>
        <n v="26.0"/>
        <n v="39.0"/>
        <n v="70.0"/>
        <n v="217.0"/>
        <n v="42.0"/>
        <n v="34.0"/>
        <n v="18.0"/>
        <n v="592.0"/>
        <n v="61.0"/>
        <n v="25.0"/>
        <n v="4.0"/>
        <n v="7.0"/>
        <n v="19.0"/>
        <n v="21.0"/>
        <n v="63.0"/>
        <n v="136.0"/>
        <n v="215.0"/>
        <n v="244.0"/>
        <n v="24.0"/>
        <n v="36.0"/>
        <n v="10.0"/>
        <n v="75.0"/>
        <n v="110.0"/>
        <n v="65.0"/>
        <n v="198.0"/>
        <n v="84.0"/>
        <n v="351.0"/>
        <n v="30.0"/>
        <n v="31.0"/>
        <n v="449.0"/>
        <n v="147.0"/>
        <n v="11.0"/>
        <n v="73.0"/>
        <n v="129.0"/>
        <n v="50.0"/>
        <n v="57.0"/>
        <n v="92.0"/>
        <n v="9.0"/>
        <n v="203.0"/>
        <n v="124.0"/>
        <n v="32.0"/>
        <n v="139.0"/>
        <n v="40.0"/>
        <n v="28.0"/>
        <n v="641.0"/>
        <n v="901.0"/>
        <n v="166.0"/>
        <n v="80.0"/>
        <n v="22.0"/>
        <n v="60.0"/>
        <n v="97.0"/>
        <n v="27.0"/>
        <n v="157.0"/>
        <n v="56.0"/>
        <n v="465.0"/>
        <n v="37.0"/>
        <n v="17.0"/>
        <n v="72.0"/>
        <n v="46.0"/>
        <n v="12.0"/>
        <n v="69.0"/>
        <n v="222.0"/>
        <n v="153.0"/>
        <n v="286.0"/>
        <n v="52.0"/>
        <n v="765.0"/>
        <n v="58.0"/>
        <n v="154.0"/>
        <n v="67.0"/>
        <n v="179.0"/>
        <n v="133.0"/>
        <n v="172.0"/>
        <n v="488.0"/>
        <n v="48.0"/>
        <n v="152.0"/>
        <n v="64.0"/>
        <n v="127.0"/>
        <n v="121.0"/>
        <n v="53.0"/>
        <n v="181.0"/>
        <n v="15.0"/>
        <n v="54.0"/>
        <n v="308.0"/>
        <n v="1206.0"/>
        <n v="5919.0"/>
        <n v="4520.0"/>
        <n v="12480.0"/>
        <n v="2924.0"/>
        <n v="476.0"/>
        <n v="1064.0"/>
        <n v="520.0"/>
        <n v="214.0"/>
        <n v="436.0"/>
        <n v="120.0"/>
        <n v="3132.0"/>
        <n v="1802.0"/>
        <n v="510.0"/>
        <n v="1932.0"/>
        <n v="1344.0"/>
        <n v="1288.0"/>
        <n v="1776.0"/>
        <n v="1916.0"/>
        <n v="258.0"/>
        <n v="946.0"/>
        <n v="680.0"/>
        <n v="256.0"/>
        <n v="134.0"/>
        <n v="101.0"/>
        <n v="74.0"/>
        <n v="300.0"/>
        <n v="85.0"/>
        <n v="94.0"/>
        <n v="322.0"/>
        <n v="149.0"/>
        <n v="4992.0"/>
        <n v="609.0"/>
        <n v="55.0"/>
        <n v="794.0"/>
        <n v="1512.0"/>
        <n v="4571.0"/>
        <n v="2068.0"/>
        <n v="1906.0"/>
        <n v="3372.0"/>
        <n v="1293.0"/>
        <n v="105.0"/>
        <n v="284.0"/>
        <n v="388.0"/>
        <n v="43.0"/>
        <n v="1581.0"/>
        <n v="2858.0"/>
        <n v="3224.0"/>
        <n v="460.0"/>
        <n v="96.0"/>
        <n v="49.0"/>
        <n v="125.0"/>
        <n v="162.0"/>
        <n v="170.0"/>
        <n v="241.0"/>
        <n v="897.0"/>
        <n v="93.0"/>
        <n v="406.0"/>
        <n v="145.0"/>
        <n v="415.0"/>
        <n v="137.0"/>
        <n v="602.0"/>
        <n v="194.0"/>
        <n v="2074.0"/>
        <n v="41.0"/>
        <n v="62.0"/>
        <n v="922.0"/>
        <n v="66.0"/>
        <n v="205.0"/>
        <n v="318.0"/>
        <n v="2149.0"/>
        <n v="370.0"/>
        <n v="106.0"/>
        <n v="1109.0"/>
        <n v="234.0"/>
        <n v="1111.0"/>
        <n v="337.0"/>
        <n v="119.0"/>
        <n v="463.0"/>
        <n v="1130.0"/>
        <n v="791.0"/>
        <n v="352.0"/>
        <n v="828.0"/>
        <n v="202.0"/>
        <n v="182.0"/>
        <n v="83.0"/>
        <n v="176.0"/>
        <n v="38.0"/>
        <n v="271.0"/>
        <n v="1135.0"/>
        <n v="1308.0"/>
        <n v="537.0"/>
        <n v="1700.0"/>
        <n v="2800.0"/>
        <n v="336.0"/>
        <n v="859.0"/>
        <n v="347.0"/>
        <n v="378.0"/>
        <n v="387.0"/>
        <n v="455.0"/>
        <n v="577.0"/>
        <n v="541.0"/>
        <n v="91.0"/>
        <n v="1241.0"/>
        <n v="163.0"/>
        <n v="248.0"/>
        <n v="739.0"/>
        <n v="763.0"/>
        <n v="1188.0"/>
        <n v="445.0"/>
        <n v="316.0"/>
        <n v="655.0"/>
        <n v="503.0"/>
        <n v="477.0"/>
        <n v="287.0"/>
        <n v="29.0"/>
        <n v="307.0"/>
        <n v="360.0"/>
        <n v="104.0"/>
        <n v="302.0"/>
        <n v="12.727272727272727"/>
        <n v="81.0"/>
        <n v="85.71428571428571"/>
        <n v="19.047619047619047"/>
        <n v="5.7142857142857135"/>
        <n v="74.28571428571429"/>
        <n v="36.19047619047619"/>
        <n v="2.8571428571428568"/>
        <n v="4.761904761904762"/>
      </sharedItems>
    </cacheField>
    <cacheField name="Ln-Pink" numFmtId="2">
      <sharedItems containsSemiMixedTypes="0" containsString="0" containsNumber="1">
        <n v="0.0"/>
        <n v="1.3862943611198906"/>
        <n v="4.0943445622221"/>
        <n v="1.9459101490553132"/>
        <n v="0.6931471805599453"/>
        <n v="3.5263605246161616"/>
        <n v="3.044522437723423"/>
        <n v="3.828641396489095"/>
        <n v="1.0986122886681098"/>
        <n v="4.634728988229636"/>
        <n v="4.23410650459726"/>
        <n v="5.332718793265369"/>
        <n v="7.141245122350491"/>
        <n v="5.8971538676367405"/>
        <n v="6.238324625039508"/>
        <n v="6.597145701886651"/>
        <n v="5.918893854273146"/>
        <n v="6.709304340258298"/>
        <n v="5.783825182329737"/>
        <n v="4.68213122712422"/>
        <n v="4.912654885736052"/>
        <n v="4.499809670330265"/>
        <n v="3.58351893845611"/>
        <n v="4.718498871295094"/>
        <n v="3.9512437185814275"/>
        <n v="6.261491684321042"/>
        <n v="6.881411303642535"/>
        <n v="4.61512051684126"/>
        <n v="2.1972245773362196"/>
        <n v="1.791759469228055"/>
        <n v="2.6390573296152584"/>
        <n v="2.70805020110221"/>
        <n v="5.0238805208462765"/>
        <n v="5.049856007249537"/>
        <n v="4.948759890378168"/>
        <n v="3.1780538303479458"/>
        <n v="2.833213344056216"/>
        <n v="3.295836866004329"/>
        <n v="3.6888794541139363"/>
        <n v="4.2626798770413155"/>
        <n v="5.384495062789089"/>
        <n v="3.7612001156935624"/>
        <n v="3.5553480614894135"/>
        <n v="2.9444389791664403"/>
        <n v="6.385194398997726"/>
        <n v="4.127134385045092"/>
        <n v="3.258096538021482"/>
        <n v="1.6094379124341003"/>
        <n v="2.0794415416798357"/>
        <n v="2.995732273553991"/>
        <n v="3.091042453358316"/>
        <n v="4.1588830833596715"/>
        <n v="4.919980925828125"/>
        <n v="5.375278407684165"/>
        <n v="5.501258210544727"/>
        <n v="3.2188758248682006"/>
        <n v="3.6109179126442243"/>
        <n v="2.3978952727983707"/>
        <n v="4.330733340286331"/>
        <n v="4.709530201312334"/>
        <n v="4.189654742026425"/>
        <n v="5.293304824724492"/>
        <n v="4.442651256490317"/>
        <n v="5.863631175598097"/>
        <n v="3.4339872044851463"/>
        <n v="3.4657359027997265"/>
        <n v="6.1092475827643655"/>
        <n v="4.997212273764115"/>
        <n v="2.4849066497880004"/>
        <n v="4.30406509320417"/>
        <n v="4.867534450455582"/>
        <n v="3.9318256327243257"/>
        <n v="4.060443010546419"/>
        <n v="4.532599493153256"/>
        <n v="2.302585092994046"/>
        <n v="5.318119993844216"/>
        <n v="4.8283137373023015"/>
        <n v="3.4965075614664802"/>
        <n v="4.941642422609304"/>
        <n v="3.713572066704308"/>
        <n v="3.367295829986474"/>
        <n v="6.464588303689961"/>
        <n v="6.804614520062624"/>
        <n v="5.117993812416755"/>
        <n v="4.394449154672439"/>
        <n v="3.1354942159291497"/>
        <n v="4.110873864173311"/>
        <n v="4.584967478670572"/>
        <n v="3.332204510175204"/>
        <n v="5.062595033026967"/>
        <n v="4.04305126783455"/>
        <n v="6.144185634125646"/>
        <n v="3.6375861597263857"/>
        <n v="2.8903717578961645"/>
        <n v="4.290459441148391"/>
        <n v="3.8501476017100584"/>
        <n v="2.5649493574615367"/>
        <n v="4.248495242049359"/>
        <n v="5.407171771460119"/>
        <n v="5.0369526024136295"/>
        <n v="5.659482215759621"/>
        <n v="3.970291913552122"/>
        <n v="6.641182169740591"/>
        <n v="4.07753744390572"/>
        <n v="5.043425116919247"/>
        <n v="4.219507705176107"/>
        <n v="5.19295685089021"/>
        <n v="4.897839799950911"/>
        <n v="5.153291594497779"/>
        <n v="6.192362489474872"/>
        <n v="3.8918202981106265"/>
        <n v="5.030437921392435"/>
        <n v="4.174387269895637"/>
        <n v="4.852030263919617"/>
        <n v="4.804021044733257"/>
        <n v="3.9889840465642745"/>
        <n v="5.204006687076795"/>
        <n v="2.772588722239781"/>
        <n v="4.007333185232471"/>
        <n v="5.733341276897746"/>
        <n v="7.095893221097532"/>
        <n v="8.68609172787805"/>
        <n v="8.416488487294606"/>
        <n v="9.431962766918454"/>
        <n v="7.981049759665957"/>
        <n v="6.1675164908883415"/>
        <n v="6.970730078143525"/>
        <n v="6.255750041753367"/>
        <n v="5.3706380281276624"/>
        <n v="6.07993319509559"/>
        <n v="4.795790545596741"/>
        <n v="8.049746290952191"/>
        <n v="7.497207223203318"/>
        <n v="6.236369590203704"/>
        <n v="7.566828479208331"/>
        <n v="7.20414929203594"/>
        <n v="7.161622002939187"/>
        <n v="7.482681828154651"/>
        <n v="7.558516743045645"/>
        <n v="5.556828061699537"/>
        <n v="6.853299093186078"/>
        <n v="6.523562306149512"/>
        <n v="5.54907608489522"/>
        <n v="4.90527477843843"/>
        <n v="4.624972813284271"/>
        <n v="4.31748811353631"/>
        <n v="5.707110264748875"/>
        <n v="4.454347296253507"/>
        <n v="4.553876891600541"/>
        <n v="5.777652323222656"/>
        <n v="5.0106352940962555"/>
        <n v="8.51579221050061"/>
        <n v="6.413458957167357"/>
        <n v="4.02535169073515"/>
        <n v="6.678342114654332"/>
        <n v="7.321849713788356"/>
        <n v="8.427706024914702"/>
        <n v="7.634820677745543"/>
        <n v="7.553286605600419"/>
        <n v="8.12355783506165"/>
        <n v="7.165493475060845"/>
        <n v="4.663439094112067"/>
        <n v="5.652489180268651"/>
        <n v="5.963579343618446"/>
        <n v="3.784189633918261"/>
        <n v="7.366445148327599"/>
        <n v="7.958227192322312"/>
        <n v="8.078688229229872"/>
        <n v="6.133398042996649"/>
        <n v="4.574710978503383"/>
        <n v="3.912023005428146"/>
        <n v="4.836281906951478"/>
        <n v="5.093750200806762"/>
        <n v="5.14166355650266"/>
        <n v="5.488937726156687"/>
        <n v="6.8001700683022"/>
        <n v="4.543294782270004"/>
        <n v="6.008813185442595"/>
        <n v="4.983606621708336"/>
        <n v="6.030685260261263"/>
        <n v="4.927253685157205"/>
        <n v="6.401917196727186"/>
        <n v="5.272999558563747"/>
        <n v="7.637716432664798"/>
        <n v="3.7376696182833684"/>
        <n v="4.143134726391533"/>
        <n v="6.827629234502852"/>
        <n v="4.204692619390966"/>
        <n v="5.327876168789581"/>
        <n v="5.765191102784844"/>
        <n v="7.673223121121708"/>
        <n v="5.916202062607435"/>
        <n v="4.672828834461906"/>
        <n v="7.01211529430638"/>
        <n v="5.459585514144159"/>
        <n v="7.013915474810528"/>
        <n v="5.823045895483019"/>
        <n v="4.787491742782046"/>
        <n v="6.139884552226255"/>
        <n v="7.030857476116121"/>
        <n v="6.674561391814426"/>
        <n v="5.8664680569332965"/>
        <n v="6.720220155135295"/>
        <n v="5.313205979041787"/>
        <n v="5.209486152841421"/>
        <n v="4.430816798843313"/>
        <n v="5.176149732573829"/>
        <n v="3.6635616461296463"/>
        <n v="5.605802066295998"/>
        <n v="7.035268599281097"/>
        <n v="7.1770187659099"/>
        <n v="6.2878585601617845"/>
        <n v="7.438971592395862"/>
        <n v="7.937731775260109"/>
        <n v="5.820082930352362"/>
        <n v="6.756932389247553"/>
        <n v="5.8522024797744745"/>
        <n v="5.937536205082426"/>
        <n v="5.961005339623274"/>
        <n v="6.1224928095143865"/>
        <n v="6.359573868672378"/>
        <n v="6.295266001439646"/>
        <n v="4.5217885770490405"/>
        <n v="7.124478262493424"/>
        <n v="5.099866427824199"/>
        <n v="5.517452896464707"/>
        <n v="6.606650186198215"/>
        <n v="6.638567789166521"/>
        <n v="7.080867896690782"/>
        <n v="6.100318952020064"/>
        <n v="5.75890177387728"/>
        <n v="6.486160788944089"/>
        <n v="6.222576268071369"/>
        <n v="6.169610732491456"/>
        <n v="5.662960480135946"/>
        <n v="3.4011973816621555"/>
        <n v="5.730099782973574"/>
        <n v="5.8888779583328805"/>
        <n v="4.653960350157523"/>
        <n v="5.713732805509369"/>
        <n v="2.6193845640165536"/>
        <n v="4.406719247264253"/>
        <n v="4.462618642004185"/>
        <n v="2.9981103959589586"/>
        <n v="1.9042374526547452"/>
        <n v="4.321290399486049"/>
        <n v="3.616052712116263"/>
        <n v="1.3499267169490157"/>
        <n v="1.751268107873318"/>
      </sharedItems>
    </cacheField>
    <cacheField name="Cal_Ln-Pink" numFmtId="2">
      <sharedItems containsSemiMixedTypes="0" containsString="0" containsNumber="1">
        <n v="0.0"/>
        <n v="1.3862943611198906"/>
        <n v="4.0943445622221"/>
        <n v="1.9459101490553132"/>
        <n v="0.6931471805599453"/>
        <n v="3.5263605246161616"/>
        <n v="3.044522437723423"/>
        <n v="3.828641396489095"/>
        <n v="1.0986122886681098"/>
        <n v="4.634728988229636"/>
        <n v="4.23410650459726"/>
        <n v="5.332718793265369"/>
        <n v="7.141245122350491"/>
        <n v="5.8971538676367405"/>
        <n v="6.238324625039508"/>
        <n v="6.597145701886651"/>
        <n v="5.918893854273146"/>
        <n v="6.709304340258298"/>
        <n v="5.783825182329737"/>
        <n v="4.68213122712422"/>
        <n v="4.912654885736052"/>
        <n v="4.499809670330265"/>
        <n v="3.58351893845611"/>
        <n v="4.718498871295094"/>
        <n v="3.9512437185814275"/>
        <n v="6.261491684321042"/>
        <n v="6.881411303642535"/>
        <n v="4.61512051684126"/>
        <n v="2.1972245773362196"/>
        <n v="1.791759469228055"/>
        <n v="2.6390573296152584"/>
        <n v="2.70805020110221"/>
        <n v="5.0238805208462765"/>
        <n v="5.049856007249537"/>
        <n v="4.948759890378168"/>
        <n v="3.1780538303479458"/>
        <n v="2.833213344056216"/>
        <n v="3.295836866004329"/>
        <n v="3.6888794541139363"/>
        <n v="4.2626798770413155"/>
        <n v="5.384495062789089"/>
        <n v="3.7612001156935624"/>
        <n v="3.5553480614894135"/>
        <n v="2.9444389791664403"/>
        <n v="6.385194398997726"/>
        <n v="4.127134385045092"/>
        <n v="3.258096538021482"/>
        <n v="1.6094379124341003"/>
        <n v="2.0794415416798357"/>
        <n v="2.995732273553991"/>
        <n v="3.091042453358316"/>
        <n v="4.1588830833596715"/>
        <n v="4.919980925828125"/>
        <n v="5.375278407684165"/>
        <n v="5.501258210544727"/>
        <n v="3.2188758248682006"/>
        <n v="3.6109179126442243"/>
        <n v="2.3978952727983707"/>
        <n v="4.330733340286331"/>
        <n v="4.709530201312334"/>
        <n v="4.189654742026425"/>
        <n v="5.293304824724492"/>
        <n v="4.442651256490317"/>
        <n v="5.863631175598097"/>
        <n v="3.4339872044851463"/>
        <n v="3.4657359027997265"/>
        <n v="6.1092475827643655"/>
        <n v="4.997212273764115"/>
        <n v="2.4849066497880004"/>
        <n v="4.30406509320417"/>
        <n v="4.867534450455582"/>
        <n v="3.9318256327243257"/>
        <n v="4.060443010546419"/>
        <n v="4.532599493153256"/>
        <n v="2.302585092994046"/>
        <n v="5.318119993844216"/>
        <n v="4.8283137373023015"/>
        <n v="3.4965075614664802"/>
        <n v="4.941642422609304"/>
        <n v="3.713572066704308"/>
        <n v="3.367295829986474"/>
        <n v="6.464588303689961"/>
        <n v="6.804614520062624"/>
        <n v="5.117993812416755"/>
        <n v="4.394449154672439"/>
        <n v="3.1354942159291497"/>
        <n v="4.110873864173311"/>
        <n v="4.584967478670572"/>
        <n v="3.332204510175204"/>
        <n v="5.062595033026967"/>
        <n v="4.04305126783455"/>
        <n v="6.144185634125646"/>
        <n v="3.6375861597263857"/>
        <n v="2.8903717578961645"/>
        <n v="4.290459441148391"/>
        <n v="3.8501476017100584"/>
        <n v="2.5649493574615367"/>
        <n v="4.248495242049359"/>
        <n v="5.407171771460119"/>
        <n v="5.0369526024136295"/>
        <n v="0.6581985833037546"/>
        <n v="5.374130171944951"/>
        <n v="3.7701091284700956"/>
        <n v="6.3063326493721155"/>
        <n v="3.320213062987525"/>
        <n v="1.5282897825880477"/>
        <n v="3.871947321171643"/>
        <n v="4.789134775493377"/>
        <n v="4.006759418025222"/>
        <n v="4.931127094324039"/>
        <n v="4.112377037933118"/>
        <n v="3.0178158224755047"/>
        <n v="2.086440145128482"/>
        <n v="2.5059956158328918"/>
        <n v="1.3163971666075092"/>
        <n v="2.8910171050933786"/>
        <n v="1.043220072564241"/>
        <n v="2.690362251417713"/>
        <n v="4.650889894657279"/>
        <n v="1.6196554454785637"/>
        <n v="3.7986817002047615"/>
        <n v="2.4821582116957646"/>
        <n v="4.564619261001675"/>
        <n v="2.8688045835991645"/>
        <n v="1.9453466973428117"/>
        <n v="0.5109444055432296"/>
        <n v="2.4562911028860412"/>
        <n v="3.7081217170812586"/>
        <n v="2.4294831682178453"/>
        <n v="3.0883493601845977"/>
        <n v="3.0770951421905033"/>
        <n v="3.576610838802607"/>
        <n v="2.3112886745755197"/>
        <n v="3.541221468917335"/>
        <n v="2.170454798147162"/>
        <n v="1.6973205756995768"/>
        <n v="2.940427573761075"/>
        <n v="3.836065669376968"/>
        <n v="2.0437776221729185"/>
        <n v="2.130599851021793"/>
        <n v="1.5328332166296887"/>
        <n v="0.8098277227392818"/>
        <n v="1.0218888110864592"/>
        <n v="2.953953402058434"/>
        <n v="4.226257759765403"/>
        <n v="2.554722027716148"/>
        <n v="5.230645157819204"/>
        <n v="6.402839250978955"/>
        <n v="6.204104737796407"/>
        <n v="1.4344022917995822"/>
        <n v="6.952648361284427"/>
        <n v="5.883126757825415"/>
        <n v="4.546304357134264"/>
        <n v="5.1383827791121375"/>
        <n v="4.611344568593076"/>
        <n v="3.958895789567789"/>
        <n v="4.481743472722681"/>
        <n v="3.535154463804173"/>
        <n v="2.620778461955929"/>
        <n v="5.933765510063535"/>
        <n v="5.526468541355829"/>
        <n v="4.597058521453416"/>
        <n v="5.577788942362031"/>
        <n v="5.310444708857394"/>
        <n v="5.2790962722535655"/>
        <n v="5.515761335806171"/>
        <n v="5.571662054434354"/>
        <n v="4.096143344906043"/>
        <n v="5.051820059845259"/>
        <n v="4.8087588870334015"/>
        <n v="4.090429076290152"/>
        <n v="2.737411224166525"/>
        <n v="3.6158593383741926"/>
        <n v="1.996203892895629"/>
        <n v="2.9266489116556995"/>
        <n v="2.838086098857481"/>
        <n v="1.7675772319020866"/>
        <n v="2.3727523403126938"/>
        <n v="3.0656664332593775"/>
        <n v="2.993102617238994"/>
        <n v="3.4715687758457423"/>
        <n v="3.409238399885206"/>
        <n v="3.042263294298313"/>
        <n v="1.8907189720341566"/>
        <n v="3.182580063051976"/>
        <n v="4.206921911211024"/>
        <n v="3.2834640249546716"/>
        <n v="2.278521637445316"/>
        <n v="3.3568309683035094"/>
        <n v="3.3411466114943655"/>
        <n v="3.5591285104690416"/>
        <n v="4.258921069749857"/>
        <n v="3.6935244685952053"/>
        <n v="6.2773051824418475"/>
        <n v="4.727597639073682"/>
        <n v="2.9672355084292716"/>
        <n v="2.912607783120616"/>
        <n v="3.005703555879198"/>
        <n v="4.9228528045513285"/>
        <n v="5.39720603994424"/>
        <n v="6.2123735993769"/>
        <n v="5.6279085048986754"/>
        <n v="5.567806726817351"/>
        <n v="5.988174727304769"/>
        <n v="5.2819500774442325"/>
        <n v="3.437593317198929"/>
        <n v="4.166658691042791"/>
        <n v="4.395974748355039"/>
        <n v="2.7894660429885456"/>
        <n v="5.43007898299248"/>
        <n v="5.866303399913248"/>
        <n v="5.955099682463417"/>
        <n v="4.521154388173853"/>
        <n v="2.681399203690392"/>
        <n v="2.6415442565650227"/>
        <n v="1.3207721282825113"/>
        <n v="3.372188543788429"/>
        <n v="2.8836967458559237"/>
        <n v="2.3426609393689706"/>
        <n v="1.1863761701563469"/>
        <n v="3.416430037026121"/>
        <n v="2.577404954641368"/>
        <n v="3.5650021428213754"/>
        <n v="3.1421788862165085"/>
        <n v="3.754791538262393"/>
        <n v="3.790110243625726"/>
        <n v="2.2442300145388643"/>
        <n v="3.3797489891423944"/>
        <n v="4.046098869347403"/>
        <n v="5.0126566919520865"/>
        <n v="3.3490305044007105"/>
        <n v="4.429318285008547"/>
        <n v="3.6736006351970634"/>
        <n v="1.831716533825741"/>
        <n v="3.9858261620670197"/>
        <n v="4.445440999750304"/>
        <n v="3.6320608028580312"/>
        <n v="4.719089780869221"/>
        <n v="3.8869228649297853"/>
        <n v="5.630043072876897"/>
        <n v="2.755174420082094"/>
        <n v="3.054057737278146"/>
        <n v="5.0328978582506645"/>
        <n v="3.0994343353906575"/>
        <n v="3.927374442569351"/>
        <n v="4.249735443597851"/>
        <n v="5.656216365267365"/>
        <n v="4.361051203455282"/>
        <n v="3.920182805428436"/>
        <n v="3.4445148418560416"/>
        <n v="5.168889351545319"/>
        <n v="4.024462269013828"/>
        <n v="5.170216331129683"/>
        <n v="4.292382349611543"/>
        <n v="3.162656229653834"/>
        <n v="2.898293994341977"/>
        <n v="3.5290371095253175"/>
        <n v="4.525935833868683"/>
        <n v="4.529106320304914"/>
        <n v="5.182704906469203"/>
        <n v="4.920065894010339"/>
        <n v="4.324390429701678"/>
        <n v="2.4016633775773863"/>
        <n v="4.9537226560041985"/>
        <n v="3.642667273042388"/>
        <n v="3.916560503495347"/>
        <n v="2.2082649812428063"/>
        <n v="3.8401047861133875"/>
        <n v="3.2661188256253233"/>
        <n v="2.822233080118749"/>
        <n v="3.815531278618479"/>
        <n v="2.7005466947734384"/>
        <n v="4.132243893775614"/>
        <n v="5.1859565083894275"/>
        <n v="5.290445795304364"/>
        <n v="4.635012944244275"/>
        <n v="5.483540905495992"/>
        <n v="5.851195470485116"/>
        <n v="4.290198238502405"/>
        <n v="4.980784600654248"/>
        <n v="4.313874745521506"/>
        <n v="4.37677738838451"/>
        <n v="4.394077354874889"/>
        <n v="4.5131157375161335"/>
        <n v="4.68787694874862"/>
        <n v="4.640473242989567"/>
        <n v="3.3331774856619787"/>
        <n v="5.251716248336595"/>
        <n v="3.7593000352529846"/>
        <n v="4.0671184553034845"/>
        <n v="4.870006034349267"/>
        <n v="4.893533679173316"/>
        <n v="3.2748424417590423"/>
        <n v="5.219569435862289"/>
        <n v="4.496770567610249"/>
        <n v="4.245099346806192"/>
        <n v="4.781188846339443"/>
        <n v="4.586890953907835"/>
        <n v="4.547848100023188"/>
        <n v="4.174377473194712"/>
        <n v="2.5071482984388584"/>
        <n v="4.223868334788127"/>
        <n v="4.340909596294324"/>
        <n v="3.4306061846952107"/>
        <n v="4.211803630775003"/>
        <n v="2.8296603613331714"/>
        <n v="0.9232036039227813"/>
        <n v="0.5824766223192818"/>
        <n v="3.3040551535498537"/>
        <n v="2.015038044368379"/>
        <n v="1.6352186126515238"/>
        <n v="3.886531775869135"/>
        <n v="1.1649532446385635"/>
        <n v="4.469008398188417"/>
        <n v="2.2176952349708055"/>
        <n v="2.6348690890160924"/>
        <n v="2.6706334708806265"/>
        <n v="2.1554196281189384"/>
        <n v="1.3524688339782356"/>
        <n v="2.7378962504382205"/>
        <n v="2.2011634991735747"/>
        <n v="2.5975146666876605"/>
        <n v="2.088156848561345"/>
        <n v="3.011360452484126"/>
        <n v="2.517422078616799"/>
        <n v="1.505680226242063"/>
        <n v="2.8857035331807954"/>
        <n v="2.3808515496270726"/>
        <n v="1.7474298669578452"/>
        <n v="3.7031254178691206"/>
        <n v="2.558422216574305"/>
        <n v="2.8581490602202986"/>
        <n v="3.7500996991631808"/>
        <n v="1.9349454562975177"/>
        <n v="2.5194205008058477"/>
        <n v="1.6001995400460043"/>
        <n v="3.6313364701563438"/>
        <n v="2.800171857290087"/>
        <n v="3.6392717145263287"/>
        <n v="3.0386997580808934"/>
        <n v="2.4288838301648443"/>
        <n v="3.4948597339156904"/>
        <n v="2.93824164829116"/>
        <n v="2.275672437901017"/>
        <n v="1.8464072078455627"/>
        <n v="1.13439219911682"/>
        <n v="2.769610811768344"/>
        <n v="1.4716538721624521"/>
        <n v="2.9633281719463542"/>
        <n v="3.235418152697528"/>
        <n v="2.329906489277127"/>
      </sharedItems>
    </cacheField>
    <cacheField name="Pink (cobb units)" numFmtId="0">
      <sharedItems containsSemiMixedTypes="0" containsString="0" containsNumber="1">
        <n v="0.0"/>
        <n v="3.0"/>
        <n v="58.999999999999986"/>
        <n v="5.999999999999999"/>
        <n v="1.0"/>
        <n v="33.00000000000001"/>
        <n v="20.0"/>
        <n v="45.0"/>
        <n v="2.0000000000000004"/>
        <n v="102.00000000000001"/>
        <n v="68.00000000000001"/>
        <n v="205.99999999999994"/>
        <n v="1262.0"/>
        <n v="362.99999999999994"/>
        <n v="510.99999999999994"/>
        <n v="731.9999999999999"/>
        <n v="370.9999999999999"/>
        <n v="818.9999999999997"/>
        <n v="323.99999999999994"/>
        <n v="107.00000000000003"/>
        <n v="135.00000000000006"/>
        <n v="89.0"/>
        <n v="35.0"/>
        <n v="110.99999999999996"/>
        <n v="51.00000000000001"/>
        <n v="522.9999999999999"/>
        <n v="973.0"/>
        <n v="100.00000000000003"/>
        <n v="8.000000000000002"/>
        <n v="5.0"/>
        <n v="12.999999999999996"/>
        <n v="14.0"/>
        <n v="151.0"/>
        <n v="155.0"/>
        <n v="140.00000000000003"/>
        <n v="23.000000000000004"/>
        <n v="16.0"/>
        <n v="26.0"/>
        <n v="39.0"/>
        <n v="70.0"/>
        <n v="216.99999999999997"/>
        <n v="42.0"/>
        <n v="33.99999999999999"/>
        <n v="17.999999999999996"/>
        <n v="592.0000000000002"/>
        <n v="61.00000000000001"/>
        <n v="25.000000000000004"/>
        <n v="3.999999999999999"/>
        <n v="6.999999999999998"/>
        <n v="18.999999999999996"/>
        <n v="21.000000000000004"/>
        <n v="62.99999999999998"/>
        <n v="136.00000000000003"/>
        <n v="215.00000000000006"/>
        <n v="244.0000000000001"/>
        <n v="23.999999999999996"/>
        <n v="35.99999999999999"/>
        <n v="10.000000000000002"/>
        <n v="75.0"/>
        <n v="109.99999999999997"/>
        <n v="64.99999999999997"/>
        <n v="197.99999999999997"/>
        <n v="84.00000000000001"/>
        <n v="350.9999999999999"/>
        <n v="30.0"/>
        <n v="31.0"/>
        <n v="449.00000000000006"/>
        <n v="146.99999999999994"/>
        <n v="11.0"/>
        <n v="73.00000000000003"/>
        <n v="128.99999999999997"/>
        <n v="50.0"/>
        <n v="56.999999999999986"/>
        <n v="92.00000000000003"/>
        <n v="9.000000000000002"/>
        <n v="202.99999999999994"/>
        <n v="124.00000000000004"/>
        <n v="32.0"/>
        <n v="138.99999999999994"/>
        <n v="40.00000000000001"/>
        <n v="28.000000000000004"/>
        <n v="641.0"/>
        <n v="901.0000000000003"/>
        <n v="166.00000000000006"/>
        <n v="80.00000000000003"/>
        <n v="22.0"/>
        <n v="60.00000000000001"/>
        <n v="97.00000000000004"/>
        <n v="26.999999999999996"/>
        <n v="157.00000000000003"/>
        <n v="56.00000000000001"/>
        <n v="464.99999999999983"/>
        <n v="36.99999999999999"/>
        <n v="16.999999999999996"/>
        <n v="71.99999999999999"/>
        <n v="45.99999999999999"/>
        <n v="12.0"/>
        <n v="69.00000000000003"/>
        <n v="222.00000000000003"/>
        <n v="153.00000000000006"/>
        <n v="0.9313101046022054"/>
        <n v="214.75212341793926"/>
        <n v="42.384799094276296"/>
        <n v="547.0314355100066"/>
        <n v="26.666244583319703"/>
        <n v="3.610285485760796"/>
        <n v="47.035836263482395"/>
        <n v="119.19732598749478"/>
        <n v="53.968451855112306"/>
        <n v="137.5355670305401"/>
        <n v="60.091762549598215"/>
        <n v="19.44658390808202"/>
        <n v="7.056185207250575"/>
        <n v="11.255754917192036"/>
        <n v="2.7299587201385815"/>
        <n v="17.011619998613334"/>
        <n v="1.8383419820822464"/>
        <n v="13.737013457636875"/>
        <n v="103.67809662037621"/>
        <n v="4.051349551359552"/>
        <n v="43.64229375728792"/>
        <n v="10.96706402487045"/>
        <n v="95.02602620254444"/>
        <n v="16.615947215828573"/>
        <n v="5.996056948976234"/>
        <n v="0.6668646480534559"/>
        <n v="10.661480004017204"/>
        <n v="39.77714353995316"/>
        <n v="10.353012965535852"/>
        <n v="20.9408316588671"/>
        <n v="20.695289043112854"/>
        <n v="34.75216543101666"/>
        <n v="9.087415678732649"/>
        <n v="33.509045183883245"/>
        <n v="7.762268198019882"/>
        <n v="4.459299996123614"/>
        <n v="17.923935961144245"/>
        <n v="45.34278745210498"/>
        <n v="6.719716358022524"/>
        <n v="7.41991599212192"/>
        <n v="3.6312796705104473"/>
        <n v="1.247520756602606"/>
        <n v="1.7784377549303714"/>
        <n v="18.1816367491613"/>
        <n v="67.46055635363453"/>
        <n v="11.867722290187718"/>
        <n v="185.91335324054614"/>
        <n v="602.5562551231078"/>
        <n v="493.7758035248327"/>
        <n v="3.197135596550172"/>
        <n v="1044.9160269967604"/>
        <n v="357.92977546129225"/>
        <n v="93.28332616904562"/>
        <n v="169.43990633990958"/>
        <n v="99.61934833968908"/>
        <n v="51.39943399087448"/>
        <n v="87.3886416019662"/>
        <n v="33.30031246181037"/>
        <n v="12.746420486351214"/>
        <n v="376.5735975422268"/>
        <n v="250.25504564877718"/>
        <n v="98.19211462394844"/>
        <n v="263.48616464820196"/>
        <n v="201.44023533896817"/>
        <n v="195.19249061270716"/>
        <n v="247.57915743673516"/>
        <n v="261.8706416768001"/>
        <n v="59.10802408783879"/>
        <n v="155.30669328721683"/>
        <n v="121.57938820178225"/>
        <n v="58.76553017528841"/>
        <n v="14.446944613867645"/>
        <n v="36.18328522422029"/>
        <n v="6.361059623009568"/>
        <n v="17.664977588745483"/>
        <n v="16.083038981615086"/>
        <n v="4.856646861627426"/>
        <n v="9.726875703725158"/>
        <n v="20.44875138648336"/>
        <n v="18.947475964048852"/>
        <n v="31.187197355936604"/>
        <n v="29.242203021116442"/>
        <n v="19.952611536894935"/>
        <n v="5.62412953326324"/>
        <n v="23.108875797618484"/>
        <n v="66.14952916208608"/>
        <n v="25.66799147154451"/>
        <n v="8.762237609779975"/>
        <n v="27.698101429738845"/>
        <n v="27.251501637637713"/>
        <n v="34.13256613616011"/>
        <n v="69.73362562091107"/>
        <n v="39.186232771361816"/>
        <n v="531.3521372198442"/>
        <n v="112.02371218839458"/>
        <n v="18.438108762678567"/>
        <n v="17.404731588767888"/>
        <n v="19.200423224168752"/>
        <n v="136.39401289289287"/>
        <n v="219.78867888976328"/>
        <n v="497.88399779463373"/>
        <n v="277.07990623745974"/>
        <n v="260.8591403196776"/>
        <n v="397.6862342898375"/>
        <n v="195.7531854371534"/>
        <n v="30.111991299389878"/>
        <n v="63.499578638424964"/>
        <n v="80.12366739740507"/>
        <n v="15.272328757640107"/>
        <n v="227.16726604579165"/>
        <n v="351.94188085691644"/>
        <n v="384.71535781878094"/>
        <n v="90.94167312056672"/>
        <n v="13.605515096042405"/>
        <n v="13.03486030684797"/>
        <n v="2.74631289494724"/>
        <n v="28.14223637745481"/>
        <n v="16.880249894603008"/>
        <n v="9.408897189103909"/>
        <n v="2.2751909415674008"/>
        <n v="29.460477907719415"/>
        <n v="12.162935385599148"/>
        <n v="34.33952913049697"/>
        <n v="22.154262438948326"/>
        <n v="41.725312289306345"/>
        <n v="43.26127953095982"/>
        <n v="8.433149371522177"/>
        <n v="28.363399656040357"/>
        <n v="56.17397825977911"/>
        <n v="149.30351633866417"/>
        <n v="27.475113759773294"/>
        <n v="82.87421910362349"/>
        <n v="38.39349240187203"/>
        <n v="5.244596525134355"/>
        <n v="52.82974320428282"/>
        <n v="84.23745924826214"/>
        <n v="36.7906154339291"/>
        <n v="111.06620142990523"/>
        <n v="47.76061244488925"/>
        <n v="277.67412067062946"/>
        <n v="14.72378320719799"/>
        <n v="20.201199012628916"/>
        <n v="152.37683364276523"/>
        <n v="21.185398236743097"/>
        <n v="49.77349378719081"/>
        <n v="69.08686796415198"/>
        <n v="285.0642297832605"/>
        <n v="77.33944184653487"/>
        <n v="49.40965909515444"/>
        <n v="30.3280806856167"/>
        <n v="174.7195664004947"/>
        <n v="54.95021452702852"/>
        <n v="174.95289745621614"/>
        <n v="72.1405073659169"/>
        <n v="22.633288070435277"/>
        <n v="17.143166607098504"/>
        <n v="33.091125785459504"/>
        <n v="91.38233991029526"/>
        <n v="91.67570166992908"/>
        <n v="177.16407697458698"/>
        <n v="136.01164113551937"/>
        <n v="74.51946440382122"/>
        <n v="10.041527343123335"/>
        <n v="140.70148917670687"/>
        <n v="37.193573674426524"/>
        <n v="49.227390404978735"/>
        <n v="8.09991416665682"/>
        <n v="45.53034991886605"/>
        <n v="25.209418361734915"/>
        <n v="15.81435658509961"/>
        <n v="44.40087048847658"/>
        <n v="13.887868620433466"/>
        <n v="61.31760024092673"/>
        <n v="177.74433850789595"/>
        <n v="197.43186568874606"/>
        <n v="102.02925162239839"/>
        <n v="239.6974872752821"/>
        <n v="346.6497371558715"/>
        <n v="71.9809346969052"/>
        <n v="144.58856573722747"/>
        <n v="73.72948642576638"/>
        <n v="78.58116055429858"/>
        <n v="79.9698898142258"/>
        <n v="90.20554881654381"/>
        <n v="107.62232407379848"/>
        <n v="102.59336081655391"/>
        <n v="27.027256571467365"/>
        <n v="189.89360831777907"/>
        <n v="41.91837411348822"/>
        <n v="57.3884709615599"/>
        <n v="129.32170330076084"/>
        <n v="132.42422039377274"/>
        <n v="25.439059460674827"/>
        <n v="183.85457518278176"/>
        <n v="88.72689596101479"/>
        <n v="68.76269050013566"/>
        <n v="118.24603101714192"/>
        <n v="97.1886819776345"/>
        <n v="93.42898778647859"/>
        <n v="63.999363217559036"/>
        <n v="11.269890057808349"/>
        <n v="67.2971702674583"/>
        <n v="75.7773439740306"/>
        <n v="29.89536537206164"/>
        <n v="66.4781357623531"/>
        <n v="15.939706468074068"/>
        <n v="1.5173420527559562"/>
        <n v="0.7904672553899985"/>
        <n v="26.222808060040336"/>
        <n v="6.501012747066809"/>
        <n v="4.130579484021927"/>
        <n v="47.74154643126912"/>
        <n v="2.2057729926237943"/>
        <n v="86.27014286225864"/>
        <n v="8.186134567316975"/>
        <n v="12.941487249882218"/>
        <n v="13.449119390689637"/>
        <n v="7.631511444034146"/>
        <n v="2.8669606393726625"/>
        <n v="14.454438605067185"/>
        <n v="8.035520206269302"/>
        <n v="12.430317705886102"/>
        <n v="7.0700271659211875"/>
        <n v="19.31501875165637"/>
        <n v="11.396597981240122"/>
        <n v="3.507218516075781"/>
        <n v="16.91616778118277"/>
        <n v="9.814107693563985"/>
        <n v="4.739831571506507"/>
        <n v="39.573916843265785"/>
        <n v="11.91542349013535"/>
        <n v="16.429236594716706"/>
        <n v="41.5253215276909"/>
        <n v="5.923666402678728"/>
        <n v="11.421396388304915"/>
        <n v="3.954020851325037"/>
        <n v="36.76325236653203"/>
        <n v="15.447473146387214"/>
        <n v="37.064105093544505"/>
        <n v="19.878079025358517"/>
        <n v="10.346210711477863"/>
        <n v="31.945666469262854"/>
        <n v="17.88261482644975"/>
        <n v="8.734462633844863"/>
        <n v="5.337011010573572"/>
        <n v="2.1092831434294546"/>
        <n v="14.952424305694368"/>
        <n v="3.3564341714875567"/>
        <n v="18.362305721587376"/>
        <n v="24.416997743225078"/>
        <n v="9.27698048023612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O1002" sheet="CPUE-Chum"/>
  </cacheSource>
  <cacheFields>
    <cacheField name="Region" numFmtId="0">
      <sharedItems>
        <s v="NSE"/>
      </sharedItems>
    </cacheField>
    <cacheField name="Year" numFmtId="0">
      <sharedItems containsSemiMixedTypes="0" containsString="0" containsNumber="1" containsInteger="1"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</sharedItems>
    </cacheField>
    <cacheField name="Haul Number" numFmtId="0">
      <sharedItems containsSemiMixedTypes="0" containsString="0" containsNumber="1" containsInteger="1">
        <n v="1024.0"/>
        <n v="1025.0"/>
        <n v="1026.0"/>
        <n v="1027.0"/>
        <n v="1036.0"/>
        <n v="1037.0"/>
        <n v="1038.0"/>
        <n v="1039.0"/>
        <n v="1041.0"/>
        <n v="1042.0"/>
        <n v="1044.0"/>
        <n v="1045.0"/>
        <n v="1046.0"/>
        <n v="1047.0"/>
        <n v="1048.0"/>
        <n v="1049.0"/>
        <n v="2016.0"/>
        <n v="2017.0"/>
        <n v="2018.0"/>
        <n v="2019.0"/>
        <n v="2032.0"/>
        <n v="2033.0"/>
        <n v="2034.0"/>
        <n v="2035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3026.0"/>
        <n v="3027.0"/>
        <n v="3028.0"/>
        <n v="3029.0"/>
        <n v="3034.0"/>
        <n v="3035.0"/>
        <n v="3036.0"/>
        <n v="3037.0"/>
        <n v="3049.0"/>
        <n v="3050.0"/>
        <n v="3051.0"/>
        <n v="3052.0"/>
        <n v="3057.0"/>
        <n v="3058.0"/>
        <n v="3059.0"/>
        <n v="3060.0"/>
        <n v="4032.0"/>
        <n v="4033.0"/>
        <n v="4034.0"/>
        <n v="4035.0"/>
        <n v="4037.0"/>
        <n v="4038.0"/>
        <n v="4039.0"/>
        <n v="4040.0"/>
        <n v="4041.0"/>
        <n v="4042.0"/>
        <n v="4043.0"/>
        <n v="4044.0"/>
        <n v="4049.0"/>
        <n v="4050.0"/>
        <n v="4051.0"/>
        <n v="4052.0"/>
        <n v="4054.0"/>
        <n v="4055.0"/>
        <n v="4056.0"/>
        <n v="4057.0"/>
        <n v="4058.0"/>
        <n v="4059.0"/>
        <n v="5015.0"/>
        <n v="5016.0"/>
        <n v="5017.0"/>
        <n v="5018.0"/>
        <n v="5023.0"/>
        <n v="5024.0"/>
        <n v="5025.0"/>
        <n v="5026.0"/>
        <n v="5033.0"/>
        <n v="5035.0"/>
        <n v="5036.0"/>
        <n v="5037.0"/>
        <n v="5038.0"/>
        <n v="5039.0"/>
        <n v="5041.0"/>
        <n v="5042.0"/>
        <n v="5043.0"/>
        <n v="5044.0"/>
        <n v="5049.0"/>
        <n v="5050.0"/>
        <n v="5051.0"/>
        <n v="5052.0"/>
        <n v="5055.0"/>
        <n v="5061.0"/>
        <n v="5062.0"/>
        <n v="5063.0"/>
        <n v="5064.0"/>
        <n v="5065.0"/>
        <n v="5066.0"/>
        <n v="5067.0"/>
        <n v="6015.0"/>
        <n v="6016.0"/>
        <n v="6017.0"/>
        <n v="6018.0"/>
        <n v="6027.0"/>
        <n v="6028.0"/>
        <n v="6029.0"/>
        <n v="6030.0"/>
        <n v="6031.0"/>
        <n v="6032.0"/>
        <n v="6033.0"/>
        <n v="6034.0"/>
        <n v="6035.0"/>
        <n v="6036.0"/>
        <n v="6037.0"/>
        <n v="6038.0"/>
        <n v="6040.0"/>
        <n v="6041.0"/>
        <n v="6042.0"/>
        <n v="6043.0"/>
        <n v="6044.0"/>
        <n v="6045.0"/>
        <n v="6046.0"/>
        <n v="6047.0"/>
        <n v="6049.0"/>
        <n v="6050.0"/>
        <n v="6051.0"/>
        <n v="6052.0"/>
        <n v="6053.0"/>
        <n v="6054.0"/>
        <n v="6055.0"/>
        <n v="6056.0"/>
        <n v="6057.0"/>
        <n v="6058.0"/>
        <n v="6059.0"/>
        <n v="7044.0"/>
        <n v="7045.0"/>
        <n v="7046.0"/>
        <n v="7047.0"/>
        <n v="7048.0"/>
        <n v="7049.0"/>
        <n v="7050.0"/>
        <n v="7051.0"/>
        <n v="7054.0"/>
        <n v="7055.0"/>
        <n v="7056.0"/>
        <n v="7057.0"/>
        <n v="7069.0"/>
        <n v="7070.0"/>
        <n v="7071.0"/>
        <n v="7072.0"/>
        <n v="7073.0"/>
        <n v="7074.0"/>
        <n v="7075.0"/>
        <n v="7076.0"/>
        <n v="7077.0"/>
        <n v="7078.0"/>
        <n v="7079.0"/>
        <n v="7080.0"/>
        <n v="7081.0"/>
        <n v="7082.0"/>
        <n v="7083.0"/>
        <n v="7084.0"/>
        <n v="8025.0"/>
        <n v="8026.0"/>
        <n v="8027.0"/>
        <n v="8028.0"/>
        <n v="8029.0"/>
        <n v="8030.0"/>
        <n v="8031.0"/>
        <n v="8032.0"/>
        <n v="8036.0"/>
        <n v="8037.0"/>
        <n v="8038.0"/>
        <n v="8039.0"/>
        <n v="8061.0"/>
        <n v="8062.0"/>
        <n v="8063.0"/>
        <n v="8064.0"/>
        <n v="8065.0"/>
        <n v="8066.0"/>
        <n v="8067.0"/>
        <n v="8068.0"/>
        <n v="8069.0"/>
        <n v="8070.0"/>
        <n v="8071.0"/>
        <n v="8072.0"/>
        <n v="8073.0"/>
        <n v="8074.0"/>
        <n v="8075.0"/>
        <n v="8076.0"/>
        <n v="9036.0"/>
        <n v="9037.0"/>
        <n v="9038.0"/>
        <n v="9039.0"/>
        <n v="9040.0"/>
        <n v="9041.0"/>
        <n v="9042.0"/>
        <n v="9043.0"/>
        <n v="9044.0"/>
        <n v="9045.0"/>
        <n v="9046.0"/>
        <n v="9047.0"/>
        <n v="9048.0"/>
        <n v="9049.0"/>
        <n v="9050.0"/>
        <n v="9051.0"/>
        <n v="9052.0"/>
        <n v="9053.0"/>
        <n v="9054.0"/>
        <n v="9055.0"/>
        <n v="9082.0"/>
        <n v="9083.0"/>
        <n v="9084.0"/>
        <n v="9085.0"/>
        <n v="9086.0"/>
        <n v="9087.0"/>
        <n v="9088.0"/>
        <n v="9089.0"/>
        <n v="9090.0"/>
        <n v="9091.0"/>
        <n v="9092.0"/>
        <n v="9093.0"/>
        <n v="9094.0"/>
        <n v="9095.0"/>
        <n v="9096.0"/>
        <n v="9097.0"/>
        <n v="9098.0"/>
        <n v="9099.0"/>
        <n v="9100.0"/>
        <n v="9101.0"/>
        <n v="9102.0"/>
        <n v="9103.0"/>
        <n v="9104.0"/>
        <n v="10031.0"/>
        <n v="10032.0"/>
        <n v="10033.0"/>
        <n v="10034.0"/>
        <n v="10035.0"/>
        <n v="10036.0"/>
        <n v="10037.0"/>
        <n v="10038.0"/>
        <n v="10039.0"/>
        <n v="10040.0"/>
        <n v="10041.0"/>
        <n v="10042.0"/>
        <n v="10043.0"/>
        <n v="10044.0"/>
        <n v="10045.0"/>
        <n v="10046.0"/>
        <n v="10047.0"/>
        <n v="10048.0"/>
        <n v="10049.0"/>
        <n v="10050.0"/>
        <n v="10072.0"/>
        <n v="10073.0"/>
        <n v="10074.0"/>
        <n v="10075.0"/>
        <n v="10076.0"/>
        <n v="10077.0"/>
        <n v="10078.0"/>
        <n v="10079.0"/>
        <n v="10080.0"/>
        <n v="10081.0"/>
        <n v="10082.0"/>
        <n v="10083.0"/>
        <n v="10084.0"/>
        <n v="10085.0"/>
        <n v="10086.0"/>
        <n v="10087.0"/>
        <n v="10088.0"/>
        <n v="10089.0"/>
        <n v="10090.0"/>
        <n v="10091.0"/>
        <n v="11031.0"/>
        <n v="11032.0"/>
        <n v="11033.0"/>
        <n v="11034.0"/>
        <n v="11035.0"/>
        <n v="11036.0"/>
        <n v="11037.0"/>
        <n v="11038.0"/>
        <n v="11039.0"/>
        <n v="11040.0"/>
        <n v="11041.0"/>
        <n v="11042.0"/>
        <n v="11043.0"/>
        <n v="11044.0"/>
        <n v="11045.0"/>
        <n v="11046.0"/>
        <n v="11047.0"/>
        <n v="11048.0"/>
        <n v="11049.0"/>
        <n v="11050.0"/>
        <n v="11070.0"/>
        <n v="11071.0"/>
        <n v="11072.0"/>
        <n v="11073.0"/>
        <n v="11074.0"/>
        <n v="11075.0"/>
        <n v="11076.0"/>
        <n v="11077.0"/>
        <n v="11078.0"/>
        <n v="11079.0"/>
        <n v="11080.0"/>
        <n v="11081.0"/>
        <n v="11082.0"/>
        <n v="11083.0"/>
        <n v="11084.0"/>
        <n v="11085.0"/>
        <n v="11086.0"/>
        <n v="11087.0"/>
        <n v="11088.0"/>
        <n v="11089.0"/>
        <n v="11090.0"/>
        <n v="11091.0"/>
        <n v="11092.0"/>
        <n v="11093.0"/>
        <n v="11094.0"/>
        <n v="11095.0"/>
        <n v="11096.0"/>
        <n v="11097.0"/>
        <n v="12015.0"/>
        <n v="12016.0"/>
        <n v="12019.0"/>
        <n v="12020.0"/>
        <n v="12021.0"/>
        <n v="12022.0"/>
        <n v="12023.0"/>
        <n v="12024.0"/>
        <n v="12026.0"/>
        <n v="12027.0"/>
        <n v="12028.0"/>
        <n v="12029.0"/>
        <n v="12030.0"/>
        <n v="12031.0"/>
        <n v="12032.0"/>
        <n v="12033.0"/>
        <n v="12034.0"/>
        <n v="12035.0"/>
        <n v="12036.0"/>
        <n v="12037.0"/>
        <n v="12038.0"/>
        <n v="12039.0"/>
        <n v="12040.0"/>
        <n v="12041.0"/>
        <n v="12042.0"/>
        <n v="12043.0"/>
        <n v="12044.0"/>
        <n v="12045.0"/>
        <n v="12046.0"/>
        <n v="12047.0"/>
        <n v="12048.0"/>
        <n v="12049.0"/>
        <n v="12050.0"/>
        <n v="12051.0"/>
        <n v="12052.0"/>
        <n v="12053.0"/>
        <n v="13036.0"/>
        <n v="13037.0"/>
        <n v="13038.0"/>
        <n v="13039.0"/>
        <n v="13040.0"/>
        <n v="13041.0"/>
        <n v="13042.0"/>
        <n v="13043.0"/>
        <n v="13044.0"/>
        <n v="13045.0"/>
        <n v="13046.0"/>
        <n v="13047.0"/>
        <n v="13048.0"/>
        <n v="13049.0"/>
        <n v="13050.0"/>
        <n v="13051.0"/>
        <n v="13052.0"/>
        <n v="13053.0"/>
        <n v="13054.0"/>
        <n v="13055.0"/>
        <n v="13056.0"/>
        <n v="13057.0"/>
        <n v="13058.0"/>
        <n v="13059.0"/>
        <n v="13060.0"/>
        <n v="13061.0"/>
        <n v="13062.0"/>
        <n v="13063.0"/>
        <n v="14011.0"/>
        <n v="14012.0"/>
        <n v="14013.0"/>
        <n v="14014.0"/>
        <n v="14015.0"/>
        <n v="14016.0"/>
        <n v="14018.0"/>
        <n v="14019.0"/>
        <n v="14020.0"/>
        <n v="14021.0"/>
        <n v="14022.0"/>
        <n v="14023.0"/>
        <n v="14024.0"/>
        <n v="14025.0"/>
        <n v="14026.0"/>
        <n v="14027.0"/>
        <n v="14028.0"/>
        <n v="14029.0"/>
        <n v="14030.0"/>
        <n v="14032.0"/>
        <n v="14033.0"/>
        <n v="14034.0"/>
        <n v="14035.0"/>
        <n v="14036.0"/>
        <n v="14037.0"/>
        <n v="14038.0"/>
        <n v="14039.0"/>
        <n v="14044.0"/>
        <n v="14045.0"/>
        <n v="14046.0"/>
        <n v="14047.0"/>
        <n v="14048.0"/>
        <n v="14049.0"/>
        <n v="14050.0"/>
        <n v="14051.0"/>
        <n v="14052.0"/>
        <n v="14053.0"/>
        <n v="14054.0"/>
        <n v="14055.0"/>
        <n v="15014.0"/>
        <n v="15015.0"/>
        <n v="15016.0"/>
        <n v="15017.0"/>
        <n v="15018.0"/>
        <n v="15019.0"/>
        <n v="15020.0"/>
        <n v="15021.0"/>
        <n v="15022.0"/>
        <n v="15023.0"/>
        <n v="15024.0"/>
        <n v="15025.0"/>
        <n v="15026.0"/>
        <n v="15027.0"/>
        <n v="15028.0"/>
        <n v="15029.0"/>
        <n v="15030.0"/>
        <n v="15031.0"/>
        <n v="15032.0"/>
        <n v="15033.0"/>
        <n v="15034.0"/>
        <n v="15035.0"/>
        <n v="15036.0"/>
        <n v="15037.0"/>
        <n v="15038.0"/>
        <n v="15039.0"/>
        <n v="15040.0"/>
        <n v="15041.0"/>
        <n v="15051.0"/>
        <n v="15052.0"/>
        <n v="15053.0"/>
        <n v="15054.0"/>
        <n v="15055.0"/>
        <n v="15056.0"/>
        <n v="15057.0"/>
        <n v="15058.0"/>
        <n v="15059.0"/>
        <n v="15060.0"/>
        <n v="15061.0"/>
        <n v="15062.0"/>
        <n v="15063.0"/>
        <n v="15064.0"/>
        <n v="15065.0"/>
        <n v="15066.0"/>
        <n v="15067.0"/>
        <n v="15068.0"/>
        <n v="15069.0"/>
        <n v="15070.0"/>
        <n v="15071.0"/>
        <n v="15072.0"/>
        <n v="15073.0"/>
        <n v="15074.0"/>
        <n v="15075.0"/>
        <n v="15076.0"/>
        <n v="15077.0"/>
        <n v="15078.0"/>
        <n v="16011.0"/>
        <n v="16012.0"/>
        <n v="16013.0"/>
        <n v="16014.0"/>
        <n v="16015.0"/>
        <n v="16016.0"/>
        <n v="16017.0"/>
        <n v="16018.0"/>
        <n v="16019.0"/>
        <n v="16020.0"/>
        <n v="16021.0"/>
        <n v="16022.0"/>
        <n v="16023.0"/>
        <n v="16024.0"/>
        <n v="16025.0"/>
        <n v="16026.0"/>
        <n v="16031.0"/>
        <n v="16032.0"/>
        <n v="16033.0"/>
        <n v="16034.0"/>
        <n v="16035.0"/>
        <n v="16036.0"/>
        <n v="16037.0"/>
        <n v="16038.0"/>
        <n v="16039.0"/>
        <n v="16040.0"/>
        <n v="16041.0"/>
        <n v="16042.0"/>
        <n v="16047.0"/>
        <n v="16048.0"/>
        <n v="16049.0"/>
        <n v="16050.0"/>
        <n v="16051.0"/>
        <n v="16052.0"/>
        <n v="16053.0"/>
        <n v="16054.0"/>
        <n v="16055.0"/>
        <n v="16056.0"/>
        <n v="16057.0"/>
        <n v="16058.0"/>
        <n v="16059.0"/>
        <n v="16060.0"/>
        <n v="16061.0"/>
        <n v="16062.0"/>
        <n v="16063.0"/>
        <n v="16064.0"/>
        <n v="16065.0"/>
        <n v="16066.0"/>
        <n v="16067.0"/>
        <n v="16068.0"/>
        <n v="16069.0"/>
        <n v="16070.0"/>
        <n v="16071.0"/>
        <n v="16072.0"/>
        <n v="16073.0"/>
        <n v="16074.0"/>
        <n v="17014.0"/>
        <n v="17015.0"/>
        <n v="17016.0"/>
        <n v="17017.0"/>
        <n v="17018.0"/>
        <n v="17019.0"/>
        <n v="17020.0"/>
        <n v="17021.0"/>
        <n v="17022.0"/>
        <n v="17023.0"/>
        <n v="17024.0"/>
        <n v="17025.0"/>
        <n v="17026.0"/>
        <n v="17027.0"/>
        <n v="17028.0"/>
        <n v="17029.0"/>
        <n v="17034.0"/>
        <n v="17035.0"/>
        <n v="17036.0"/>
        <n v="17037.0"/>
        <n v="17038.0"/>
        <n v="17039.0"/>
        <n v="17040.0"/>
        <n v="17041.0"/>
        <n v="17042.0"/>
        <n v="17043.0"/>
        <n v="17044.0"/>
        <n v="17045.0"/>
        <n v="17047.0"/>
        <n v="17048.0"/>
        <n v="17049.0"/>
        <n v="17050.0"/>
        <n v="17051.0"/>
        <n v="17052.0"/>
        <n v="17053.0"/>
        <n v="17054.0"/>
        <n v="17055.0"/>
        <n v="17056.0"/>
        <n v="17061.0"/>
        <n v="17062.0"/>
        <n v="17063.0"/>
        <n v="17064.0"/>
        <n v="17065.0"/>
        <n v="17066.0"/>
        <n v="17067.0"/>
        <n v="17068.0"/>
        <n v="17069.0"/>
        <n v="17070.0"/>
        <n v="17071.0"/>
        <n v="17072.0"/>
        <n v="17073.0"/>
        <n v="17074.0"/>
        <n v="17075.0"/>
        <n v="17076.0"/>
        <n v="17077.0"/>
        <n v="17078.0"/>
        <n v="18010.0"/>
        <n v="18011.0"/>
        <n v="18012.0"/>
        <n v="18013.0"/>
        <n v="18014.0"/>
        <n v="18015.0"/>
        <n v="18016.0"/>
        <n v="18017.0"/>
        <n v="18018.0"/>
        <n v="18019.0"/>
        <n v="18025.0"/>
        <n v="18026.0"/>
        <n v="18030.0"/>
        <n v="18032.0"/>
        <n v="18033.0"/>
        <n v="18035.0"/>
        <n v="18036.0"/>
        <n v="18037.0"/>
        <n v="18040.0"/>
        <n v="18041.0"/>
        <n v="18042.0"/>
        <n v="18044.0"/>
        <n v="18045.0"/>
        <n v="18046.0"/>
        <n v="18047.0"/>
        <n v="18052.0"/>
        <n v="18053.0"/>
        <n v="18054.0"/>
        <n v="18057.0"/>
        <n v="18058.0"/>
        <n v="18059.0"/>
        <n v="18060.0"/>
        <n v="18061.0"/>
        <n v="18062.0"/>
        <n v="18063.0"/>
        <n v="18064.0"/>
        <n v="18065.0"/>
        <n v="18066.0"/>
        <n v="18069.0"/>
        <n v="18071.0"/>
        <n v="18072.0"/>
        <n v="18073.0"/>
        <n v="18074.0"/>
        <n v="18075.0"/>
        <n v="19010.0"/>
        <n v="19011.0"/>
        <n v="19012.0"/>
        <n v="19013.0"/>
        <n v="19014.0"/>
        <n v="19015.0"/>
        <n v="19016.0"/>
        <n v="19017.0"/>
        <n v="19018.0"/>
        <n v="19019.0"/>
        <n v="19024.0"/>
        <n v="19025.0"/>
        <n v="19026.0"/>
        <n v="19027.0"/>
        <n v="19028.0"/>
        <n v="19029.0"/>
        <n v="19030.0"/>
        <n v="19031.0"/>
        <n v="19032.0"/>
        <n v="19033.0"/>
        <n v="19034.0"/>
        <n v="19035.0"/>
        <n v="19036.0"/>
        <n v="19037.0"/>
        <n v="19038.0"/>
        <n v="19039.0"/>
        <n v="19040.0"/>
        <n v="19041.0"/>
        <n v="19043.0"/>
        <n v="19044.0"/>
        <n v="19045.0"/>
        <n v="19046.0"/>
        <n v="19047.0"/>
        <n v="19048.0"/>
        <n v="19049.0"/>
        <n v="19050.0"/>
        <n v="19051.0"/>
        <n v="19052.0"/>
        <n v="19053.0"/>
        <n v="19054.0"/>
        <n v="19055.0"/>
        <n v="19056.0"/>
        <n v="19057.0"/>
        <n v="19058.0"/>
        <n v="19059.0"/>
        <n v="19060.0"/>
        <n v="19061.0"/>
        <n v="19062.0"/>
        <n v="19063.0"/>
        <n v="19064.0"/>
        <n v="19069.0"/>
        <n v="19070.0"/>
        <n v="19071.0"/>
        <n v="19072.0"/>
        <n v="19073.0"/>
        <n v="19074.0"/>
        <n v="20010.0"/>
        <n v="20011.0"/>
        <n v="20012.0"/>
        <n v="20013.0"/>
        <n v="20014.0"/>
        <n v="20015.0"/>
        <n v="20016.0"/>
        <n v="20017.0"/>
        <n v="20018.0"/>
        <n v="20019.0"/>
        <n v="20020.0"/>
        <n v="20021.0"/>
        <n v="20022.0"/>
        <n v="20023.0"/>
        <n v="20024.0"/>
        <n v="20025.0"/>
        <n v="20026.0"/>
        <n v="20031.0"/>
        <n v="20032.0"/>
        <n v="20033.0"/>
        <n v="20034.0"/>
        <n v="20036.0"/>
        <n v="20037.0"/>
        <n v="20038.0"/>
        <n v="20039.0"/>
        <n v="20040.0"/>
        <n v="20041.0"/>
        <n v="20042.0"/>
        <n v="20043.0"/>
        <n v="20044.0"/>
        <n v="20045.0"/>
        <n v="20046.0"/>
        <n v="20047.0"/>
        <n v="20048.0"/>
        <n v="20049.0"/>
        <n v="20050.0"/>
        <n v="20051.0"/>
        <n v="20056.0"/>
        <n v="20057.0"/>
        <n v="20058.0"/>
        <n v="20059.0"/>
        <n v="20060.0"/>
        <n v="20061.0"/>
        <n v="20062.0"/>
        <n v="20063.0"/>
        <n v="20064.0"/>
        <n v="20065.0"/>
        <n v="20066.0"/>
        <n v="20067.0"/>
        <n v="21012.0"/>
        <n v="21013.0"/>
        <n v="21014.0"/>
        <n v="21015.0"/>
        <n v="21016.0"/>
        <n v="21017.0"/>
        <n v="21018.0"/>
        <n v="21019.0"/>
        <n v="21020.0"/>
        <n v="21021.0"/>
        <n v="21022.0"/>
        <n v="21023.0"/>
        <n v="21024.0"/>
        <n v="21025.0"/>
        <n v="21026.0"/>
        <n v="21027.0"/>
        <n v="21028.0"/>
        <n v="21030.0"/>
        <n v="21031.0"/>
        <n v="21032.0"/>
        <n v="21033.0"/>
        <n v="21034.0"/>
        <n v="21035.0"/>
        <n v="21036.0"/>
        <n v="21037.0"/>
        <n v="21038.0"/>
        <n v="21039.0"/>
        <n v="21040.0"/>
        <n v="21041.0"/>
        <n v="21042.0"/>
        <n v="21043.0"/>
        <n v="21044.0"/>
        <n v="22021.0"/>
        <n v="22022.0"/>
        <n v="22023.0"/>
        <n v="22024.0"/>
        <n v="22025.0"/>
        <n v="22026.0"/>
        <n v="22027.0"/>
        <n v="22028.0"/>
        <n v="22029.0"/>
        <n v="22030.0"/>
        <n v="22031.0"/>
        <n v="22032.0"/>
        <n v="22033.0"/>
        <n v="22034.0"/>
        <n v="22035.0"/>
        <n v="22036.0"/>
        <n v="22047.0"/>
        <n v="22048.0"/>
        <n v="22049.0"/>
        <n v="22050.0"/>
        <n v="22051.0"/>
        <n v="22052.0"/>
        <n v="22053.0"/>
        <n v="22054.0"/>
        <n v="22055.0"/>
        <n v="22056.0"/>
        <n v="22057.0"/>
        <n v="22058.0"/>
        <n v="22059.0"/>
        <n v="22060.0"/>
        <n v="22061.0"/>
        <n v="22062.0"/>
        <n v="23017.0"/>
        <n v="23018.0"/>
        <n v="23019.0"/>
        <n v="23020.0"/>
        <n v="23021.0"/>
        <n v="23022.0"/>
        <n v="23023.0"/>
        <n v="23024.0"/>
        <n v="23025.0"/>
        <n v="23026.0"/>
        <n v="23027.0"/>
        <n v="23028.0"/>
        <n v="23029.0"/>
        <n v="23030.0"/>
        <n v="23031.0"/>
        <n v="23032.0"/>
        <n v="23041.0"/>
        <n v="23042.0"/>
        <n v="23043.0"/>
        <n v="23044.0"/>
        <n v="23045.0"/>
        <n v="23046.0"/>
        <n v="23047.0"/>
        <n v="23048.0"/>
        <n v="23049.0"/>
        <n v="23050.0"/>
        <n v="23051.0"/>
        <n v="23052.0"/>
        <n v="23053.0"/>
        <n v="23054.0"/>
        <n v="23055.0"/>
        <n v="23056.0"/>
        <n v="24017.0"/>
        <n v="24018.0"/>
        <n v="24019.0"/>
        <n v="24020.0"/>
        <n v="24021.0"/>
        <n v="24022.0"/>
        <n v="24023.0"/>
        <n v="24024.0"/>
        <n v="24025.0"/>
        <n v="24026.0"/>
        <n v="24027.0"/>
        <n v="24028.0"/>
        <n v="24029.0"/>
        <n v="24030.0"/>
        <n v="24031.0"/>
        <n v="24032.0"/>
        <n v="24041.0"/>
        <n v="24042.0"/>
        <n v="24043.0"/>
        <n v="24044.0"/>
        <n v="24045.0"/>
        <n v="24046.0"/>
        <n v="24047.0"/>
        <n v="24048.0"/>
        <n v="24049.0"/>
        <n v="24050.0"/>
        <n v="24051.0"/>
        <n v="24052.0"/>
        <n v="24053.0"/>
        <n v="24054.0"/>
        <n v="24055.0"/>
        <n v="24056.0"/>
        <n v="25012.0"/>
        <n v="25013.0"/>
        <n v="25014.0"/>
        <n v="25015.0"/>
        <n v="25016.0"/>
        <n v="25017.0"/>
        <n v="25018.0"/>
        <n v="25019.0"/>
        <n v="25020.0"/>
        <n v="25021.0"/>
        <n v="25022.0"/>
        <n v="25023.0"/>
        <n v="25024.0"/>
        <n v="25025.0"/>
        <n v="25026.0"/>
        <n v="25027.0"/>
        <n v="25036.0"/>
        <n v="25037.0"/>
        <n v="25038.0"/>
        <n v="25039.0"/>
        <n v="25040.0"/>
        <n v="25041.0"/>
        <n v="25042.0"/>
        <n v="25043.0"/>
        <n v="25044.0"/>
        <n v="25045.0"/>
        <n v="25046.0"/>
        <n v="25047.0"/>
        <n v="25048.0"/>
        <n v="25049.0"/>
        <n v="25050.0"/>
        <n v="25051.0"/>
        <n v="26017.0"/>
        <n v="26018.0"/>
        <n v="26019.0"/>
        <n v="26020.0"/>
        <n v="26021.0"/>
        <n v="26022.0"/>
        <n v="26023.0"/>
        <n v="26024.0"/>
        <n v="26025.0"/>
        <n v="26026.0"/>
        <n v="26027.0"/>
        <n v="26028.0"/>
        <n v="26029.0"/>
        <n v="26030.0"/>
        <n v="26031.0"/>
        <n v="26032.0"/>
        <n v="26049.0"/>
        <n v="26050.0"/>
        <n v="26051.0"/>
        <n v="26052.0"/>
        <n v="26053.0"/>
        <n v="26054.0"/>
        <n v="26055.0"/>
        <n v="26056.0"/>
        <n v="26057.0"/>
        <n v="26058.0"/>
        <n v="26059.0"/>
        <n v="26060.0"/>
        <n v="26061.0"/>
        <n v="26062.0"/>
        <n v="26063.0"/>
        <n v="26064.0"/>
        <n v="27020.0"/>
        <n v="27021.0"/>
        <n v="27022.0"/>
        <n v="27023.0"/>
        <n v="27024.0"/>
        <n v="27025.0"/>
        <n v="27026.0"/>
        <n v="27027.0"/>
        <n v="27028.0"/>
        <n v="27029.0"/>
        <n v="27030.0"/>
        <n v="27031.0"/>
        <n v="27032.0"/>
        <n v="27033.0"/>
        <n v="27034.0"/>
        <n v="27043.0"/>
        <n v="27044.0"/>
        <n v="27045.0"/>
        <n v="27046.0"/>
        <n v="27047.0"/>
        <n v="27048.0"/>
        <n v="27049.0"/>
        <n v="27050.0"/>
        <n v="27051.0"/>
        <n v="27052.0"/>
        <n v="27053.0"/>
        <n v="27054.0"/>
        <n v="27055.0"/>
        <n v="27056.0"/>
        <n v="27057.0"/>
        <n v="27058.0"/>
        <n v="28017.0"/>
        <n v="28018.0"/>
        <n v="28019.0"/>
        <n v="28020.0"/>
        <n v="28021.0"/>
        <n v="28022.0"/>
        <n v="28024.0"/>
        <n v="28025.0"/>
        <n v="28026.0"/>
        <n v="28027.0"/>
        <n v="28028.0"/>
        <n v="28029.0"/>
        <n v="28030.0"/>
        <n v="28031.0"/>
        <n v="28032.0"/>
        <n v="28033.0"/>
        <n v="28042.0"/>
        <n v="28043.0"/>
        <n v="28044.0"/>
        <n v="28045.0"/>
        <n v="28046.0"/>
        <n v="28047.0"/>
        <n v="28048.0"/>
        <n v="28049.0"/>
        <n v="28050.0"/>
        <n v="28051.0"/>
        <n v="28052.0"/>
        <n v="28053.0"/>
        <n v="28054.0"/>
        <n v="28055.0"/>
        <n v="28056.0"/>
        <n v="28057.0"/>
      </sharedItems>
    </cacheField>
    <cacheField name="Locality" numFmtId="0">
      <sharedItems>
        <s v="Upper Chatham"/>
        <s v="Icy Strait"/>
      </sharedItems>
    </cacheField>
    <cacheField name="Month" numFmtId="0">
      <sharedItems containsSemiMixedTypes="0" containsString="0" containsNumber="1" containsInteger="1">
        <n v="6.0"/>
        <n v="7.0"/>
      </sharedItems>
    </cacheField>
    <cacheField name="Date" numFmtId="164">
      <sharedItems containsSemiMixedTypes="0" containsDate="1" containsString="0">
        <d v="1997-06-23T00:00:00Z"/>
        <d v="1997-06-26T00:00:00Z"/>
        <d v="1997-07-19T00:00:00Z"/>
        <d v="1997-07-20T00:00:00Z"/>
        <d v="1997-07-21T00:00:00Z"/>
        <d v="1997-07-22T00:00:00Z"/>
        <d v="1998-06-25T00:00:00Z"/>
        <d v="1998-06-29T00:00:00Z"/>
        <d v="1998-07-21T00:00:00Z"/>
        <d v="1998-07-22T00:00:00Z"/>
        <d v="1998-07-23T00:00:00Z"/>
        <d v="1999-06-29T00:00:00Z"/>
        <d v="1999-07-01T00:00:00Z"/>
        <d v="1999-07-27T00:00:00Z"/>
        <d v="1999-07-29T00:00:00Z"/>
        <d v="2000-06-29T00:00:00Z"/>
        <d v="2000-06-30T00:00:00Z"/>
        <d v="2000-07-01T00:00:00Z"/>
        <d v="2000-07-20T00:00:00Z"/>
        <d v="2000-07-21T00:00:00Z"/>
        <d v="2000-07-22T00:00:00Z"/>
        <d v="2001-06-26T00:00:00Z"/>
        <d v="2001-06-28T00:00:00Z"/>
        <d v="2001-06-30T00:00:00Z"/>
        <d v="2001-07-01T00:00:00Z"/>
        <d v="2001-07-27T00:00:00Z"/>
        <d v="2001-07-29T00:00:00Z"/>
        <d v="2001-07-30T00:00:00Z"/>
        <d v="2001-07-31T00:00:00Z"/>
        <d v="2001-08-01T00:00:00Z"/>
        <d v="2002-06-22T00:00:00Z"/>
        <d v="2002-06-25T00:00:00Z"/>
        <d v="2002-06-26T00:00:00Z"/>
        <d v="2002-06-27T00:00:00Z"/>
        <d v="2002-07-23T00:00:00Z"/>
        <d v="2002-07-24T00:00:00Z"/>
        <d v="2002-07-25T00:00:00Z"/>
        <d v="2002-07-26T00:00:00Z"/>
        <d v="2002-07-27T00:00:00Z"/>
        <d v="2002-07-28T00:00:00Z"/>
        <d v="2003-06-23T00:00:00Z"/>
        <d v="2003-06-24T00:00:00Z"/>
        <d v="2003-06-28T00:00:00Z"/>
        <d v="2003-07-24T00:00:00Z"/>
        <d v="2003-07-25T00:00:00Z"/>
        <d v="2003-07-26T00:00:00Z"/>
        <d v="2003-07-27T00:00:00Z"/>
        <d v="2004-06-22T00:00:00Z"/>
        <d v="2004-06-23T00:00:00Z"/>
        <d v="2004-06-25T00:00:00Z"/>
        <d v="2004-07-25T00:00:00Z"/>
        <d v="2004-07-26T00:00:00Z"/>
        <d v="2004-07-27T00:00:00Z"/>
        <d v="2004-07-28T00:00:00Z"/>
        <d v="2005-06-28T00:00:00Z"/>
        <d v="2005-06-29T00:00:00Z"/>
        <d v="2005-06-30T00:00:00Z"/>
        <d v="2005-07-01T00:00:00Z"/>
        <d v="2005-07-02T00:00:00Z"/>
        <d v="2005-07-27T00:00:00Z"/>
        <d v="2005-07-28T00:00:00Z"/>
        <d v="2005-07-29T00:00:00Z"/>
        <d v="2005-07-30T00:00:00Z"/>
        <d v="2005-07-31T00:00:00Z"/>
        <d v="2006-06-29T00:00:00Z"/>
        <d v="2006-06-30T00:00:00Z"/>
        <d v="2006-07-01T00:00:00Z"/>
        <d v="2006-07-02T00:00:00Z"/>
        <d v="2006-07-27T00:00:00Z"/>
        <d v="2006-07-30T00:00:00Z"/>
        <d v="2006-07-29T00:00:00Z"/>
        <d v="2006-07-28T00:00:00Z"/>
        <d v="2006-07-31T00:00:00Z"/>
        <d v="2007-06-28T00:00:00Z"/>
        <d v="2007-06-29T00:00:00Z"/>
        <d v="2007-06-30T00:00:00Z"/>
        <d v="2007-07-01T00:00:00Z"/>
        <d v="2007-07-26T00:00:00Z"/>
        <d v="2007-07-27T00:00:00Z"/>
        <d v="2007-07-28T00:00:00Z"/>
        <d v="2007-07-29T00:00:00Z"/>
        <d v="2007-07-30T00:00:00Z"/>
        <d v="2007-07-31T00:00:00Z"/>
        <d v="2008-06-19T00:00:00Z"/>
        <d v="2008-06-20T00:00:00Z"/>
        <d v="2008-06-21T00:00:00Z"/>
        <d v="2008-07-26T00:00:00Z"/>
        <d v="2008-07-27T00:00:00Z"/>
        <d v="2008-07-28T00:00:00Z"/>
        <d v="2008-07-29T00:00:00Z"/>
        <d v="2008-07-30T00:00:00Z"/>
        <d v="2008-07-31T00:00:00Z"/>
        <d v="2009-07-26T00:00:00Z"/>
        <d v="2009-07-27T00:00:00Z"/>
        <d v="2009-07-28T00:00:00Z"/>
        <d v="2009-07-29T00:00:00Z"/>
        <d v="2009-07-30T00:00:00Z"/>
        <d v="2010-06-25T00:00:00Z"/>
        <d v="2010-06-26T00:00:00Z"/>
        <d v="2010-06-27T00:00:00Z"/>
        <d v="2010-06-28T00:00:00Z"/>
        <d v="2010-06-29T00:00:00Z"/>
        <d v="2010-07-26T00:00:00Z"/>
        <d v="2010-07-27T00:00:00Z"/>
        <d v="2010-07-29T00:00:00Z"/>
        <d v="2010-07-30T00:00:00Z"/>
        <d v="2010-07-31T00:00:00Z"/>
        <d v="2011-06-24T00:00:00Z"/>
        <d v="2011-06-25T00:00:00Z"/>
        <d v="2011-06-26T00:00:00Z"/>
        <d v="2011-06-27T00:00:00Z"/>
        <d v="2011-07-26T00:00:00Z"/>
        <d v="2011-07-27T00:00:00Z"/>
        <d v="2011-07-28T00:00:00Z"/>
        <d v="2011-07-29T00:00:00Z"/>
        <d v="2012-06-24T00:00:00Z"/>
        <d v="2012-06-25T00:00:00Z"/>
        <d v="2012-06-26T00:00:00Z"/>
        <d v="2012-06-28T00:00:00Z"/>
        <d v="2012-06-29T00:00:00Z"/>
        <d v="2012-07-26T00:00:00Z"/>
        <d v="2012-07-28T00:00:00Z"/>
        <d v="2012-07-27T00:00:00Z"/>
        <d v="2012-07-29T00:00:00Z"/>
        <d v="2012-07-30T00:00:00Z"/>
        <d v="2013-06-23T00:00:00Z"/>
        <d v="2013-06-24T00:00:00Z"/>
        <d v="2013-06-25T00:00:00Z"/>
        <d v="2013-06-27T00:00:00Z"/>
        <d v="2013-06-28T00:00:00Z"/>
        <d v="2013-07-25T00:00:00Z"/>
        <d v="2013-07-26T00:00:00Z"/>
        <d v="2013-07-28T00:00:00Z"/>
        <d v="2013-07-29T00:00:00Z"/>
        <d v="2013-07-30T00:00:00Z"/>
        <d v="2014-06-27T00:00:00Z"/>
        <d v="2014-06-28T00:00:00Z"/>
        <d v="2014-06-30T00:00:00Z"/>
        <d v="2014-07-01T00:00:00Z"/>
        <d v="2014-07-02T00:00:00Z"/>
        <d v="2014-07-27T00:00:00Z"/>
        <d v="2014-07-29T00:00:00Z"/>
        <d v="2014-07-30T00:00:00Z"/>
        <d v="2014-07-31T00:00:00Z"/>
        <d v="2014-08-01T00:00:00Z"/>
        <d v="2015-06-27T00:00:00Z"/>
        <d v="2015-06-28T00:00:00Z"/>
        <d v="2015-06-30T00:00:00Z"/>
        <d v="2015-07-01T00:00:00Z"/>
        <d v="2015-07-02T00:00:00Z"/>
        <d v="2015-07-27T00:00:00Z"/>
        <d v="2015-07-28T00:00:00Z"/>
        <d v="2015-07-29T00:00:00Z"/>
        <d v="2015-07-30T00:00:00Z"/>
        <d v="2015-08-01T00:00:00Z"/>
        <d v="2016-06-25T00:00:00Z"/>
        <d v="2016-06-26T00:00:00Z"/>
        <d v="2016-06-27T00:00:00Z"/>
        <d v="2016-06-28T00:00:00Z"/>
        <d v="2016-06-30T00:00:00Z"/>
        <d v="2016-07-27T00:00:00Z"/>
        <d v="2016-07-28T00:00:00Z"/>
        <d v="2016-07-29T00:00:00Z"/>
        <d v="2016-07-31T00:00:00Z"/>
        <d v="2016-08-01T00:00:00Z"/>
        <d v="2017-07-01T00:00:00Z"/>
        <d v="2017-07-02T00:00:00Z"/>
        <d v="2017-07-03T00:00:00Z"/>
        <d v="2017-07-28T00:00:00Z"/>
        <d v="2017-07-29T00:00:00Z"/>
        <d v="2017-07-30T00:00:00Z"/>
        <d v="2018-06-21T00:00:00Z"/>
        <d v="2018-06-22T00:00:00Z"/>
        <d v="2018-06-23T00:00:00Z"/>
        <d v="2018-07-28T00:00:00Z"/>
        <d v="2018-07-29T00:00:00Z"/>
        <d v="2018-07-30T00:00:00Z"/>
        <d v="2019-06-20T00:00:00Z"/>
        <d v="2019-06-21T00:00:00Z"/>
        <d v="2019-06-22T00:00:00Z"/>
        <d v="2019-07-28T00:00:00Z"/>
        <d v="2019-07-29T00:00:00Z"/>
        <d v="2019-07-30T00:00:00Z"/>
        <d v="2020-06-21T00:00:00Z"/>
        <d v="2020-06-22T00:00:00Z"/>
        <d v="2020-06-23T00:00:00Z"/>
        <d v="2020-07-28T00:00:00Z"/>
        <d v="2020-07-29T00:00:00Z"/>
        <d v="2020-07-30T00:00:00Z"/>
        <d v="2021-06-20T00:00:00Z"/>
        <d v="2021-06-21T00:00:00Z"/>
        <d v="2021-06-22T00:00:00Z"/>
        <d v="2021-07-29T00:00:00Z"/>
        <d v="2021-07-30T00:00:00Z"/>
        <d v="2021-07-31T00:00:00Z"/>
        <d v="2022-06-18T00:00:00Z"/>
        <d v="2022-06-19T00:00:00Z"/>
        <d v="2022-06-20T00:00:00Z"/>
        <d v="2022-07-30T00:00:00Z"/>
        <d v="2022-07-31T00:00:00Z"/>
        <d v="2023-06-23T00:00:00Z"/>
        <d v="2023-06-24T00:00:00Z"/>
        <d v="2023-06-25T00:00:00Z"/>
        <d v="2023-07-29T00:00:00Z"/>
        <d v="2023-07-30T00:00:00Z"/>
        <d v="2023-07-31T00:00:00Z"/>
        <d v="2023-08-01T00:00:00Z"/>
        <d v="2024-06-22T00:00:00Z"/>
        <d v="2024-06-23T00:00:00Z"/>
        <d v="2024-06-24T00:00:00Z"/>
        <d v="2024-07-28T00:00:00Z"/>
        <d v="2024-07-29T00:00:00Z"/>
        <d v="2024-07-30T00:00:00Z"/>
      </sharedItems>
    </cacheField>
    <cacheField name="Station" numFmtId="0">
      <sharedItems>
        <s v="UCD"/>
        <s v="UCC"/>
        <s v="UCB"/>
        <s v="UCA"/>
        <s v="ISA"/>
        <s v="ISB"/>
        <s v="ISC"/>
        <s v="ISD"/>
      </sharedItems>
    </cacheField>
    <cacheField name="Vessel" numFmtId="0">
      <sharedItems>
        <s v="COBB"/>
        <s v="STELLER"/>
        <s v="Chellissa"/>
        <s v="NW Explorer"/>
        <s v="MEDEIA"/>
      </sharedItems>
    </cacheField>
    <cacheField name="Vessel_calibration" numFmtId="0">
      <sharedItems containsSemiMixedTypes="0" containsString="0" containsNumber="1">
        <n v="1.0"/>
        <n v="0.949579832052468"/>
        <n v="0.7371369600471768"/>
        <n v="0.8403361344537815"/>
      </sharedItems>
    </cacheField>
    <cacheField name="Trawl_duration" numFmtId="0">
      <sharedItems containsSemiMixedTypes="0" containsString="0" containsNumber="1" containsInteger="1">
        <n v="20.0"/>
        <n v="10.0"/>
        <n v="18.0"/>
        <n v="14.0"/>
        <n v="12.0"/>
        <n v="17.0"/>
        <n v="33.0"/>
        <n v="21.0"/>
        <n v="19.0"/>
        <n v="15.0"/>
      </sharedItems>
    </cacheField>
    <cacheField name="Raw_Chum" numFmtId="0">
      <sharedItems containsSemiMixedTypes="0" containsString="0" containsNumber="1" containsInteger="1">
        <n v="0.0"/>
        <n v="101.0"/>
        <n v="23.0"/>
        <n v="49.0"/>
        <n v="18.0"/>
        <n v="524.0"/>
        <n v="65.0"/>
        <n v="227.0"/>
        <n v="3.0"/>
        <n v="378.0"/>
        <n v="4.0"/>
        <n v="491.0"/>
        <n v="1231.0"/>
        <n v="242.0"/>
        <n v="96.0"/>
        <n v="146.0"/>
        <n v="321.0"/>
        <n v="296.0"/>
        <n v="415.0"/>
        <n v="119.0"/>
        <n v="47.0"/>
        <n v="55.0"/>
        <n v="1.0"/>
        <n v="50.0"/>
        <n v="7.0"/>
        <n v="34.0"/>
        <n v="25.0"/>
        <n v="214.0"/>
        <n v="236.0"/>
        <n v="61.0"/>
        <n v="5.0"/>
        <n v="16.0"/>
        <n v="95.0"/>
        <n v="12.0"/>
        <n v="69.0"/>
        <n v="17.0"/>
        <n v="257.0"/>
        <n v="72.0"/>
        <n v="164.0"/>
        <n v="161.0"/>
        <n v="302.0"/>
        <n v="2.0"/>
        <n v="10.0"/>
        <n v="73.0"/>
        <n v="67.0"/>
        <n v="247.0"/>
        <n v="15.0"/>
        <n v="28.0"/>
        <n v="461.0"/>
        <n v="52.0"/>
        <n v="51.0"/>
        <n v="103.0"/>
        <n v="59.0"/>
        <n v="120.0"/>
        <n v="1144.0"/>
        <n v="91.0"/>
        <n v="22.0"/>
        <n v="6.0"/>
        <n v="41.0"/>
        <n v="29.0"/>
        <n v="30.0"/>
        <n v="60.0"/>
        <n v="154.0"/>
        <n v="252.0"/>
        <n v="80.0"/>
        <n v="45.0"/>
        <n v="9.0"/>
        <n v="31.0"/>
        <n v="27.0"/>
        <n v="153.0"/>
        <n v="105.0"/>
        <n v="174.0"/>
        <n v="163.0"/>
        <n v="33.0"/>
        <n v="43.0"/>
        <n v="459.0"/>
        <n v="110.0"/>
        <n v="19.0"/>
        <n v="189.0"/>
        <n v="88.0"/>
        <n v="76.0"/>
        <n v="13.0"/>
        <n v="92.0"/>
        <n v="115.0"/>
        <n v="156.0"/>
        <n v="208.0"/>
        <n v="78.0"/>
        <n v="665.0"/>
        <n v="864.0"/>
        <n v="375.0"/>
        <n v="8.0"/>
        <n v="36.0"/>
        <n v="11.0"/>
        <n v="14.0"/>
        <n v="294.0"/>
        <n v="57.0"/>
        <n v="112.0"/>
        <n v="48.0"/>
        <n v="20.0"/>
        <n v="143.0"/>
        <n v="83.0"/>
        <n v="671.0"/>
        <n v="26.0"/>
        <n v="32.0"/>
        <n v="58.0"/>
        <n v="35.0"/>
        <n v="37.0"/>
        <n v="86.0"/>
        <n v="82.0"/>
        <n v="38.0"/>
        <n v="21.0"/>
        <n v="138.0"/>
        <n v="46.0"/>
        <n v="24.0"/>
        <n v="44.0"/>
        <n v="102.0"/>
        <n v="118.0"/>
        <n v="478.0"/>
        <n v="97.0"/>
        <n v="186.0"/>
        <n v="116.0"/>
        <n v="134.0"/>
        <n v="516.0"/>
        <n v="71.0"/>
        <n v="62.0"/>
        <n v="109.0"/>
        <n v="54.0"/>
        <n v="128.0"/>
        <n v="431.0"/>
        <n v="1810.0"/>
        <n v="316.0"/>
        <n v="53.0"/>
        <n v="142.0"/>
        <n v="144.0"/>
        <n v="66.0"/>
        <n v="287.0"/>
        <n v="114.0"/>
        <n v="56.0"/>
        <n v="137.0"/>
        <n v="40.0"/>
        <n v="87.0"/>
        <n v="42.0"/>
        <n v="1344.0"/>
        <n v="194.0"/>
        <n v="589.0"/>
        <n v="2421.0"/>
        <n v="169.0"/>
        <n v="85.0"/>
        <n v="196.0"/>
        <n v="160.0"/>
        <n v="107.0"/>
        <n v="820.0"/>
        <n v="197.0"/>
        <n v="75.0"/>
        <n v="39.0"/>
        <n v="400.0"/>
        <n v="193.0"/>
        <n v="89.0"/>
        <n v="355.0"/>
        <n v="474.0"/>
        <n v="175.0"/>
        <n v="365.0"/>
        <n v="1480.0"/>
        <n v="1640.0"/>
        <n v="260.0"/>
        <n v="865.0"/>
        <n v="225.0"/>
        <n v="130.0"/>
        <n v="265.0"/>
        <n v="376.0"/>
        <n v="145.0"/>
        <n v="269.0"/>
        <n v="311.0"/>
        <n v="124.0"/>
        <n v="405.0"/>
        <n v="957.0"/>
        <n v="135.0"/>
        <n v="290.0"/>
        <n v="74.0"/>
        <n v="90.0"/>
        <n v="81.0"/>
        <n v="213.0"/>
        <n v="1413.0"/>
        <n v="685.0"/>
        <n v="495.0"/>
        <n v="1862.0"/>
        <n v="166.0"/>
        <n v="180.0"/>
        <n v="151.0"/>
        <n v="364.0"/>
        <n v="99.0"/>
        <n v="181.0"/>
        <n v="258.0"/>
        <n v="64.0"/>
        <n v="211.0"/>
        <n v="326.0"/>
        <n v="1121.0"/>
        <n v="348.0"/>
        <n v="231.0"/>
        <n v="141.0"/>
        <n v="241.0"/>
        <n v="368.0"/>
        <n v="411.0"/>
        <n v="159.0"/>
        <n v="204.0"/>
        <n v="271.0"/>
        <n v="248.0"/>
        <n v="237.0"/>
        <n v="1249.0"/>
        <n v="1232.0"/>
        <n v="243.0"/>
        <n v="191.0"/>
        <n v="192.0"/>
        <n v="171.0"/>
        <n v="108.0"/>
        <n v="79.0"/>
      </sharedItems>
    </cacheField>
    <cacheField name="Adj_raw_Chum" numFmtId="0">
      <sharedItems containsSemiMixedTypes="0" containsString="0" containsNumber="1">
        <n v="0.0"/>
        <n v="101.0"/>
        <n v="23.0"/>
        <n v="49.0"/>
        <n v="18.0"/>
        <n v="524.0"/>
        <n v="65.0"/>
        <n v="227.0"/>
        <n v="3.0"/>
        <n v="378.0"/>
        <n v="4.0"/>
        <n v="491.0"/>
        <n v="1231.0"/>
        <n v="242.0"/>
        <n v="96.0"/>
        <n v="146.0"/>
        <n v="321.0"/>
        <n v="296.0"/>
        <n v="415.0"/>
        <n v="119.0"/>
        <n v="47.0"/>
        <n v="55.0"/>
        <n v="1.0"/>
        <n v="50.0"/>
        <n v="7.0"/>
        <n v="34.0"/>
        <n v="25.0"/>
        <n v="214.0"/>
        <n v="236.0"/>
        <n v="61.0"/>
        <n v="5.0"/>
        <n v="16.0"/>
        <n v="95.0"/>
        <n v="12.0"/>
        <n v="69.0"/>
        <n v="17.0"/>
        <n v="257.0"/>
        <n v="72.0"/>
        <n v="164.0"/>
        <n v="161.0"/>
        <n v="302.0"/>
        <n v="2.0"/>
        <n v="10.0"/>
        <n v="73.0"/>
        <n v="67.0"/>
        <n v="247.0"/>
        <n v="15.0"/>
        <n v="28.0"/>
        <n v="461.0"/>
        <n v="52.0"/>
        <n v="51.0"/>
        <n v="103.0"/>
        <n v="59.0"/>
        <n v="120.0"/>
        <n v="1144.0"/>
        <n v="91.0"/>
        <n v="22.0"/>
        <n v="6.0"/>
        <n v="41.0"/>
        <n v="29.0"/>
        <n v="30.0"/>
        <n v="60.0"/>
        <n v="154.0"/>
        <n v="252.0"/>
        <n v="80.0"/>
        <n v="45.0"/>
        <n v="9.0"/>
        <n v="31.0"/>
        <n v="27.0"/>
        <n v="153.0"/>
        <n v="105.0"/>
        <n v="174.0"/>
        <n v="163.0"/>
        <n v="33.0"/>
        <n v="43.0"/>
        <n v="459.0"/>
        <n v="110.0"/>
        <n v="19.0"/>
        <n v="189.0"/>
        <n v="88.0"/>
        <n v="76.0"/>
        <n v="13.0"/>
        <n v="92.0"/>
        <n v="115.0"/>
        <n v="156.0"/>
        <n v="208.0"/>
        <n v="78.0"/>
        <n v="665.0"/>
        <n v="864.0"/>
        <n v="375.0"/>
        <n v="8.0"/>
        <n v="36.0"/>
        <n v="11.0"/>
        <n v="14.0"/>
        <n v="294.0"/>
        <n v="57.0"/>
        <n v="112.0"/>
        <n v="48.0"/>
        <n v="20.0"/>
        <n v="143.0"/>
        <n v="83.0"/>
        <n v="671.0"/>
        <n v="26.0"/>
        <n v="32.0"/>
        <n v="58.0"/>
        <n v="35.0"/>
        <n v="37.0"/>
        <n v="86.0"/>
        <n v="82.0"/>
        <n v="38.0"/>
        <n v="21.0"/>
        <n v="138.0"/>
        <n v="46.0"/>
        <n v="24.0"/>
        <n v="44.0"/>
        <n v="102.0"/>
        <n v="118.0"/>
        <n v="478.0"/>
        <n v="97.0"/>
        <n v="186.0"/>
        <n v="116.0"/>
        <n v="134.0"/>
        <n v="516.0"/>
        <n v="71.0"/>
        <n v="62.0"/>
        <n v="109.0"/>
        <n v="54.0"/>
        <n v="128.0"/>
        <n v="431.0"/>
        <n v="1810.0"/>
        <n v="632.0"/>
        <n v="106.0"/>
        <n v="284.0"/>
        <n v="288.0"/>
        <n v="68.0"/>
        <n v="132.0"/>
        <n v="42.0"/>
        <n v="287.0"/>
        <n v="202.0"/>
        <n v="240.0"/>
        <n v="228.0"/>
        <n v="274.0"/>
        <n v="114.0"/>
        <n v="40.0"/>
        <n v="87.0"/>
        <n v="53.0"/>
        <n v="1344.0"/>
        <n v="194.0"/>
        <n v="589.0"/>
        <n v="2421.0"/>
        <n v="338.0"/>
        <n v="170.0"/>
        <n v="392.0"/>
        <n v="160.0"/>
        <n v="107.0"/>
        <n v="820.0"/>
        <n v="394.0"/>
        <n v="75.0"/>
        <n v="39.0"/>
        <n v="400.0"/>
        <n v="193.0"/>
        <n v="89.0"/>
        <n v="355.0"/>
        <n v="474.0"/>
        <n v="175.0"/>
        <n v="365.0"/>
        <n v="1480.0"/>
        <n v="1640.0"/>
        <n v="260.0"/>
        <n v="865.0"/>
        <n v="225.0"/>
        <n v="130.0"/>
        <n v="265.0"/>
        <n v="376.0"/>
        <n v="145.0"/>
        <n v="269.0"/>
        <n v="311.0"/>
        <n v="124.0"/>
        <n v="405.0"/>
        <n v="957.0"/>
        <n v="135.0"/>
        <n v="290.0"/>
        <n v="74.0"/>
        <n v="90.0"/>
        <n v="81.0"/>
        <n v="213.0"/>
        <n v="1413.0"/>
        <n v="685.0"/>
        <n v="495.0"/>
        <n v="1862.0"/>
        <n v="166.0"/>
        <n v="180.0"/>
        <n v="151.0"/>
        <n v="364.0"/>
        <n v="99.0"/>
        <n v="181.0"/>
        <n v="258.0"/>
        <n v="64.0"/>
        <n v="211.0"/>
        <n v="326.0"/>
        <n v="1121.0"/>
        <n v="348.0"/>
        <n v="231.0"/>
        <n v="141.0"/>
        <n v="241.0"/>
        <n v="368.0"/>
        <n v="411.0"/>
        <n v="159.0"/>
        <n v="204.0"/>
        <n v="271.0"/>
        <n v="248.0"/>
        <n v="237.0"/>
        <n v="85.0"/>
        <n v="144.0"/>
        <n v="1.4285714285714284"/>
        <n v="1249.0"/>
        <n v="1232.0"/>
        <n v="147.27272727272725"/>
        <n v="14.285714285714286"/>
        <n v="45.71428571428571"/>
        <n v="191.0"/>
        <n v="3.8095238095238093"/>
        <n v="560.952380952381"/>
        <n v="192.0"/>
        <n v="162.85714285714283"/>
        <n v="5.7142857142857135"/>
        <n v="15.238095238095237"/>
        <n v="71.42857142857143"/>
        <n v="0.9523809523809523"/>
        <n v="108.0"/>
        <n v="7.619047619047619"/>
        <n v="9.523809523809524"/>
        <n v="79.0"/>
        <n v="42.857142857142854"/>
        <n v="50.476190476190474"/>
        <n v="1.3333333333333333"/>
      </sharedItems>
    </cacheField>
    <cacheField name="Ln-Chum" numFmtId="2">
      <sharedItems containsSemiMixedTypes="0" containsString="0" containsNumber="1">
        <n v="0.0"/>
        <n v="4.624972813284271"/>
        <n v="3.1780538303479458"/>
        <n v="3.912023005428146"/>
        <n v="2.9444389791664403"/>
        <n v="6.263398262591624"/>
        <n v="4.189654742026425"/>
        <n v="5.429345628954441"/>
        <n v="1.3862943611198906"/>
        <n v="5.937536205082426"/>
        <n v="1.6094379124341003"/>
        <n v="6.198478716492308"/>
        <n v="7.116394144093465"/>
        <n v="5.493061443340548"/>
        <n v="4.574710978503383"/>
        <n v="4.990432586778736"/>
        <n v="5.7745515455444085"/>
        <n v="5.6937321388027"/>
        <n v="6.030685260261263"/>
        <n v="4.787491742782046"/>
        <n v="3.871201010907891"/>
        <n v="4.02535169073515"/>
        <n v="0.6931471805599453"/>
        <n v="3.9318256327243257"/>
        <n v="2.0794415416798357"/>
        <n v="3.5553480614894135"/>
        <n v="3.258096538021482"/>
        <n v="5.3706380281276624"/>
        <n v="5.4680601411351315"/>
        <n v="4.127134385045092"/>
        <n v="1.791759469228055"/>
        <n v="2.833213344056216"/>
        <n v="4.564348191467836"/>
        <n v="2.5649493574615367"/>
        <n v="4.248495242049359"/>
        <n v="2.8903717578961645"/>
        <n v="5.552959584921617"/>
        <n v="4.290459441148391"/>
        <n v="5.10594547390058"/>
        <n v="5.087596335232384"/>
        <n v="5.713732805509369"/>
        <n v="1.0986122886681098"/>
        <n v="2.3978952727983707"/>
        <n v="4.30406509320417"/>
        <n v="4.219507705176107"/>
        <n v="5.5134287461649825"/>
        <n v="2.772588722239781"/>
        <n v="3.367295829986474"/>
        <n v="6.135564891081739"/>
        <n v="3.970291913552122"/>
        <n v="3.9512437185814275"/>
        <n v="4.6443908991413725"/>
        <n v="4.0943445622221"/>
        <n v="4.795790545596741"/>
        <n v="7.0431599159883405"/>
        <n v="4.5217885770490405"/>
        <n v="3.1354942159291497"/>
        <n v="1.9459101490553132"/>
        <n v="3.7376696182833684"/>
        <n v="3.4011973816621555"/>
        <n v="3.4339872044851463"/>
        <n v="4.110873864173311"/>
        <n v="5.043425116919247"/>
        <n v="5.53338948872752"/>
        <n v="4.394449154672439"/>
        <n v="3.828641396489095"/>
        <n v="2.302585092994046"/>
        <n v="3.4657359027997265"/>
        <n v="3.332204510175204"/>
        <n v="5.0369526024136295"/>
        <n v="4.663439094112067"/>
        <n v="5.1647859739235145"/>
        <n v="5.099866427824199"/>
        <n v="3.5263605246161616"/>
        <n v="3.784189633918261"/>
        <n v="6.131226489483141"/>
        <n v="4.709530201312334"/>
        <n v="2.995732273553991"/>
        <n v="5.247024072160486"/>
        <n v="4.48863636973214"/>
        <n v="4.343805421853684"/>
        <n v="2.6390573296152584"/>
        <n v="4.532599493153256"/>
        <n v="4.7535901911063645"/>
        <n v="5.056245805348308"/>
        <n v="5.342334251964811"/>
        <n v="4.3694478524670215"/>
        <n v="6.501289670540389"/>
        <n v="6.762729506931879"/>
        <n v="5.929589143389895"/>
        <n v="2.1972245773362196"/>
        <n v="3.6109179126442243"/>
        <n v="2.4849066497880004"/>
        <n v="2.70805020110221"/>
        <n v="5.68697535633982"/>
        <n v="4.060443010546419"/>
        <n v="4.727387818712341"/>
        <n v="3.8918202981106265"/>
        <n v="3.044522437723423"/>
        <n v="4.969813299576001"/>
        <n v="4.430816798843313"/>
        <n v="6.51025834052315"/>
        <n v="3.295836866004329"/>
        <n v="3.4965075614664802"/>
        <n v="4.07753744390572"/>
        <n v="3.58351893845611"/>
        <n v="3.6375861597263857"/>
        <n v="4.465908118654584"/>
        <n v="4.418840607796598"/>
        <n v="3.6635616461296463"/>
        <n v="3.091042453358316"/>
        <n v="4.9344739331306915"/>
        <n v="3.8501476017100584"/>
        <n v="3.2188758248682006"/>
        <n v="3.8066624897703196"/>
        <n v="4.634728988229636"/>
        <n v="4.77912349311153"/>
        <n v="6.171700597410915"/>
        <n v="4.584967478670572"/>
        <n v="5.231108616854587"/>
        <n v="4.762173934797756"/>
        <n v="4.90527477843843"/>
        <n v="6.248042874508429"/>
        <n v="4.276666119016055"/>
        <n v="4.143134726391533"/>
        <n v="4.700480365792417"/>
        <n v="4.007333185232471"/>
        <n v="4.859812404361672"/>
        <n v="6.068425588244111"/>
        <n v="7.501634457883413"/>
        <n v="6.450470422144176"/>
        <n v="4.672828834461906"/>
        <n v="5.652489180268651"/>
        <n v="5.666426688112432"/>
        <n v="4.23410650459726"/>
        <n v="4.890349128221754"/>
        <n v="3.7612001156935624"/>
        <n v="5.662960480135946"/>
        <n v="5.313205979041787"/>
        <n v="5.484796933490655"/>
        <n v="5.43372200355424"/>
        <n v="5.616771097666572"/>
        <n v="4.74493212836325"/>
        <n v="3.713572066704308"/>
        <n v="4.477336814478207"/>
        <n v="3.9889840465642745"/>
        <n v="7.20414929203594"/>
        <n v="5.272999558563747"/>
        <n v="6.380122536899765"/>
        <n v="7.792348924113037"/>
        <n v="5.82600010738045"/>
        <n v="5.14166355650266"/>
        <n v="5.973809611869261"/>
        <n v="5.081404364984463"/>
        <n v="4.68213122712422"/>
        <n v="6.710523109452428"/>
        <n v="5.978885764901122"/>
        <n v="4.330733340286331"/>
        <n v="3.6888794541139363"/>
        <n v="5.993961427306569"/>
        <n v="5.267858159063328"/>
        <n v="4.499809670330265"/>
        <n v="5.87493073085203"/>
        <n v="6.163314804034641"/>
        <n v="5.170483995038151"/>
        <n v="5.902633333401366"/>
        <n v="7.300472814267799"/>
        <n v="7.403061091090091"/>
        <n v="5.564520407322694"/>
        <n v="6.763884908562435"/>
        <n v="5.420534999272286"/>
        <n v="4.875197323201151"/>
        <n v="5.583496308781699"/>
        <n v="5.932245187448011"/>
        <n v="4.983606621708336"/>
        <n v="5.598421958998375"/>
        <n v="5.7430031878094825"/>
        <n v="4.8283137373023015"/>
        <n v="6.0063531596017325"/>
        <n v="6.86484777797086"/>
        <n v="4.912654885736052"/>
        <n v="5.673323267171493"/>
        <n v="4.31748811353631"/>
        <n v="4.51085950651685"/>
        <n v="4.406719247264253"/>
        <n v="5.365976015021851"/>
        <n v="7.254177846456518"/>
        <n v="6.530877627725885"/>
        <n v="6.206575926724928"/>
        <n v="7.529943370601589"/>
        <n v="5.117993812416755"/>
        <n v="5.198497031265826"/>
        <n v="5.0238805208462765"/>
        <n v="5.8998973535824915"/>
        <n v="4.605170185988092"/>
        <n v="5.204006687076795"/>
        <n v="5.556828061699537"/>
        <n v="4.174387269895637"/>
        <n v="5.356586274672012"/>
        <n v="5.7899601708972535"/>
        <n v="7.022868086082641"/>
        <n v="5.855071922202427"/>
        <n v="5.44673737166631"/>
        <n v="4.955827057601261"/>
        <n v="5.488937726156687"/>
        <n v="5.910796644040527"/>
        <n v="6.021023349349527"/>
        <n v="5.075173815233827"/>
        <n v="5.3230099791384085"/>
        <n v="5.605802066295998"/>
        <n v="5.517452896464707"/>
        <n v="5.472270673671475"/>
        <n v="4.454347296253507"/>
        <n v="4.976733742420574"/>
        <n v="0.8873031950009027"/>
        <n v="7.1308988302963465"/>
        <n v="7.117205503164344"/>
        <n v="4.999053329822643"/>
        <n v="2.7269186854065928"/>
        <n v="3.84405002184194"/>
        <n v="5.2574953720277815"/>
        <n v="1.5705980791178364"/>
        <n v="6.331417114902326"/>
        <n v="5.262690188904886"/>
        <n v="5.098994968074058"/>
        <n v="1.9042374526547452"/>
        <n v="2.787360039560094"/>
        <n v="4.28260085453587"/>
        <n v="0.6690496289808848"/>
        <n v="4.6913478822291435"/>
        <n v="2.1539745935424026"/>
        <n v="2.35364026379433"/>
        <n v="4.382026634673881"/>
        <n v="3.780937598531884"/>
        <n v="3.941119379915785"/>
        <n v="0.8472978603872034"/>
      </sharedItems>
    </cacheField>
    <cacheField name="Cal_Ln-Chum" numFmtId="2">
      <sharedItems containsSemiMixedTypes="0" containsString="0" containsNumber="1">
        <n v="0.0"/>
        <n v="4.624972813284271"/>
        <n v="3.1780538303479458"/>
        <n v="3.912023005428146"/>
        <n v="2.9444389791664403"/>
        <n v="6.263398262591624"/>
        <n v="4.189654742026425"/>
        <n v="5.429345628954441"/>
        <n v="1.3862943611198906"/>
        <n v="5.937536205082426"/>
        <n v="1.6094379124341003"/>
        <n v="6.198478716492308"/>
        <n v="7.116394144093465"/>
        <n v="5.493061443340548"/>
        <n v="4.574710978503383"/>
        <n v="4.990432586778736"/>
        <n v="5.7745515455444085"/>
        <n v="5.6937321388027"/>
        <n v="6.030685260261263"/>
        <n v="4.787491742782046"/>
        <n v="3.871201010907891"/>
        <n v="4.02535169073515"/>
        <n v="0.6931471805599453"/>
        <n v="3.9318256327243257"/>
        <n v="2.0794415416798357"/>
        <n v="3.5553480614894135"/>
        <n v="3.258096538021482"/>
        <n v="5.3706380281276624"/>
        <n v="5.4680601411351315"/>
        <n v="4.127134385045092"/>
        <n v="1.791759469228055"/>
        <n v="2.833213344056216"/>
        <n v="4.564348191467836"/>
        <n v="2.5649493574615367"/>
        <n v="4.248495242049359"/>
        <n v="2.8903717578961645"/>
        <n v="5.552959584921617"/>
        <n v="4.290459441148391"/>
        <n v="5.10594547390058"/>
        <n v="5.087596335232384"/>
        <n v="5.713732805509369"/>
        <n v="1.0986122886681098"/>
        <n v="2.3978952727983707"/>
        <n v="4.30406509320417"/>
        <n v="4.219507705176107"/>
        <n v="5.5134287461649825"/>
        <n v="2.772588722239781"/>
        <n v="3.367295829986474"/>
        <n v="6.135564891081739"/>
        <n v="3.970291913552122"/>
        <n v="3.9512437185814275"/>
        <n v="4.6443908991413725"/>
        <n v="4.0943445622221"/>
        <n v="4.795790545596741"/>
        <n v="7.0431599159883405"/>
        <n v="4.5217885770490405"/>
        <n v="3.1354942159291497"/>
        <n v="1.9459101490553132"/>
        <n v="3.7376696182833684"/>
        <n v="3.4011973816621555"/>
        <n v="3.4339872044851463"/>
        <n v="4.110873864173311"/>
        <n v="5.043425116919247"/>
        <n v="5.53338948872752"/>
        <n v="4.394449154672439"/>
        <n v="3.828641396489095"/>
        <n v="2.302585092994046"/>
        <n v="3.4657359027997265"/>
        <n v="3.332204510175204"/>
        <n v="5.0369526024136295"/>
        <n v="4.663439094112067"/>
        <n v="5.1647859739235145"/>
        <n v="5.099866427824199"/>
        <n v="3.5263605246161616"/>
        <n v="3.784189633918261"/>
        <n v="6.131226489483141"/>
        <n v="4.709530201312334"/>
        <n v="2.995732273553991"/>
        <n v="5.247024072160486"/>
        <n v="4.48863636973214"/>
        <n v="4.343805421853684"/>
        <n v="2.6390573296152584"/>
        <n v="4.532599493153256"/>
        <n v="4.7535901911063645"/>
        <n v="5.056245805348308"/>
        <n v="5.342334251964811"/>
        <n v="4.3694478524670215"/>
        <n v="6.501289670540389"/>
        <n v="6.762729506931879"/>
        <n v="5.929589143389895"/>
        <n v="2.1972245773362196"/>
        <n v="3.6109179126442243"/>
        <n v="2.4849066497880004"/>
        <n v="2.70805020110221"/>
        <n v="5.68697535633982"/>
        <n v="4.060443010546419"/>
        <n v="4.727387818712341"/>
        <n v="3.8918202981106265"/>
        <n v="3.044522437723423"/>
        <n v="4.969813299576001"/>
        <n v="4.430816798843313"/>
        <n v="6.51025834052315"/>
        <n v="3.295836866004329"/>
        <n v="3.4965075614664802"/>
        <n v="4.07753744390572"/>
        <n v="3.58351893845611"/>
        <n v="3.6375861597263857"/>
        <n v="4.465908118654584"/>
        <n v="4.418840607796598"/>
        <n v="3.6635616461296463"/>
        <n v="3.091042453358316"/>
        <n v="4.6856769286895235"/>
        <n v="3.6560225130090496"/>
        <n v="4.410219929992675"/>
        <n v="3.0565795651760954"/>
        <n v="1.7014186558679956"/>
        <n v="0.6581985833037546"/>
        <n v="1.5282897825880477"/>
        <n v="3.978411646291279"/>
        <n v="3.61472992771653"/>
        <n v="3.6760144057792594"/>
        <n v="4.401045174251802"/>
        <n v="3.8223927824404016"/>
        <n v="3.260844992905329"/>
        <n v="3.320213062987525"/>
        <n v="2.1864883658918024"/>
        <n v="1.043220072564241"/>
        <n v="2.435624180081412"/>
        <n v="2.6327943332150183"/>
        <n v="2.5059956158328918"/>
        <n v="4.42830771177385"/>
        <n v="1.8907189720341566"/>
        <n v="3.5228685634022776"/>
        <n v="2.577404954641368"/>
        <n v="4.5493886166968265"/>
        <n v="3.3797489891423944"/>
        <n v="2.554722027716148"/>
        <n v="2.2082649812428063"/>
        <n v="2.5313188887550835"/>
        <n v="3.8560435035047815"/>
        <n v="3.291985934435046"/>
        <n v="3.5103744175127205"/>
        <n v="3.6158593383741926"/>
        <n v="4.078865906477606"/>
        <n v="3.409238399885206"/>
        <n v="4.605663330759567"/>
        <n v="3.1524886621082526"/>
        <n v="2.278521637445316"/>
        <n v="3.2572907325642033"/>
        <n v="4.52275165198418"/>
        <n v="1.1863761701563469"/>
        <n v="2.3727523403126938"/>
        <n v="3.054057737278146"/>
        <n v="3.162656229653834"/>
        <n v="3.4648978076016634"/>
        <n v="1.0218888110864592"/>
        <n v="2.822233080118749"/>
        <n v="2.953953402058434"/>
        <n v="3.5823473421507237"/>
        <n v="4.473260790390764"/>
        <n v="5.52973201966933"/>
        <n v="4.754880157853587"/>
        <n v="3.4445148418560416"/>
        <n v="1.7675772319020866"/>
        <n v="3.201979523701669"/>
        <n v="4.166658691042791"/>
        <n v="4.17693254320539"/>
        <n v="3.1211163973148013"/>
        <n v="1.4344022917995822"/>
        <n v="3.6048570899467447"/>
        <n v="2.772519619411442"/>
        <n v="4.174377473194712"/>
        <n v="3.916560503495347"/>
        <n v="3.3087397683415447"/>
        <n v="4.043046538029379"/>
        <n v="4.005397319441427"/>
        <n v="3.484732285649669"/>
        <n v="3.6373831144999937"/>
        <n v="3.0302770633741054"/>
        <n v="4.140329572214781"/>
        <n v="3.4976648447318666"/>
        <n v="1.6196554454785637"/>
        <n v="2.737411224166525"/>
        <n v="0.8098277227392818"/>
        <n v="2.3112886745755197"/>
        <n v="0.5109444055432296"/>
        <n v="2.130599851021793"/>
        <n v="3.2661188256253233"/>
        <n v="3.678632306338446"/>
        <n v="3.3004104485317756"/>
        <n v="2.0437776221729185"/>
        <n v="2.5071482984388584"/>
        <n v="1.5328332166296887"/>
        <n v="2.2442300145388643"/>
        <n v="2.9266489116556995"/>
        <n v="2.838086098857481"/>
        <n v="2.7005466947734384"/>
        <n v="1.6973205756995768"/>
        <n v="2.170454798147162"/>
        <n v="2.8060316156349105"/>
        <n v="2.940427573761075"/>
        <n v="5.310444708857394"/>
        <n v="3.8869228649297853"/>
        <n v="1.831716533825741"/>
        <n v="1.3207721282825113"/>
        <n v="1.9453466973428117"/>
        <n v="4.064152105384773"/>
        <n v="4.703024131578774"/>
        <n v="5.744028397547573"/>
        <n v="4.294560008388951"/>
        <n v="3.790110243625726"/>
        <n v="4.403515857193912"/>
        <n v="3.745690966375102"/>
        <n v="3.4513719793043047"/>
        <n v="4.946574605228091"/>
        <n v="3.7593000352529846"/>
        <n v="4.407257677208552"/>
        <n v="3.042263294298313"/>
        <n v="2.3426609393689706"/>
        <n v="3.1923436092336215"/>
        <n v="2.8836967458559237"/>
        <n v="2.719209386786036"/>
        <n v="4.418370505164801"/>
        <n v="3.018092703982088"/>
        <n v="3.883132949331659"/>
        <n v="2.620778461955929"/>
        <n v="3.31697602117814"/>
        <n v="4.330628579428004"/>
        <n v="2.4562911028860412"/>
        <n v="4.543207138459857"/>
        <n v="3.8113548540750046"/>
        <n v="2.088466271602695"/>
        <n v="4.3510491916566165"/>
        <n v="5.381448337216423"/>
        <n v="5.457069947729686"/>
        <n v="4.101813657174328"/>
        <n v="4.985909559606689"/>
        <n v="3.9956766911928985"/>
        <n v="3.5936881344546303"/>
        <n v="4.115801495489975"/>
        <n v="4.372877183729921"/>
        <n v="3.6736006351970634"/>
        <n v="2.4821582116957646"/>
        <n v="4.1268037439174226"/>
        <n v="2.898293994341977"/>
        <n v="2.681399203690392"/>
        <n v="4.233379911403127"/>
        <n v="3.5591285104690416"/>
        <n v="4.427504909038576"/>
        <n v="5.060333022240056"/>
        <n v="2.6415442565650227"/>
        <n v="3.6212994882323843"/>
        <n v="4.182016266527711"/>
        <n v="3.220881507052205"/>
        <n v="3.182580063051976"/>
        <n v="3.3251212638337386"/>
        <n v="3.2483556297097547"/>
        <n v="3.005703555879198"/>
        <n v="3.955459247399271"/>
        <n v="5.347322605378533"/>
        <n v="4.814151280941976"/>
        <n v="2.4294831682178453"/>
        <n v="2.6617410531064607"/>
        <n v="4.575096510928002"/>
        <n v="5.5505995655326466"/>
        <n v="2.4016633775773863"/>
        <n v="3.7726624004251477"/>
        <n v="3.8320042984415643"/>
        <n v="2.599410677145925"/>
        <n v="3.7032880147768514"/>
        <n v="4.349032399810181"/>
        <n v="3.3946411513991537"/>
        <n v="3.836065669376968"/>
        <n v="4.096143344906043"/>
        <n v="3.0770951421905033"/>
        <n v="3.9485377227421585"/>
        <n v="4.2679936391694335"/>
        <n v="5.176815631787293"/>
        <n v="4.315989917589877"/>
        <n v="3.372188543788429"/>
        <n v="4.0149914283254535"/>
        <n v="3.653123291759738"/>
        <n v="4.046098869347403"/>
        <n v="3.36454975045543"/>
        <n v="4.357066669645088"/>
        <n v="4.438318848112581"/>
        <n v="3.741098197872495"/>
        <n v="3.7271456622057406"/>
        <n v="3.923787394322872"/>
        <n v="4.132243893775614"/>
        <n v="4.0671184553034845"/>
        <n v="4.033812968945507"/>
        <n v="3.2834640249546716"/>
        <n v="3.6685343818521114"/>
        <n v="0.6540639798031127"/>
        <n v="0.5824766223192818"/>
        <n v="1.7474298669578452"/>
        <n v="0.9232036039227813"/>
        <n v="1.1649532446385635"/>
        <n v="3.0998987009360808"/>
        <n v="2.3808515496270726"/>
        <n v="2.329906489277127"/>
        <n v="1.8464072078455627"/>
        <n v="3.83558671551919"/>
        <n v="2.7378962504382205"/>
        <n v="2.517422078616799"/>
        <n v="2.275672437901017"/>
        <n v="1.505680226242063"/>
        <n v="5.992351958232224"/>
        <n v="2.015038044368379"/>
        <n v="3.5458047942656363"/>
        <n v="2.6706334708806265"/>
        <n v="5.980844960642306"/>
        <n v="3.7813526641430797"/>
        <n v="1.9349454562975177"/>
        <n v="3.7528639652559526"/>
        <n v="1.6352186126515238"/>
        <n v="2.474318469887765"/>
        <n v="3.0786232320417195"/>
        <n v="2.1554196281189384"/>
        <n v="3.160672366129044"/>
        <n v="2.5975146666876605"/>
        <n v="2.987687446629759"/>
        <n v="3.7998223336546557"/>
        <n v="4.200885151111465"/>
        <n v="2.2915283070643637"/>
        <n v="3.23029413600163"/>
        <n v="2.9633281719463542"/>
        <n v="2.6348690890160924"/>
        <n v="4.418063337838472"/>
        <n v="1.3524688339782356"/>
        <n v="2.4288838301648443"/>
        <n v="3.034384800541365"/>
        <n v="3.056795092207047"/>
        <n v="2.9123831115964087"/>
        <n v="2.704937667956471"/>
        <n v="1.3198303185864173"/>
        <n v="5.320518583951534"/>
        <n v="4.4224287301721725"/>
        <n v="3.3363797592874973"/>
        <n v="4.284869721070637"/>
        <n v="2.93824164829116"/>
        <n v="1.6001995400460043"/>
        <n v="2.342319360974869"/>
        <n v="3.5988242475091345"/>
        <n v="3.140898838893587"/>
        <n v="0.5622265789755335"/>
        <n v="3.942309144730373"/>
        <n v="1.8100626836490779"/>
        <n v="1.9778489611717058"/>
        <n v="3.6823753232553624"/>
        <n v="3.177258486161247"/>
        <n v="3.311865025139315"/>
        <n v="2.088156848561345"/>
        <n v="0.7120150087287425"/>
        <n v="2.2176952349708055"/>
      </sharedItems>
    </cacheField>
    <cacheField name="Chum (cobb units)" numFmtId="0">
      <sharedItems containsSemiMixedTypes="0" containsString="0" containsNumber="1">
        <n v="0.0"/>
        <n v="100.99999999999996"/>
        <n v="23.000000000000004"/>
        <n v="48.99999999999999"/>
        <n v="17.999999999999996"/>
        <n v="523.9999999999999"/>
        <n v="64.99999999999997"/>
        <n v="227.00000000000006"/>
        <n v="3.0"/>
        <n v="378.0"/>
        <n v="3.999999999999999"/>
        <n v="490.9999999999999"/>
        <n v="1230.9999999999998"/>
        <n v="241.99999999999994"/>
        <n v="96.0"/>
        <n v="145.99999999999997"/>
        <n v="321.00000000000006"/>
        <n v="296.00000000000006"/>
        <n v="415.0"/>
        <n v="118.99999999999997"/>
        <n v="47.00000000000001"/>
        <n v="55.00000000000002"/>
        <n v="1.0"/>
        <n v="50.0"/>
        <n v="6.999999999999998"/>
        <n v="33.99999999999999"/>
        <n v="25.000000000000004"/>
        <n v="213.99999999999991"/>
        <n v="236.00000000000009"/>
        <n v="61.00000000000001"/>
        <n v="5.0"/>
        <n v="16.0"/>
        <n v="94.99999999999999"/>
        <n v="12.0"/>
        <n v="69.00000000000003"/>
        <n v="16.999999999999996"/>
        <n v="257.0"/>
        <n v="71.99999999999999"/>
        <n v="163.99999999999994"/>
        <n v="160.99999999999994"/>
        <n v="301.9999999999999"/>
        <n v="2.0000000000000004"/>
        <n v="10.000000000000002"/>
        <n v="73.00000000000003"/>
        <n v="67.00000000000001"/>
        <n v="247.00000000000009"/>
        <n v="14.999999999999998"/>
        <n v="28.000000000000004"/>
        <n v="460.9999999999999"/>
        <n v="52.00000000000001"/>
        <n v="51.00000000000001"/>
        <n v="102.99999999999999"/>
        <n v="58.999999999999986"/>
        <n v="120.00000000000003"/>
        <n v="1144.0000000000005"/>
        <n v="91.00000000000001"/>
        <n v="22.0"/>
        <n v="5.999999999999999"/>
        <n v="41.00000000000001"/>
        <n v="29.000000000000004"/>
        <n v="30.0"/>
        <n v="60.00000000000001"/>
        <n v="154.00000000000003"/>
        <n v="252.00000000000003"/>
        <n v="80.00000000000003"/>
        <n v="45.0"/>
        <n v="9.000000000000002"/>
        <n v="31.0"/>
        <n v="26.999999999999996"/>
        <n v="153.00000000000006"/>
        <n v="104.99999999999997"/>
        <n v="174.00000000000009"/>
        <n v="163.00000000000006"/>
        <n v="33.00000000000001"/>
        <n v="42.99999999999999"/>
        <n v="459.0000000000001"/>
        <n v="109.99999999999997"/>
        <n v="18.999999999999996"/>
        <n v="189.0"/>
        <n v="87.99999999999999"/>
        <n v="76.00000000000001"/>
        <n v="12.999999999999996"/>
        <n v="92.00000000000003"/>
        <n v="114.99999999999999"/>
        <n v="155.99999999999994"/>
        <n v="207.99999999999997"/>
        <n v="78.0"/>
        <n v="665.0000000000001"/>
        <n v="863.9999999999997"/>
        <n v="375.00000000000006"/>
        <n v="8.000000000000002"/>
        <n v="35.99999999999999"/>
        <n v="11.0"/>
        <n v="14.0"/>
        <n v="294.0000000000001"/>
        <n v="56.999999999999986"/>
        <n v="112.00000000000003"/>
        <n v="47.99999999999999"/>
        <n v="20.0"/>
        <n v="143.0"/>
        <n v="82.99999999999999"/>
        <n v="671.0"/>
        <n v="26.0"/>
        <n v="32.0"/>
        <n v="58.000000000000014"/>
        <n v="35.0"/>
        <n v="36.99999999999999"/>
        <n v="86.0"/>
        <n v="82.00000000000003"/>
        <n v="37.99999999999999"/>
        <n v="21.000000000000004"/>
        <n v="107.38361546012048"/>
        <n v="37.707079379502666"/>
        <n v="81.28755901650757"/>
        <n v="20.254732260216656"/>
        <n v="4.4817185503120935"/>
        <n v="0.9313101046022054"/>
        <n v="3.610285485760796"/>
        <n v="52.43209772016135"/>
        <n v="36.141313731588156"/>
        <n v="38.48869410627565"/>
        <n v="80.53604351921227"/>
        <n v="44.713459925261766"/>
        <n v="25.07155811906508"/>
        <n v="26.666244583319703"/>
        <n v="7.903890943750714"/>
        <n v="1.8383419820822464"/>
        <n v="10.422946464289494"/>
        <n v="12.912592053937844"/>
        <n v="11.255754917192036"/>
        <n v="82.78950087691238"/>
        <n v="5.62412953326324"/>
        <n v="32.881480372133375"/>
        <n v="12.162935385599148"/>
        <n v="93.57456932323976"/>
        <n v="28.363399656040357"/>
        <n v="11.867722290187718"/>
        <n v="8.09991416665682"/>
        <n v="11.570073737758577"/>
        <n v="46.27792589113555"/>
        <n v="25.896224791488656"/>
        <n v="32.46079374599683"/>
        <n v="36.18328522422029"/>
        <n v="58.078431376780856"/>
        <n v="29.242203021116442"/>
        <n v="99.04932663873491"/>
        <n v="22.394212485853565"/>
        <n v="8.762237609779975"/>
        <n v="24.979057497035544"/>
        <n v="91.08864557334608"/>
        <n v="2.2751909415674008"/>
        <n v="9.726875703725158"/>
        <n v="20.201199012628916"/>
        <n v="22.633288070435277"/>
        <n v="30.973192188979983"/>
        <n v="1.7784377549303714"/>
        <n v="15.81435658509961"/>
        <n v="18.1816367491613"/>
        <n v="34.957847230842106"/>
        <n v="86.64203990288895"/>
        <n v="251.07635046771463"/>
        <n v="115.14973269701476"/>
        <n v="30.3280806856167"/>
        <n v="4.856646861627426"/>
        <n v="23.58114101936032"/>
        <n v="63.499578638424964"/>
        <n v="64.16565349240936"/>
        <n v="21.67167611843019"/>
        <n v="3.197135596550172"/>
        <n v="35.7764277604288"/>
        <n v="14.998894392947301"/>
        <n v="63.999363217559036"/>
        <n v="49.227390404978735"/>
        <n v="26.35063560698727"/>
        <n v="55.9997304017428"/>
        <n v="53.893630373372325"/>
        <n v="31.613694786915723"/>
        <n v="36.992285064664"/>
        <n v="19.70296782896109"/>
        <n v="61.82352292528945"/>
        <n v="32.03821245481014"/>
        <n v="4.051349551359552"/>
        <n v="14.446944613867645"/>
        <n v="1.247520756602606"/>
        <n v="9.087415678732649"/>
        <n v="0.6668646480534559"/>
        <n v="7.41991599212192"/>
        <n v="25.209418361734915"/>
        <n v="38.592207014790596"/>
        <n v="26.123769547613914"/>
        <n v="6.719716358022524"/>
        <n v="11.269890057808349"/>
        <n v="3.6312796705104473"/>
        <n v="8.433149371522177"/>
        <n v="17.664977588745483"/>
        <n v="16.083038981615086"/>
        <n v="13.887868620433466"/>
        <n v="4.459299996123614"/>
        <n v="7.762268198019882"/>
        <n v="15.544134293303358"/>
        <n v="17.923935961144245"/>
        <n v="201.44023533896817"/>
        <n v="47.76061244488925"/>
        <n v="5.244596525134355"/>
        <n v="2.74631289494724"/>
        <n v="5.996056948976234"/>
        <n v="57.21552695849861"/>
        <n v="109.28017042939973"/>
        <n v="311.32002945891236"/>
        <n v="72.29995598309529"/>
        <n v="43.26127953095982"/>
        <n v="80.7377422953631"/>
        <n v="41.33825142240712"/>
        <n v="30.54363985565884"/>
        <n v="139.6922112194512"/>
        <n v="41.91837411348822"/>
        <n v="81.04416314374508"/>
        <n v="19.952611536894935"/>
        <n v="9.408897189103909"/>
        <n v="23.345416780204157"/>
        <n v="16.880249894603008"/>
        <n v="14.168325224721078"/>
        <n v="81.96099065147797"/>
        <n v="19.45224597286331"/>
        <n v="47.57616358279685"/>
        <n v="12.746420486351214"/>
        <n v="26.576832586156208"/>
        <n v="74.99203859179642"/>
        <n v="10.661480004017204"/>
        <n v="92.99176184286317"/>
        <n v="44.21165258086649"/>
        <n v="7.07252460463326"/>
        <n v="76.55979534131477"/>
        <n v="216.33682459488745"/>
        <n v="233.4095848182489"/>
        <n v="59.44982349312037"/>
        <n v="145.3366163877067"/>
        <n v="53.36261488271511"/>
        <n v="35.36795880760603"/>
        <n v="60.301327315550516"/>
        <n v="78.27138223359638"/>
        <n v="38.39349240187203"/>
        <n v="10.96706402487045"/>
        <n v="60.97950363874125"/>
        <n v="17.143166607098504"/>
        <n v="13.605515096042405"/>
        <n v="67.94988327904395"/>
        <n v="34.13256613616011"/>
        <n v="82.72226143003837"/>
        <n v="156.6430062097892"/>
        <n v="13.03486030684797"/>
        <n v="36.38611909113343"/>
        <n v="64.49778115214924"/>
        <n v="24.05019237274801"/>
        <n v="23.108875797618484"/>
        <n v="26.80236986021842"/>
        <n v="24.747965897295714"/>
        <n v="19.200423224168752"/>
        <n v="51.219670186220746"/>
        <n v="209.0451705361683"/>
        <n v="122.24216993209602"/>
        <n v="10.353012965535852"/>
        <n v="13.321201377731153"/>
        <n v="96.03740385492425"/>
        <n v="256.3918329229675"/>
        <n v="10.041527343123335"/>
        <n v="42.49571382255559"/>
        <n v="45.15495389115262"/>
        <n v="12.455805884004887"/>
        <n v="39.58051457304972"/>
        <n v="76.40353100774253"/>
        <n v="28.803956447675297"/>
        <n v="45.34278745210498"/>
        <n v="59.10802408783879"/>
        <n v="20.695289043112854"/>
        <n v="50.85947842749969"/>
        <n v="70.37828126934023"/>
        <n v="176.11790341232114"/>
        <n v="73.88771943416378"/>
        <n v="28.14223637745481"/>
        <n v="54.422820334079454"/>
        <n v="37.59502151123495"/>
        <n v="56.17397825977911"/>
        <n v="27.92047293739493"/>
        <n v="77.02791674513614"/>
        <n v="83.63254185203017"/>
        <n v="41.14424748342775"/>
        <n v="40.560311533876735"/>
        <n v="49.59169307423266"/>
        <n v="61.31760024092673"/>
        <n v="57.3884709615599"/>
        <n v="55.47584185602617"/>
        <n v="25.66799147154451"/>
        <n v="38.19441969141281"/>
        <n v="0.9233413881763686"/>
        <n v="0.7904672553899985"/>
        <n v="4.739831571506507"/>
        <n v="1.5173420527559562"/>
        <n v="2.2057729926237943"/>
        <n v="21.195702763644196"/>
        <n v="9.814107693563985"/>
        <n v="9.27698048023612"/>
        <n v="5.337011010573572"/>
        <n v="45.320596709869605"/>
        <n v="14.454438605067185"/>
        <n v="11.396597981240122"/>
        <n v="8.734462633844863"/>
        <n v="3.507218516075781"/>
        <n v="399.355121995997"/>
        <n v="6.501012747066809"/>
        <n v="33.66757438335262"/>
        <n v="13.449119390689637"/>
        <n v="394.77464090656554"/>
        <n v="42.875350227313376"/>
        <n v="5.923666402678728"/>
        <n v="41.643035453424915"/>
        <n v="4.130579484021927"/>
        <n v="10.873612130717522"/>
        <n v="20.72846673691144"/>
        <n v="7.631511444034146"/>
        <n v="22.586449328459356"/>
        <n v="12.430317705886102"/>
        <n v="18.839748921885693"/>
        <n v="43.69324330268138"/>
        <n v="65.74538465279497"/>
        <n v="8.890041156625793"/>
        <n v="24.287093721841384"/>
        <n v="18.362305721587376"/>
        <n v="12.941487249882218"/>
        <n v="81.93551165914725"/>
        <n v="2.8669606393726625"/>
        <n v="10.346210711477863"/>
        <n v="19.788185084602723"/>
        <n v="20.2593137232512"/>
        <n v="17.40059703414495"/>
        <n v="13.95338458645743"/>
        <n v="2.7427862421167717"/>
        <n v="203.48989968128174"/>
        <n v="82.2983490936077"/>
        <n v="27.117151373038627"/>
        <n v="71.5930887537989"/>
        <n v="17.88261482644975"/>
        <n v="3.954020851325037"/>
        <n v="9.405342341881752"/>
        <n v="35.55522926504668"/>
        <n v="22.124642848582166"/>
        <n v="0.7545748537151344"/>
        <n v="50.5374714841728"/>
        <n v="5.110830469378118"/>
        <n v="6.227180307738946"/>
        <n v="38.74067900867423"/>
        <n v="22.980919328375684"/>
        <n v="26.436247076071982"/>
        <n v="7.0700271659211875"/>
        <n v="1.0380939008288643"/>
        <n v="8.186134567316975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O1002" sheet="CPUE-Sockeye"/>
  </cacheSource>
  <cacheFields>
    <cacheField name="Region" numFmtId="0">
      <sharedItems>
        <s v="NSE"/>
      </sharedItems>
    </cacheField>
    <cacheField name="Year" numFmtId="0">
      <sharedItems containsSemiMixedTypes="0" containsString="0" containsNumber="1" containsInteger="1"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</sharedItems>
    </cacheField>
    <cacheField name="Haul Number" numFmtId="0">
      <sharedItems containsSemiMixedTypes="0" containsString="0" containsNumber="1" containsInteger="1">
        <n v="1024.0"/>
        <n v="1025.0"/>
        <n v="1026.0"/>
        <n v="1027.0"/>
        <n v="1036.0"/>
        <n v="1037.0"/>
        <n v="1038.0"/>
        <n v="1039.0"/>
        <n v="1041.0"/>
        <n v="1042.0"/>
        <n v="1044.0"/>
        <n v="1045.0"/>
        <n v="1046.0"/>
        <n v="1047.0"/>
        <n v="1048.0"/>
        <n v="1049.0"/>
        <n v="2016.0"/>
        <n v="2017.0"/>
        <n v="2018.0"/>
        <n v="2019.0"/>
        <n v="2032.0"/>
        <n v="2033.0"/>
        <n v="2034.0"/>
        <n v="2035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3026.0"/>
        <n v="3027.0"/>
        <n v="3028.0"/>
        <n v="3029.0"/>
        <n v="3034.0"/>
        <n v="3035.0"/>
        <n v="3036.0"/>
        <n v="3037.0"/>
        <n v="3049.0"/>
        <n v="3050.0"/>
        <n v="3051.0"/>
        <n v="3052.0"/>
        <n v="3057.0"/>
        <n v="3058.0"/>
        <n v="3059.0"/>
        <n v="3060.0"/>
        <n v="4032.0"/>
        <n v="4033.0"/>
        <n v="4034.0"/>
        <n v="4035.0"/>
        <n v="4037.0"/>
        <n v="4038.0"/>
        <n v="4039.0"/>
        <n v="4040.0"/>
        <n v="4041.0"/>
        <n v="4042.0"/>
        <n v="4043.0"/>
        <n v="4044.0"/>
        <n v="4049.0"/>
        <n v="4050.0"/>
        <n v="4051.0"/>
        <n v="4052.0"/>
        <n v="4054.0"/>
        <n v="4055.0"/>
        <n v="4056.0"/>
        <n v="4057.0"/>
        <n v="4058.0"/>
        <n v="4059.0"/>
        <n v="5015.0"/>
        <n v="5016.0"/>
        <n v="5017.0"/>
        <n v="5018.0"/>
        <n v="5023.0"/>
        <n v="5024.0"/>
        <n v="5025.0"/>
        <n v="5026.0"/>
        <n v="5033.0"/>
        <n v="5035.0"/>
        <n v="5036.0"/>
        <n v="5037.0"/>
        <n v="5038.0"/>
        <n v="5039.0"/>
        <n v="5041.0"/>
        <n v="5042.0"/>
        <n v="5043.0"/>
        <n v="5044.0"/>
        <n v="5049.0"/>
        <n v="5050.0"/>
        <n v="5051.0"/>
        <n v="5052.0"/>
        <n v="5055.0"/>
        <n v="5061.0"/>
        <n v="5062.0"/>
        <n v="5063.0"/>
        <n v="5064.0"/>
        <n v="5065.0"/>
        <n v="5066.0"/>
        <n v="5067.0"/>
        <n v="6015.0"/>
        <n v="6016.0"/>
        <n v="6017.0"/>
        <n v="6018.0"/>
        <n v="6027.0"/>
        <n v="6028.0"/>
        <n v="6029.0"/>
        <n v="6030.0"/>
        <n v="6031.0"/>
        <n v="6032.0"/>
        <n v="6033.0"/>
        <n v="6034.0"/>
        <n v="6035.0"/>
        <n v="6036.0"/>
        <n v="6037.0"/>
        <n v="6038.0"/>
        <n v="6040.0"/>
        <n v="6041.0"/>
        <n v="6042.0"/>
        <n v="6043.0"/>
        <n v="6044.0"/>
        <n v="6045.0"/>
        <n v="6046.0"/>
        <n v="6047.0"/>
        <n v="6049.0"/>
        <n v="6050.0"/>
        <n v="6051.0"/>
        <n v="6052.0"/>
        <n v="6053.0"/>
        <n v="6054.0"/>
        <n v="6055.0"/>
        <n v="6056.0"/>
        <n v="6057.0"/>
        <n v="6058.0"/>
        <n v="6059.0"/>
        <n v="7044.0"/>
        <n v="7045.0"/>
        <n v="7046.0"/>
        <n v="7047.0"/>
        <n v="7048.0"/>
        <n v="7049.0"/>
        <n v="7050.0"/>
        <n v="7051.0"/>
        <n v="7054.0"/>
        <n v="7055.0"/>
        <n v="7056.0"/>
        <n v="7057.0"/>
        <n v="7069.0"/>
        <n v="7070.0"/>
        <n v="7071.0"/>
        <n v="7072.0"/>
        <n v="7073.0"/>
        <n v="7074.0"/>
        <n v="7075.0"/>
        <n v="7076.0"/>
        <n v="7077.0"/>
        <n v="7078.0"/>
        <n v="7079.0"/>
        <n v="7080.0"/>
        <n v="7081.0"/>
        <n v="7082.0"/>
        <n v="7083.0"/>
        <n v="7084.0"/>
        <n v="8025.0"/>
        <n v="8026.0"/>
        <n v="8027.0"/>
        <n v="8028.0"/>
        <n v="8029.0"/>
        <n v="8030.0"/>
        <n v="8031.0"/>
        <n v="8032.0"/>
        <n v="8036.0"/>
        <n v="8037.0"/>
        <n v="8038.0"/>
        <n v="8039.0"/>
        <n v="8061.0"/>
        <n v="8062.0"/>
        <n v="8063.0"/>
        <n v="8064.0"/>
        <n v="8065.0"/>
        <n v="8066.0"/>
        <n v="8067.0"/>
        <n v="8068.0"/>
        <n v="8069.0"/>
        <n v="8070.0"/>
        <n v="8071.0"/>
        <n v="8072.0"/>
        <n v="8073.0"/>
        <n v="8074.0"/>
        <n v="8075.0"/>
        <n v="8076.0"/>
        <n v="9036.0"/>
        <n v="9037.0"/>
        <n v="9038.0"/>
        <n v="9039.0"/>
        <n v="9040.0"/>
        <n v="9041.0"/>
        <n v="9042.0"/>
        <n v="9043.0"/>
        <n v="9044.0"/>
        <n v="9045.0"/>
        <n v="9046.0"/>
        <n v="9047.0"/>
        <n v="9048.0"/>
        <n v="9049.0"/>
        <n v="9050.0"/>
        <n v="9051.0"/>
        <n v="9052.0"/>
        <n v="9053.0"/>
        <n v="9054.0"/>
        <n v="9055.0"/>
        <n v="9082.0"/>
        <n v="9083.0"/>
        <n v="9084.0"/>
        <n v="9085.0"/>
        <n v="9086.0"/>
        <n v="9087.0"/>
        <n v="9088.0"/>
        <n v="9089.0"/>
        <n v="9090.0"/>
        <n v="9091.0"/>
        <n v="9092.0"/>
        <n v="9093.0"/>
        <n v="9094.0"/>
        <n v="9095.0"/>
        <n v="9096.0"/>
        <n v="9097.0"/>
        <n v="9098.0"/>
        <n v="9099.0"/>
        <n v="9100.0"/>
        <n v="9101.0"/>
        <n v="9102.0"/>
        <n v="9103.0"/>
        <n v="9104.0"/>
        <n v="10031.0"/>
        <n v="10032.0"/>
        <n v="10033.0"/>
        <n v="10034.0"/>
        <n v="10035.0"/>
        <n v="10036.0"/>
        <n v="10037.0"/>
        <n v="10038.0"/>
        <n v="10039.0"/>
        <n v="10040.0"/>
        <n v="10041.0"/>
        <n v="10042.0"/>
        <n v="10043.0"/>
        <n v="10044.0"/>
        <n v="10045.0"/>
        <n v="10046.0"/>
        <n v="10047.0"/>
        <n v="10048.0"/>
        <n v="10049.0"/>
        <n v="10050.0"/>
        <n v="10072.0"/>
        <n v="10073.0"/>
        <n v="10074.0"/>
        <n v="10075.0"/>
        <n v="10076.0"/>
        <n v="10077.0"/>
        <n v="10078.0"/>
        <n v="10079.0"/>
        <n v="10080.0"/>
        <n v="10081.0"/>
        <n v="10082.0"/>
        <n v="10083.0"/>
        <n v="10084.0"/>
        <n v="10085.0"/>
        <n v="10086.0"/>
        <n v="10087.0"/>
        <n v="10088.0"/>
        <n v="10089.0"/>
        <n v="10090.0"/>
        <n v="10091.0"/>
        <n v="11031.0"/>
        <n v="11032.0"/>
        <n v="11033.0"/>
        <n v="11034.0"/>
        <n v="11035.0"/>
        <n v="11036.0"/>
        <n v="11037.0"/>
        <n v="11038.0"/>
        <n v="11039.0"/>
        <n v="11040.0"/>
        <n v="11041.0"/>
        <n v="11042.0"/>
        <n v="11043.0"/>
        <n v="11044.0"/>
        <n v="11045.0"/>
        <n v="11046.0"/>
        <n v="11047.0"/>
        <n v="11048.0"/>
        <n v="11049.0"/>
        <n v="11050.0"/>
        <n v="11070.0"/>
        <n v="11071.0"/>
        <n v="11072.0"/>
        <n v="11073.0"/>
        <n v="11074.0"/>
        <n v="11075.0"/>
        <n v="11076.0"/>
        <n v="11077.0"/>
        <n v="11078.0"/>
        <n v="11079.0"/>
        <n v="11080.0"/>
        <n v="11081.0"/>
        <n v="11082.0"/>
        <n v="11083.0"/>
        <n v="11084.0"/>
        <n v="11085.0"/>
        <n v="11086.0"/>
        <n v="11087.0"/>
        <n v="11088.0"/>
        <n v="11089.0"/>
        <n v="11090.0"/>
        <n v="11091.0"/>
        <n v="11092.0"/>
        <n v="11093.0"/>
        <n v="11094.0"/>
        <n v="11095.0"/>
        <n v="11096.0"/>
        <n v="11097.0"/>
        <n v="12015.0"/>
        <n v="12016.0"/>
        <n v="12019.0"/>
        <n v="12020.0"/>
        <n v="12021.0"/>
        <n v="12022.0"/>
        <n v="12023.0"/>
        <n v="12024.0"/>
        <n v="12026.0"/>
        <n v="12027.0"/>
        <n v="12028.0"/>
        <n v="12029.0"/>
        <n v="12030.0"/>
        <n v="12031.0"/>
        <n v="12032.0"/>
        <n v="12033.0"/>
        <n v="12034.0"/>
        <n v="12035.0"/>
        <n v="12036.0"/>
        <n v="12037.0"/>
        <n v="12038.0"/>
        <n v="12039.0"/>
        <n v="12040.0"/>
        <n v="12041.0"/>
        <n v="12042.0"/>
        <n v="12043.0"/>
        <n v="12044.0"/>
        <n v="12045.0"/>
        <n v="12046.0"/>
        <n v="12047.0"/>
        <n v="12048.0"/>
        <n v="12049.0"/>
        <n v="12050.0"/>
        <n v="12051.0"/>
        <n v="12052.0"/>
        <n v="12053.0"/>
        <n v="13036.0"/>
        <n v="13037.0"/>
        <n v="13038.0"/>
        <n v="13039.0"/>
        <n v="13040.0"/>
        <n v="13041.0"/>
        <n v="13042.0"/>
        <n v="13043.0"/>
        <n v="13044.0"/>
        <n v="13045.0"/>
        <n v="13046.0"/>
        <n v="13047.0"/>
        <n v="13048.0"/>
        <n v="13049.0"/>
        <n v="13050.0"/>
        <n v="13051.0"/>
        <n v="13052.0"/>
        <n v="13053.0"/>
        <n v="13054.0"/>
        <n v="13055.0"/>
        <n v="13056.0"/>
        <n v="13057.0"/>
        <n v="13058.0"/>
        <n v="13059.0"/>
        <n v="13060.0"/>
        <n v="13061.0"/>
        <n v="13062.0"/>
        <n v="13063.0"/>
        <n v="14011.0"/>
        <n v="14012.0"/>
        <n v="14013.0"/>
        <n v="14014.0"/>
        <n v="14015.0"/>
        <n v="14016.0"/>
        <n v="14018.0"/>
        <n v="14019.0"/>
        <n v="14020.0"/>
        <n v="14021.0"/>
        <n v="14022.0"/>
        <n v="14023.0"/>
        <n v="14024.0"/>
        <n v="14025.0"/>
        <n v="14026.0"/>
        <n v="14027.0"/>
        <n v="14028.0"/>
        <n v="14029.0"/>
        <n v="14030.0"/>
        <n v="14032.0"/>
        <n v="14033.0"/>
        <n v="14034.0"/>
        <n v="14035.0"/>
        <n v="14036.0"/>
        <n v="14037.0"/>
        <n v="14038.0"/>
        <n v="14039.0"/>
        <n v="14044.0"/>
        <n v="14045.0"/>
        <n v="14046.0"/>
        <n v="14047.0"/>
        <n v="14048.0"/>
        <n v="14049.0"/>
        <n v="14050.0"/>
        <n v="14051.0"/>
        <n v="14052.0"/>
        <n v="14053.0"/>
        <n v="14054.0"/>
        <n v="14055.0"/>
        <n v="15014.0"/>
        <n v="15015.0"/>
        <n v="15016.0"/>
        <n v="15017.0"/>
        <n v="15018.0"/>
        <n v="15019.0"/>
        <n v="15020.0"/>
        <n v="15021.0"/>
        <n v="15022.0"/>
        <n v="15023.0"/>
        <n v="15024.0"/>
        <n v="15025.0"/>
        <n v="15026.0"/>
        <n v="15027.0"/>
        <n v="15028.0"/>
        <n v="15029.0"/>
        <n v="15030.0"/>
        <n v="15031.0"/>
        <n v="15032.0"/>
        <n v="15033.0"/>
        <n v="15034.0"/>
        <n v="15035.0"/>
        <n v="15036.0"/>
        <n v="15037.0"/>
        <n v="15038.0"/>
        <n v="15039.0"/>
        <n v="15040.0"/>
        <n v="15041.0"/>
        <n v="15051.0"/>
        <n v="15052.0"/>
        <n v="15053.0"/>
        <n v="15054.0"/>
        <n v="15055.0"/>
        <n v="15056.0"/>
        <n v="15057.0"/>
        <n v="15058.0"/>
        <n v="15059.0"/>
        <n v="15060.0"/>
        <n v="15061.0"/>
        <n v="15062.0"/>
        <n v="15063.0"/>
        <n v="15064.0"/>
        <n v="15065.0"/>
        <n v="15066.0"/>
        <n v="15067.0"/>
        <n v="15068.0"/>
        <n v="15069.0"/>
        <n v="15070.0"/>
        <n v="15071.0"/>
        <n v="15072.0"/>
        <n v="15073.0"/>
        <n v="15074.0"/>
        <n v="15075.0"/>
        <n v="15076.0"/>
        <n v="15077.0"/>
        <n v="15078.0"/>
        <n v="16011.0"/>
        <n v="16012.0"/>
        <n v="16013.0"/>
        <n v="16014.0"/>
        <n v="16015.0"/>
        <n v="16016.0"/>
        <n v="16017.0"/>
        <n v="16018.0"/>
        <n v="16019.0"/>
        <n v="16020.0"/>
        <n v="16021.0"/>
        <n v="16022.0"/>
        <n v="16023.0"/>
        <n v="16024.0"/>
        <n v="16025.0"/>
        <n v="16026.0"/>
        <n v="16031.0"/>
        <n v="16032.0"/>
        <n v="16033.0"/>
        <n v="16034.0"/>
        <n v="16035.0"/>
        <n v="16036.0"/>
        <n v="16037.0"/>
        <n v="16038.0"/>
        <n v="16039.0"/>
        <n v="16040.0"/>
        <n v="16041.0"/>
        <n v="16042.0"/>
        <n v="16047.0"/>
        <n v="16048.0"/>
        <n v="16049.0"/>
        <n v="16050.0"/>
        <n v="16051.0"/>
        <n v="16052.0"/>
        <n v="16053.0"/>
        <n v="16054.0"/>
        <n v="16055.0"/>
        <n v="16056.0"/>
        <n v="16057.0"/>
        <n v="16058.0"/>
        <n v="16059.0"/>
        <n v="16060.0"/>
        <n v="16061.0"/>
        <n v="16062.0"/>
        <n v="16063.0"/>
        <n v="16064.0"/>
        <n v="16065.0"/>
        <n v="16066.0"/>
        <n v="16067.0"/>
        <n v="16068.0"/>
        <n v="16069.0"/>
        <n v="16070.0"/>
        <n v="16071.0"/>
        <n v="16072.0"/>
        <n v="16073.0"/>
        <n v="16074.0"/>
        <n v="17014.0"/>
        <n v="17015.0"/>
        <n v="17016.0"/>
        <n v="17017.0"/>
        <n v="17018.0"/>
        <n v="17019.0"/>
        <n v="17020.0"/>
        <n v="17021.0"/>
        <n v="17022.0"/>
        <n v="17023.0"/>
        <n v="17024.0"/>
        <n v="17025.0"/>
        <n v="17026.0"/>
        <n v="17027.0"/>
        <n v="17028.0"/>
        <n v="17029.0"/>
        <n v="17034.0"/>
        <n v="17035.0"/>
        <n v="17036.0"/>
        <n v="17037.0"/>
        <n v="17038.0"/>
        <n v="17039.0"/>
        <n v="17040.0"/>
        <n v="17041.0"/>
        <n v="17042.0"/>
        <n v="17043.0"/>
        <n v="17044.0"/>
        <n v="17045.0"/>
        <n v="17047.0"/>
        <n v="17048.0"/>
        <n v="17049.0"/>
        <n v="17050.0"/>
        <n v="17051.0"/>
        <n v="17052.0"/>
        <n v="17053.0"/>
        <n v="17054.0"/>
        <n v="17055.0"/>
        <n v="17056.0"/>
        <n v="17061.0"/>
        <n v="17062.0"/>
        <n v="17063.0"/>
        <n v="17064.0"/>
        <n v="17065.0"/>
        <n v="17066.0"/>
        <n v="17067.0"/>
        <n v="17068.0"/>
        <n v="17069.0"/>
        <n v="17070.0"/>
        <n v="17071.0"/>
        <n v="17072.0"/>
        <n v="17073.0"/>
        <n v="17074.0"/>
        <n v="17075.0"/>
        <n v="17076.0"/>
        <n v="17077.0"/>
        <n v="17078.0"/>
        <n v="18010.0"/>
        <n v="18011.0"/>
        <n v="18012.0"/>
        <n v="18013.0"/>
        <n v="18014.0"/>
        <n v="18015.0"/>
        <n v="18016.0"/>
        <n v="18017.0"/>
        <n v="18018.0"/>
        <n v="18019.0"/>
        <n v="18025.0"/>
        <n v="18026.0"/>
        <n v="18030.0"/>
        <n v="18032.0"/>
        <n v="18033.0"/>
        <n v="18035.0"/>
        <n v="18036.0"/>
        <n v="18037.0"/>
        <n v="18040.0"/>
        <n v="18041.0"/>
        <n v="18042.0"/>
        <n v="18044.0"/>
        <n v="18045.0"/>
        <n v="18046.0"/>
        <n v="18047.0"/>
        <n v="18052.0"/>
        <n v="18053.0"/>
        <n v="18054.0"/>
        <n v="18057.0"/>
        <n v="18058.0"/>
        <n v="18059.0"/>
        <n v="18060.0"/>
        <n v="18061.0"/>
        <n v="18062.0"/>
        <n v="18063.0"/>
        <n v="18064.0"/>
        <n v="18065.0"/>
        <n v="18066.0"/>
        <n v="18069.0"/>
        <n v="18071.0"/>
        <n v="18072.0"/>
        <n v="18073.0"/>
        <n v="18074.0"/>
        <n v="18075.0"/>
        <n v="19010.0"/>
        <n v="19011.0"/>
        <n v="19012.0"/>
        <n v="19013.0"/>
        <n v="19014.0"/>
        <n v="19015.0"/>
        <n v="19016.0"/>
        <n v="19017.0"/>
        <n v="19018.0"/>
        <n v="19019.0"/>
        <n v="19024.0"/>
        <n v="19025.0"/>
        <n v="19026.0"/>
        <n v="19027.0"/>
        <n v="19028.0"/>
        <n v="19029.0"/>
        <n v="19030.0"/>
        <n v="19031.0"/>
        <n v="19032.0"/>
        <n v="19033.0"/>
        <n v="19034.0"/>
        <n v="19035.0"/>
        <n v="19036.0"/>
        <n v="19037.0"/>
        <n v="19038.0"/>
        <n v="19039.0"/>
        <n v="19040.0"/>
        <n v="19041.0"/>
        <n v="19043.0"/>
        <n v="19044.0"/>
        <n v="19045.0"/>
        <n v="19046.0"/>
        <n v="19047.0"/>
        <n v="19048.0"/>
        <n v="19049.0"/>
        <n v="19050.0"/>
        <n v="19051.0"/>
        <n v="19052.0"/>
        <n v="19053.0"/>
        <n v="19054.0"/>
        <n v="19055.0"/>
        <n v="19056.0"/>
        <n v="19057.0"/>
        <n v="19058.0"/>
        <n v="19059.0"/>
        <n v="19060.0"/>
        <n v="19061.0"/>
        <n v="19062.0"/>
        <n v="19063.0"/>
        <n v="19064.0"/>
        <n v="19069.0"/>
        <n v="19070.0"/>
        <n v="19071.0"/>
        <n v="19072.0"/>
        <n v="19073.0"/>
        <n v="19074.0"/>
        <n v="20010.0"/>
        <n v="20011.0"/>
        <n v="20012.0"/>
        <n v="20013.0"/>
        <n v="20014.0"/>
        <n v="20015.0"/>
        <n v="20016.0"/>
        <n v="20017.0"/>
        <n v="20018.0"/>
        <n v="20019.0"/>
        <n v="20020.0"/>
        <n v="20021.0"/>
        <n v="20022.0"/>
        <n v="20023.0"/>
        <n v="20024.0"/>
        <n v="20025.0"/>
        <n v="20026.0"/>
        <n v="20031.0"/>
        <n v="20032.0"/>
        <n v="20033.0"/>
        <n v="20034.0"/>
        <n v="20036.0"/>
        <n v="20037.0"/>
        <n v="20038.0"/>
        <n v="20039.0"/>
        <n v="20040.0"/>
        <n v="20041.0"/>
        <n v="20042.0"/>
        <n v="20043.0"/>
        <n v="20044.0"/>
        <n v="20045.0"/>
        <n v="20046.0"/>
        <n v="20047.0"/>
        <n v="20048.0"/>
        <n v="20049.0"/>
        <n v="20050.0"/>
        <n v="20051.0"/>
        <n v="20056.0"/>
        <n v="20057.0"/>
        <n v="20058.0"/>
        <n v="20059.0"/>
        <n v="20060.0"/>
        <n v="20061.0"/>
        <n v="20062.0"/>
        <n v="20063.0"/>
        <n v="20064.0"/>
        <n v="20065.0"/>
        <n v="20066.0"/>
        <n v="20067.0"/>
        <n v="21012.0"/>
        <n v="21013.0"/>
        <n v="21014.0"/>
        <n v="21015.0"/>
        <n v="21016.0"/>
        <n v="21017.0"/>
        <n v="21018.0"/>
        <n v="21019.0"/>
        <n v="21020.0"/>
        <n v="21021.0"/>
        <n v="21022.0"/>
        <n v="21023.0"/>
        <n v="21024.0"/>
        <n v="21025.0"/>
        <n v="21026.0"/>
        <n v="21027.0"/>
        <n v="21028.0"/>
        <n v="21030.0"/>
        <n v="21031.0"/>
        <n v="21032.0"/>
        <n v="21033.0"/>
        <n v="21034.0"/>
        <n v="21035.0"/>
        <n v="21036.0"/>
        <n v="21037.0"/>
        <n v="21038.0"/>
        <n v="21039.0"/>
        <n v="21040.0"/>
        <n v="21041.0"/>
        <n v="21042.0"/>
        <n v="21043.0"/>
        <n v="21044.0"/>
        <n v="22021.0"/>
        <n v="22022.0"/>
        <n v="22023.0"/>
        <n v="22024.0"/>
        <n v="22025.0"/>
        <n v="22026.0"/>
        <n v="22027.0"/>
        <n v="22028.0"/>
        <n v="22029.0"/>
        <n v="22030.0"/>
        <n v="22031.0"/>
        <n v="22032.0"/>
        <n v="22033.0"/>
        <n v="22034.0"/>
        <n v="22035.0"/>
        <n v="22036.0"/>
        <n v="22047.0"/>
        <n v="22048.0"/>
        <n v="22049.0"/>
        <n v="22050.0"/>
        <n v="22051.0"/>
        <n v="22052.0"/>
        <n v="22053.0"/>
        <n v="22054.0"/>
        <n v="22055.0"/>
        <n v="22056.0"/>
        <n v="22057.0"/>
        <n v="22058.0"/>
        <n v="22059.0"/>
        <n v="22060.0"/>
        <n v="22061.0"/>
        <n v="22062.0"/>
        <n v="23017.0"/>
        <n v="23018.0"/>
        <n v="23019.0"/>
        <n v="23020.0"/>
        <n v="23021.0"/>
        <n v="23022.0"/>
        <n v="23023.0"/>
        <n v="23024.0"/>
        <n v="23025.0"/>
        <n v="23026.0"/>
        <n v="23027.0"/>
        <n v="23028.0"/>
        <n v="23029.0"/>
        <n v="23030.0"/>
        <n v="23031.0"/>
        <n v="23032.0"/>
        <n v="23041.0"/>
        <n v="23042.0"/>
        <n v="23043.0"/>
        <n v="23044.0"/>
        <n v="23045.0"/>
        <n v="23046.0"/>
        <n v="23047.0"/>
        <n v="23048.0"/>
        <n v="23049.0"/>
        <n v="23050.0"/>
        <n v="23051.0"/>
        <n v="23052.0"/>
        <n v="23053.0"/>
        <n v="23054.0"/>
        <n v="23055.0"/>
        <n v="23056.0"/>
        <n v="24017.0"/>
        <n v="24018.0"/>
        <n v="24019.0"/>
        <n v="24020.0"/>
        <n v="24021.0"/>
        <n v="24022.0"/>
        <n v="24023.0"/>
        <n v="24024.0"/>
        <n v="24025.0"/>
        <n v="24026.0"/>
        <n v="24027.0"/>
        <n v="24028.0"/>
        <n v="24029.0"/>
        <n v="24030.0"/>
        <n v="24031.0"/>
        <n v="24032.0"/>
        <n v="24041.0"/>
        <n v="24042.0"/>
        <n v="24043.0"/>
        <n v="24044.0"/>
        <n v="24045.0"/>
        <n v="24046.0"/>
        <n v="24047.0"/>
        <n v="24048.0"/>
        <n v="24049.0"/>
        <n v="24050.0"/>
        <n v="24051.0"/>
        <n v="24052.0"/>
        <n v="24053.0"/>
        <n v="24054.0"/>
        <n v="24055.0"/>
        <n v="24056.0"/>
        <n v="25012.0"/>
        <n v="25013.0"/>
        <n v="25014.0"/>
        <n v="25015.0"/>
        <n v="25016.0"/>
        <n v="25017.0"/>
        <n v="25018.0"/>
        <n v="25019.0"/>
        <n v="25020.0"/>
        <n v="25021.0"/>
        <n v="25022.0"/>
        <n v="25023.0"/>
        <n v="25024.0"/>
        <n v="25025.0"/>
        <n v="25026.0"/>
        <n v="25027.0"/>
        <n v="25036.0"/>
        <n v="25037.0"/>
        <n v="25038.0"/>
        <n v="25039.0"/>
        <n v="25040.0"/>
        <n v="25041.0"/>
        <n v="25042.0"/>
        <n v="25043.0"/>
        <n v="25044.0"/>
        <n v="25045.0"/>
        <n v="25046.0"/>
        <n v="25047.0"/>
        <n v="25048.0"/>
        <n v="25049.0"/>
        <n v="25050.0"/>
        <n v="25051.0"/>
        <n v="26017.0"/>
        <n v="26018.0"/>
        <n v="26019.0"/>
        <n v="26020.0"/>
        <n v="26021.0"/>
        <n v="26022.0"/>
        <n v="26023.0"/>
        <n v="26024.0"/>
        <n v="26025.0"/>
        <n v="26026.0"/>
        <n v="26027.0"/>
        <n v="26028.0"/>
        <n v="26029.0"/>
        <n v="26030.0"/>
        <n v="26031.0"/>
        <n v="26032.0"/>
        <n v="26049.0"/>
        <n v="26050.0"/>
        <n v="26051.0"/>
        <n v="26052.0"/>
        <n v="26053.0"/>
        <n v="26054.0"/>
        <n v="26055.0"/>
        <n v="26056.0"/>
        <n v="26057.0"/>
        <n v="26058.0"/>
        <n v="26059.0"/>
        <n v="26060.0"/>
        <n v="26061.0"/>
        <n v="26062.0"/>
        <n v="26063.0"/>
        <n v="26064.0"/>
        <n v="27020.0"/>
        <n v="27021.0"/>
        <n v="27022.0"/>
        <n v="27023.0"/>
        <n v="27024.0"/>
        <n v="27025.0"/>
        <n v="27026.0"/>
        <n v="27027.0"/>
        <n v="27028.0"/>
        <n v="27029.0"/>
        <n v="27030.0"/>
        <n v="27031.0"/>
        <n v="27032.0"/>
        <n v="27033.0"/>
        <n v="27034.0"/>
        <n v="27043.0"/>
        <n v="27044.0"/>
        <n v="27045.0"/>
        <n v="27046.0"/>
        <n v="27047.0"/>
        <n v="27048.0"/>
        <n v="27049.0"/>
        <n v="27050.0"/>
        <n v="27051.0"/>
        <n v="27052.0"/>
        <n v="27053.0"/>
        <n v="27054.0"/>
        <n v="27055.0"/>
        <n v="27056.0"/>
        <n v="27057.0"/>
        <n v="27058.0"/>
        <n v="28017.0"/>
        <n v="28018.0"/>
        <n v="28019.0"/>
        <n v="28020.0"/>
        <n v="28021.0"/>
        <n v="28022.0"/>
        <n v="28024.0"/>
        <n v="28025.0"/>
        <n v="28026.0"/>
        <n v="28027.0"/>
        <n v="28028.0"/>
        <n v="28029.0"/>
        <n v="28030.0"/>
        <n v="28031.0"/>
        <n v="28032.0"/>
        <n v="28033.0"/>
        <n v="28042.0"/>
        <n v="28043.0"/>
        <n v="28044.0"/>
        <n v="28045.0"/>
        <n v="28046.0"/>
        <n v="28047.0"/>
        <n v="28048.0"/>
        <n v="28049.0"/>
        <n v="28050.0"/>
        <n v="28051.0"/>
        <n v="28052.0"/>
        <n v="28053.0"/>
        <n v="28054.0"/>
        <n v="28055.0"/>
        <n v="28056.0"/>
        <n v="28057.0"/>
      </sharedItems>
    </cacheField>
    <cacheField name="Locality" numFmtId="0">
      <sharedItems>
        <s v="Upper Chatham"/>
        <s v="Icy Strait"/>
      </sharedItems>
    </cacheField>
    <cacheField name="Month" numFmtId="0">
      <sharedItems containsSemiMixedTypes="0" containsString="0" containsNumber="1" containsInteger="1">
        <n v="6.0"/>
        <n v="7.0"/>
      </sharedItems>
    </cacheField>
    <cacheField name="Date" numFmtId="164">
      <sharedItems containsSemiMixedTypes="0" containsDate="1" containsString="0">
        <d v="1997-06-23T00:00:00Z"/>
        <d v="1997-06-26T00:00:00Z"/>
        <d v="1997-07-19T00:00:00Z"/>
        <d v="1997-07-20T00:00:00Z"/>
        <d v="1997-07-21T00:00:00Z"/>
        <d v="1997-07-22T00:00:00Z"/>
        <d v="1998-06-25T00:00:00Z"/>
        <d v="1998-06-29T00:00:00Z"/>
        <d v="1998-07-21T00:00:00Z"/>
        <d v="1998-07-22T00:00:00Z"/>
        <d v="1998-07-23T00:00:00Z"/>
        <d v="1999-06-29T00:00:00Z"/>
        <d v="1999-07-01T00:00:00Z"/>
        <d v="1999-07-27T00:00:00Z"/>
        <d v="1999-07-29T00:00:00Z"/>
        <d v="2000-06-29T00:00:00Z"/>
        <d v="2000-06-30T00:00:00Z"/>
        <d v="2000-07-01T00:00:00Z"/>
        <d v="2000-07-20T00:00:00Z"/>
        <d v="2000-07-21T00:00:00Z"/>
        <d v="2000-07-22T00:00:00Z"/>
        <d v="2001-06-26T00:00:00Z"/>
        <d v="2001-06-28T00:00:00Z"/>
        <d v="2001-06-30T00:00:00Z"/>
        <d v="2001-07-01T00:00:00Z"/>
        <d v="2001-07-27T00:00:00Z"/>
        <d v="2001-07-29T00:00:00Z"/>
        <d v="2001-07-30T00:00:00Z"/>
        <d v="2001-07-31T00:00:00Z"/>
        <d v="2001-08-01T00:00:00Z"/>
        <d v="2002-06-22T00:00:00Z"/>
        <d v="2002-06-25T00:00:00Z"/>
        <d v="2002-06-26T00:00:00Z"/>
        <d v="2002-06-27T00:00:00Z"/>
        <d v="2002-07-23T00:00:00Z"/>
        <d v="2002-07-24T00:00:00Z"/>
        <d v="2002-07-25T00:00:00Z"/>
        <d v="2002-07-26T00:00:00Z"/>
        <d v="2002-07-27T00:00:00Z"/>
        <d v="2002-07-28T00:00:00Z"/>
        <d v="2003-06-23T00:00:00Z"/>
        <d v="2003-06-24T00:00:00Z"/>
        <d v="2003-06-28T00:00:00Z"/>
        <d v="2003-07-24T00:00:00Z"/>
        <d v="2003-07-25T00:00:00Z"/>
        <d v="2003-07-26T00:00:00Z"/>
        <d v="2003-07-27T00:00:00Z"/>
        <d v="2004-06-22T00:00:00Z"/>
        <d v="2004-06-23T00:00:00Z"/>
        <d v="2004-06-25T00:00:00Z"/>
        <d v="2004-07-25T00:00:00Z"/>
        <d v="2004-07-26T00:00:00Z"/>
        <d v="2004-07-27T00:00:00Z"/>
        <d v="2004-07-28T00:00:00Z"/>
        <d v="2005-06-28T00:00:00Z"/>
        <d v="2005-06-29T00:00:00Z"/>
        <d v="2005-06-30T00:00:00Z"/>
        <d v="2005-07-01T00:00:00Z"/>
        <d v="2005-07-02T00:00:00Z"/>
        <d v="2005-07-27T00:00:00Z"/>
        <d v="2005-07-28T00:00:00Z"/>
        <d v="2005-07-29T00:00:00Z"/>
        <d v="2005-07-30T00:00:00Z"/>
        <d v="2005-07-31T00:00:00Z"/>
        <d v="2006-06-29T00:00:00Z"/>
        <d v="2006-06-30T00:00:00Z"/>
        <d v="2006-07-01T00:00:00Z"/>
        <d v="2006-07-02T00:00:00Z"/>
        <d v="2006-07-27T00:00:00Z"/>
        <d v="2006-07-30T00:00:00Z"/>
        <d v="2006-07-29T00:00:00Z"/>
        <d v="2006-07-28T00:00:00Z"/>
        <d v="2006-07-31T00:00:00Z"/>
        <d v="2007-06-28T00:00:00Z"/>
        <d v="2007-06-29T00:00:00Z"/>
        <d v="2007-06-30T00:00:00Z"/>
        <d v="2007-07-01T00:00:00Z"/>
        <d v="2007-07-26T00:00:00Z"/>
        <d v="2007-07-27T00:00:00Z"/>
        <d v="2007-07-28T00:00:00Z"/>
        <d v="2007-07-29T00:00:00Z"/>
        <d v="2007-07-30T00:00:00Z"/>
        <d v="2007-07-31T00:00:00Z"/>
        <d v="2008-06-19T00:00:00Z"/>
        <d v="2008-06-20T00:00:00Z"/>
        <d v="2008-06-21T00:00:00Z"/>
        <d v="2008-07-26T00:00:00Z"/>
        <d v="2008-07-27T00:00:00Z"/>
        <d v="2008-07-28T00:00:00Z"/>
        <d v="2008-07-29T00:00:00Z"/>
        <d v="2008-07-30T00:00:00Z"/>
        <d v="2008-07-31T00:00:00Z"/>
        <d v="2009-07-26T00:00:00Z"/>
        <d v="2009-07-27T00:00:00Z"/>
        <d v="2009-07-28T00:00:00Z"/>
        <d v="2009-07-29T00:00:00Z"/>
        <d v="2009-07-30T00:00:00Z"/>
        <d v="2010-06-25T00:00:00Z"/>
        <d v="2010-06-26T00:00:00Z"/>
        <d v="2010-06-27T00:00:00Z"/>
        <d v="2010-06-28T00:00:00Z"/>
        <d v="2010-06-29T00:00:00Z"/>
        <d v="2010-07-26T00:00:00Z"/>
        <d v="2010-07-27T00:00:00Z"/>
        <d v="2010-07-29T00:00:00Z"/>
        <d v="2010-07-30T00:00:00Z"/>
        <d v="2010-07-31T00:00:00Z"/>
        <d v="2011-06-24T00:00:00Z"/>
        <d v="2011-06-25T00:00:00Z"/>
        <d v="2011-06-26T00:00:00Z"/>
        <d v="2011-06-27T00:00:00Z"/>
        <d v="2011-07-26T00:00:00Z"/>
        <d v="2011-07-27T00:00:00Z"/>
        <d v="2011-07-28T00:00:00Z"/>
        <d v="2011-07-29T00:00:00Z"/>
        <d v="2012-06-24T00:00:00Z"/>
        <d v="2012-06-25T00:00:00Z"/>
        <d v="2012-06-26T00:00:00Z"/>
        <d v="2012-06-28T00:00:00Z"/>
        <d v="2012-06-29T00:00:00Z"/>
        <d v="2012-07-26T00:00:00Z"/>
        <d v="2012-07-28T00:00:00Z"/>
        <d v="2012-07-27T00:00:00Z"/>
        <d v="2012-07-29T00:00:00Z"/>
        <d v="2012-07-30T00:00:00Z"/>
        <d v="2013-06-23T00:00:00Z"/>
        <d v="2013-06-24T00:00:00Z"/>
        <d v="2013-06-25T00:00:00Z"/>
        <d v="2013-06-27T00:00:00Z"/>
        <d v="2013-06-28T00:00:00Z"/>
        <d v="2013-07-25T00:00:00Z"/>
        <d v="2013-07-26T00:00:00Z"/>
        <d v="2013-07-28T00:00:00Z"/>
        <d v="2013-07-29T00:00:00Z"/>
        <d v="2013-07-30T00:00:00Z"/>
        <d v="2014-06-27T00:00:00Z"/>
        <d v="2014-06-28T00:00:00Z"/>
        <d v="2014-06-30T00:00:00Z"/>
        <d v="2014-07-01T00:00:00Z"/>
        <d v="2014-07-02T00:00:00Z"/>
        <d v="2014-07-27T00:00:00Z"/>
        <d v="2014-07-29T00:00:00Z"/>
        <d v="2014-07-30T00:00:00Z"/>
        <d v="2014-07-31T00:00:00Z"/>
        <d v="2014-08-01T00:00:00Z"/>
        <d v="2015-06-27T00:00:00Z"/>
        <d v="2015-06-28T00:00:00Z"/>
        <d v="2015-06-30T00:00:00Z"/>
        <d v="2015-07-01T00:00:00Z"/>
        <d v="2015-07-02T00:00:00Z"/>
        <d v="2015-07-27T00:00:00Z"/>
        <d v="2015-07-28T00:00:00Z"/>
        <d v="2015-07-29T00:00:00Z"/>
        <d v="2015-07-30T00:00:00Z"/>
        <d v="2015-08-01T00:00:00Z"/>
        <d v="2016-06-25T00:00:00Z"/>
        <d v="2016-06-26T00:00:00Z"/>
        <d v="2016-06-27T00:00:00Z"/>
        <d v="2016-06-28T00:00:00Z"/>
        <d v="2016-06-30T00:00:00Z"/>
        <d v="2016-07-27T00:00:00Z"/>
        <d v="2016-07-28T00:00:00Z"/>
        <d v="2016-07-29T00:00:00Z"/>
        <d v="2016-07-31T00:00:00Z"/>
        <d v="2016-08-01T00:00:00Z"/>
        <d v="2017-07-01T00:00:00Z"/>
        <d v="2017-07-02T00:00:00Z"/>
        <d v="2017-07-03T00:00:00Z"/>
        <d v="2017-07-28T00:00:00Z"/>
        <d v="2017-07-29T00:00:00Z"/>
        <d v="2017-07-30T00:00:00Z"/>
        <d v="2018-06-21T00:00:00Z"/>
        <d v="2018-06-22T00:00:00Z"/>
        <d v="2018-06-23T00:00:00Z"/>
        <d v="2018-07-28T00:00:00Z"/>
        <d v="2018-07-29T00:00:00Z"/>
        <d v="2018-07-30T00:00:00Z"/>
        <d v="2019-06-20T00:00:00Z"/>
        <d v="2019-06-21T00:00:00Z"/>
        <d v="2019-06-22T00:00:00Z"/>
        <d v="2019-07-28T00:00:00Z"/>
        <d v="2019-07-29T00:00:00Z"/>
        <d v="2019-07-30T00:00:00Z"/>
        <d v="2020-06-21T00:00:00Z"/>
        <d v="2020-06-22T00:00:00Z"/>
        <d v="2020-06-23T00:00:00Z"/>
        <d v="2020-07-28T00:00:00Z"/>
        <d v="2020-07-29T00:00:00Z"/>
        <d v="2020-07-30T00:00:00Z"/>
        <d v="2021-06-20T00:00:00Z"/>
        <d v="2021-06-21T00:00:00Z"/>
        <d v="2021-06-22T00:00:00Z"/>
        <d v="2021-07-29T00:00:00Z"/>
        <d v="2021-07-30T00:00:00Z"/>
        <d v="2021-07-31T00:00:00Z"/>
        <d v="2022-06-18T00:00:00Z"/>
        <d v="2022-06-19T00:00:00Z"/>
        <d v="2022-06-20T00:00:00Z"/>
        <d v="2022-07-30T00:00:00Z"/>
        <d v="2022-07-31T00:00:00Z"/>
        <d v="2023-06-23T00:00:00Z"/>
        <d v="2023-06-24T00:00:00Z"/>
        <d v="2023-06-25T00:00:00Z"/>
        <d v="2023-07-29T00:00:00Z"/>
        <d v="2023-07-30T00:00:00Z"/>
        <d v="2023-07-31T00:00:00Z"/>
        <d v="2023-08-01T00:00:00Z"/>
        <d v="2024-06-22T00:00:00Z"/>
        <d v="2024-06-23T00:00:00Z"/>
        <d v="2024-06-24T00:00:00Z"/>
        <d v="2024-07-28T00:00:00Z"/>
        <d v="2024-07-29T00:00:00Z"/>
        <d v="2024-07-30T00:00:00Z"/>
      </sharedItems>
    </cacheField>
    <cacheField name="Station" numFmtId="0">
      <sharedItems>
        <s v="UCD"/>
        <s v="UCC"/>
        <s v="UCB"/>
        <s v="UCA"/>
        <s v="ISA"/>
        <s v="ISB"/>
        <s v="ISC"/>
        <s v="ISD"/>
      </sharedItems>
    </cacheField>
    <cacheField name="Vessel" numFmtId="0">
      <sharedItems>
        <s v="COBB"/>
        <s v="STELLER"/>
        <s v="Chellissa"/>
        <s v="NW Explorer"/>
        <s v="MEDEIA"/>
      </sharedItems>
    </cacheField>
    <cacheField name="Vessel_calibration" numFmtId="0">
      <sharedItems containsSemiMixedTypes="0" containsString="0" containsNumber="1">
        <n v="1.0"/>
        <n v="0.949579832052468"/>
        <n v="0.7371369600471768"/>
        <n v="0.8403361344537815"/>
      </sharedItems>
    </cacheField>
    <cacheField name="Trawl_duration" numFmtId="0">
      <sharedItems containsSemiMixedTypes="0" containsString="0" containsNumber="1" containsInteger="1">
        <n v="20.0"/>
        <n v="10.0"/>
        <n v="18.0"/>
        <n v="14.0"/>
        <n v="12.0"/>
        <n v="17.0"/>
        <n v="33.0"/>
        <n v="21.0"/>
        <n v="19.0"/>
        <n v="15.0"/>
      </sharedItems>
    </cacheField>
    <cacheField name="Raw_Sockeye" numFmtId="0">
      <sharedItems containsSemiMixedTypes="0" containsString="0" containsNumber="1" containsInteger="1">
        <n v="0.0"/>
        <n v="2.0"/>
        <n v="40.0"/>
        <n v="6.0"/>
        <n v="7.0"/>
        <n v="8.0"/>
        <n v="43.0"/>
        <n v="11.0"/>
        <n v="10.0"/>
        <n v="1.0"/>
        <n v="9.0"/>
        <n v="12.0"/>
        <n v="4.0"/>
        <n v="32.0"/>
        <n v="22.0"/>
        <n v="26.0"/>
        <n v="29.0"/>
        <n v="27.0"/>
        <n v="70.0"/>
        <n v="15.0"/>
        <n v="42.0"/>
        <n v="36.0"/>
        <n v="3.0"/>
        <n v="5.0"/>
        <n v="17.0"/>
        <n v="123.0"/>
        <n v="24.0"/>
        <n v="16.0"/>
        <n v="37.0"/>
        <n v="34.0"/>
        <n v="19.0"/>
        <n v="39.0"/>
        <n v="30.0"/>
        <n v="18.0"/>
        <n v="44.0"/>
        <n v="117.0"/>
        <n v="14.0"/>
        <n v="45.0"/>
        <n v="35.0"/>
        <n v="21.0"/>
        <n v="20.0"/>
        <n v="53.0"/>
        <n v="517.0"/>
        <n v="46.0"/>
        <n v="33.0"/>
        <n v="13.0"/>
        <n v="31.0"/>
        <n v="25.0"/>
        <n v="118.0"/>
        <n v="63.0"/>
        <n v="58.0"/>
        <n v="48.0"/>
        <n v="64.0"/>
        <n v="231.0"/>
        <n v="153.0"/>
        <n v="86.0"/>
        <n v="65.0"/>
        <n v="69.0"/>
        <n v="66.0"/>
        <n v="56.0"/>
        <n v="83.0"/>
        <n v="28.0"/>
        <n v="115.0"/>
        <n v="47.0"/>
        <n v="234.0"/>
        <n v="266.0"/>
        <n v="372.0"/>
        <n v="475.0"/>
        <n v="84.0"/>
        <n v="110.0"/>
        <n v="87.0"/>
        <n v="100.0"/>
        <n v="81.0"/>
        <n v="61.0"/>
        <n v="60.0"/>
        <n v="321.0"/>
        <n v="206.0"/>
        <n v="74.0"/>
        <n v="350.0"/>
        <n v="49.0"/>
        <n v="72.0"/>
        <n v="170.0"/>
        <n v="91.0"/>
        <n v="62.0"/>
        <n v="23.0"/>
        <n v="57.0"/>
        <n v="52.0"/>
        <n v="337.0"/>
        <n v="251.0"/>
        <n v="54.0"/>
      </sharedItems>
    </cacheField>
    <cacheField name="Adj_raw_Sockeye" numFmtId="0">
      <sharedItems containsSemiMixedTypes="0" containsString="0" containsNumber="1">
        <n v="0.0"/>
        <n v="2.0"/>
        <n v="40.0"/>
        <n v="6.0"/>
        <n v="7.0"/>
        <n v="8.0"/>
        <n v="43.0"/>
        <n v="11.0"/>
        <n v="10.0"/>
        <n v="1.0"/>
        <n v="9.0"/>
        <n v="12.0"/>
        <n v="4.0"/>
        <n v="32.0"/>
        <n v="22.0"/>
        <n v="26.0"/>
        <n v="29.0"/>
        <n v="27.0"/>
        <n v="70.0"/>
        <n v="15.0"/>
        <n v="42.0"/>
        <n v="36.0"/>
        <n v="3.0"/>
        <n v="5.0"/>
        <n v="17.0"/>
        <n v="123.0"/>
        <n v="24.0"/>
        <n v="16.0"/>
        <n v="37.0"/>
        <n v="34.0"/>
        <n v="19.0"/>
        <n v="39.0"/>
        <n v="30.0"/>
        <n v="18.0"/>
        <n v="44.0"/>
        <n v="117.0"/>
        <n v="14.0"/>
        <n v="45.0"/>
        <n v="35.0"/>
        <n v="21.0"/>
        <n v="20.0"/>
        <n v="53.0"/>
        <n v="517.0"/>
        <n v="46.0"/>
        <n v="33.0"/>
        <n v="13.0"/>
        <n v="31.0"/>
        <n v="25.0"/>
        <n v="118.0"/>
        <n v="50.0"/>
        <n v="63.0"/>
        <n v="68.0"/>
        <n v="86.0"/>
        <n v="88.0"/>
        <n v="72.0"/>
        <n v="116.0"/>
        <n v="92.0"/>
        <n v="2.2222222222222223"/>
        <n v="2.8571428571428568"/>
        <n v="48.0"/>
        <n v="64.0"/>
        <n v="231.0"/>
        <n v="153.0"/>
        <n v="65.0"/>
        <n v="69.0"/>
        <n v="66.0"/>
        <n v="56.0"/>
        <n v="83.0"/>
        <n v="28.0"/>
        <n v="115.0"/>
        <n v="47.0"/>
        <n v="234.0"/>
        <n v="266.0"/>
        <n v="372.0"/>
        <n v="475.0"/>
        <n v="84.0"/>
        <n v="110.0"/>
        <n v="87.0"/>
        <n v="100.0"/>
        <n v="81.0"/>
        <n v="61.0"/>
        <n v="60.0"/>
        <n v="321.0"/>
        <n v="206.0"/>
        <n v="74.0"/>
        <n v="350.0"/>
        <n v="49.0"/>
        <n v="170.0"/>
        <n v="91.0"/>
        <n v="62.0"/>
        <n v="58.0"/>
        <n v="23.0"/>
        <n v="57.0"/>
        <n v="52.0"/>
        <n v="337.0"/>
        <n v="251.0"/>
        <n v="4.242424242424242"/>
        <n v="8.571428571428571"/>
        <n v="20.952380952380953"/>
        <n v="3.8095238095238093"/>
        <n v="1.9047619047619047"/>
        <n v="0.9523809523809523"/>
        <n v="31.428571428571427"/>
        <n v="54.0"/>
        <n v="30.476190476190474"/>
      </sharedItems>
    </cacheField>
    <cacheField name="Ln-Sockeye" numFmtId="2">
      <sharedItems containsSemiMixedTypes="0" containsString="0" containsNumber="1">
        <n v="0.0"/>
        <n v="1.0986122886681098"/>
        <n v="3.713572066704308"/>
        <n v="1.9459101490553132"/>
        <n v="2.0794415416798357"/>
        <n v="2.1972245773362196"/>
        <n v="3.784189633918261"/>
        <n v="2.4849066497880004"/>
        <n v="2.3978952727983707"/>
        <n v="0.6931471805599453"/>
        <n v="2.302585092994046"/>
        <n v="2.5649493574615367"/>
        <n v="1.6094379124341003"/>
        <n v="3.4965075614664802"/>
        <n v="3.1354942159291497"/>
        <n v="3.295836866004329"/>
        <n v="3.4011973816621555"/>
        <n v="3.332204510175204"/>
        <n v="4.2626798770413155"/>
        <n v="2.772588722239781"/>
        <n v="3.7612001156935624"/>
        <n v="3.6109179126442243"/>
        <n v="1.3862943611198906"/>
        <n v="1.791759469228055"/>
        <n v="2.8903717578961645"/>
        <n v="4.820281565605037"/>
        <n v="3.2188758248682006"/>
        <n v="2.833213344056216"/>
        <n v="3.6375861597263857"/>
        <n v="3.5553480614894135"/>
        <n v="2.995732273553991"/>
        <n v="3.6888794541139363"/>
        <n v="3.4339872044851463"/>
        <n v="2.9444389791664403"/>
        <n v="3.8066624897703196"/>
        <n v="4.770684624465665"/>
        <n v="2.70805020110221"/>
        <n v="3.828641396489095"/>
        <n v="3.58351893845611"/>
        <n v="3.091042453358316"/>
        <n v="3.044522437723423"/>
        <n v="3.9889840465642745"/>
        <n v="6.249975242259483"/>
        <n v="3.8501476017100584"/>
        <n v="3.5263605246161616"/>
        <n v="2.6390573296152584"/>
        <n v="3.4657359027997265"/>
        <n v="3.258096538021482"/>
        <n v="4.77912349311153"/>
        <n v="3.9318256327243257"/>
        <n v="4.1588830833596715"/>
        <n v="4.23410650459726"/>
        <n v="4.465908118654584"/>
        <n v="4.48863636973214"/>
        <n v="4.290459441148391"/>
        <n v="4.762173934797756"/>
        <n v="4.532599493153256"/>
        <n v="1.1700712526502546"/>
        <n v="1.3499267169490157"/>
        <n v="3.8918202981106265"/>
        <n v="4.174387269895637"/>
        <n v="5.44673737166631"/>
        <n v="5.0369526024136295"/>
        <n v="4.189654742026425"/>
        <n v="4.248495242049359"/>
        <n v="4.204692619390966"/>
        <n v="4.04305126783455"/>
        <n v="4.430816798843313"/>
        <n v="3.367295829986474"/>
        <n v="4.7535901911063645"/>
        <n v="3.871201010907891"/>
        <n v="5.459585514144159"/>
        <n v="5.58724865840025"/>
        <n v="5.921578419643816"/>
        <n v="6.16541785423142"/>
        <n v="4.442651256490317"/>
        <n v="4.709530201312334"/>
        <n v="4.477336814478207"/>
        <n v="4.61512051684126"/>
        <n v="4.406719247264253"/>
        <n v="4.127134385045092"/>
        <n v="4.110873864173311"/>
        <n v="5.7745515455444085"/>
        <n v="5.332718793265369"/>
        <n v="4.31748811353631"/>
        <n v="5.860786223465865"/>
        <n v="3.912023005428146"/>
        <n v="5.14166355650266"/>
        <n v="4.5217885770490405"/>
        <n v="4.143134726391533"/>
        <n v="4.07753744390572"/>
        <n v="3.1780538303479458"/>
        <n v="4.060443010546419"/>
        <n v="3.970291913552122"/>
        <n v="5.823045895483019"/>
        <n v="5.529429087511423"/>
        <n v="1.6567840330312986"/>
        <n v="2.2587824703356527"/>
        <n v="3.0888756052732256"/>
        <n v="1.5705980791178364"/>
        <n v="1.0663514264498881"/>
        <n v="0.6690496289808848"/>
        <n v="3.4790398684260895"/>
        <n v="4.007333185232471"/>
        <n v="3.4492314021282633"/>
      </sharedItems>
    </cacheField>
    <cacheField name="Cal_Ln-Sockeye" numFmtId="2">
      <sharedItems containsSemiMixedTypes="0" containsString="0" containsNumber="1">
        <n v="0.0"/>
        <n v="1.0986122886681098"/>
        <n v="3.713572066704308"/>
        <n v="1.9459101490553132"/>
        <n v="2.0794415416798357"/>
        <n v="2.1972245773362196"/>
        <n v="3.784189633918261"/>
        <n v="2.4849066497880004"/>
        <n v="2.3978952727983707"/>
        <n v="0.6931471805599453"/>
        <n v="2.302585092994046"/>
        <n v="2.5649493574615367"/>
        <n v="1.6094379124341003"/>
        <n v="3.4965075614664802"/>
        <n v="3.1354942159291497"/>
        <n v="3.295836866004329"/>
        <n v="3.4011973816621555"/>
        <n v="3.332204510175204"/>
        <n v="4.2626798770413155"/>
        <n v="2.772588722239781"/>
        <n v="3.7612001156935624"/>
        <n v="3.6109179126442243"/>
        <n v="1.3862943611198906"/>
        <n v="1.791759469228055"/>
        <n v="2.8903717578961645"/>
        <n v="4.820281565605037"/>
        <n v="3.2188758248682006"/>
        <n v="2.833213344056216"/>
        <n v="3.6375861597263857"/>
        <n v="3.5553480614894135"/>
        <n v="2.995732273553991"/>
        <n v="3.6888794541139363"/>
        <n v="3.4339872044851463"/>
        <n v="2.9444389791664403"/>
        <n v="3.8066624897703196"/>
        <n v="4.770684624465665"/>
        <n v="2.70805020110221"/>
        <n v="3.828641396489095"/>
        <n v="3.58351893845611"/>
        <n v="3.091042453358316"/>
        <n v="3.044522437723423"/>
        <n v="3.9889840465642745"/>
        <n v="6.249975242259483"/>
        <n v="3.8501476017100584"/>
        <n v="3.5263605246161616"/>
        <n v="2.6390573296152584"/>
        <n v="3.4657359027997265"/>
        <n v="3.260844992905329"/>
        <n v="2.1864883658918024"/>
        <n v="3.0938227633851665"/>
        <n v="0.6581985833037546"/>
        <n v="1.8477970325291373"/>
        <n v="1.5282897825880477"/>
        <n v="2.086440145128482"/>
        <n v="3.376086815117185"/>
        <n v="2.435624180081412"/>
        <n v="1.3163971666075092"/>
        <n v="1.7014186558679956"/>
        <n v="2.7446387284322364"/>
        <n v="0.5109444055432296"/>
        <n v="1.996203892895629"/>
        <n v="2.6415442565650227"/>
        <n v="1.3207721282825113"/>
        <n v="1.0218888110864592"/>
        <n v="2.088466271602695"/>
        <n v="1.1863761701563469"/>
        <n v="0.8098277227392818"/>
        <n v="1.6196554454785637"/>
        <n v="1.4344022917995822"/>
        <n v="1.6973205756995768"/>
        <n v="2.3727523403126938"/>
        <n v="1.5328332166296887"/>
        <n v="2.4016633775773863"/>
        <n v="3.5228685634022776"/>
        <n v="2.898293994341977"/>
        <n v="1.7675772319020866"/>
        <n v="2.2442300145388643"/>
        <n v="2.170454798147162"/>
        <n v="1.8907189720341566"/>
        <n v="3.0656664332593775"/>
        <n v="3.1211163973148013"/>
        <n v="3.291985934435046"/>
        <n v="3.3087397683415447"/>
        <n v="2.577404954641368"/>
        <n v="3.162656229653834"/>
        <n v="3.5103744175127205"/>
        <n v="2.5313188887550835"/>
        <n v="3.3411466114943655"/>
        <n v="2.6617410531064607"/>
        <n v="0.8625027662172008"/>
        <n v="0.995080876418263"/>
        <n v="1.831716533825741"/>
        <n v="2.8688045835991645"/>
        <n v="2.130599851021793"/>
        <n v="3.0770951421905033"/>
        <n v="4.0149914283254535"/>
        <n v="2.8060316156349105"/>
        <n v="2.681399203690392"/>
        <n v="2.3112886745755197"/>
        <n v="2.719209386786036"/>
        <n v="3.712923929244899"/>
        <n v="2.554722027716148"/>
        <n v="2.2082649812428063"/>
        <n v="2.737411224166525"/>
        <n v="2.838086098857481"/>
        <n v="3.0883493601845977"/>
        <n v="3.131722867499159"/>
        <n v="3.0994343353906575"/>
        <n v="2.980282520886444"/>
        <n v="3.2661188256253233"/>
        <n v="2.772519619411442"/>
        <n v="2.4821582116957646"/>
        <n v="3.5040470227822236"/>
        <n v="2.278521637445316"/>
        <n v="2.8536053449122005"/>
        <n v="4.024462269013828"/>
        <n v="4.118567491080827"/>
        <n v="4.365014314937207"/>
        <n v="4.544757374488737"/>
        <n v="3.2748424417590423"/>
        <n v="3.4715687758457423"/>
        <n v="3.3004104485317756"/>
        <n v="3.4019759080357215"/>
        <n v="3.2483556297097547"/>
        <n v="3.042263294298313"/>
        <n v="3.0302770633741054"/>
        <n v="2.7894660429885456"/>
        <n v="4.256635371918332"/>
        <n v="3.930944120054083"/>
        <n v="2.0437776221729185"/>
        <n v="3.182580063051976"/>
        <n v="4.320202140252001"/>
        <n v="2.822233080118749"/>
        <n v="2.8836967458559237"/>
        <n v="3.5166479614224273"/>
        <n v="3.790110243625726"/>
        <n v="3.3331774856619787"/>
        <n v="3.054057737278146"/>
        <n v="3.005703555879198"/>
        <n v="2.620778461955929"/>
        <n v="2.599410677145925"/>
        <n v="2.3426609393689706"/>
        <n v="2.993102617238994"/>
        <n v="1.3524688339782356"/>
        <n v="0.5824766223192818"/>
        <n v="1.1649532446385635"/>
        <n v="0.9232036039227813"/>
        <n v="3.3363797592874973"/>
        <n v="4.893315878557159"/>
        <n v="1.6352186126515238"/>
        <n v="2.5975146666876605"/>
        <n v="4.64657906513565"/>
        <n v="2.7378962504382205"/>
        <n v="1.7474298669578452"/>
        <n v="3.011360452484126"/>
        <n v="1.505680226242063"/>
        <n v="1.9349454562975177"/>
        <n v="2.8581490602202986"/>
        <n v="2.704937667956471"/>
        <n v="1.3922554899422677"/>
        <n v="1.13439219911682"/>
        <n v="1.8981365296938257"/>
        <n v="2.517422078616799"/>
        <n v="2.275672437901017"/>
        <n v="2.595693785943887"/>
        <n v="1.8464072078455627"/>
        <n v="1.3198303185864173"/>
        <n v="0.8960936356721749"/>
        <n v="0.5622265789755335"/>
        <n v="3.4265020537022854"/>
        <n v="2.329906489277127"/>
        <n v="2.015038044368379"/>
        <n v="2.474318469887765"/>
        <n v="2.93824164829116"/>
        <n v="2.088156848561345"/>
        <n v="2.9235629146437727"/>
        <n v="3.3675068783466147"/>
        <n v="2.8985137833010617"/>
        <n v="2.8296603613331714"/>
        <n v="2.1554196281189384"/>
        <n v="2.4288838301648443"/>
      </sharedItems>
    </cacheField>
    <cacheField name="Sockeye (cobb units)" numFmtId="0">
      <sharedItems containsSemiMixedTypes="0" containsString="0" containsNumber="1">
        <n v="0.0"/>
        <n v="2.0000000000000004"/>
        <n v="40.00000000000001"/>
        <n v="5.999999999999999"/>
        <n v="6.999999999999998"/>
        <n v="8.000000000000002"/>
        <n v="42.99999999999999"/>
        <n v="11.0"/>
        <n v="10.000000000000002"/>
        <n v="1.0"/>
        <n v="9.000000000000002"/>
        <n v="12.0"/>
        <n v="3.999999999999999"/>
        <n v="32.0"/>
        <n v="22.0"/>
        <n v="26.0"/>
        <n v="29.000000000000004"/>
        <n v="26.999999999999996"/>
        <n v="70.0"/>
        <n v="14.999999999999998"/>
        <n v="42.0"/>
        <n v="35.99999999999999"/>
        <n v="3.0"/>
        <n v="5.0"/>
        <n v="16.999999999999996"/>
        <n v="123.00000000000003"/>
        <n v="23.999999999999996"/>
        <n v="16.0"/>
        <n v="36.99999999999999"/>
        <n v="33.99999999999999"/>
        <n v="18.999999999999996"/>
        <n v="39.0"/>
        <n v="30.0"/>
        <n v="17.999999999999996"/>
        <n v="43.99999999999999"/>
        <n v="117.00000000000004"/>
        <n v="14.0"/>
        <n v="45.0"/>
        <n v="35.0"/>
        <n v="21.000000000000004"/>
        <n v="20.0"/>
        <n v="53.00000000000001"/>
        <n v="516.9999999999999"/>
        <n v="45.99999999999999"/>
        <n v="33.00000000000001"/>
        <n v="12.999999999999996"/>
        <n v="31.0"/>
        <n v="25.07155811906508"/>
        <n v="7.903890943750714"/>
        <n v="21.061251930812336"/>
        <n v="0.9313101046022054"/>
        <n v="5.345824468057849"/>
        <n v="3.610285485760796"/>
        <n v="7.056185207250575"/>
        <n v="28.256062440272814"/>
        <n v="10.422946464289494"/>
        <n v="2.7299587201385815"/>
        <n v="4.4817185503120935"/>
        <n v="14.558991895309843"/>
        <n v="0.6668646480534559"/>
        <n v="6.361059623009568"/>
        <n v="13.03486030684797"/>
        <n v="2.74631289494724"/>
        <n v="1.7784377549303714"/>
        <n v="7.07252460463326"/>
        <n v="2.2751909415674008"/>
        <n v="1.247520756602606"/>
        <n v="4.051349551359552"/>
        <n v="3.197135596550172"/>
        <n v="4.459299996123614"/>
        <n v="9.726875703725158"/>
        <n v="3.6312796705104473"/>
        <n v="10.041527343123335"/>
        <n v="32.881480372133375"/>
        <n v="17.143166607098504"/>
        <n v="4.856646861627426"/>
        <n v="8.433149371522177"/>
        <n v="7.762268198019882"/>
        <n v="5.62412953326324"/>
        <n v="20.44875138648336"/>
        <n v="21.67167611843019"/>
        <n v="25.896224791488656"/>
        <n v="26.35063560698727"/>
        <n v="12.162935385599148"/>
        <n v="22.633288070435277"/>
        <n v="32.46079374599683"/>
        <n v="11.570073737758577"/>
        <n v="27.251501637637713"/>
        <n v="13.321201377731153"/>
        <n v="1.3690825398629478"/>
        <n v="1.7049430985425964"/>
        <n v="5.244596525134355"/>
        <n v="16.615947215828573"/>
        <n v="7.41991599212192"/>
        <n v="20.695289043112854"/>
        <n v="54.422820334079454"/>
        <n v="15.544134293303358"/>
        <n v="13.605515096042405"/>
        <n v="9.087415678732649"/>
        <n v="14.168325224721078"/>
        <n v="39.973434973988425"/>
        <n v="11.867722290187718"/>
        <n v="8.09991416665682"/>
        <n v="14.446944613867645"/>
        <n v="16.083038981615086"/>
        <n v="20.9408316588671"/>
        <n v="21.91342234597664"/>
        <n v="21.185398236743097"/>
        <n v="18.693379649968605"/>
        <n v="25.209418361734915"/>
        <n v="14.998894392947301"/>
        <n v="10.96706402487045"/>
        <n v="32.24974250236906"/>
        <n v="8.762237609779975"/>
        <n v="16.3502227497403"/>
        <n v="54.95021452702852"/>
        <n v="60.471121232978255"/>
        <n v="77.65052581105684"/>
        <n v="93.13758425886769"/>
        <n v="25.439059460674827"/>
        <n v="31.187197355936604"/>
        <n v="26.123769547613914"/>
        <n v="29.023364885116493"/>
        <n v="24.747965897295714"/>
        <n v="19.952611536894935"/>
        <n v="19.70296782896109"/>
        <n v="15.272328757640107"/>
        <n v="69.5721345564094"/>
        <n v="49.95506266314345"/>
        <n v="6.719716358022524"/>
        <n v="23.108875797618484"/>
        <n v="74.20382847652647"/>
        <n v="15.81435658509961"/>
        <n v="16.880249894603008"/>
        <n v="32.6713713480849"/>
        <n v="43.26127953095982"/>
        <n v="27.027256571467365"/>
        <n v="20.201199012628916"/>
        <n v="19.200423224168752"/>
        <n v="12.746420486351214"/>
        <n v="12.455805884004887"/>
        <n v="9.408897189103909"/>
        <n v="18.947475964048852"/>
        <n v="2.8669606393726625"/>
        <n v="0.7904672553899985"/>
        <n v="2.2057729926237943"/>
        <n v="1.5173420527559562"/>
        <n v="27.117151373038627"/>
        <n v="132.3951636807605"/>
        <n v="4.130579484021927"/>
        <n v="12.430317705886102"/>
        <n v="103.22781842476891"/>
        <n v="14.454438605067185"/>
        <n v="4.739831571506507"/>
        <n v="19.31501875165637"/>
        <n v="3.507218516075781"/>
        <n v="5.923666402678728"/>
        <n v="16.429236594716706"/>
        <n v="13.95338458645743"/>
        <n v="3.0239157268332573"/>
        <n v="2.1092831434294546"/>
        <n v="5.673447077764926"/>
        <n v="11.396597981240122"/>
        <n v="8.734462633844863"/>
        <n v="12.40588495031055"/>
        <n v="5.337011010573572"/>
        <n v="2.7427862421167717"/>
        <n v="1.45001374727164"/>
        <n v="0.7545748537151344"/>
        <n v="29.768826588988194"/>
        <n v="9.27698048023612"/>
        <n v="6.501012747066809"/>
        <n v="10.873612130717522"/>
        <n v="17.88261482644975"/>
        <n v="7.0700271659211875"/>
        <n v="17.607466309139237"/>
        <n v="28.006121048339967"/>
        <n v="17.147154713056352"/>
        <n v="15.939706468074068"/>
        <n v="7.631511444034146"/>
        <n v="10.346210711477863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O1002" sheet="CPUE-Coho"/>
  </cacheSource>
  <cacheFields>
    <cacheField name="Region" numFmtId="0">
      <sharedItems>
        <s v="NSE"/>
      </sharedItems>
    </cacheField>
    <cacheField name="Year" numFmtId="0">
      <sharedItems containsSemiMixedTypes="0" containsString="0" containsNumber="1" containsInteger="1"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</sharedItems>
    </cacheField>
    <cacheField name="Haul Number" numFmtId="0">
      <sharedItems containsSemiMixedTypes="0" containsString="0" containsNumber="1" containsInteger="1">
        <n v="1024.0"/>
        <n v="1025.0"/>
        <n v="1026.0"/>
        <n v="1027.0"/>
        <n v="1036.0"/>
        <n v="1037.0"/>
        <n v="1038.0"/>
        <n v="1039.0"/>
        <n v="1041.0"/>
        <n v="1042.0"/>
        <n v="1044.0"/>
        <n v="1045.0"/>
        <n v="1046.0"/>
        <n v="1047.0"/>
        <n v="1048.0"/>
        <n v="1049.0"/>
        <n v="2016.0"/>
        <n v="2017.0"/>
        <n v="2018.0"/>
        <n v="2019.0"/>
        <n v="2032.0"/>
        <n v="2033.0"/>
        <n v="2034.0"/>
        <n v="2035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3026.0"/>
        <n v="3027.0"/>
        <n v="3028.0"/>
        <n v="3029.0"/>
        <n v="3034.0"/>
        <n v="3035.0"/>
        <n v="3036.0"/>
        <n v="3037.0"/>
        <n v="3049.0"/>
        <n v="3050.0"/>
        <n v="3051.0"/>
        <n v="3052.0"/>
        <n v="3057.0"/>
        <n v="3058.0"/>
        <n v="3059.0"/>
        <n v="3060.0"/>
        <n v="4032.0"/>
        <n v="4033.0"/>
        <n v="4034.0"/>
        <n v="4035.0"/>
        <n v="4037.0"/>
        <n v="4038.0"/>
        <n v="4039.0"/>
        <n v="4040.0"/>
        <n v="4041.0"/>
        <n v="4042.0"/>
        <n v="4043.0"/>
        <n v="4044.0"/>
        <n v="4049.0"/>
        <n v="4050.0"/>
        <n v="4051.0"/>
        <n v="4052.0"/>
        <n v="4054.0"/>
        <n v="4055.0"/>
        <n v="4056.0"/>
        <n v="4057.0"/>
        <n v="4058.0"/>
        <n v="4059.0"/>
        <n v="5015.0"/>
        <n v="5016.0"/>
        <n v="5017.0"/>
        <n v="5018.0"/>
        <n v="5023.0"/>
        <n v="5024.0"/>
        <n v="5025.0"/>
        <n v="5026.0"/>
        <n v="5033.0"/>
        <n v="5035.0"/>
        <n v="5036.0"/>
        <n v="5037.0"/>
        <n v="5038.0"/>
        <n v="5039.0"/>
        <n v="5041.0"/>
        <n v="5042.0"/>
        <n v="5043.0"/>
        <n v="5044.0"/>
        <n v="5049.0"/>
        <n v="5050.0"/>
        <n v="5051.0"/>
        <n v="5052.0"/>
        <n v="5055.0"/>
        <n v="5061.0"/>
        <n v="5062.0"/>
        <n v="5063.0"/>
        <n v="5064.0"/>
        <n v="5065.0"/>
        <n v="5066.0"/>
        <n v="5067.0"/>
        <n v="6015.0"/>
        <n v="6016.0"/>
        <n v="6017.0"/>
        <n v="6018.0"/>
        <n v="6027.0"/>
        <n v="6028.0"/>
        <n v="6029.0"/>
        <n v="6030.0"/>
        <n v="6031.0"/>
        <n v="6032.0"/>
        <n v="6033.0"/>
        <n v="6034.0"/>
        <n v="6035.0"/>
        <n v="6036.0"/>
        <n v="6037.0"/>
        <n v="6038.0"/>
        <n v="6040.0"/>
        <n v="6041.0"/>
        <n v="6042.0"/>
        <n v="6043.0"/>
        <n v="6044.0"/>
        <n v="6045.0"/>
        <n v="6046.0"/>
        <n v="6047.0"/>
        <n v="6049.0"/>
        <n v="6050.0"/>
        <n v="6051.0"/>
        <n v="6052.0"/>
        <n v="6053.0"/>
        <n v="6054.0"/>
        <n v="6055.0"/>
        <n v="6056.0"/>
        <n v="6057.0"/>
        <n v="6058.0"/>
        <n v="6059.0"/>
        <n v="7044.0"/>
        <n v="7045.0"/>
        <n v="7046.0"/>
        <n v="7047.0"/>
        <n v="7048.0"/>
        <n v="7049.0"/>
        <n v="7050.0"/>
        <n v="7051.0"/>
        <n v="7054.0"/>
        <n v="7055.0"/>
        <n v="7056.0"/>
        <n v="7057.0"/>
        <n v="7069.0"/>
        <n v="7070.0"/>
        <n v="7071.0"/>
        <n v="7072.0"/>
        <n v="7073.0"/>
        <n v="7074.0"/>
        <n v="7075.0"/>
        <n v="7076.0"/>
        <n v="7077.0"/>
        <n v="7078.0"/>
        <n v="7079.0"/>
        <n v="7080.0"/>
        <n v="7081.0"/>
        <n v="7082.0"/>
        <n v="7083.0"/>
        <n v="7084.0"/>
        <n v="8025.0"/>
        <n v="8026.0"/>
        <n v="8027.0"/>
        <n v="8028.0"/>
        <n v="8029.0"/>
        <n v="8030.0"/>
        <n v="8031.0"/>
        <n v="8032.0"/>
        <n v="8036.0"/>
        <n v="8037.0"/>
        <n v="8038.0"/>
        <n v="8039.0"/>
        <n v="8061.0"/>
        <n v="8062.0"/>
        <n v="8063.0"/>
        <n v="8064.0"/>
        <n v="8065.0"/>
        <n v="8066.0"/>
        <n v="8067.0"/>
        <n v="8068.0"/>
        <n v="8069.0"/>
        <n v="8070.0"/>
        <n v="8071.0"/>
        <n v="8072.0"/>
        <n v="8073.0"/>
        <n v="8074.0"/>
        <n v="8075.0"/>
        <n v="8076.0"/>
        <n v="9036.0"/>
        <n v="9037.0"/>
        <n v="9038.0"/>
        <n v="9039.0"/>
        <n v="9040.0"/>
        <n v="9041.0"/>
        <n v="9042.0"/>
        <n v="9043.0"/>
        <n v="9044.0"/>
        <n v="9045.0"/>
        <n v="9046.0"/>
        <n v="9047.0"/>
        <n v="9048.0"/>
        <n v="9049.0"/>
        <n v="9050.0"/>
        <n v="9051.0"/>
        <n v="9052.0"/>
        <n v="9053.0"/>
        <n v="9054.0"/>
        <n v="9055.0"/>
        <n v="9082.0"/>
        <n v="9083.0"/>
        <n v="9084.0"/>
        <n v="9085.0"/>
        <n v="9086.0"/>
        <n v="9087.0"/>
        <n v="9088.0"/>
        <n v="9089.0"/>
        <n v="9090.0"/>
        <n v="9091.0"/>
        <n v="9092.0"/>
        <n v="9093.0"/>
        <n v="9094.0"/>
        <n v="9095.0"/>
        <n v="9096.0"/>
        <n v="9097.0"/>
        <n v="9098.0"/>
        <n v="9099.0"/>
        <n v="9100.0"/>
        <n v="9101.0"/>
        <n v="9102.0"/>
        <n v="9103.0"/>
        <n v="9104.0"/>
        <n v="10031.0"/>
        <n v="10032.0"/>
        <n v="10033.0"/>
        <n v="10034.0"/>
        <n v="10035.0"/>
        <n v="10036.0"/>
        <n v="10037.0"/>
        <n v="10038.0"/>
        <n v="10039.0"/>
        <n v="10040.0"/>
        <n v="10041.0"/>
        <n v="10042.0"/>
        <n v="10043.0"/>
        <n v="10044.0"/>
        <n v="10045.0"/>
        <n v="10046.0"/>
        <n v="10047.0"/>
        <n v="10048.0"/>
        <n v="10049.0"/>
        <n v="10050.0"/>
        <n v="10072.0"/>
        <n v="10073.0"/>
        <n v="10074.0"/>
        <n v="10075.0"/>
        <n v="10076.0"/>
        <n v="10077.0"/>
        <n v="10078.0"/>
        <n v="10079.0"/>
        <n v="10080.0"/>
        <n v="10081.0"/>
        <n v="10082.0"/>
        <n v="10083.0"/>
        <n v="10084.0"/>
        <n v="10085.0"/>
        <n v="10086.0"/>
        <n v="10087.0"/>
        <n v="10088.0"/>
        <n v="10089.0"/>
        <n v="10090.0"/>
        <n v="10091.0"/>
        <n v="11031.0"/>
        <n v="11032.0"/>
        <n v="11033.0"/>
        <n v="11034.0"/>
        <n v="11035.0"/>
        <n v="11036.0"/>
        <n v="11037.0"/>
        <n v="11038.0"/>
        <n v="11039.0"/>
        <n v="11040.0"/>
        <n v="11041.0"/>
        <n v="11042.0"/>
        <n v="11043.0"/>
        <n v="11044.0"/>
        <n v="11045.0"/>
        <n v="11046.0"/>
        <n v="11047.0"/>
        <n v="11048.0"/>
        <n v="11049.0"/>
        <n v="11050.0"/>
        <n v="11070.0"/>
        <n v="11071.0"/>
        <n v="11072.0"/>
        <n v="11073.0"/>
        <n v="11074.0"/>
        <n v="11075.0"/>
        <n v="11076.0"/>
        <n v="11077.0"/>
        <n v="11078.0"/>
        <n v="11079.0"/>
        <n v="11080.0"/>
        <n v="11081.0"/>
        <n v="11082.0"/>
        <n v="11083.0"/>
        <n v="11084.0"/>
        <n v="11085.0"/>
        <n v="11086.0"/>
        <n v="11087.0"/>
        <n v="11088.0"/>
        <n v="11089.0"/>
        <n v="11090.0"/>
        <n v="11091.0"/>
        <n v="11092.0"/>
        <n v="11093.0"/>
        <n v="11094.0"/>
        <n v="11095.0"/>
        <n v="11096.0"/>
        <n v="11097.0"/>
        <n v="12015.0"/>
        <n v="12016.0"/>
        <n v="12019.0"/>
        <n v="12020.0"/>
        <n v="12021.0"/>
        <n v="12022.0"/>
        <n v="12023.0"/>
        <n v="12024.0"/>
        <n v="12026.0"/>
        <n v="12027.0"/>
        <n v="12028.0"/>
        <n v="12029.0"/>
        <n v="12030.0"/>
        <n v="12031.0"/>
        <n v="12032.0"/>
        <n v="12033.0"/>
        <n v="12034.0"/>
        <n v="12035.0"/>
        <n v="12036.0"/>
        <n v="12037.0"/>
        <n v="12038.0"/>
        <n v="12039.0"/>
        <n v="12040.0"/>
        <n v="12041.0"/>
        <n v="12042.0"/>
        <n v="12043.0"/>
        <n v="12044.0"/>
        <n v="12045.0"/>
        <n v="12046.0"/>
        <n v="12047.0"/>
        <n v="12048.0"/>
        <n v="12049.0"/>
        <n v="12050.0"/>
        <n v="12051.0"/>
        <n v="12052.0"/>
        <n v="12053.0"/>
        <n v="13036.0"/>
        <n v="13037.0"/>
        <n v="13038.0"/>
        <n v="13039.0"/>
        <n v="13040.0"/>
        <n v="13041.0"/>
        <n v="13042.0"/>
        <n v="13043.0"/>
        <n v="13044.0"/>
        <n v="13045.0"/>
        <n v="13046.0"/>
        <n v="13047.0"/>
        <n v="13048.0"/>
        <n v="13049.0"/>
        <n v="13050.0"/>
        <n v="13051.0"/>
        <n v="13052.0"/>
        <n v="13053.0"/>
        <n v="13054.0"/>
        <n v="13055.0"/>
        <n v="13056.0"/>
        <n v="13057.0"/>
        <n v="13058.0"/>
        <n v="13059.0"/>
        <n v="13060.0"/>
        <n v="13061.0"/>
        <n v="13062.0"/>
        <n v="13063.0"/>
        <n v="14011.0"/>
        <n v="14012.0"/>
        <n v="14013.0"/>
        <n v="14014.0"/>
        <n v="14015.0"/>
        <n v="14016.0"/>
        <n v="14018.0"/>
        <n v="14019.0"/>
        <n v="14020.0"/>
        <n v="14021.0"/>
        <n v="14022.0"/>
        <n v="14023.0"/>
        <n v="14024.0"/>
        <n v="14025.0"/>
        <n v="14026.0"/>
        <n v="14027.0"/>
        <n v="14028.0"/>
        <n v="14029.0"/>
        <n v="14030.0"/>
        <n v="14032.0"/>
        <n v="14033.0"/>
        <n v="14034.0"/>
        <n v="14035.0"/>
        <n v="14036.0"/>
        <n v="14037.0"/>
        <n v="14038.0"/>
        <n v="14039.0"/>
        <n v="14044.0"/>
        <n v="14045.0"/>
        <n v="14046.0"/>
        <n v="14047.0"/>
        <n v="14048.0"/>
        <n v="14049.0"/>
        <n v="14050.0"/>
        <n v="14051.0"/>
        <n v="14052.0"/>
        <n v="14053.0"/>
        <n v="14054.0"/>
        <n v="14055.0"/>
        <n v="15014.0"/>
        <n v="15015.0"/>
        <n v="15016.0"/>
        <n v="15017.0"/>
        <n v="15018.0"/>
        <n v="15019.0"/>
        <n v="15020.0"/>
        <n v="15021.0"/>
        <n v="15022.0"/>
        <n v="15023.0"/>
        <n v="15024.0"/>
        <n v="15025.0"/>
        <n v="15026.0"/>
        <n v="15027.0"/>
        <n v="15028.0"/>
        <n v="15029.0"/>
        <n v="15030.0"/>
        <n v="15031.0"/>
        <n v="15032.0"/>
        <n v="15033.0"/>
        <n v="15034.0"/>
        <n v="15035.0"/>
        <n v="15036.0"/>
        <n v="15037.0"/>
        <n v="15038.0"/>
        <n v="15039.0"/>
        <n v="15040.0"/>
        <n v="15041.0"/>
        <n v="15051.0"/>
        <n v="15052.0"/>
        <n v="15053.0"/>
        <n v="15054.0"/>
        <n v="15055.0"/>
        <n v="15056.0"/>
        <n v="15057.0"/>
        <n v="15058.0"/>
        <n v="15059.0"/>
        <n v="15060.0"/>
        <n v="15061.0"/>
        <n v="15062.0"/>
        <n v="15063.0"/>
        <n v="15064.0"/>
        <n v="15065.0"/>
        <n v="15066.0"/>
        <n v="15067.0"/>
        <n v="15068.0"/>
        <n v="15069.0"/>
        <n v="15070.0"/>
        <n v="15071.0"/>
        <n v="15072.0"/>
        <n v="15073.0"/>
        <n v="15074.0"/>
        <n v="15075.0"/>
        <n v="15076.0"/>
        <n v="15077.0"/>
        <n v="15078.0"/>
        <n v="16011.0"/>
        <n v="16012.0"/>
        <n v="16013.0"/>
        <n v="16014.0"/>
        <n v="16015.0"/>
        <n v="16016.0"/>
        <n v="16017.0"/>
        <n v="16018.0"/>
        <n v="16019.0"/>
        <n v="16020.0"/>
        <n v="16021.0"/>
        <n v="16022.0"/>
        <n v="16023.0"/>
        <n v="16024.0"/>
        <n v="16025.0"/>
        <n v="16026.0"/>
        <n v="16031.0"/>
        <n v="16032.0"/>
        <n v="16033.0"/>
        <n v="16034.0"/>
        <n v="16035.0"/>
        <n v="16036.0"/>
        <n v="16037.0"/>
        <n v="16038.0"/>
        <n v="16039.0"/>
        <n v="16040.0"/>
        <n v="16041.0"/>
        <n v="16042.0"/>
        <n v="16047.0"/>
        <n v="16048.0"/>
        <n v="16049.0"/>
        <n v="16050.0"/>
        <n v="16051.0"/>
        <n v="16052.0"/>
        <n v="16053.0"/>
        <n v="16054.0"/>
        <n v="16055.0"/>
        <n v="16056.0"/>
        <n v="16057.0"/>
        <n v="16058.0"/>
        <n v="16059.0"/>
        <n v="16060.0"/>
        <n v="16061.0"/>
        <n v="16062.0"/>
        <n v="16063.0"/>
        <n v="16064.0"/>
        <n v="16065.0"/>
        <n v="16066.0"/>
        <n v="16067.0"/>
        <n v="16068.0"/>
        <n v="16069.0"/>
        <n v="16070.0"/>
        <n v="16071.0"/>
        <n v="16072.0"/>
        <n v="16073.0"/>
        <n v="16074.0"/>
        <n v="17014.0"/>
        <n v="17015.0"/>
        <n v="17016.0"/>
        <n v="17017.0"/>
        <n v="17018.0"/>
        <n v="17019.0"/>
        <n v="17020.0"/>
        <n v="17021.0"/>
        <n v="17022.0"/>
        <n v="17023.0"/>
        <n v="17024.0"/>
        <n v="17025.0"/>
        <n v="17026.0"/>
        <n v="17027.0"/>
        <n v="17028.0"/>
        <n v="17029.0"/>
        <n v="17034.0"/>
        <n v="17035.0"/>
        <n v="17036.0"/>
        <n v="17037.0"/>
        <n v="17038.0"/>
        <n v="17039.0"/>
        <n v="17040.0"/>
        <n v="17041.0"/>
        <n v="17042.0"/>
        <n v="17043.0"/>
        <n v="17044.0"/>
        <n v="17045.0"/>
        <n v="17047.0"/>
        <n v="17048.0"/>
        <n v="17049.0"/>
        <n v="17050.0"/>
        <n v="17051.0"/>
        <n v="17052.0"/>
        <n v="17053.0"/>
        <n v="17054.0"/>
        <n v="17055.0"/>
        <n v="17056.0"/>
        <n v="17061.0"/>
        <n v="17062.0"/>
        <n v="17063.0"/>
        <n v="17064.0"/>
        <n v="17065.0"/>
        <n v="17066.0"/>
        <n v="17067.0"/>
        <n v="17068.0"/>
        <n v="17069.0"/>
        <n v="17070.0"/>
        <n v="17071.0"/>
        <n v="17072.0"/>
        <n v="17073.0"/>
        <n v="17074.0"/>
        <n v="17075.0"/>
        <n v="17076.0"/>
        <n v="17077.0"/>
        <n v="17078.0"/>
        <n v="18010.0"/>
        <n v="18011.0"/>
        <n v="18012.0"/>
        <n v="18013.0"/>
        <n v="18014.0"/>
        <n v="18015.0"/>
        <n v="18016.0"/>
        <n v="18017.0"/>
        <n v="18018.0"/>
        <n v="18019.0"/>
        <n v="18025.0"/>
        <n v="18026.0"/>
        <n v="18030.0"/>
        <n v="18032.0"/>
        <n v="18033.0"/>
        <n v="18035.0"/>
        <n v="18036.0"/>
        <n v="18037.0"/>
        <n v="18040.0"/>
        <n v="18041.0"/>
        <n v="18042.0"/>
        <n v="18044.0"/>
        <n v="18045.0"/>
        <n v="18046.0"/>
        <n v="18047.0"/>
        <n v="18052.0"/>
        <n v="18053.0"/>
        <n v="18054.0"/>
        <n v="18057.0"/>
        <n v="18058.0"/>
        <n v="18059.0"/>
        <n v="18060.0"/>
        <n v="18061.0"/>
        <n v="18062.0"/>
        <n v="18063.0"/>
        <n v="18064.0"/>
        <n v="18065.0"/>
        <n v="18066.0"/>
        <n v="18069.0"/>
        <n v="18071.0"/>
        <n v="18072.0"/>
        <n v="18073.0"/>
        <n v="18074.0"/>
        <n v="18075.0"/>
        <n v="19010.0"/>
        <n v="19011.0"/>
        <n v="19012.0"/>
        <n v="19013.0"/>
        <n v="19014.0"/>
        <n v="19015.0"/>
        <n v="19016.0"/>
        <n v="19017.0"/>
        <n v="19018.0"/>
        <n v="19019.0"/>
        <n v="19024.0"/>
        <n v="19025.0"/>
        <n v="19026.0"/>
        <n v="19027.0"/>
        <n v="19028.0"/>
        <n v="19029.0"/>
        <n v="19030.0"/>
        <n v="19031.0"/>
        <n v="19032.0"/>
        <n v="19033.0"/>
        <n v="19034.0"/>
        <n v="19035.0"/>
        <n v="19036.0"/>
        <n v="19037.0"/>
        <n v="19038.0"/>
        <n v="19039.0"/>
        <n v="19040.0"/>
        <n v="19041.0"/>
        <n v="19043.0"/>
        <n v="19044.0"/>
        <n v="19045.0"/>
        <n v="19046.0"/>
        <n v="19047.0"/>
        <n v="19048.0"/>
        <n v="19049.0"/>
        <n v="19050.0"/>
        <n v="19051.0"/>
        <n v="19052.0"/>
        <n v="19053.0"/>
        <n v="19054.0"/>
        <n v="19055.0"/>
        <n v="19056.0"/>
        <n v="19057.0"/>
        <n v="19058.0"/>
        <n v="19059.0"/>
        <n v="19060.0"/>
        <n v="19061.0"/>
        <n v="19062.0"/>
        <n v="19063.0"/>
        <n v="19064.0"/>
        <n v="19069.0"/>
        <n v="19070.0"/>
        <n v="19071.0"/>
        <n v="19072.0"/>
        <n v="19073.0"/>
        <n v="19074.0"/>
        <n v="20010.0"/>
        <n v="20011.0"/>
        <n v="20012.0"/>
        <n v="20013.0"/>
        <n v="20014.0"/>
        <n v="20015.0"/>
        <n v="20016.0"/>
        <n v="20017.0"/>
        <n v="20018.0"/>
        <n v="20019.0"/>
        <n v="20020.0"/>
        <n v="20021.0"/>
        <n v="20022.0"/>
        <n v="20023.0"/>
        <n v="20024.0"/>
        <n v="20025.0"/>
        <n v="20026.0"/>
        <n v="20031.0"/>
        <n v="20032.0"/>
        <n v="20033.0"/>
        <n v="20034.0"/>
        <n v="20036.0"/>
        <n v="20037.0"/>
        <n v="20038.0"/>
        <n v="20039.0"/>
        <n v="20040.0"/>
        <n v="20041.0"/>
        <n v="20042.0"/>
        <n v="20043.0"/>
        <n v="20044.0"/>
        <n v="20045.0"/>
        <n v="20046.0"/>
        <n v="20047.0"/>
        <n v="20048.0"/>
        <n v="20049.0"/>
        <n v="20050.0"/>
        <n v="20051.0"/>
        <n v="20056.0"/>
        <n v="20057.0"/>
        <n v="20058.0"/>
        <n v="20059.0"/>
        <n v="20060.0"/>
        <n v="20061.0"/>
        <n v="20062.0"/>
        <n v="20063.0"/>
        <n v="20064.0"/>
        <n v="20065.0"/>
        <n v="20066.0"/>
        <n v="20067.0"/>
        <n v="21012.0"/>
        <n v="21013.0"/>
        <n v="21014.0"/>
        <n v="21015.0"/>
        <n v="21016.0"/>
        <n v="21017.0"/>
        <n v="21018.0"/>
        <n v="21019.0"/>
        <n v="21020.0"/>
        <n v="21021.0"/>
        <n v="21022.0"/>
        <n v="21023.0"/>
        <n v="21024.0"/>
        <n v="21025.0"/>
        <n v="21026.0"/>
        <n v="21027.0"/>
        <n v="21028.0"/>
        <n v="21030.0"/>
        <n v="21031.0"/>
        <n v="21032.0"/>
        <n v="21033.0"/>
        <n v="21034.0"/>
        <n v="21035.0"/>
        <n v="21036.0"/>
        <n v="21037.0"/>
        <n v="21038.0"/>
        <n v="21039.0"/>
        <n v="21040.0"/>
        <n v="21041.0"/>
        <n v="21042.0"/>
        <n v="21043.0"/>
        <n v="21044.0"/>
        <n v="22021.0"/>
        <n v="22022.0"/>
        <n v="22023.0"/>
        <n v="22024.0"/>
        <n v="22025.0"/>
        <n v="22026.0"/>
        <n v="22027.0"/>
        <n v="22028.0"/>
        <n v="22029.0"/>
        <n v="22030.0"/>
        <n v="22031.0"/>
        <n v="22032.0"/>
        <n v="22033.0"/>
        <n v="22034.0"/>
        <n v="22035.0"/>
        <n v="22036.0"/>
        <n v="22047.0"/>
        <n v="22048.0"/>
        <n v="22049.0"/>
        <n v="22050.0"/>
        <n v="22051.0"/>
        <n v="22052.0"/>
        <n v="22053.0"/>
        <n v="22054.0"/>
        <n v="22055.0"/>
        <n v="22056.0"/>
        <n v="22057.0"/>
        <n v="22058.0"/>
        <n v="22059.0"/>
        <n v="22060.0"/>
        <n v="22061.0"/>
        <n v="22062.0"/>
        <n v="23017.0"/>
        <n v="23018.0"/>
        <n v="23019.0"/>
        <n v="23020.0"/>
        <n v="23021.0"/>
        <n v="23022.0"/>
        <n v="23023.0"/>
        <n v="23024.0"/>
        <n v="23025.0"/>
        <n v="23026.0"/>
        <n v="23027.0"/>
        <n v="23028.0"/>
        <n v="23029.0"/>
        <n v="23030.0"/>
        <n v="23031.0"/>
        <n v="23032.0"/>
        <n v="23041.0"/>
        <n v="23042.0"/>
        <n v="23043.0"/>
        <n v="23044.0"/>
        <n v="23045.0"/>
        <n v="23046.0"/>
        <n v="23047.0"/>
        <n v="23048.0"/>
        <n v="23049.0"/>
        <n v="23050.0"/>
        <n v="23051.0"/>
        <n v="23052.0"/>
        <n v="23053.0"/>
        <n v="23054.0"/>
        <n v="23055.0"/>
        <n v="23056.0"/>
        <n v="24017.0"/>
        <n v="24018.0"/>
        <n v="24019.0"/>
        <n v="24020.0"/>
        <n v="24021.0"/>
        <n v="24022.0"/>
        <n v="24023.0"/>
        <n v="24024.0"/>
        <n v="24025.0"/>
        <n v="24026.0"/>
        <n v="24027.0"/>
        <n v="24028.0"/>
        <n v="24029.0"/>
        <n v="24030.0"/>
        <n v="24031.0"/>
        <n v="24032.0"/>
        <n v="24041.0"/>
        <n v="24042.0"/>
        <n v="24043.0"/>
        <n v="24044.0"/>
        <n v="24045.0"/>
        <n v="24046.0"/>
        <n v="24047.0"/>
        <n v="24048.0"/>
        <n v="24049.0"/>
        <n v="24050.0"/>
        <n v="24051.0"/>
        <n v="24052.0"/>
        <n v="24053.0"/>
        <n v="24054.0"/>
        <n v="24055.0"/>
        <n v="24056.0"/>
        <n v="25012.0"/>
        <n v="25013.0"/>
        <n v="25014.0"/>
        <n v="25015.0"/>
        <n v="25016.0"/>
        <n v="25017.0"/>
        <n v="25018.0"/>
        <n v="25019.0"/>
        <n v="25020.0"/>
        <n v="25021.0"/>
        <n v="25022.0"/>
        <n v="25023.0"/>
        <n v="25024.0"/>
        <n v="25025.0"/>
        <n v="25026.0"/>
        <n v="25027.0"/>
        <n v="25036.0"/>
        <n v="25037.0"/>
        <n v="25038.0"/>
        <n v="25039.0"/>
        <n v="25040.0"/>
        <n v="25041.0"/>
        <n v="25042.0"/>
        <n v="25043.0"/>
        <n v="25044.0"/>
        <n v="25045.0"/>
        <n v="25046.0"/>
        <n v="25047.0"/>
        <n v="25048.0"/>
        <n v="25049.0"/>
        <n v="25050.0"/>
        <n v="25051.0"/>
        <n v="26017.0"/>
        <n v="26018.0"/>
        <n v="26019.0"/>
        <n v="26020.0"/>
        <n v="26021.0"/>
        <n v="26022.0"/>
        <n v="26023.0"/>
        <n v="26024.0"/>
        <n v="26025.0"/>
        <n v="26026.0"/>
        <n v="26027.0"/>
        <n v="26028.0"/>
        <n v="26029.0"/>
        <n v="26030.0"/>
        <n v="26031.0"/>
        <n v="26032.0"/>
        <n v="26049.0"/>
        <n v="26050.0"/>
        <n v="26051.0"/>
        <n v="26052.0"/>
        <n v="26053.0"/>
        <n v="26054.0"/>
        <n v="26055.0"/>
        <n v="26056.0"/>
        <n v="26057.0"/>
        <n v="26058.0"/>
        <n v="26059.0"/>
        <n v="26060.0"/>
        <n v="26061.0"/>
        <n v="26062.0"/>
        <n v="26063.0"/>
        <n v="26064.0"/>
        <n v="27020.0"/>
        <n v="27021.0"/>
        <n v="27022.0"/>
        <n v="27023.0"/>
        <n v="27024.0"/>
        <n v="27025.0"/>
        <n v="27026.0"/>
        <n v="27027.0"/>
        <n v="27028.0"/>
        <n v="27029.0"/>
        <n v="27030.0"/>
        <n v="27031.0"/>
        <n v="27032.0"/>
        <n v="27033.0"/>
        <n v="27034.0"/>
        <n v="27043.0"/>
        <n v="27044.0"/>
        <n v="27045.0"/>
        <n v="27046.0"/>
        <n v="27047.0"/>
        <n v="27048.0"/>
        <n v="27049.0"/>
        <n v="27050.0"/>
        <n v="27051.0"/>
        <n v="27052.0"/>
        <n v="27053.0"/>
        <n v="27054.0"/>
        <n v="27055.0"/>
        <n v="27056.0"/>
        <n v="27057.0"/>
        <n v="27058.0"/>
        <n v="28017.0"/>
        <n v="28018.0"/>
        <n v="28019.0"/>
        <n v="28020.0"/>
        <n v="28021.0"/>
        <n v="28022.0"/>
        <n v="28024.0"/>
        <n v="28025.0"/>
        <n v="28026.0"/>
        <n v="28027.0"/>
        <n v="28028.0"/>
        <n v="28029.0"/>
        <n v="28030.0"/>
        <n v="28031.0"/>
        <n v="28032.0"/>
        <n v="28033.0"/>
        <n v="28042.0"/>
        <n v="28043.0"/>
        <n v="28044.0"/>
        <n v="28045.0"/>
        <n v="28046.0"/>
        <n v="28047.0"/>
        <n v="28048.0"/>
        <n v="28049.0"/>
        <n v="28050.0"/>
        <n v="28051.0"/>
        <n v="28052.0"/>
        <n v="28053.0"/>
        <n v="28054.0"/>
        <n v="28055.0"/>
        <n v="28056.0"/>
        <n v="28057.0"/>
      </sharedItems>
    </cacheField>
    <cacheField name="Locality" numFmtId="0">
      <sharedItems>
        <s v="Upper Chatham"/>
        <s v="Icy Strait"/>
      </sharedItems>
    </cacheField>
    <cacheField name="Month" numFmtId="0">
      <sharedItems containsSemiMixedTypes="0" containsString="0" containsNumber="1" containsInteger="1">
        <n v="6.0"/>
        <n v="7.0"/>
      </sharedItems>
    </cacheField>
    <cacheField name="Date" numFmtId="164">
      <sharedItems containsSemiMixedTypes="0" containsDate="1" containsString="0">
        <d v="1997-06-23T00:00:00Z"/>
        <d v="1997-06-26T00:00:00Z"/>
        <d v="1997-07-19T00:00:00Z"/>
        <d v="1997-07-20T00:00:00Z"/>
        <d v="1997-07-21T00:00:00Z"/>
        <d v="1997-07-22T00:00:00Z"/>
        <d v="1998-06-25T00:00:00Z"/>
        <d v="1998-06-29T00:00:00Z"/>
        <d v="1998-07-21T00:00:00Z"/>
        <d v="1998-07-22T00:00:00Z"/>
        <d v="1998-07-23T00:00:00Z"/>
        <d v="1999-06-29T00:00:00Z"/>
        <d v="1999-07-01T00:00:00Z"/>
        <d v="1999-07-27T00:00:00Z"/>
        <d v="1999-07-29T00:00:00Z"/>
        <d v="2000-06-29T00:00:00Z"/>
        <d v="2000-06-30T00:00:00Z"/>
        <d v="2000-07-01T00:00:00Z"/>
        <d v="2000-07-20T00:00:00Z"/>
        <d v="2000-07-21T00:00:00Z"/>
        <d v="2000-07-22T00:00:00Z"/>
        <d v="2001-06-26T00:00:00Z"/>
        <d v="2001-06-28T00:00:00Z"/>
        <d v="2001-06-30T00:00:00Z"/>
        <d v="2001-07-01T00:00:00Z"/>
        <d v="2001-07-27T00:00:00Z"/>
        <d v="2001-07-29T00:00:00Z"/>
        <d v="2001-07-30T00:00:00Z"/>
        <d v="2001-07-31T00:00:00Z"/>
        <d v="2001-08-01T00:00:00Z"/>
        <d v="2002-06-22T00:00:00Z"/>
        <d v="2002-06-25T00:00:00Z"/>
        <d v="2002-06-26T00:00:00Z"/>
        <d v="2002-06-27T00:00:00Z"/>
        <d v="2002-07-23T00:00:00Z"/>
        <d v="2002-07-24T00:00:00Z"/>
        <d v="2002-07-25T00:00:00Z"/>
        <d v="2002-07-26T00:00:00Z"/>
        <d v="2002-07-27T00:00:00Z"/>
        <d v="2002-07-28T00:00:00Z"/>
        <d v="2003-06-23T00:00:00Z"/>
        <d v="2003-06-24T00:00:00Z"/>
        <d v="2003-06-28T00:00:00Z"/>
        <d v="2003-07-24T00:00:00Z"/>
        <d v="2003-07-25T00:00:00Z"/>
        <d v="2003-07-26T00:00:00Z"/>
        <d v="2003-07-27T00:00:00Z"/>
        <d v="2004-06-22T00:00:00Z"/>
        <d v="2004-06-23T00:00:00Z"/>
        <d v="2004-06-25T00:00:00Z"/>
        <d v="2004-07-25T00:00:00Z"/>
        <d v="2004-07-26T00:00:00Z"/>
        <d v="2004-07-27T00:00:00Z"/>
        <d v="2004-07-28T00:00:00Z"/>
        <d v="2005-06-28T00:00:00Z"/>
        <d v="2005-06-29T00:00:00Z"/>
        <d v="2005-06-30T00:00:00Z"/>
        <d v="2005-07-01T00:00:00Z"/>
        <d v="2005-07-02T00:00:00Z"/>
        <d v="2005-07-27T00:00:00Z"/>
        <d v="2005-07-28T00:00:00Z"/>
        <d v="2005-07-29T00:00:00Z"/>
        <d v="2005-07-30T00:00:00Z"/>
        <d v="2005-07-31T00:00:00Z"/>
        <d v="2006-06-29T00:00:00Z"/>
        <d v="2006-06-30T00:00:00Z"/>
        <d v="2006-07-01T00:00:00Z"/>
        <d v="2006-07-02T00:00:00Z"/>
        <d v="2006-07-27T00:00:00Z"/>
        <d v="2006-07-30T00:00:00Z"/>
        <d v="2006-07-29T00:00:00Z"/>
        <d v="2006-07-28T00:00:00Z"/>
        <d v="2006-07-31T00:00:00Z"/>
        <d v="2007-06-28T00:00:00Z"/>
        <d v="2007-06-29T00:00:00Z"/>
        <d v="2007-06-30T00:00:00Z"/>
        <d v="2007-07-01T00:00:00Z"/>
        <d v="2007-07-26T00:00:00Z"/>
        <d v="2007-07-27T00:00:00Z"/>
        <d v="2007-07-28T00:00:00Z"/>
        <d v="2007-07-29T00:00:00Z"/>
        <d v="2007-07-30T00:00:00Z"/>
        <d v="2007-07-31T00:00:00Z"/>
        <d v="2008-06-19T00:00:00Z"/>
        <d v="2008-06-20T00:00:00Z"/>
        <d v="2008-06-21T00:00:00Z"/>
        <d v="2008-07-26T00:00:00Z"/>
        <d v="2008-07-27T00:00:00Z"/>
        <d v="2008-07-28T00:00:00Z"/>
        <d v="2008-07-29T00:00:00Z"/>
        <d v="2008-07-30T00:00:00Z"/>
        <d v="2008-07-31T00:00:00Z"/>
        <d v="2009-07-26T00:00:00Z"/>
        <d v="2009-07-27T00:00:00Z"/>
        <d v="2009-07-28T00:00:00Z"/>
        <d v="2009-07-29T00:00:00Z"/>
        <d v="2009-07-30T00:00:00Z"/>
        <d v="2010-06-25T00:00:00Z"/>
        <d v="2010-06-26T00:00:00Z"/>
        <d v="2010-06-27T00:00:00Z"/>
        <d v="2010-06-28T00:00:00Z"/>
        <d v="2010-06-29T00:00:00Z"/>
        <d v="2010-07-26T00:00:00Z"/>
        <d v="2010-07-27T00:00:00Z"/>
        <d v="2010-07-29T00:00:00Z"/>
        <d v="2010-07-30T00:00:00Z"/>
        <d v="2010-07-31T00:00:00Z"/>
        <d v="2011-06-24T00:00:00Z"/>
        <d v="2011-06-25T00:00:00Z"/>
        <d v="2011-06-26T00:00:00Z"/>
        <d v="2011-06-27T00:00:00Z"/>
        <d v="2011-07-26T00:00:00Z"/>
        <d v="2011-07-27T00:00:00Z"/>
        <d v="2011-07-28T00:00:00Z"/>
        <d v="2011-07-29T00:00:00Z"/>
        <d v="2012-06-24T00:00:00Z"/>
        <d v="2012-06-25T00:00:00Z"/>
        <d v="2012-06-26T00:00:00Z"/>
        <d v="2012-06-28T00:00:00Z"/>
        <d v="2012-06-29T00:00:00Z"/>
        <d v="2012-07-26T00:00:00Z"/>
        <d v="2012-07-28T00:00:00Z"/>
        <d v="2012-07-27T00:00:00Z"/>
        <d v="2012-07-29T00:00:00Z"/>
        <d v="2012-07-30T00:00:00Z"/>
        <d v="2013-06-23T00:00:00Z"/>
        <d v="2013-06-24T00:00:00Z"/>
        <d v="2013-06-25T00:00:00Z"/>
        <d v="2013-06-27T00:00:00Z"/>
        <d v="2013-06-28T00:00:00Z"/>
        <d v="2013-07-25T00:00:00Z"/>
        <d v="2013-07-26T00:00:00Z"/>
        <d v="2013-07-28T00:00:00Z"/>
        <d v="2013-07-29T00:00:00Z"/>
        <d v="2013-07-30T00:00:00Z"/>
        <d v="2014-06-27T00:00:00Z"/>
        <d v="2014-06-28T00:00:00Z"/>
        <d v="2014-06-30T00:00:00Z"/>
        <d v="2014-07-01T00:00:00Z"/>
        <d v="2014-07-02T00:00:00Z"/>
        <d v="2014-07-27T00:00:00Z"/>
        <d v="2014-07-29T00:00:00Z"/>
        <d v="2014-07-30T00:00:00Z"/>
        <d v="2014-07-31T00:00:00Z"/>
        <d v="2014-08-01T00:00:00Z"/>
        <d v="2015-06-27T00:00:00Z"/>
        <d v="2015-06-28T00:00:00Z"/>
        <d v="2015-06-30T00:00:00Z"/>
        <d v="2015-07-01T00:00:00Z"/>
        <d v="2015-07-02T00:00:00Z"/>
        <d v="2015-07-27T00:00:00Z"/>
        <d v="2015-07-28T00:00:00Z"/>
        <d v="2015-07-29T00:00:00Z"/>
        <d v="2015-07-30T00:00:00Z"/>
        <d v="2015-08-01T00:00:00Z"/>
        <d v="2016-06-25T00:00:00Z"/>
        <d v="2016-06-26T00:00:00Z"/>
        <d v="2016-06-27T00:00:00Z"/>
        <d v="2016-06-28T00:00:00Z"/>
        <d v="2016-06-30T00:00:00Z"/>
        <d v="2016-07-27T00:00:00Z"/>
        <d v="2016-07-28T00:00:00Z"/>
        <d v="2016-07-29T00:00:00Z"/>
        <d v="2016-07-31T00:00:00Z"/>
        <d v="2016-08-01T00:00:00Z"/>
        <d v="2017-07-01T00:00:00Z"/>
        <d v="2017-07-02T00:00:00Z"/>
        <d v="2017-07-03T00:00:00Z"/>
        <d v="2017-07-28T00:00:00Z"/>
        <d v="2017-07-29T00:00:00Z"/>
        <d v="2017-07-30T00:00:00Z"/>
        <d v="2018-06-21T00:00:00Z"/>
        <d v="2018-06-22T00:00:00Z"/>
        <d v="2018-06-23T00:00:00Z"/>
        <d v="2018-07-28T00:00:00Z"/>
        <d v="2018-07-29T00:00:00Z"/>
        <d v="2018-07-30T00:00:00Z"/>
        <d v="2019-06-20T00:00:00Z"/>
        <d v="2019-06-21T00:00:00Z"/>
        <d v="2019-06-22T00:00:00Z"/>
        <d v="2019-07-28T00:00:00Z"/>
        <d v="2019-07-29T00:00:00Z"/>
        <d v="2019-07-30T00:00:00Z"/>
        <d v="2020-06-21T00:00:00Z"/>
        <d v="2020-06-22T00:00:00Z"/>
        <d v="2020-06-23T00:00:00Z"/>
        <d v="2020-07-28T00:00:00Z"/>
        <d v="2020-07-29T00:00:00Z"/>
        <d v="2020-07-30T00:00:00Z"/>
        <d v="2021-06-20T00:00:00Z"/>
        <d v="2021-06-21T00:00:00Z"/>
        <d v="2021-06-22T00:00:00Z"/>
        <d v="2021-07-29T00:00:00Z"/>
        <d v="2021-07-30T00:00:00Z"/>
        <d v="2021-07-31T00:00:00Z"/>
        <d v="2022-06-18T00:00:00Z"/>
        <d v="2022-06-19T00:00:00Z"/>
        <d v="2022-06-20T00:00:00Z"/>
        <d v="2022-07-30T00:00:00Z"/>
        <d v="2022-07-31T00:00:00Z"/>
        <d v="2023-06-23T00:00:00Z"/>
        <d v="2023-06-24T00:00:00Z"/>
        <d v="2023-06-25T00:00:00Z"/>
        <d v="2023-07-29T00:00:00Z"/>
        <d v="2023-07-30T00:00:00Z"/>
        <d v="2023-07-31T00:00:00Z"/>
        <d v="2023-08-01T00:00:00Z"/>
        <d v="2024-06-22T00:00:00Z"/>
        <d v="2024-06-23T00:00:00Z"/>
        <d v="2024-06-24T00:00:00Z"/>
        <d v="2024-07-28T00:00:00Z"/>
        <d v="2024-07-29T00:00:00Z"/>
        <d v="2024-07-30T00:00:00Z"/>
      </sharedItems>
    </cacheField>
    <cacheField name="Station" numFmtId="0">
      <sharedItems>
        <s v="UCD"/>
        <s v="UCC"/>
        <s v="UCB"/>
        <s v="UCA"/>
        <s v="ISA"/>
        <s v="ISB"/>
        <s v="ISC"/>
        <s v="ISD"/>
      </sharedItems>
    </cacheField>
    <cacheField name="Vessel" numFmtId="0">
      <sharedItems>
        <s v="COBB"/>
        <s v="STELLER"/>
        <s v="Chellissa"/>
        <s v="NW Explorer"/>
        <s v="MEDEIA"/>
      </sharedItems>
    </cacheField>
    <cacheField name="Vessel_calibration" numFmtId="0">
      <sharedItems containsSemiMixedTypes="0" containsString="0" containsNumber="1">
        <n v="1.0"/>
        <n v="0.949579832052468"/>
        <n v="0.7371369600471768"/>
        <n v="0.8403361344537815"/>
      </sharedItems>
    </cacheField>
    <cacheField name="Trawl_duration" numFmtId="0">
      <sharedItems containsSemiMixedTypes="0" containsString="0" containsNumber="1" containsInteger="1">
        <n v="20.0"/>
        <n v="10.0"/>
        <n v="18.0"/>
        <n v="14.0"/>
        <n v="12.0"/>
        <n v="17.0"/>
        <n v="33.0"/>
        <n v="21.0"/>
        <n v="19.0"/>
        <n v="15.0"/>
      </sharedItems>
    </cacheField>
    <cacheField name="Raw_Coho" numFmtId="0">
      <sharedItems containsSemiMixedTypes="0" containsString="0" containsNumber="1" containsInteger="1">
        <n v="7.0"/>
        <n v="16.0"/>
        <n v="6.0"/>
        <n v="37.0"/>
        <n v="5.0"/>
        <n v="2.0"/>
        <n v="42.0"/>
        <n v="1.0"/>
        <n v="4.0"/>
        <n v="0.0"/>
        <n v="3.0"/>
        <n v="8.0"/>
        <n v="11.0"/>
        <n v="13.0"/>
        <n v="24.0"/>
        <n v="21.0"/>
        <n v="25.0"/>
        <n v="22.0"/>
        <n v="17.0"/>
        <n v="69.0"/>
        <n v="15.0"/>
        <n v="60.0"/>
        <n v="20.0"/>
        <n v="10.0"/>
        <n v="9.0"/>
        <n v="26.0"/>
        <n v="12.0"/>
        <n v="29.0"/>
        <n v="78.0"/>
        <n v="30.0"/>
        <n v="36.0"/>
        <n v="34.0"/>
        <n v="18.0"/>
        <n v="27.0"/>
        <n v="19.0"/>
        <n v="52.0"/>
        <n v="31.0"/>
        <n v="73.0"/>
        <n v="41.0"/>
        <n v="14.0"/>
        <n v="38.0"/>
        <n v="68.0"/>
        <n v="32.0"/>
        <n v="23.0"/>
        <n v="43.0"/>
        <n v="56.0"/>
        <n v="33.0"/>
        <n v="57.0"/>
        <n v="164.0"/>
        <n v="44.0"/>
        <n v="39.0"/>
        <n v="47.0"/>
        <n v="70.0"/>
        <n v="28.0"/>
        <n v="48.0"/>
        <n v="35.0"/>
        <n v="40.0"/>
        <n v="75.0"/>
        <n v="99.0"/>
        <n v="83.0"/>
        <n v="212.0"/>
        <n v="53.0"/>
        <n v="102.0"/>
        <n v="65.0"/>
        <n v="146.0"/>
        <n v="113.0"/>
        <n v="254.0"/>
        <n v="210.0"/>
        <n v="49.0"/>
        <n v="180.0"/>
        <n v="156.0"/>
        <n v="67.0"/>
        <n v="50.0"/>
        <n v="58.0"/>
        <n v="104.0"/>
      </sharedItems>
    </cacheField>
    <cacheField name="Adj_raw_Coho" numFmtId="0">
      <sharedItems containsSemiMixedTypes="0" containsString="0" containsNumber="1">
        <n v="7.0"/>
        <n v="16.0"/>
        <n v="6.0"/>
        <n v="37.0"/>
        <n v="5.0"/>
        <n v="2.0"/>
        <n v="42.0"/>
        <n v="1.0"/>
        <n v="4.0"/>
        <n v="0.0"/>
        <n v="3.0"/>
        <n v="8.0"/>
        <n v="11.0"/>
        <n v="13.0"/>
        <n v="24.0"/>
        <n v="21.0"/>
        <n v="25.0"/>
        <n v="22.0"/>
        <n v="17.0"/>
        <n v="69.0"/>
        <n v="15.0"/>
        <n v="60.0"/>
        <n v="20.0"/>
        <n v="10.0"/>
        <n v="9.0"/>
        <n v="26.0"/>
        <n v="12.0"/>
        <n v="29.0"/>
        <n v="78.0"/>
        <n v="30.0"/>
        <n v="36.0"/>
        <n v="34.0"/>
        <n v="18.0"/>
        <n v="27.0"/>
        <n v="19.0"/>
        <n v="52.0"/>
        <n v="31.0"/>
        <n v="73.0"/>
        <n v="41.0"/>
        <n v="14.0"/>
        <n v="38.0"/>
        <n v="68.0"/>
        <n v="32.0"/>
        <n v="23.0"/>
        <n v="43.0"/>
        <n v="56.0"/>
        <n v="33.0"/>
        <n v="44.0"/>
        <n v="114.0"/>
        <n v="6.666666666666666"/>
        <n v="5.7142857142857135"/>
        <n v="164.0"/>
        <n v="3.333333333333333"/>
        <n v="39.0"/>
        <n v="46.0"/>
        <n v="50.0"/>
        <n v="47.0"/>
        <n v="70.0"/>
        <n v="28.0"/>
        <n v="48.0"/>
        <n v="35.0"/>
        <n v="40.0"/>
        <n v="75.0"/>
        <n v="99.0"/>
        <n v="83.0"/>
        <n v="57.0"/>
        <n v="212.0"/>
        <n v="53.0"/>
        <n v="102.0"/>
        <n v="65.0"/>
        <n v="146.0"/>
        <n v="113.0"/>
        <n v="254.0"/>
        <n v="210.0"/>
        <n v="49.0"/>
        <n v="180.0"/>
        <n v="156.0"/>
        <n v="67.0"/>
        <n v="82.85714285714286"/>
        <n v="9.411764705882353"/>
        <n v="104.0"/>
        <n v="1.2121212121212122"/>
        <n v="14.285714285714286"/>
        <n v="23.80952380952381"/>
        <n v="7.619047619047619"/>
        <n v="3.8095238095238093"/>
        <n v="0.9523809523809523"/>
        <n v="1.9047619047619047"/>
      </sharedItems>
    </cacheField>
    <cacheField name="Ln-Coho" numFmtId="2">
      <sharedItems containsSemiMixedTypes="0" containsString="0" containsNumber="1">
        <n v="2.0794415416798357"/>
        <n v="2.833213344056216"/>
        <n v="1.9459101490553132"/>
        <n v="3.6375861597263857"/>
        <n v="1.791759469228055"/>
        <n v="1.0986122886681098"/>
        <n v="3.7612001156935624"/>
        <n v="0.6931471805599453"/>
        <n v="1.6094379124341003"/>
        <n v="0.0"/>
        <n v="1.3862943611198906"/>
        <n v="2.1972245773362196"/>
        <n v="2.4849066497880004"/>
        <n v="2.6390573296152584"/>
        <n v="3.2188758248682006"/>
        <n v="3.091042453358316"/>
        <n v="3.258096538021482"/>
        <n v="3.1354942159291497"/>
        <n v="2.8903717578961645"/>
        <n v="4.248495242049359"/>
        <n v="2.772588722239781"/>
        <n v="4.110873864173311"/>
        <n v="3.044522437723423"/>
        <n v="2.3978952727983707"/>
        <n v="2.302585092994046"/>
        <n v="3.295836866004329"/>
        <n v="2.5649493574615367"/>
        <n v="3.4011973816621555"/>
        <n v="4.3694478524670215"/>
        <n v="3.4339872044851463"/>
        <n v="3.6109179126442243"/>
        <n v="3.5553480614894135"/>
        <n v="2.9444389791664403"/>
        <n v="3.332204510175204"/>
        <n v="2.995732273553991"/>
        <n v="3.970291913552122"/>
        <n v="3.4657359027997265"/>
        <n v="4.30406509320417"/>
        <n v="3.7376696182833684"/>
        <n v="2.70805020110221"/>
        <n v="3.6635616461296463"/>
        <n v="4.23410650459726"/>
        <n v="3.4965075614664802"/>
        <n v="3.1780538303479458"/>
        <n v="3.784189633918261"/>
        <n v="4.04305126783455"/>
        <n v="3.5263605246161616"/>
        <n v="3.8066624897703196"/>
        <n v="4.74493212836325"/>
        <n v="2.03688192726104"/>
        <n v="1.9042374526547452"/>
        <n v="5.10594547390058"/>
        <n v="1.466337068793427"/>
        <n v="3.6888794541139363"/>
        <n v="3.8501476017100584"/>
        <n v="3.9318256327243257"/>
        <n v="3.871201010907891"/>
        <n v="4.2626798770413155"/>
        <n v="3.367295829986474"/>
        <n v="3.8918202981106265"/>
        <n v="3.58351893845611"/>
        <n v="3.713572066704308"/>
        <n v="4.330733340286331"/>
        <n v="4.605170185988092"/>
        <n v="4.430816798843313"/>
        <n v="4.060443010546419"/>
        <n v="5.3612921657094255"/>
        <n v="3.9889840465642745"/>
        <n v="4.634728988229636"/>
        <n v="4.189654742026425"/>
        <n v="4.990432586778736"/>
        <n v="4.736198448394496"/>
        <n v="5.541263545158426"/>
        <n v="5.351858133476067"/>
        <n v="3.912023005428146"/>
        <n v="5.198497031265826"/>
        <n v="5.056245805348308"/>
        <n v="4.219507705176107"/>
        <n v="4.429114670772783"/>
        <n v="2.342936388517613"/>
        <n v="4.653960350157523"/>
        <n v="0.7939518796819108"/>
        <n v="2.7269186854065928"/>
        <n v="3.211227604029944"/>
        <n v="2.1539745935424026"/>
        <n v="1.5705980791178364"/>
        <n v="0.6690496289808848"/>
        <n v="1.0663514264498881"/>
      </sharedItems>
    </cacheField>
    <cacheField name="Cal_Ln-Coho" numFmtId="2">
      <sharedItems containsSemiMixedTypes="0" containsString="0" containsNumber="1">
        <n v="2.0794415416798357"/>
        <n v="2.833213344056216"/>
        <n v="1.9459101490553132"/>
        <n v="3.6375861597263857"/>
        <n v="1.791759469228055"/>
        <n v="1.0986122886681098"/>
        <n v="3.7612001156935624"/>
        <n v="0.6931471805599453"/>
        <n v="1.6094379124341003"/>
        <n v="0.0"/>
        <n v="1.3862943611198906"/>
        <n v="2.1972245773362196"/>
        <n v="2.4849066497880004"/>
        <n v="2.6390573296152584"/>
        <n v="3.2188758248682006"/>
        <n v="3.091042453358316"/>
        <n v="3.258096538021482"/>
        <n v="3.1354942159291497"/>
        <n v="2.8903717578961645"/>
        <n v="4.248495242049359"/>
        <n v="2.772588722239781"/>
        <n v="4.110873864173311"/>
        <n v="3.044522437723423"/>
        <n v="2.3978952727983707"/>
        <n v="2.302585092994046"/>
        <n v="3.295836866004329"/>
        <n v="2.5649493574615367"/>
        <n v="3.4011973816621555"/>
        <n v="4.3694478524670215"/>
        <n v="3.4339872044851463"/>
        <n v="3.6109179126442243"/>
        <n v="3.5553480614894135"/>
        <n v="2.9444389791664403"/>
        <n v="3.332204510175204"/>
        <n v="2.995732273553991"/>
        <n v="3.970291913552122"/>
        <n v="3.4657359027997265"/>
        <n v="4.30406509320417"/>
        <n v="3.7376696182833684"/>
        <n v="2.70805020110221"/>
        <n v="3.6635616461296463"/>
        <n v="4.23410650459726"/>
        <n v="0.6581985833037546"/>
        <n v="2.2769929904232837"/>
        <n v="2.8910171050933786"/>
        <n v="2.1864883658918024"/>
        <n v="1.5282897825880477"/>
        <n v="1.9745957499112636"/>
        <n v="3.0565795651760954"/>
        <n v="3.260844992905329"/>
        <n v="1.043220072564241"/>
        <n v="2.571509855152289"/>
        <n v="1.7014186558679956"/>
        <n v="2.086440145128482"/>
        <n v="1.8477970325291373"/>
        <n v="1.3163971666075092"/>
        <n v="2.8446869491955566"/>
        <n v="1.0218888110864592"/>
        <n v="1.3207721282825113"/>
        <n v="2.2082649812428063"/>
        <n v="1.8907189720341566"/>
        <n v="2.577404954641368"/>
        <n v="1.4344022917995822"/>
        <n v="2.5071482984388584"/>
        <n v="1.1863761701563469"/>
        <n v="2.3426609393689706"/>
        <n v="1.996203892895629"/>
        <n v="2.7894660429885456"/>
        <n v="2.980282520886444"/>
        <n v="1.9453466973428117"/>
        <n v="2.2442300145388643"/>
        <n v="2.4562911028860412"/>
        <n v="1.831716533825741"/>
        <n v="2.599410677145925"/>
        <n v="2.130599851021793"/>
        <n v="2.6617410531064607"/>
        <n v="2.170454798147162"/>
        <n v="2.3727523403126938"/>
        <n v="0.5109444055432296"/>
        <n v="2.554722027716148"/>
        <n v="2.4294831682178453"/>
        <n v="1.7675772319020866"/>
        <n v="2.8060316156349105"/>
        <n v="3.4976648447318666"/>
        <n v="2.7005466947734384"/>
        <n v="1.6196554454785637"/>
        <n v="2.620778461955929"/>
        <n v="0.8098277227392818"/>
        <n v="2.088466271602695"/>
        <n v="2.3112886745755197"/>
        <n v="2.5313188887550835"/>
        <n v="2.278521637445316"/>
        <n v="1.6973205756995768"/>
        <n v="1.5328332166296887"/>
        <n v="1.5014609518362378"/>
        <n v="1.4036838070578985"/>
        <n v="3.763781124797715"/>
        <n v="1.0808912492948746"/>
        <n v="2.719209386786036"/>
        <n v="2.838086098857481"/>
        <n v="2.898293994341977"/>
        <n v="2.755174420082094"/>
        <n v="2.4016633775773863"/>
        <n v="2.681399203690392"/>
        <n v="2.8536053449122005"/>
        <n v="3.1421788862165085"/>
        <n v="2.0437776221729185"/>
        <n v="2.4821582116957646"/>
        <n v="2.8688045835991645"/>
        <n v="2.6415442565650227"/>
        <n v="2.737411224166525"/>
        <n v="3.1923436092336215"/>
        <n v="3.3946411513991537"/>
        <n v="3.2661188256253233"/>
        <n v="2.993102617238994"/>
        <n v="3.9520066089557906"/>
        <n v="2.9266489116556995"/>
        <n v="2.940427573761075"/>
        <n v="3.416430037026121"/>
        <n v="3.0883493601845977"/>
        <n v="3.678632306338446"/>
        <n v="3.491226926429674"/>
        <n v="4.084670164498323"/>
        <n v="3.9450524351143055"/>
        <n v="2.772519619411442"/>
        <n v="2.8836967458559237"/>
        <n v="3.8320042984415643"/>
        <n v="3.7271456622057406"/>
        <n v="3.1103550826891544"/>
        <n v="3.2648641241138017"/>
        <n v="1.7270650070157845"/>
        <n v="2.2176952349708055"/>
        <n v="0.9232036039227813"/>
        <n v="1.7474298669578452"/>
        <n v="0.5824766223192818"/>
        <n v="1.1649532446385635"/>
        <n v="1.3524688339782356"/>
        <n v="1.8464072078455627"/>
        <n v="1.505680226242063"/>
        <n v="2.4288838301648443"/>
        <n v="2.015038044368379"/>
        <n v="2.1554196281189384"/>
        <n v="3.9108910505525403"/>
        <n v="2.558422216574305"/>
        <n v="1.9349454562975177"/>
        <n v="0.6671864535142108"/>
        <n v="1.6001995400460043"/>
        <n v="2.088156848561345"/>
        <n v="2.517422078616799"/>
        <n v="2.2915283070643637"/>
        <n v="2.6985105916218015"/>
        <n v="1.711665485093311"/>
        <n v="1.8100626836490779"/>
        <n v="1.3198303185864173"/>
        <n v="0.5622265789755335"/>
        <n v="0.8960936356721749"/>
        <n v="3.412136983652453"/>
        <n v="1.6352186126515238"/>
        <n v="2.6348690890160924"/>
        <n v="2.3808515496270726"/>
        <n v="2.329906489277127"/>
        <n v="2.474318469887765"/>
      </sharedItems>
    </cacheField>
    <cacheField name="Coho (cobb units)" numFmtId="0">
      <sharedItems containsSemiMixedTypes="0" containsString="0" containsNumber="1">
        <n v="6.999999999999998"/>
        <n v="16.0"/>
        <n v="5.999999999999999"/>
        <n v="36.99999999999999"/>
        <n v="5.0"/>
        <n v="2.0000000000000004"/>
        <n v="42.0"/>
        <n v="1.0"/>
        <n v="3.999999999999999"/>
        <n v="0.0"/>
        <n v="3.0"/>
        <n v="8.000000000000002"/>
        <n v="11.0"/>
        <n v="12.999999999999996"/>
        <n v="23.999999999999996"/>
        <n v="21.000000000000004"/>
        <n v="25.000000000000004"/>
        <n v="22.0"/>
        <n v="16.999999999999996"/>
        <n v="69.00000000000003"/>
        <n v="14.999999999999998"/>
        <n v="60.00000000000001"/>
        <n v="20.0"/>
        <n v="10.000000000000002"/>
        <n v="9.000000000000002"/>
        <n v="26.0"/>
        <n v="12.0"/>
        <n v="29.000000000000004"/>
        <n v="78.0"/>
        <n v="30.0"/>
        <n v="35.99999999999999"/>
        <n v="33.99999999999999"/>
        <n v="17.999999999999996"/>
        <n v="26.999999999999996"/>
        <n v="18.999999999999996"/>
        <n v="52.00000000000001"/>
        <n v="31.0"/>
        <n v="73.00000000000003"/>
        <n v="41.00000000000001"/>
        <n v="14.0"/>
        <n v="37.99999999999999"/>
        <n v="68.00000000000001"/>
        <n v="0.9313101046022054"/>
        <n v="8.747325994531275"/>
        <n v="17.011619998613334"/>
        <n v="7.903890943750714"/>
        <n v="3.610285485760796"/>
        <n v="6.203706965952751"/>
        <n v="20.254732260216656"/>
        <n v="25.07155811906508"/>
        <n v="1.8383419820822464"/>
        <n v="12.08556684361931"/>
        <n v="4.4817185503120935"/>
        <n v="7.056185207250575"/>
        <n v="5.345824468057849"/>
        <n v="2.7299587201385815"/>
        <n v="16.196174549941812"/>
        <n v="1.7784377549303714"/>
        <n v="2.74631289494724"/>
        <n v="8.09991416665682"/>
        <n v="5.62412953326324"/>
        <n v="12.162935385599148"/>
        <n v="3.197135596550172"/>
        <n v="11.269890057808349"/>
        <n v="2.2751909415674008"/>
        <n v="9.408897189103909"/>
        <n v="6.361059623009568"/>
        <n v="15.272328757640107"/>
        <n v="18.693379649968605"/>
        <n v="5.996056948976234"/>
        <n v="8.433149371522177"/>
        <n v="10.661480004017204"/>
        <n v="5.244596525134355"/>
        <n v="12.455805884004887"/>
        <n v="7.41991599212192"/>
        <n v="13.321201377731153"/>
        <n v="7.762268198019882"/>
        <n v="9.726875703725158"/>
        <n v="0.6668646480534559"/>
        <n v="11.867722290187718"/>
        <n v="10.353012965535852"/>
        <n v="4.856646861627426"/>
        <n v="15.544134293303358"/>
        <n v="32.03821245481014"/>
        <n v="13.887868620433466"/>
        <n v="4.051349551359552"/>
        <n v="12.746420486351214"/>
        <n v="1.247520756602606"/>
        <n v="7.07252460463326"/>
        <n v="9.087415678732649"/>
        <n v="11.570073737758577"/>
        <n v="8.762237609779975"/>
        <n v="4.459299996123614"/>
        <n v="3.6312796705104473"/>
        <n v="3.488241387359186"/>
        <n v="3.070166090334668"/>
        <n v="42.11112673935133"/>
        <n v="1.9473051645033057"/>
        <n v="14.168325224721078"/>
        <n v="16.083038981615086"/>
        <n v="17.143166607098504"/>
        <n v="14.72378320719799"/>
        <n v="10.041527343123335"/>
        <n v="13.605515096042405"/>
        <n v="16.3502227497403"/>
        <n v="22.154262438948326"/>
        <n v="6.719716358022524"/>
        <n v="10.96706402487045"/>
        <n v="16.615947215828573"/>
        <n v="13.03486030684797"/>
        <n v="14.446944613867645"/>
        <n v="23.345416780204157"/>
        <n v="28.803956447675297"/>
        <n v="25.209418361734915"/>
        <n v="18.947475964048852"/>
        <n v="51.03968543536046"/>
        <n v="17.664977588745483"/>
        <n v="17.923935961144245"/>
        <n v="29.460477907719415"/>
        <n v="20.9408316588671"/>
        <n v="38.592207014790596"/>
        <n v="31.82619833922802"/>
        <n v="58.422334922917145"/>
        <n v="50.6790478378446"/>
        <n v="14.998894392947301"/>
        <n v="16.880249894603008"/>
        <n v="45.15495389115262"/>
        <n v="40.560311533876735"/>
        <n v="21.429007139117424"/>
        <n v="25.176553986702324"/>
        <n v="4.624122899844564"/>
        <n v="8.186134567316975"/>
        <n v="1.5173420527559562"/>
        <n v="4.739831571506507"/>
        <n v="0.7904672553899985"/>
        <n v="2.2057729926237943"/>
        <n v="2.8669606393726625"/>
        <n v="5.337011010573572"/>
        <n v="3.507218516075781"/>
        <n v="10.346210711477863"/>
        <n v="6.501012747066809"/>
        <n v="7.631511444034146"/>
        <n v="48.94343427718248"/>
        <n v="11.91542349013535"/>
        <n v="5.923666402678728"/>
        <n v="0.9487467107551255"/>
        <n v="3.954020851325037"/>
        <n v="7.0700271659211875"/>
        <n v="11.396597981240122"/>
        <n v="8.890041156625793"/>
        <n v="13.857586223717792"/>
        <n v="4.5381775530342585"/>
        <n v="5.110830469378118"/>
        <n v="2.7427862421167717"/>
        <n v="0.7545748537151344"/>
        <n v="1.45001374727164"/>
        <n v="29.32998974700478"/>
        <n v="4.130579484021927"/>
        <n v="12.941487249882218"/>
        <n v="9.814107693563985"/>
        <n v="9.27698048023612"/>
        <n v="10.873612130717522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O1002" sheet="CPUE-Chinook"/>
  </cacheSource>
  <cacheFields>
    <cacheField name="Region" numFmtId="0">
      <sharedItems>
        <s v="NSE"/>
      </sharedItems>
    </cacheField>
    <cacheField name="Year" numFmtId="0">
      <sharedItems containsSemiMixedTypes="0" containsString="0" containsNumber="1" containsInteger="1"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</sharedItems>
    </cacheField>
    <cacheField name="Haul Number" numFmtId="0">
      <sharedItems containsSemiMixedTypes="0" containsString="0" containsNumber="1" containsInteger="1">
        <n v="1024.0"/>
        <n v="1025.0"/>
        <n v="1026.0"/>
        <n v="1027.0"/>
        <n v="1036.0"/>
        <n v="1037.0"/>
        <n v="1038.0"/>
        <n v="1039.0"/>
        <n v="1041.0"/>
        <n v="1042.0"/>
        <n v="1044.0"/>
        <n v="1045.0"/>
        <n v="1046.0"/>
        <n v="1047.0"/>
        <n v="1048.0"/>
        <n v="1049.0"/>
        <n v="2016.0"/>
        <n v="2017.0"/>
        <n v="2018.0"/>
        <n v="2019.0"/>
        <n v="2032.0"/>
        <n v="2033.0"/>
        <n v="2034.0"/>
        <n v="2035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3026.0"/>
        <n v="3027.0"/>
        <n v="3028.0"/>
        <n v="3029.0"/>
        <n v="3034.0"/>
        <n v="3035.0"/>
        <n v="3036.0"/>
        <n v="3037.0"/>
        <n v="3049.0"/>
        <n v="3050.0"/>
        <n v="3051.0"/>
        <n v="3052.0"/>
        <n v="3057.0"/>
        <n v="3058.0"/>
        <n v="3059.0"/>
        <n v="3060.0"/>
        <n v="4032.0"/>
        <n v="4033.0"/>
        <n v="4034.0"/>
        <n v="4035.0"/>
        <n v="4037.0"/>
        <n v="4038.0"/>
        <n v="4039.0"/>
        <n v="4040.0"/>
        <n v="4041.0"/>
        <n v="4042.0"/>
        <n v="4043.0"/>
        <n v="4044.0"/>
        <n v="4049.0"/>
        <n v="4050.0"/>
        <n v="4051.0"/>
        <n v="4052.0"/>
        <n v="4054.0"/>
        <n v="4055.0"/>
        <n v="4056.0"/>
        <n v="4057.0"/>
        <n v="4058.0"/>
        <n v="4059.0"/>
        <n v="5015.0"/>
        <n v="5016.0"/>
        <n v="5017.0"/>
        <n v="5018.0"/>
        <n v="5023.0"/>
        <n v="5024.0"/>
        <n v="5025.0"/>
        <n v="5026.0"/>
        <n v="5033.0"/>
        <n v="5035.0"/>
        <n v="5036.0"/>
        <n v="5037.0"/>
        <n v="5038.0"/>
        <n v="5039.0"/>
        <n v="5041.0"/>
        <n v="5042.0"/>
        <n v="5043.0"/>
        <n v="5044.0"/>
        <n v="5049.0"/>
        <n v="5050.0"/>
        <n v="5051.0"/>
        <n v="5052.0"/>
        <n v="5055.0"/>
        <n v="5061.0"/>
        <n v="5062.0"/>
        <n v="5063.0"/>
        <n v="5064.0"/>
        <n v="5065.0"/>
        <n v="5066.0"/>
        <n v="5067.0"/>
        <n v="6015.0"/>
        <n v="6016.0"/>
        <n v="6017.0"/>
        <n v="6018.0"/>
        <n v="6027.0"/>
        <n v="6028.0"/>
        <n v="6029.0"/>
        <n v="6030.0"/>
        <n v="6031.0"/>
        <n v="6032.0"/>
        <n v="6033.0"/>
        <n v="6034.0"/>
        <n v="6035.0"/>
        <n v="6036.0"/>
        <n v="6037.0"/>
        <n v="6038.0"/>
        <n v="6040.0"/>
        <n v="6041.0"/>
        <n v="6042.0"/>
        <n v="6043.0"/>
        <n v="6044.0"/>
        <n v="6045.0"/>
        <n v="6046.0"/>
        <n v="6047.0"/>
        <n v="6049.0"/>
        <n v="6050.0"/>
        <n v="6051.0"/>
        <n v="6052.0"/>
        <n v="6053.0"/>
        <n v="6054.0"/>
        <n v="6055.0"/>
        <n v="6056.0"/>
        <n v="6057.0"/>
        <n v="6058.0"/>
        <n v="6059.0"/>
        <n v="7044.0"/>
        <n v="7045.0"/>
        <n v="7046.0"/>
        <n v="7047.0"/>
        <n v="7048.0"/>
        <n v="7049.0"/>
        <n v="7050.0"/>
        <n v="7051.0"/>
        <n v="7054.0"/>
        <n v="7055.0"/>
        <n v="7056.0"/>
        <n v="7057.0"/>
        <n v="7069.0"/>
        <n v="7070.0"/>
        <n v="7071.0"/>
        <n v="7072.0"/>
        <n v="7073.0"/>
        <n v="7074.0"/>
        <n v="7075.0"/>
        <n v="7076.0"/>
        <n v="7077.0"/>
        <n v="7078.0"/>
        <n v="7079.0"/>
        <n v="7080.0"/>
        <n v="7081.0"/>
        <n v="7082.0"/>
        <n v="7083.0"/>
        <n v="7084.0"/>
        <n v="8025.0"/>
        <n v="8026.0"/>
        <n v="8027.0"/>
        <n v="8028.0"/>
        <n v="8029.0"/>
        <n v="8030.0"/>
        <n v="8031.0"/>
        <n v="8032.0"/>
        <n v="8036.0"/>
        <n v="8037.0"/>
        <n v="8038.0"/>
        <n v="8039.0"/>
        <n v="8061.0"/>
        <n v="8062.0"/>
        <n v="8063.0"/>
        <n v="8064.0"/>
        <n v="8065.0"/>
        <n v="8066.0"/>
        <n v="8067.0"/>
        <n v="8068.0"/>
        <n v="8069.0"/>
        <n v="8070.0"/>
        <n v="8071.0"/>
        <n v="8072.0"/>
        <n v="8073.0"/>
        <n v="8074.0"/>
        <n v="8075.0"/>
        <n v="8076.0"/>
        <n v="9036.0"/>
        <n v="9037.0"/>
        <n v="9038.0"/>
        <n v="9039.0"/>
        <n v="9040.0"/>
        <n v="9041.0"/>
        <n v="9042.0"/>
        <n v="9043.0"/>
        <n v="9044.0"/>
        <n v="9045.0"/>
        <n v="9046.0"/>
        <n v="9047.0"/>
        <n v="9048.0"/>
        <n v="9049.0"/>
        <n v="9050.0"/>
        <n v="9051.0"/>
        <n v="9052.0"/>
        <n v="9053.0"/>
        <n v="9054.0"/>
        <n v="9055.0"/>
        <n v="9082.0"/>
        <n v="9083.0"/>
        <n v="9084.0"/>
        <n v="9085.0"/>
        <n v="9086.0"/>
        <n v="9087.0"/>
        <n v="9088.0"/>
        <n v="9089.0"/>
        <n v="9090.0"/>
        <n v="9091.0"/>
        <n v="9092.0"/>
        <n v="9093.0"/>
        <n v="9094.0"/>
        <n v="9095.0"/>
        <n v="9096.0"/>
        <n v="9097.0"/>
        <n v="9098.0"/>
        <n v="9099.0"/>
        <n v="9100.0"/>
        <n v="9101.0"/>
        <n v="9102.0"/>
        <n v="9103.0"/>
        <n v="9104.0"/>
        <n v="10031.0"/>
        <n v="10032.0"/>
        <n v="10033.0"/>
        <n v="10034.0"/>
        <n v="10035.0"/>
        <n v="10036.0"/>
        <n v="10037.0"/>
        <n v="10038.0"/>
        <n v="10039.0"/>
        <n v="10040.0"/>
        <n v="10041.0"/>
        <n v="10042.0"/>
        <n v="10043.0"/>
        <n v="10044.0"/>
        <n v="10045.0"/>
        <n v="10046.0"/>
        <n v="10047.0"/>
        <n v="10048.0"/>
        <n v="10049.0"/>
        <n v="10050.0"/>
        <n v="10072.0"/>
        <n v="10073.0"/>
        <n v="10074.0"/>
        <n v="10075.0"/>
        <n v="10076.0"/>
        <n v="10077.0"/>
        <n v="10078.0"/>
        <n v="10079.0"/>
        <n v="10080.0"/>
        <n v="10081.0"/>
        <n v="10082.0"/>
        <n v="10083.0"/>
        <n v="10084.0"/>
        <n v="10085.0"/>
        <n v="10086.0"/>
        <n v="10087.0"/>
        <n v="10088.0"/>
        <n v="10089.0"/>
        <n v="10090.0"/>
        <n v="10091.0"/>
        <n v="11031.0"/>
        <n v="11032.0"/>
        <n v="11033.0"/>
        <n v="11034.0"/>
        <n v="11035.0"/>
        <n v="11036.0"/>
        <n v="11037.0"/>
        <n v="11038.0"/>
        <n v="11039.0"/>
        <n v="11040.0"/>
        <n v="11041.0"/>
        <n v="11042.0"/>
        <n v="11043.0"/>
        <n v="11044.0"/>
        <n v="11045.0"/>
        <n v="11046.0"/>
        <n v="11047.0"/>
        <n v="11048.0"/>
        <n v="11049.0"/>
        <n v="11050.0"/>
        <n v="11070.0"/>
        <n v="11071.0"/>
        <n v="11072.0"/>
        <n v="11073.0"/>
        <n v="11074.0"/>
        <n v="11075.0"/>
        <n v="11076.0"/>
        <n v="11077.0"/>
        <n v="11078.0"/>
        <n v="11079.0"/>
        <n v="11080.0"/>
        <n v="11081.0"/>
        <n v="11082.0"/>
        <n v="11083.0"/>
        <n v="11084.0"/>
        <n v="11085.0"/>
        <n v="11086.0"/>
        <n v="11087.0"/>
        <n v="11088.0"/>
        <n v="11089.0"/>
        <n v="11090.0"/>
        <n v="11091.0"/>
        <n v="11092.0"/>
        <n v="11093.0"/>
        <n v="11094.0"/>
        <n v="11095.0"/>
        <n v="11096.0"/>
        <n v="11097.0"/>
        <n v="12015.0"/>
        <n v="12016.0"/>
        <n v="12019.0"/>
        <n v="12020.0"/>
        <n v="12021.0"/>
        <n v="12022.0"/>
        <n v="12023.0"/>
        <n v="12024.0"/>
        <n v="12026.0"/>
        <n v="12027.0"/>
        <n v="12028.0"/>
        <n v="12029.0"/>
        <n v="12030.0"/>
        <n v="12031.0"/>
        <n v="12032.0"/>
        <n v="12033.0"/>
        <n v="12034.0"/>
        <n v="12035.0"/>
        <n v="12036.0"/>
        <n v="12037.0"/>
        <n v="12038.0"/>
        <n v="12039.0"/>
        <n v="12040.0"/>
        <n v="12041.0"/>
        <n v="12042.0"/>
        <n v="12043.0"/>
        <n v="12044.0"/>
        <n v="12045.0"/>
        <n v="12046.0"/>
        <n v="12047.0"/>
        <n v="12048.0"/>
        <n v="12049.0"/>
        <n v="12050.0"/>
        <n v="12051.0"/>
        <n v="12052.0"/>
        <n v="12053.0"/>
        <n v="13036.0"/>
        <n v="13037.0"/>
        <n v="13038.0"/>
        <n v="13039.0"/>
        <n v="13040.0"/>
        <n v="13041.0"/>
        <n v="13042.0"/>
        <n v="13043.0"/>
        <n v="13044.0"/>
        <n v="13045.0"/>
        <n v="13046.0"/>
        <n v="13047.0"/>
        <n v="13048.0"/>
        <n v="13049.0"/>
        <n v="13050.0"/>
        <n v="13051.0"/>
        <n v="13052.0"/>
        <n v="13053.0"/>
        <n v="13054.0"/>
        <n v="13055.0"/>
        <n v="13056.0"/>
        <n v="13057.0"/>
        <n v="13058.0"/>
        <n v="13059.0"/>
        <n v="13060.0"/>
        <n v="13061.0"/>
        <n v="13062.0"/>
        <n v="13063.0"/>
        <n v="14011.0"/>
        <n v="14012.0"/>
        <n v="14013.0"/>
        <n v="14014.0"/>
        <n v="14015.0"/>
        <n v="14016.0"/>
        <n v="14018.0"/>
        <n v="14019.0"/>
        <n v="14020.0"/>
        <n v="14021.0"/>
        <n v="14022.0"/>
        <n v="14023.0"/>
        <n v="14024.0"/>
        <n v="14025.0"/>
        <n v="14026.0"/>
        <n v="14027.0"/>
        <n v="14028.0"/>
        <n v="14029.0"/>
        <n v="14030.0"/>
        <n v="14032.0"/>
        <n v="14033.0"/>
        <n v="14034.0"/>
        <n v="14035.0"/>
        <n v="14036.0"/>
        <n v="14037.0"/>
        <n v="14038.0"/>
        <n v="14039.0"/>
        <n v="14044.0"/>
        <n v="14045.0"/>
        <n v="14046.0"/>
        <n v="14047.0"/>
        <n v="14048.0"/>
        <n v="14049.0"/>
        <n v="14050.0"/>
        <n v="14051.0"/>
        <n v="14052.0"/>
        <n v="14053.0"/>
        <n v="14054.0"/>
        <n v="14055.0"/>
        <n v="15014.0"/>
        <n v="15015.0"/>
        <n v="15016.0"/>
        <n v="15017.0"/>
        <n v="15018.0"/>
        <n v="15019.0"/>
        <n v="15020.0"/>
        <n v="15021.0"/>
        <n v="15022.0"/>
        <n v="15023.0"/>
        <n v="15024.0"/>
        <n v="15025.0"/>
        <n v="15026.0"/>
        <n v="15027.0"/>
        <n v="15028.0"/>
        <n v="15029.0"/>
        <n v="15030.0"/>
        <n v="15031.0"/>
        <n v="15032.0"/>
        <n v="15033.0"/>
        <n v="15034.0"/>
        <n v="15035.0"/>
        <n v="15036.0"/>
        <n v="15037.0"/>
        <n v="15038.0"/>
        <n v="15039.0"/>
        <n v="15040.0"/>
        <n v="15041.0"/>
        <n v="15051.0"/>
        <n v="15052.0"/>
        <n v="15053.0"/>
        <n v="15054.0"/>
        <n v="15055.0"/>
        <n v="15056.0"/>
        <n v="15057.0"/>
        <n v="15058.0"/>
        <n v="15059.0"/>
        <n v="15060.0"/>
        <n v="15061.0"/>
        <n v="15062.0"/>
        <n v="15063.0"/>
        <n v="15064.0"/>
        <n v="15065.0"/>
        <n v="15066.0"/>
        <n v="15067.0"/>
        <n v="15068.0"/>
        <n v="15069.0"/>
        <n v="15070.0"/>
        <n v="15071.0"/>
        <n v="15072.0"/>
        <n v="15073.0"/>
        <n v="15074.0"/>
        <n v="15075.0"/>
        <n v="15076.0"/>
        <n v="15077.0"/>
        <n v="15078.0"/>
        <n v="16011.0"/>
        <n v="16012.0"/>
        <n v="16013.0"/>
        <n v="16014.0"/>
        <n v="16015.0"/>
        <n v="16016.0"/>
        <n v="16017.0"/>
        <n v="16018.0"/>
        <n v="16019.0"/>
        <n v="16020.0"/>
        <n v="16021.0"/>
        <n v="16022.0"/>
        <n v="16023.0"/>
        <n v="16024.0"/>
        <n v="16025.0"/>
        <n v="16026.0"/>
        <n v="16031.0"/>
        <n v="16032.0"/>
        <n v="16033.0"/>
        <n v="16034.0"/>
        <n v="16035.0"/>
        <n v="16036.0"/>
        <n v="16037.0"/>
        <n v="16038.0"/>
        <n v="16039.0"/>
        <n v="16040.0"/>
        <n v="16041.0"/>
        <n v="16042.0"/>
        <n v="16047.0"/>
        <n v="16048.0"/>
        <n v="16049.0"/>
        <n v="16050.0"/>
        <n v="16051.0"/>
        <n v="16052.0"/>
        <n v="16053.0"/>
        <n v="16054.0"/>
        <n v="16055.0"/>
        <n v="16056.0"/>
        <n v="16057.0"/>
        <n v="16058.0"/>
        <n v="16059.0"/>
        <n v="16060.0"/>
        <n v="16061.0"/>
        <n v="16062.0"/>
        <n v="16063.0"/>
        <n v="16064.0"/>
        <n v="16065.0"/>
        <n v="16066.0"/>
        <n v="16067.0"/>
        <n v="16068.0"/>
        <n v="16069.0"/>
        <n v="16070.0"/>
        <n v="16071.0"/>
        <n v="16072.0"/>
        <n v="16073.0"/>
        <n v="16074.0"/>
        <n v="17014.0"/>
        <n v="17015.0"/>
        <n v="17016.0"/>
        <n v="17017.0"/>
        <n v="17018.0"/>
        <n v="17019.0"/>
        <n v="17020.0"/>
        <n v="17021.0"/>
        <n v="17022.0"/>
        <n v="17023.0"/>
        <n v="17024.0"/>
        <n v="17025.0"/>
        <n v="17026.0"/>
        <n v="17027.0"/>
        <n v="17028.0"/>
        <n v="17029.0"/>
        <n v="17034.0"/>
        <n v="17035.0"/>
        <n v="17036.0"/>
        <n v="17037.0"/>
        <n v="17038.0"/>
        <n v="17039.0"/>
        <n v="17040.0"/>
        <n v="17041.0"/>
        <n v="17042.0"/>
        <n v="17043.0"/>
        <n v="17044.0"/>
        <n v="17045.0"/>
        <n v="17047.0"/>
        <n v="17048.0"/>
        <n v="17049.0"/>
        <n v="17050.0"/>
        <n v="17051.0"/>
        <n v="17052.0"/>
        <n v="17053.0"/>
        <n v="17054.0"/>
        <n v="17055.0"/>
        <n v="17056.0"/>
        <n v="17061.0"/>
        <n v="17062.0"/>
        <n v="17063.0"/>
        <n v="17064.0"/>
        <n v="17065.0"/>
        <n v="17066.0"/>
        <n v="17067.0"/>
        <n v="17068.0"/>
        <n v="17069.0"/>
        <n v="17070.0"/>
        <n v="17071.0"/>
        <n v="17072.0"/>
        <n v="17073.0"/>
        <n v="17074.0"/>
        <n v="17075.0"/>
        <n v="17076.0"/>
        <n v="17077.0"/>
        <n v="17078.0"/>
        <n v="18010.0"/>
        <n v="18011.0"/>
        <n v="18012.0"/>
        <n v="18013.0"/>
        <n v="18014.0"/>
        <n v="18015.0"/>
        <n v="18016.0"/>
        <n v="18017.0"/>
        <n v="18018.0"/>
        <n v="18019.0"/>
        <n v="18025.0"/>
        <n v="18026.0"/>
        <n v="18030.0"/>
        <n v="18032.0"/>
        <n v="18033.0"/>
        <n v="18035.0"/>
        <n v="18036.0"/>
        <n v="18037.0"/>
        <n v="18040.0"/>
        <n v="18041.0"/>
        <n v="18042.0"/>
        <n v="18044.0"/>
        <n v="18045.0"/>
        <n v="18046.0"/>
        <n v="18047.0"/>
        <n v="18052.0"/>
        <n v="18053.0"/>
        <n v="18054.0"/>
        <n v="18057.0"/>
        <n v="18058.0"/>
        <n v="18059.0"/>
        <n v="18060.0"/>
        <n v="18061.0"/>
        <n v="18062.0"/>
        <n v="18063.0"/>
        <n v="18064.0"/>
        <n v="18065.0"/>
        <n v="18066.0"/>
        <n v="18069.0"/>
        <n v="18071.0"/>
        <n v="18072.0"/>
        <n v="18073.0"/>
        <n v="18074.0"/>
        <n v="18075.0"/>
        <n v="19010.0"/>
        <n v="19011.0"/>
        <n v="19012.0"/>
        <n v="19013.0"/>
        <n v="19014.0"/>
        <n v="19015.0"/>
        <n v="19016.0"/>
        <n v="19017.0"/>
        <n v="19018.0"/>
        <n v="19019.0"/>
        <n v="19024.0"/>
        <n v="19025.0"/>
        <n v="19026.0"/>
        <n v="19027.0"/>
        <n v="19028.0"/>
        <n v="19029.0"/>
        <n v="19030.0"/>
        <n v="19031.0"/>
        <n v="19032.0"/>
        <n v="19033.0"/>
        <n v="19034.0"/>
        <n v="19035.0"/>
        <n v="19036.0"/>
        <n v="19037.0"/>
        <n v="19038.0"/>
        <n v="19039.0"/>
        <n v="19040.0"/>
        <n v="19041.0"/>
        <n v="19043.0"/>
        <n v="19044.0"/>
        <n v="19045.0"/>
        <n v="19046.0"/>
        <n v="19047.0"/>
        <n v="19048.0"/>
        <n v="19049.0"/>
        <n v="19050.0"/>
        <n v="19051.0"/>
        <n v="19052.0"/>
        <n v="19053.0"/>
        <n v="19054.0"/>
        <n v="19055.0"/>
        <n v="19056.0"/>
        <n v="19057.0"/>
        <n v="19058.0"/>
        <n v="19059.0"/>
        <n v="19060.0"/>
        <n v="19061.0"/>
        <n v="19062.0"/>
        <n v="19063.0"/>
        <n v="19064.0"/>
        <n v="19069.0"/>
        <n v="19070.0"/>
        <n v="19071.0"/>
        <n v="19072.0"/>
        <n v="19073.0"/>
        <n v="19074.0"/>
        <n v="20010.0"/>
        <n v="20011.0"/>
        <n v="20012.0"/>
        <n v="20013.0"/>
        <n v="20014.0"/>
        <n v="20015.0"/>
        <n v="20016.0"/>
        <n v="20017.0"/>
        <n v="20018.0"/>
        <n v="20019.0"/>
        <n v="20020.0"/>
        <n v="20021.0"/>
        <n v="20022.0"/>
        <n v="20023.0"/>
        <n v="20024.0"/>
        <n v="20025.0"/>
        <n v="20026.0"/>
        <n v="20031.0"/>
        <n v="20032.0"/>
        <n v="20033.0"/>
        <n v="20034.0"/>
        <n v="20036.0"/>
        <n v="20037.0"/>
        <n v="20038.0"/>
        <n v="20039.0"/>
        <n v="20040.0"/>
        <n v="20041.0"/>
        <n v="20042.0"/>
        <n v="20043.0"/>
        <n v="20044.0"/>
        <n v="20045.0"/>
        <n v="20046.0"/>
        <n v="20047.0"/>
        <n v="20048.0"/>
        <n v="20049.0"/>
        <n v="20050.0"/>
        <n v="20051.0"/>
        <n v="20056.0"/>
        <n v="20057.0"/>
        <n v="20058.0"/>
        <n v="20059.0"/>
        <n v="20060.0"/>
        <n v="20061.0"/>
        <n v="20062.0"/>
        <n v="20063.0"/>
        <n v="20064.0"/>
        <n v="20065.0"/>
        <n v="20066.0"/>
        <n v="20067.0"/>
        <n v="21012.0"/>
        <n v="21013.0"/>
        <n v="21014.0"/>
        <n v="21015.0"/>
        <n v="21016.0"/>
        <n v="21017.0"/>
        <n v="21018.0"/>
        <n v="21019.0"/>
        <n v="21020.0"/>
        <n v="21021.0"/>
        <n v="21022.0"/>
        <n v="21023.0"/>
        <n v="21024.0"/>
        <n v="21025.0"/>
        <n v="21026.0"/>
        <n v="21027.0"/>
        <n v="21028.0"/>
        <n v="21030.0"/>
        <n v="21031.0"/>
        <n v="21032.0"/>
        <n v="21033.0"/>
        <n v="21034.0"/>
        <n v="21035.0"/>
        <n v="21036.0"/>
        <n v="21037.0"/>
        <n v="21038.0"/>
        <n v="21039.0"/>
        <n v="21040.0"/>
        <n v="21041.0"/>
        <n v="21042.0"/>
        <n v="21043.0"/>
        <n v="21044.0"/>
        <n v="22021.0"/>
        <n v="22022.0"/>
        <n v="22023.0"/>
        <n v="22024.0"/>
        <n v="22025.0"/>
        <n v="22026.0"/>
        <n v="22027.0"/>
        <n v="22028.0"/>
        <n v="22029.0"/>
        <n v="22030.0"/>
        <n v="22031.0"/>
        <n v="22032.0"/>
        <n v="22033.0"/>
        <n v="22034.0"/>
        <n v="22035.0"/>
        <n v="22036.0"/>
        <n v="22047.0"/>
        <n v="22048.0"/>
        <n v="22049.0"/>
        <n v="22050.0"/>
        <n v="22051.0"/>
        <n v="22052.0"/>
        <n v="22053.0"/>
        <n v="22054.0"/>
        <n v="22055.0"/>
        <n v="22056.0"/>
        <n v="22057.0"/>
        <n v="22058.0"/>
        <n v="22059.0"/>
        <n v="22060.0"/>
        <n v="22061.0"/>
        <n v="22062.0"/>
        <n v="23017.0"/>
        <n v="23018.0"/>
        <n v="23019.0"/>
        <n v="23020.0"/>
        <n v="23021.0"/>
        <n v="23022.0"/>
        <n v="23023.0"/>
        <n v="23024.0"/>
        <n v="23025.0"/>
        <n v="23026.0"/>
        <n v="23027.0"/>
        <n v="23028.0"/>
        <n v="23029.0"/>
        <n v="23030.0"/>
        <n v="23031.0"/>
        <n v="23032.0"/>
        <n v="23041.0"/>
        <n v="23042.0"/>
        <n v="23043.0"/>
        <n v="23044.0"/>
        <n v="23045.0"/>
        <n v="23046.0"/>
        <n v="23047.0"/>
        <n v="23048.0"/>
        <n v="23049.0"/>
        <n v="23050.0"/>
        <n v="23051.0"/>
        <n v="23052.0"/>
        <n v="23053.0"/>
        <n v="23054.0"/>
        <n v="23055.0"/>
        <n v="23056.0"/>
        <n v="24017.0"/>
        <n v="24018.0"/>
        <n v="24019.0"/>
        <n v="24020.0"/>
        <n v="24021.0"/>
        <n v="24022.0"/>
        <n v="24023.0"/>
        <n v="24024.0"/>
        <n v="24025.0"/>
        <n v="24026.0"/>
        <n v="24027.0"/>
        <n v="24028.0"/>
        <n v="24029.0"/>
        <n v="24030.0"/>
        <n v="24031.0"/>
        <n v="24032.0"/>
        <n v="24041.0"/>
        <n v="24042.0"/>
        <n v="24043.0"/>
        <n v="24044.0"/>
        <n v="24045.0"/>
        <n v="24046.0"/>
        <n v="24047.0"/>
        <n v="24048.0"/>
        <n v="24049.0"/>
        <n v="24050.0"/>
        <n v="24051.0"/>
        <n v="24052.0"/>
        <n v="24053.0"/>
        <n v="24054.0"/>
        <n v="24055.0"/>
        <n v="24056.0"/>
        <n v="25012.0"/>
        <n v="25013.0"/>
        <n v="25014.0"/>
        <n v="25015.0"/>
        <n v="25016.0"/>
        <n v="25017.0"/>
        <n v="25018.0"/>
        <n v="25019.0"/>
        <n v="25020.0"/>
        <n v="25021.0"/>
        <n v="25022.0"/>
        <n v="25023.0"/>
        <n v="25024.0"/>
        <n v="25025.0"/>
        <n v="25026.0"/>
        <n v="25027.0"/>
        <n v="25036.0"/>
        <n v="25037.0"/>
        <n v="25038.0"/>
        <n v="25039.0"/>
        <n v="25040.0"/>
        <n v="25041.0"/>
        <n v="25042.0"/>
        <n v="25043.0"/>
        <n v="25044.0"/>
        <n v="25045.0"/>
        <n v="25046.0"/>
        <n v="25047.0"/>
        <n v="25048.0"/>
        <n v="25049.0"/>
        <n v="25050.0"/>
        <n v="25051.0"/>
        <n v="26017.0"/>
        <n v="26018.0"/>
        <n v="26019.0"/>
        <n v="26020.0"/>
        <n v="26021.0"/>
        <n v="26022.0"/>
        <n v="26023.0"/>
        <n v="26024.0"/>
        <n v="26025.0"/>
        <n v="26026.0"/>
        <n v="26027.0"/>
        <n v="26028.0"/>
        <n v="26029.0"/>
        <n v="26030.0"/>
        <n v="26031.0"/>
        <n v="26032.0"/>
        <n v="26049.0"/>
        <n v="26050.0"/>
        <n v="26051.0"/>
        <n v="26052.0"/>
        <n v="26053.0"/>
        <n v="26054.0"/>
        <n v="26055.0"/>
        <n v="26056.0"/>
        <n v="26057.0"/>
        <n v="26058.0"/>
        <n v="26059.0"/>
        <n v="26060.0"/>
        <n v="26061.0"/>
        <n v="26062.0"/>
        <n v="26063.0"/>
        <n v="26064.0"/>
        <n v="27020.0"/>
        <n v="27021.0"/>
        <n v="27022.0"/>
        <n v="27023.0"/>
        <n v="27024.0"/>
        <n v="27025.0"/>
        <n v="27026.0"/>
        <n v="27027.0"/>
        <n v="27028.0"/>
        <n v="27029.0"/>
        <n v="27030.0"/>
        <n v="27031.0"/>
        <n v="27032.0"/>
        <n v="27033.0"/>
        <n v="27034.0"/>
        <n v="27043.0"/>
        <n v="27044.0"/>
        <n v="27045.0"/>
        <n v="27046.0"/>
        <n v="27047.0"/>
        <n v="27048.0"/>
        <n v="27049.0"/>
        <n v="27050.0"/>
        <n v="27051.0"/>
        <n v="27052.0"/>
        <n v="27053.0"/>
        <n v="27054.0"/>
        <n v="27055.0"/>
        <n v="27056.0"/>
        <n v="27057.0"/>
        <n v="27058.0"/>
        <n v="28017.0"/>
        <n v="28018.0"/>
        <n v="28019.0"/>
        <n v="28020.0"/>
        <n v="28021.0"/>
        <n v="28022.0"/>
        <n v="28024.0"/>
        <n v="28025.0"/>
        <n v="28026.0"/>
        <n v="28027.0"/>
        <n v="28028.0"/>
        <n v="28029.0"/>
        <n v="28030.0"/>
        <n v="28031.0"/>
        <n v="28032.0"/>
        <n v="28033.0"/>
        <n v="28042.0"/>
        <n v="28043.0"/>
        <n v="28044.0"/>
        <n v="28045.0"/>
        <n v="28046.0"/>
        <n v="28047.0"/>
        <n v="28048.0"/>
        <n v="28049.0"/>
        <n v="28050.0"/>
        <n v="28051.0"/>
        <n v="28052.0"/>
        <n v="28053.0"/>
        <n v="28054.0"/>
        <n v="28055.0"/>
        <n v="28056.0"/>
        <n v="28057.0"/>
      </sharedItems>
    </cacheField>
    <cacheField name="Locality" numFmtId="0">
      <sharedItems>
        <s v="Upper Chatham"/>
        <s v="Icy Strait"/>
      </sharedItems>
    </cacheField>
    <cacheField name="Month" numFmtId="0">
      <sharedItems containsSemiMixedTypes="0" containsString="0" containsNumber="1" containsInteger="1">
        <n v="6.0"/>
        <n v="7.0"/>
      </sharedItems>
    </cacheField>
    <cacheField name="Date" numFmtId="164">
      <sharedItems containsSemiMixedTypes="0" containsDate="1" containsString="0">
        <d v="1997-06-23T00:00:00Z"/>
        <d v="1997-06-26T00:00:00Z"/>
        <d v="1997-07-19T00:00:00Z"/>
        <d v="1997-07-20T00:00:00Z"/>
        <d v="1997-07-21T00:00:00Z"/>
        <d v="1997-07-22T00:00:00Z"/>
        <d v="1998-06-25T00:00:00Z"/>
        <d v="1998-06-29T00:00:00Z"/>
        <d v="1998-07-21T00:00:00Z"/>
        <d v="1998-07-22T00:00:00Z"/>
        <d v="1998-07-23T00:00:00Z"/>
        <d v="1999-06-29T00:00:00Z"/>
        <d v="1999-07-01T00:00:00Z"/>
        <d v="1999-07-27T00:00:00Z"/>
        <d v="1999-07-29T00:00:00Z"/>
        <d v="2000-06-29T00:00:00Z"/>
        <d v="2000-06-30T00:00:00Z"/>
        <d v="2000-07-01T00:00:00Z"/>
        <d v="2000-07-20T00:00:00Z"/>
        <d v="2000-07-21T00:00:00Z"/>
        <d v="2000-07-22T00:00:00Z"/>
        <d v="2001-06-26T00:00:00Z"/>
        <d v="2001-06-28T00:00:00Z"/>
        <d v="2001-06-30T00:00:00Z"/>
        <d v="2001-07-01T00:00:00Z"/>
        <d v="2001-07-27T00:00:00Z"/>
        <d v="2001-07-29T00:00:00Z"/>
        <d v="2001-07-30T00:00:00Z"/>
        <d v="2001-07-31T00:00:00Z"/>
        <d v="2001-08-01T00:00:00Z"/>
        <d v="2002-06-22T00:00:00Z"/>
        <d v="2002-06-25T00:00:00Z"/>
        <d v="2002-06-26T00:00:00Z"/>
        <d v="2002-06-27T00:00:00Z"/>
        <d v="2002-07-23T00:00:00Z"/>
        <d v="2002-07-24T00:00:00Z"/>
        <d v="2002-07-25T00:00:00Z"/>
        <d v="2002-07-26T00:00:00Z"/>
        <d v="2002-07-27T00:00:00Z"/>
        <d v="2002-07-28T00:00:00Z"/>
        <d v="2003-06-23T00:00:00Z"/>
        <d v="2003-06-24T00:00:00Z"/>
        <d v="2003-06-28T00:00:00Z"/>
        <d v="2003-07-24T00:00:00Z"/>
        <d v="2003-07-25T00:00:00Z"/>
        <d v="2003-07-26T00:00:00Z"/>
        <d v="2003-07-27T00:00:00Z"/>
        <d v="2004-06-22T00:00:00Z"/>
        <d v="2004-06-23T00:00:00Z"/>
        <d v="2004-06-25T00:00:00Z"/>
        <d v="2004-07-25T00:00:00Z"/>
        <d v="2004-07-26T00:00:00Z"/>
        <d v="2004-07-27T00:00:00Z"/>
        <d v="2004-07-28T00:00:00Z"/>
        <d v="2005-06-28T00:00:00Z"/>
        <d v="2005-06-29T00:00:00Z"/>
        <d v="2005-06-30T00:00:00Z"/>
        <d v="2005-07-01T00:00:00Z"/>
        <d v="2005-07-02T00:00:00Z"/>
        <d v="2005-07-27T00:00:00Z"/>
        <d v="2005-07-28T00:00:00Z"/>
        <d v="2005-07-29T00:00:00Z"/>
        <d v="2005-07-30T00:00:00Z"/>
        <d v="2005-07-31T00:00:00Z"/>
        <d v="2006-06-29T00:00:00Z"/>
        <d v="2006-06-30T00:00:00Z"/>
        <d v="2006-07-01T00:00:00Z"/>
        <d v="2006-07-02T00:00:00Z"/>
        <d v="2006-07-27T00:00:00Z"/>
        <d v="2006-07-30T00:00:00Z"/>
        <d v="2006-07-29T00:00:00Z"/>
        <d v="2006-07-28T00:00:00Z"/>
        <d v="2006-07-31T00:00:00Z"/>
        <d v="2007-06-28T00:00:00Z"/>
        <d v="2007-06-29T00:00:00Z"/>
        <d v="2007-06-30T00:00:00Z"/>
        <d v="2007-07-01T00:00:00Z"/>
        <d v="2007-07-26T00:00:00Z"/>
        <d v="2007-07-27T00:00:00Z"/>
        <d v="2007-07-28T00:00:00Z"/>
        <d v="2007-07-29T00:00:00Z"/>
        <d v="2007-07-30T00:00:00Z"/>
        <d v="2007-07-31T00:00:00Z"/>
        <d v="2008-06-19T00:00:00Z"/>
        <d v="2008-06-20T00:00:00Z"/>
        <d v="2008-06-21T00:00:00Z"/>
        <d v="2008-07-26T00:00:00Z"/>
        <d v="2008-07-27T00:00:00Z"/>
        <d v="2008-07-28T00:00:00Z"/>
        <d v="2008-07-29T00:00:00Z"/>
        <d v="2008-07-30T00:00:00Z"/>
        <d v="2008-07-31T00:00:00Z"/>
        <d v="2009-07-26T00:00:00Z"/>
        <d v="2009-07-27T00:00:00Z"/>
        <d v="2009-07-28T00:00:00Z"/>
        <d v="2009-07-29T00:00:00Z"/>
        <d v="2009-07-30T00:00:00Z"/>
        <d v="2010-06-25T00:00:00Z"/>
        <d v="2010-06-26T00:00:00Z"/>
        <d v="2010-06-27T00:00:00Z"/>
        <d v="2010-06-28T00:00:00Z"/>
        <d v="2010-06-29T00:00:00Z"/>
        <d v="2010-07-26T00:00:00Z"/>
        <d v="2010-07-27T00:00:00Z"/>
        <d v="2010-07-29T00:00:00Z"/>
        <d v="2010-07-30T00:00:00Z"/>
        <d v="2010-07-31T00:00:00Z"/>
        <d v="2011-06-24T00:00:00Z"/>
        <d v="2011-06-25T00:00:00Z"/>
        <d v="2011-06-26T00:00:00Z"/>
        <d v="2011-06-27T00:00:00Z"/>
        <d v="2011-07-26T00:00:00Z"/>
        <d v="2011-07-27T00:00:00Z"/>
        <d v="2011-07-28T00:00:00Z"/>
        <d v="2011-07-29T00:00:00Z"/>
        <d v="2012-06-24T00:00:00Z"/>
        <d v="2012-06-25T00:00:00Z"/>
        <d v="2012-06-26T00:00:00Z"/>
        <d v="2012-06-28T00:00:00Z"/>
        <d v="2012-06-29T00:00:00Z"/>
        <d v="2012-07-26T00:00:00Z"/>
        <d v="2012-07-28T00:00:00Z"/>
        <d v="2012-07-27T00:00:00Z"/>
        <d v="2012-07-29T00:00:00Z"/>
        <d v="2012-07-30T00:00:00Z"/>
        <d v="2013-06-23T00:00:00Z"/>
        <d v="2013-06-24T00:00:00Z"/>
        <d v="2013-06-25T00:00:00Z"/>
        <d v="2013-06-27T00:00:00Z"/>
        <d v="2013-06-28T00:00:00Z"/>
        <d v="2013-07-25T00:00:00Z"/>
        <d v="2013-07-26T00:00:00Z"/>
        <d v="2013-07-28T00:00:00Z"/>
        <d v="2013-07-29T00:00:00Z"/>
        <d v="2013-07-30T00:00:00Z"/>
        <d v="2014-06-27T00:00:00Z"/>
        <d v="2014-06-28T00:00:00Z"/>
        <d v="2014-06-30T00:00:00Z"/>
        <d v="2014-07-01T00:00:00Z"/>
        <d v="2014-07-02T00:00:00Z"/>
        <d v="2014-07-27T00:00:00Z"/>
        <d v="2014-07-29T00:00:00Z"/>
        <d v="2014-07-30T00:00:00Z"/>
        <d v="2014-07-31T00:00:00Z"/>
        <d v="2014-08-01T00:00:00Z"/>
        <d v="2015-06-27T00:00:00Z"/>
        <d v="2015-06-28T00:00:00Z"/>
        <d v="2015-06-30T00:00:00Z"/>
        <d v="2015-07-01T00:00:00Z"/>
        <d v="2015-07-02T00:00:00Z"/>
        <d v="2015-07-27T00:00:00Z"/>
        <d v="2015-07-28T00:00:00Z"/>
        <d v="2015-07-29T00:00:00Z"/>
        <d v="2015-07-30T00:00:00Z"/>
        <d v="2015-08-01T00:00:00Z"/>
        <d v="2016-06-25T00:00:00Z"/>
        <d v="2016-06-26T00:00:00Z"/>
        <d v="2016-06-27T00:00:00Z"/>
        <d v="2016-06-28T00:00:00Z"/>
        <d v="2016-06-30T00:00:00Z"/>
        <d v="2016-07-27T00:00:00Z"/>
        <d v="2016-07-28T00:00:00Z"/>
        <d v="2016-07-29T00:00:00Z"/>
        <d v="2016-07-31T00:00:00Z"/>
        <d v="2016-08-01T00:00:00Z"/>
        <d v="2017-07-01T00:00:00Z"/>
        <d v="2017-07-02T00:00:00Z"/>
        <d v="2017-07-03T00:00:00Z"/>
        <d v="2017-07-28T00:00:00Z"/>
        <d v="2017-07-29T00:00:00Z"/>
        <d v="2017-07-30T00:00:00Z"/>
        <d v="2018-06-21T00:00:00Z"/>
        <d v="2018-06-22T00:00:00Z"/>
        <d v="2018-06-23T00:00:00Z"/>
        <d v="2018-07-28T00:00:00Z"/>
        <d v="2018-07-29T00:00:00Z"/>
        <d v="2018-07-30T00:00:00Z"/>
        <d v="2019-06-20T00:00:00Z"/>
        <d v="2019-06-21T00:00:00Z"/>
        <d v="2019-06-22T00:00:00Z"/>
        <d v="2019-07-28T00:00:00Z"/>
        <d v="2019-07-29T00:00:00Z"/>
        <d v="2019-07-30T00:00:00Z"/>
        <d v="2020-06-21T00:00:00Z"/>
        <d v="2020-06-22T00:00:00Z"/>
        <d v="2020-06-23T00:00:00Z"/>
        <d v="2020-07-28T00:00:00Z"/>
        <d v="2020-07-29T00:00:00Z"/>
        <d v="2020-07-30T00:00:00Z"/>
        <d v="2021-06-20T00:00:00Z"/>
        <d v="2021-06-21T00:00:00Z"/>
        <d v="2021-06-22T00:00:00Z"/>
        <d v="2021-07-29T00:00:00Z"/>
        <d v="2021-07-30T00:00:00Z"/>
        <d v="2021-07-31T00:00:00Z"/>
        <d v="2022-06-18T00:00:00Z"/>
        <d v="2022-06-19T00:00:00Z"/>
        <d v="2022-06-20T00:00:00Z"/>
        <d v="2022-07-30T00:00:00Z"/>
        <d v="2022-07-31T00:00:00Z"/>
        <d v="2023-06-23T00:00:00Z"/>
        <d v="2023-06-24T00:00:00Z"/>
        <d v="2023-06-25T00:00:00Z"/>
        <d v="2023-07-29T00:00:00Z"/>
        <d v="2023-07-30T00:00:00Z"/>
        <d v="2023-07-31T00:00:00Z"/>
        <d v="2023-08-01T00:00:00Z"/>
        <d v="2024-06-22T00:00:00Z"/>
        <d v="2024-06-23T00:00:00Z"/>
        <d v="2024-06-24T00:00:00Z"/>
        <d v="2024-07-28T00:00:00Z"/>
        <d v="2024-07-29T00:00:00Z"/>
        <d v="2024-07-30T00:00:00Z"/>
      </sharedItems>
    </cacheField>
    <cacheField name="Station" numFmtId="0">
      <sharedItems>
        <s v="UCD"/>
        <s v="UCC"/>
        <s v="UCB"/>
        <s v="UCA"/>
        <s v="ISA"/>
        <s v="ISB"/>
        <s v="ISC"/>
        <s v="ISD"/>
      </sharedItems>
    </cacheField>
    <cacheField name="Vessel" numFmtId="0">
      <sharedItems>
        <s v="COBB"/>
        <s v="STELLER"/>
        <s v="Chellissa"/>
        <s v="NW Explorer"/>
        <s v="MEDEIA"/>
      </sharedItems>
    </cacheField>
    <cacheField name="Vessel_calibration" numFmtId="0">
      <sharedItems containsSemiMixedTypes="0" containsString="0" containsNumber="1">
        <n v="1.0"/>
        <n v="0.949579832052468"/>
        <n v="0.7371369600471768"/>
        <n v="0.8403361344537815"/>
      </sharedItems>
    </cacheField>
    <cacheField name="Trawl_duration" numFmtId="0">
      <sharedItems containsSemiMixedTypes="0" containsString="0" containsNumber="1" containsInteger="1">
        <n v="20.0"/>
        <n v="10.0"/>
        <n v="18.0"/>
        <n v="14.0"/>
        <n v="12.0"/>
        <n v="17.0"/>
        <n v="33.0"/>
        <n v="21.0"/>
        <n v="19.0"/>
        <n v="15.0"/>
      </sharedItems>
    </cacheField>
    <cacheField name="Raw_Chinook" numFmtId="0">
      <sharedItems containsSemiMixedTypes="0" containsString="0" containsNumber="1" containsInteger="1">
        <n v="1.0"/>
        <n v="0.0"/>
        <n v="2.0"/>
        <n v="4.0"/>
        <n v="7.0"/>
        <n v="3.0"/>
        <n v="5.0"/>
      </sharedItems>
    </cacheField>
    <cacheField name="Adj_raw_Chinook" numFmtId="0">
      <sharedItems containsSemiMixedTypes="0" containsString="0" containsNumber="1">
        <n v="1.0"/>
        <n v="0.0"/>
        <n v="2.0"/>
        <n v="4.0"/>
        <n v="7.0"/>
        <n v="3.0"/>
        <n v="5.0"/>
        <n v="0.9523809523809523"/>
      </sharedItems>
    </cacheField>
    <cacheField name="Ln-Chinook" numFmtId="2">
      <sharedItems containsSemiMixedTypes="0" containsString="0" containsNumber="1">
        <n v="0.6931471805599453"/>
        <n v="0.0"/>
        <n v="1.0986122886681098"/>
        <n v="1.6094379124341003"/>
        <n v="2.0794415416798357"/>
        <n v="1.3862943611198906"/>
        <n v="1.791759469228055"/>
        <n v="0.6690496289808848"/>
      </sharedItems>
    </cacheField>
    <cacheField name="Cal_Ln-Chinook" numFmtId="2">
      <sharedItems containsSemiMixedTypes="0" containsString="0" containsNumber="1">
        <n v="0.6931471805599453"/>
        <n v="0.0"/>
        <n v="1.0986122886681098"/>
        <n v="1.6094379124341003"/>
        <n v="2.0794415416798357"/>
        <n v="1.3862943611198906"/>
        <n v="0.6581985833037546"/>
        <n v="1.5282897825880477"/>
        <n v="1.7014186558679956"/>
        <n v="1.043220072564241"/>
        <n v="1.3163971666075092"/>
        <n v="0.5109444055432296"/>
        <n v="0.8098277227392818"/>
        <n v="1.1863761701563469"/>
        <n v="1.0218888110864592"/>
        <n v="0.5824766223192818"/>
        <n v="0.5622265789755335"/>
        <n v="0.9232036039227813"/>
        <n v="1.1649532446385635"/>
      </sharedItems>
    </cacheField>
    <cacheField name="Chinook (cobb units)" numFmtId="0">
      <sharedItems containsSemiMixedTypes="0" containsString="0" containsNumber="1">
        <n v="1.0"/>
        <n v="0.0"/>
        <n v="2.0000000000000004"/>
        <n v="3.999999999999999"/>
        <n v="6.999999999999998"/>
        <n v="3.0"/>
        <n v="0.9313101046022054"/>
        <n v="3.610285485760796"/>
        <n v="4.4817185503120935"/>
        <n v="1.8383419820822464"/>
        <n v="2.7299587201385815"/>
        <n v="0.6668646480534559"/>
        <n v="1.247520756602606"/>
        <n v="2.2751909415674008"/>
        <n v="1.7784377549303714"/>
        <n v="0.7904672553899985"/>
        <n v="0.7545748537151344"/>
        <n v="1.5173420527559562"/>
        <n v="2.2057729926237943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Pink Pivot" cacheId="0" dataCaption="" colGrandTotals="0" compact="0" compactData="0">
  <location ref="A1:C31" firstHeaderRow="0" firstDataRow="1" firstDataCol="1"/>
  <pivotFields>
    <pivotField name="Region" compact="0" outline="0" multipleItemSelectionAllowed="1" showAll="0">
      <items>
        <item x="0"/>
        <item t="default"/>
      </items>
    </pivotField>
    <pivotField name="Year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Haul 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name="Locality" compact="0" outline="0" multipleItemSelectionAllowed="1" showAll="0">
      <items>
        <item x="0"/>
        <item x="1"/>
        <item t="default"/>
      </items>
    </pivotField>
    <pivotField name="Month" axis="axisCol" compact="0" outline="0" multipleItemSelectionAllowed="1" showAll="0" sortType="ascending">
      <items>
        <item x="0"/>
        <item x="1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t="default"/>
      </items>
    </pivotField>
    <pivotField name="St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Vessel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alibration" compact="0" outline="0" multipleItemSelectionAllowed="1" showAll="0">
      <items>
        <item x="0"/>
        <item x="1"/>
        <item x="2"/>
        <item x="3"/>
        <item t="default"/>
      </items>
    </pivotField>
    <pivotField name="Trawl_dur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Vessel_calibration" compact="0" outline="0" multipleItemSelectionAllowed="1" showAll="0">
      <items>
        <item x="0"/>
        <item x="1"/>
        <item x="2"/>
        <item x="3"/>
        <item t="default"/>
      </items>
    </pivotField>
    <pivotField name="Raw_Pin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t="default"/>
      </items>
    </pivotField>
    <pivotField name="Adj_raw_Pin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t="default"/>
      </items>
    </pivotField>
    <pivotField name="Ln-Pink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t="default"/>
      </items>
    </pivotField>
    <pivotField name="Cal_Ln-Pink" dataField="1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t="default"/>
      </items>
    </pivotField>
    <pivotField name="Pink (cobb unit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t="default"/>
      </items>
    </pivotField>
  </pivotFields>
  <rowFields>
    <field x="1"/>
  </rowFields>
  <colFields>
    <field x="4"/>
  </colFields>
  <dataFields>
    <dataField name="AVERAGE of Cal_Ln-Pink" fld="14" subtotal="average" baseField="0"/>
  </dataFields>
</pivotTableDefinition>
</file>

<file path=xl/pivotTables/pivotTable2.xml><?xml version="1.0" encoding="utf-8"?>
<pivotTableDefinition xmlns="http://schemas.openxmlformats.org/spreadsheetml/2006/main" name="Chum Pivot" cacheId="1" dataCaption="" rowGrandTotals="0" colGrandTotals="0" compact="0" compactData="0">
  <location ref="A1:C30" firstHeaderRow="0" firstDataRow="1" firstDataCol="1"/>
  <pivotFields>
    <pivotField name="Region" compact="0" outline="0" multipleItemSelectionAllowed="1" showAll="0">
      <items>
        <item x="0"/>
        <item t="default"/>
      </items>
    </pivotField>
    <pivotField name="Year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Haul 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name="Locality" compact="0" outline="0" multipleItemSelectionAllowed="1" showAll="0">
      <items>
        <item x="0"/>
        <item x="1"/>
        <item t="default"/>
      </items>
    </pivotField>
    <pivotField name="Month" axis="axisCol" compact="0" outline="0" multipleItemSelectionAllowed="1" showAll="0" sortType="ascending">
      <items>
        <item x="0"/>
        <item x="1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t="default"/>
      </items>
    </pivotField>
    <pivotField name="St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Vessel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essel_calibration" compact="0" outline="0" multipleItemSelectionAllowed="1" showAll="0">
      <items>
        <item x="0"/>
        <item x="1"/>
        <item x="2"/>
        <item x="3"/>
        <item t="default"/>
      </items>
    </pivotField>
    <pivotField name="Trawl_dur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Raw_Ch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t="default"/>
      </items>
    </pivotField>
    <pivotField name="Adj_raw_Ch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t="default"/>
      </items>
    </pivotField>
    <pivotField name="Ln-Chum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t="default"/>
      </items>
    </pivotField>
    <pivotField name="Cal_Ln-Chum" dataField="1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t="default"/>
      </items>
    </pivotField>
    <pivotField name="Chum (cobb unit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t="default"/>
      </items>
    </pivotField>
  </pivotFields>
  <rowFields>
    <field x="1"/>
  </rowFields>
  <colFields>
    <field x="4"/>
  </colFields>
  <dataFields>
    <dataField name="AVERAGE of Cal_Ln-Chum" fld="13" subtotal="average" baseField="0"/>
  </dataFields>
</pivotTableDefinition>
</file>

<file path=xl/pivotTables/pivotTable3.xml><?xml version="1.0" encoding="utf-8"?>
<pivotTableDefinition xmlns="http://schemas.openxmlformats.org/spreadsheetml/2006/main" name="Sockeye Pivot" cacheId="2" dataCaption="" rowGrandTotals="0" colGrandTotals="0" compact="0" compactData="0">
  <location ref="A1:C30" firstHeaderRow="0" firstDataRow="1" firstDataCol="1"/>
  <pivotFields>
    <pivotField name="Region" compact="0" outline="0" multipleItemSelectionAllowed="1" showAll="0">
      <items>
        <item x="0"/>
        <item t="default"/>
      </items>
    </pivotField>
    <pivotField name="Year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Haul 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name="Locality" compact="0" outline="0" multipleItemSelectionAllowed="1" showAll="0">
      <items>
        <item x="0"/>
        <item x="1"/>
        <item t="default"/>
      </items>
    </pivotField>
    <pivotField name="Month" axis="axisCol" compact="0" outline="0" multipleItemSelectionAllowed="1" showAll="0" sortType="ascending">
      <items>
        <item x="0"/>
        <item x="1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t="default"/>
      </items>
    </pivotField>
    <pivotField name="St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Vessel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essel_calibration" compact="0" outline="0" multipleItemSelectionAllowed="1" showAll="0">
      <items>
        <item x="0"/>
        <item x="1"/>
        <item x="2"/>
        <item x="3"/>
        <item t="default"/>
      </items>
    </pivotField>
    <pivotField name="Trawl_dur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Raw_Sockey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Adj_raw_Sockey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Ln-Sockeye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Cal_Ln-Sockeye" dataField="1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t="default"/>
      </items>
    </pivotField>
    <pivotField name="Sockeye (cobb unit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t="default"/>
      </items>
    </pivotField>
  </pivotFields>
  <rowFields>
    <field x="1"/>
  </rowFields>
  <colFields>
    <field x="4"/>
  </colFields>
  <dataFields>
    <dataField name="AVERAGE of Cal_Ln-Sockeye" fld="13" subtotal="average" baseField="0"/>
  </dataFields>
</pivotTableDefinition>
</file>

<file path=xl/pivotTables/pivotTable4.xml><?xml version="1.0" encoding="utf-8"?>
<pivotTableDefinition xmlns="http://schemas.openxmlformats.org/spreadsheetml/2006/main" name="Coho Pivot" cacheId="3" dataCaption="" rowGrandTotals="0" colGrandTotals="0" compact="0" compactData="0">
  <location ref="A1:C30" firstHeaderRow="0" firstDataRow="1" firstDataCol="1"/>
  <pivotFields>
    <pivotField name="Region" compact="0" outline="0" multipleItemSelectionAllowed="1" showAll="0">
      <items>
        <item x="0"/>
        <item t="default"/>
      </items>
    </pivotField>
    <pivotField name="Year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Haul 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name="Locality" compact="0" outline="0" multipleItemSelectionAllowed="1" showAll="0">
      <items>
        <item x="0"/>
        <item x="1"/>
        <item t="default"/>
      </items>
    </pivotField>
    <pivotField name="Month" axis="axisCol" compact="0" outline="0" multipleItemSelectionAllowed="1" showAll="0" sortType="ascending">
      <items>
        <item x="0"/>
        <item x="1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t="default"/>
      </items>
    </pivotField>
    <pivotField name="St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Vessel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essel_calibration" compact="0" outline="0" multipleItemSelectionAllowed="1" showAll="0">
      <items>
        <item x="0"/>
        <item x="1"/>
        <item x="2"/>
        <item x="3"/>
        <item t="default"/>
      </items>
    </pivotField>
    <pivotField name="Trawl_dur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Raw_Coh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  <pivotField name="Adj_raw_Coh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Ln-Coho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Cal_Ln-Coho" dataField="1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t="default"/>
      </items>
    </pivotField>
    <pivotField name="Coho (cobb unit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t="default"/>
      </items>
    </pivotField>
  </pivotFields>
  <rowFields>
    <field x="1"/>
  </rowFields>
  <colFields>
    <field x="4"/>
  </colFields>
  <dataFields>
    <dataField name="AVERAGE of Cal_Ln-Coho" fld="13" subtotal="average" baseField="0"/>
  </dataFields>
</pivotTableDefinition>
</file>

<file path=xl/pivotTables/pivotTable5.xml><?xml version="1.0" encoding="utf-8"?>
<pivotTableDefinition xmlns="http://schemas.openxmlformats.org/spreadsheetml/2006/main" name="Chinook Pivot" cacheId="4" dataCaption="" rowGrandTotals="0" colGrandTotals="0" compact="0" compactData="0">
  <location ref="A1:C30" firstHeaderRow="0" firstDataRow="1" firstDataCol="1"/>
  <pivotFields>
    <pivotField name="Region" compact="0" outline="0" multipleItemSelectionAllowed="1" showAll="0">
      <items>
        <item x="0"/>
        <item t="default"/>
      </items>
    </pivotField>
    <pivotField name="Year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Haul 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name="Locality" compact="0" outline="0" multipleItemSelectionAllowed="1" showAll="0">
      <items>
        <item x="0"/>
        <item x="1"/>
        <item t="default"/>
      </items>
    </pivotField>
    <pivotField name="Month" axis="axisCol" compact="0" outline="0" multipleItemSelectionAllowed="1" showAll="0" sortType="ascending">
      <items>
        <item x="0"/>
        <item x="1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t="default"/>
      </items>
    </pivotField>
    <pivotField name="St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Vessel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essel_calibration" compact="0" outline="0" multipleItemSelectionAllowed="1" showAll="0">
      <items>
        <item x="0"/>
        <item x="1"/>
        <item x="2"/>
        <item x="3"/>
        <item t="default"/>
      </items>
    </pivotField>
    <pivotField name="Trawl_dur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Raw_Chinoo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dj_raw_Chinoo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Ln-Chinook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Cal_Ln-Chinook" dataField="1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Chinook (cobb unit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</pivotFields>
  <rowFields>
    <field x="1"/>
  </rowFields>
  <colFields>
    <field x="4"/>
  </colFields>
  <dataFields>
    <dataField name="AVERAGE of Cal_Ln-Chinook" fld="13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1.88"/>
  </cols>
  <sheetData>
    <row r="1">
      <c r="A1" s="1" t="s">
        <v>0</v>
      </c>
    </row>
    <row r="3">
      <c r="A3" s="1" t="s">
        <v>1</v>
      </c>
    </row>
    <row r="5">
      <c r="A5" s="1" t="s">
        <v>2</v>
      </c>
    </row>
    <row r="6">
      <c r="A6" s="1" t="s">
        <v>3</v>
      </c>
    </row>
    <row r="8">
      <c r="A8" s="2" t="s">
        <v>4</v>
      </c>
      <c r="B8" s="3" t="s">
        <v>5</v>
      </c>
    </row>
    <row r="9">
      <c r="A9" s="4" t="s">
        <v>6</v>
      </c>
      <c r="B9" s="5" t="s">
        <v>7</v>
      </c>
    </row>
    <row r="10">
      <c r="A10" s="4" t="s">
        <v>8</v>
      </c>
      <c r="B10" s="6"/>
    </row>
    <row r="11">
      <c r="A11" s="4" t="s">
        <v>9</v>
      </c>
      <c r="B11" s="5" t="s">
        <v>10</v>
      </c>
    </row>
    <row r="12">
      <c r="A12" s="4" t="s">
        <v>11</v>
      </c>
      <c r="B12" s="5" t="s">
        <v>12</v>
      </c>
    </row>
    <row r="13">
      <c r="A13" s="4" t="s">
        <v>13</v>
      </c>
      <c r="B13" s="5" t="s">
        <v>14</v>
      </c>
    </row>
    <row r="14">
      <c r="A14" s="4" t="s">
        <v>15</v>
      </c>
      <c r="B14" s="6"/>
    </row>
    <row r="15">
      <c r="A15" s="4" t="s">
        <v>16</v>
      </c>
      <c r="B15" s="6"/>
    </row>
    <row r="16">
      <c r="A16" s="4" t="s">
        <v>17</v>
      </c>
      <c r="B16" s="6"/>
    </row>
    <row r="17">
      <c r="A17" s="4" t="s">
        <v>18</v>
      </c>
      <c r="B17" s="5" t="s">
        <v>19</v>
      </c>
    </row>
    <row r="18">
      <c r="A18" s="4" t="s">
        <v>20</v>
      </c>
      <c r="B18" s="5" t="s">
        <v>21</v>
      </c>
    </row>
    <row r="19">
      <c r="A19" s="4" t="s">
        <v>22</v>
      </c>
      <c r="B19" s="5" t="s">
        <v>23</v>
      </c>
    </row>
    <row r="20">
      <c r="A20" s="4" t="s">
        <v>24</v>
      </c>
      <c r="B20" s="5" t="s">
        <v>25</v>
      </c>
    </row>
    <row r="21">
      <c r="A21" s="4" t="s">
        <v>26</v>
      </c>
      <c r="B21" s="5" t="s">
        <v>27</v>
      </c>
    </row>
    <row r="22">
      <c r="A22" s="4" t="s">
        <v>28</v>
      </c>
      <c r="B22" s="5" t="s">
        <v>29</v>
      </c>
    </row>
    <row r="23">
      <c r="A23" s="4" t="s">
        <v>5</v>
      </c>
      <c r="B23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5.38"/>
    <col customWidth="1" min="3" max="3" width="5.5"/>
    <col customWidth="1" min="4" max="4" width="7.38"/>
    <col customWidth="1" min="5" max="5" width="5.0"/>
    <col customWidth="1" min="6" max="6" width="7.13"/>
    <col customWidth="1" min="7" max="7" width="2.75"/>
    <col customWidth="1" min="8" max="8" width="5.0"/>
    <col customWidth="1" min="9" max="9" width="5.5"/>
    <col customWidth="1" min="10" max="10" width="7.38"/>
    <col customWidth="1" min="11" max="11" width="5.0"/>
    <col customWidth="1" min="12" max="12" width="7.13"/>
    <col customWidth="1" min="13" max="13" width="4.88"/>
  </cols>
  <sheetData>
    <row r="1">
      <c r="A1" s="7"/>
      <c r="B1" s="8" t="s">
        <v>30</v>
      </c>
      <c r="G1" s="9"/>
      <c r="H1" s="8" t="s">
        <v>31</v>
      </c>
      <c r="N1" s="10" t="s">
        <v>32</v>
      </c>
    </row>
    <row r="2">
      <c r="A2" s="11" t="s">
        <v>8</v>
      </c>
      <c r="B2" s="12" t="s">
        <v>33</v>
      </c>
      <c r="C2" s="12" t="s">
        <v>34</v>
      </c>
      <c r="D2" s="12" t="s">
        <v>35</v>
      </c>
      <c r="E2" s="12" t="s">
        <v>36</v>
      </c>
      <c r="F2" s="12" t="s">
        <v>37</v>
      </c>
      <c r="G2" s="9"/>
      <c r="H2" s="12" t="s">
        <v>33</v>
      </c>
      <c r="I2" s="12" t="s">
        <v>34</v>
      </c>
      <c r="J2" s="12" t="s">
        <v>35</v>
      </c>
      <c r="K2" s="12" t="s">
        <v>36</v>
      </c>
      <c r="L2" s="12" t="s">
        <v>37</v>
      </c>
      <c r="N2" s="13" t="s">
        <v>38</v>
      </c>
    </row>
    <row r="3">
      <c r="A3" s="14">
        <v>1997.0</v>
      </c>
      <c r="B3" s="15">
        <v>1.9229657994820974</v>
      </c>
      <c r="C3" s="15">
        <v>3.1390677041056065</v>
      </c>
      <c r="D3" s="15">
        <v>2.0956075508021703</v>
      </c>
      <c r="E3" s="15">
        <v>2.2301087810834277</v>
      </c>
      <c r="F3" s="15">
        <v>0.25993019270997947</v>
      </c>
      <c r="G3" s="9"/>
      <c r="H3" s="15">
        <v>2.4777443939761765</v>
      </c>
      <c r="I3" s="15">
        <v>3.8620453491306037</v>
      </c>
      <c r="J3" s="15">
        <v>1.3054354442002374</v>
      </c>
      <c r="K3" s="15">
        <v>1.0428549755339325</v>
      </c>
      <c r="L3" s="15">
        <v>0.0</v>
      </c>
    </row>
    <row r="4">
      <c r="A4" s="14">
        <v>1998.0</v>
      </c>
      <c r="B4" s="15">
        <v>5.622379984291814</v>
      </c>
      <c r="C4" s="15">
        <v>4.668083212001636</v>
      </c>
      <c r="D4" s="15">
        <v>2.152323271829775</v>
      </c>
      <c r="E4" s="15">
        <v>1.9519047746051883</v>
      </c>
      <c r="F4" s="15">
        <v>0.08664339756999316</v>
      </c>
      <c r="G4" s="9"/>
      <c r="H4" s="15">
        <v>4.031878911278672</v>
      </c>
      <c r="I4" s="15">
        <v>3.2965248367311557</v>
      </c>
      <c r="J4" s="15">
        <v>2.3532398682722895</v>
      </c>
      <c r="K4" s="15">
        <v>2.5026219575755215</v>
      </c>
      <c r="L4" s="15">
        <v>0.20707555414900003</v>
      </c>
    </row>
    <row r="5">
      <c r="A5" s="14">
        <v>1999.0</v>
      </c>
      <c r="B5" s="15">
        <v>1.1750787623024144</v>
      </c>
      <c r="C5" s="15">
        <v>3.0917223774415707</v>
      </c>
      <c r="D5" s="15">
        <v>1.6146619341021686</v>
      </c>
      <c r="E5" s="15">
        <v>2.1186336235532073</v>
      </c>
      <c r="F5" s="15">
        <v>0.1373265360835137</v>
      </c>
      <c r="G5" s="9"/>
      <c r="H5" s="15">
        <v>1.5977233411497531</v>
      </c>
      <c r="I5" s="15">
        <v>2.1211134875086692</v>
      </c>
      <c r="J5" s="15">
        <v>0.9318399936705002</v>
      </c>
      <c r="K5" s="15">
        <v>2.2748855993105517</v>
      </c>
      <c r="L5" s="15">
        <v>0.1373265360835137</v>
      </c>
    </row>
    <row r="6">
      <c r="A6" s="14">
        <v>2000.0</v>
      </c>
      <c r="B6" s="15">
        <v>1.5531575471217118</v>
      </c>
      <c r="C6" s="15">
        <v>2.6162590867870876</v>
      </c>
      <c r="D6" s="15">
        <v>1.7984757464615508</v>
      </c>
      <c r="E6" s="15">
        <v>1.535547228949768</v>
      </c>
      <c r="F6" s="15">
        <v>0.057762265046662105</v>
      </c>
      <c r="G6" s="9"/>
      <c r="H6" s="15">
        <v>3.7299846684683073</v>
      </c>
      <c r="I6" s="15">
        <v>4.70882190446672</v>
      </c>
      <c r="J6" s="15">
        <v>1.8965142284116108</v>
      </c>
      <c r="K6" s="15">
        <v>2.1504195297274067</v>
      </c>
      <c r="L6" s="15">
        <v>0.48520302639196167</v>
      </c>
    </row>
    <row r="7">
      <c r="A7" s="14">
        <v>2001.0</v>
      </c>
      <c r="B7" s="15">
        <v>1.3270662973948062</v>
      </c>
      <c r="C7" s="15">
        <v>2.5739497570121217</v>
      </c>
      <c r="D7" s="15">
        <v>1.541590262188849</v>
      </c>
      <c r="E7" s="15">
        <v>2.087785385248028</v>
      </c>
      <c r="F7" s="15">
        <v>0.482969483486004</v>
      </c>
      <c r="G7" s="9"/>
      <c r="H7" s="15">
        <v>2.8688260425002725</v>
      </c>
      <c r="I7" s="15">
        <v>2.8233020075991866</v>
      </c>
      <c r="J7" s="16">
        <v>1.4069772166972998</v>
      </c>
      <c r="K7" s="16">
        <v>2.1222249421697184</v>
      </c>
      <c r="L7" s="15">
        <v>0.36052006223711075</v>
      </c>
    </row>
    <row r="8">
      <c r="A8" s="14">
        <v>2002.0</v>
      </c>
      <c r="B8" s="15">
        <v>0.35648640466601256</v>
      </c>
      <c r="C8" s="15">
        <v>0.9842980993416269</v>
      </c>
      <c r="D8" s="15">
        <v>0.41425258601122084</v>
      </c>
      <c r="E8" s="15">
        <v>0.5685592302888183</v>
      </c>
      <c r="F8" s="16">
        <v>0.2166084939249829</v>
      </c>
      <c r="G8" s="9"/>
      <c r="H8" s="15">
        <v>2.784664064388434</v>
      </c>
      <c r="I8" s="15">
        <v>3.1289291931100047</v>
      </c>
      <c r="J8" s="15">
        <v>1.457773623133031</v>
      </c>
      <c r="K8" s="15">
        <v>2.2978529802350005</v>
      </c>
      <c r="L8" s="15">
        <v>0.10944429166735978</v>
      </c>
    </row>
    <row r="9">
      <c r="A9" s="14">
        <v>2003.0</v>
      </c>
      <c r="B9" s="15">
        <v>0.770539951549338</v>
      </c>
      <c r="C9" s="15">
        <v>1.9084343707772573</v>
      </c>
      <c r="D9" s="15">
        <v>1.4329348227838052</v>
      </c>
      <c r="E9" s="15">
        <v>0.18310204811135158</v>
      </c>
      <c r="F9" s="15">
        <v>0.09155102405567579</v>
      </c>
      <c r="G9" s="9"/>
      <c r="H9" s="15">
        <v>3.077820362409198</v>
      </c>
      <c r="I9" s="15">
        <v>3.096412910576248</v>
      </c>
      <c r="J9" s="15">
        <v>1.317047168922665</v>
      </c>
      <c r="K9" s="15">
        <v>1.3682761624342328</v>
      </c>
      <c r="L9" s="15">
        <v>0.0</v>
      </c>
    </row>
    <row r="10">
      <c r="A10" s="14">
        <v>2004.0</v>
      </c>
      <c r="B10" s="15">
        <v>3.8994067397462007</v>
      </c>
      <c r="C10" s="15">
        <v>4.955035756464304</v>
      </c>
      <c r="D10" s="15">
        <v>2.2247715816720324</v>
      </c>
      <c r="E10" s="15">
        <v>1.6553944116019956</v>
      </c>
      <c r="F10" s="15">
        <v>0.28881132523331055</v>
      </c>
      <c r="G10" s="9"/>
      <c r="H10" s="15">
        <v>1.4634028158981787</v>
      </c>
      <c r="I10" s="15">
        <v>1.2780155909328037</v>
      </c>
      <c r="J10" s="15">
        <v>0.64884120946444</v>
      </c>
      <c r="K10" s="15">
        <v>0.8681793948583392</v>
      </c>
      <c r="L10" s="15">
        <v>0.12996509635498973</v>
      </c>
    </row>
    <row r="11">
      <c r="A11" s="14">
        <v>2005.0</v>
      </c>
      <c r="B11" s="15">
        <v>2.0403453634386666</v>
      </c>
      <c r="C11" s="15">
        <v>3.213663972104834</v>
      </c>
      <c r="D11" s="15">
        <v>1.5689515544003074</v>
      </c>
      <c r="E11" s="15">
        <v>2.28210233763562</v>
      </c>
      <c r="F11" s="16">
        <v>0.3524627420627918</v>
      </c>
      <c r="G11" s="9"/>
      <c r="H11" s="15">
        <v>1.211271043947002</v>
      </c>
      <c r="I11" s="15">
        <v>1.1297861787138983</v>
      </c>
      <c r="J11" s="15">
        <v>0.5259242512836072</v>
      </c>
      <c r="K11" s="15">
        <v>1.3356195952128558</v>
      </c>
      <c r="L11" s="15">
        <v>0.16831308743077786</v>
      </c>
    </row>
    <row r="12">
      <c r="A12" s="14">
        <v>2006.0</v>
      </c>
      <c r="B12" s="17">
        <v>2.5727806868460985</v>
      </c>
      <c r="C12" s="15">
        <v>2.3984655417137803</v>
      </c>
      <c r="D12" s="15">
        <v>2.227192523706922</v>
      </c>
      <c r="E12" s="15">
        <v>2.490917294130572</v>
      </c>
      <c r="F12" s="15">
        <v>0.0</v>
      </c>
      <c r="G12" s="9"/>
      <c r="H12" s="15">
        <v>2.3173087200645965</v>
      </c>
      <c r="I12" s="15">
        <v>2.09930705951367</v>
      </c>
      <c r="J12" s="16">
        <v>0.7030384677264413</v>
      </c>
      <c r="K12" s="15">
        <v>2.0139323887462846</v>
      </c>
      <c r="L12" s="15">
        <v>0.15890269151739728</v>
      </c>
    </row>
    <row r="13">
      <c r="A13" s="14">
        <v>2007.0</v>
      </c>
      <c r="B13" s="15">
        <v>0.26876392038420827</v>
      </c>
      <c r="C13" s="15">
        <v>1.3857732247215373</v>
      </c>
      <c r="D13" s="15">
        <v>1.5600314738689118</v>
      </c>
      <c r="E13" s="15">
        <v>2.4941612174111567</v>
      </c>
      <c r="F13" s="16">
        <v>0.3668468456853809</v>
      </c>
      <c r="G13" s="9"/>
      <c r="H13" s="15">
        <v>1.1676385926568498</v>
      </c>
      <c r="I13" s="15">
        <v>1.5823791364370743</v>
      </c>
      <c r="J13" s="15">
        <v>1.1352013511167516</v>
      </c>
      <c r="K13" s="15">
        <v>1.2908471193489504</v>
      </c>
      <c r="L13" s="15">
        <v>0.17328679513998632</v>
      </c>
    </row>
    <row r="14">
      <c r="A14" s="14">
        <v>2008.0</v>
      </c>
      <c r="B14" s="15">
        <v>0.0</v>
      </c>
      <c r="C14" s="15">
        <v>0.0</v>
      </c>
      <c r="D14" s="15">
        <v>0.0</v>
      </c>
      <c r="E14" s="15">
        <v>0.08227482291296932</v>
      </c>
      <c r="F14" s="15">
        <v>0.08227482291296932</v>
      </c>
      <c r="G14" s="9"/>
      <c r="H14" s="15">
        <v>2.3234730523315243</v>
      </c>
      <c r="I14" s="16">
        <v>2.3720958940966548</v>
      </c>
      <c r="J14" s="16">
        <v>1.2408264461135012</v>
      </c>
      <c r="K14" s="15">
        <v>1.9152530025231147</v>
      </c>
      <c r="L14" s="15">
        <v>0.3717360134548076</v>
      </c>
    </row>
    <row r="15">
      <c r="A15" s="14">
        <v>2009.0</v>
      </c>
      <c r="B15" s="18"/>
      <c r="C15" s="18"/>
      <c r="D15" s="18"/>
      <c r="E15" s="18"/>
      <c r="F15" s="18"/>
      <c r="G15" s="9"/>
      <c r="H15" s="15">
        <v>2.3330030714877803</v>
      </c>
      <c r="I15" s="15">
        <v>2.9582976816767306</v>
      </c>
      <c r="J15" s="15">
        <v>1.0124612711508727</v>
      </c>
      <c r="K15" s="15">
        <v>2.0563356249386398</v>
      </c>
      <c r="L15" s="16">
        <v>0.01824801448368677</v>
      </c>
    </row>
    <row r="16">
      <c r="A16" s="14">
        <v>2010.0</v>
      </c>
      <c r="B16" s="15">
        <v>4.013504224551899</v>
      </c>
      <c r="C16" s="16">
        <v>2.765154718007628</v>
      </c>
      <c r="D16" s="16">
        <v>1.8639490266710514</v>
      </c>
      <c r="E16" s="16">
        <v>1.9658409971586033</v>
      </c>
      <c r="F16" s="16">
        <v>0.154759345987425</v>
      </c>
      <c r="G16" s="9"/>
      <c r="H16" s="15">
        <v>4.108318060058768</v>
      </c>
      <c r="I16" s="15">
        <v>2.9524754043144537</v>
      </c>
      <c r="J16" s="16">
        <v>2.031767129080335</v>
      </c>
      <c r="K16" s="15">
        <v>1.9621859373151413</v>
      </c>
      <c r="L16" s="15">
        <v>0.059318808507817344</v>
      </c>
    </row>
    <row r="17">
      <c r="A17" s="14">
        <v>2011.0</v>
      </c>
      <c r="B17" s="17">
        <v>0.5721406955733793</v>
      </c>
      <c r="C17" s="15">
        <v>1.0436440696142226</v>
      </c>
      <c r="D17" s="15">
        <v>0.8242898856322055</v>
      </c>
      <c r="E17" s="15">
        <v>0.9366625365072012</v>
      </c>
      <c r="F17" s="15">
        <v>0.0</v>
      </c>
      <c r="G17" s="9"/>
      <c r="H17" s="17">
        <v>1.4548381246846451</v>
      </c>
      <c r="I17" s="16">
        <v>1.0889982277681853</v>
      </c>
      <c r="J17" s="15">
        <v>0.31331704011013495</v>
      </c>
      <c r="K17" s="16">
        <v>0.9531704185456723</v>
      </c>
      <c r="L17" s="15">
        <v>0.01824801448368677</v>
      </c>
    </row>
    <row r="18">
      <c r="A18" s="14">
        <v>2012.0</v>
      </c>
      <c r="B18" s="15">
        <v>1.737714727772786</v>
      </c>
      <c r="C18" s="15">
        <v>1.315307554905799</v>
      </c>
      <c r="D18" s="15">
        <v>0.7388657513027604</v>
      </c>
      <c r="E18" s="15">
        <v>1.1327890008980812</v>
      </c>
      <c r="F18" s="15">
        <v>0.1153626354403309</v>
      </c>
      <c r="G18" s="9"/>
      <c r="H18" s="15">
        <v>3.5215051821906633</v>
      </c>
      <c r="I18" s="15">
        <v>3.1421413056585044</v>
      </c>
      <c r="J18" s="15">
        <v>1.996075490022746</v>
      </c>
      <c r="K18" s="15">
        <v>2.155101185399304</v>
      </c>
      <c r="L18" s="15">
        <v>0.08366646212032038</v>
      </c>
    </row>
    <row r="19">
      <c r="A19" s="14">
        <v>2013.0</v>
      </c>
      <c r="B19" s="15">
        <v>0.5173682679470609</v>
      </c>
      <c r="C19" s="15">
        <v>0.9599837393040122</v>
      </c>
      <c r="D19" s="15">
        <v>0.7936239296910738</v>
      </c>
      <c r="E19" s="15">
        <v>1.3578572259966961</v>
      </c>
      <c r="F19" s="15">
        <v>0.24032498217538784</v>
      </c>
      <c r="G19" s="9"/>
      <c r="H19" s="15">
        <v>2.142767708643711</v>
      </c>
      <c r="I19" s="16">
        <v>3.111185668297665</v>
      </c>
      <c r="J19" s="16">
        <v>2.051910019747115</v>
      </c>
      <c r="K19" s="15">
        <v>1.6926254660367874</v>
      </c>
      <c r="L19" s="15">
        <v>0.10948808690212063</v>
      </c>
    </row>
    <row r="20">
      <c r="A20" s="14">
        <v>2014.0</v>
      </c>
      <c r="B20" s="15">
        <v>2.6810371165625306</v>
      </c>
      <c r="C20" s="15">
        <v>2.659049434751562</v>
      </c>
      <c r="D20" s="16">
        <v>2.420013689273492</v>
      </c>
      <c r="E20" s="15">
        <v>1.6499870167208428</v>
      </c>
      <c r="F20" s="15">
        <v>0.0</v>
      </c>
      <c r="G20" s="9"/>
      <c r="H20" s="17">
        <v>3.8173732972660788</v>
      </c>
      <c r="I20" s="15">
        <v>2.5142822862395713</v>
      </c>
      <c r="J20" s="15">
        <v>2.295415443395706</v>
      </c>
      <c r="K20" s="15">
        <v>2.0176619343758886</v>
      </c>
      <c r="L20" s="16">
        <v>0.07963984929677136</v>
      </c>
    </row>
    <row r="21">
      <c r="A21" s="14">
        <v>2015.0</v>
      </c>
      <c r="B21" s="15">
        <v>2.4526465467593295</v>
      </c>
      <c r="C21" s="15">
        <v>2.8218762802284196</v>
      </c>
      <c r="D21" s="15">
        <v>1.723582250964553</v>
      </c>
      <c r="E21" s="15">
        <v>2.2160139030172314</v>
      </c>
      <c r="F21" s="15">
        <v>0.3195186278850546</v>
      </c>
      <c r="G21" s="9"/>
      <c r="H21" s="15">
        <v>0.92115005795959</v>
      </c>
      <c r="I21" s="15">
        <v>0.8715826569610832</v>
      </c>
      <c r="J21" s="15">
        <v>0.24438320230099753</v>
      </c>
      <c r="K21" s="15">
        <v>1.9174523502067795</v>
      </c>
      <c r="L21" s="15">
        <v>0.09434086630589367</v>
      </c>
    </row>
    <row r="22">
      <c r="A22" s="14">
        <v>2016.0</v>
      </c>
      <c r="B22" s="15">
        <v>4.351092515218448</v>
      </c>
      <c r="C22" s="15">
        <v>3.3302870641598</v>
      </c>
      <c r="D22" s="15">
        <v>2.4488027719229977</v>
      </c>
      <c r="E22" s="15">
        <v>2.4767604405726864</v>
      </c>
      <c r="F22" s="15">
        <v>0.1845473407618409</v>
      </c>
      <c r="G22" s="9"/>
      <c r="H22" s="15">
        <v>3.407361146297677</v>
      </c>
      <c r="I22" s="15">
        <v>2.8094508178450504</v>
      </c>
      <c r="J22" s="15">
        <v>1.692695934266546</v>
      </c>
      <c r="K22" s="15">
        <v>1.8793838840707469</v>
      </c>
      <c r="L22" s="15">
        <v>0.01824801448368677</v>
      </c>
    </row>
    <row r="23">
      <c r="A23" s="14">
        <v>2017.0</v>
      </c>
      <c r="B23" s="15">
        <v>0.0</v>
      </c>
      <c r="C23" s="16">
        <v>0.6065661640921155</v>
      </c>
      <c r="D23" s="16">
        <v>0.4243196121932212</v>
      </c>
      <c r="E23" s="15">
        <v>1.9469982239361556</v>
      </c>
      <c r="F23" s="15">
        <v>0.1277361013858074</v>
      </c>
      <c r="G23" s="9"/>
      <c r="H23" s="15">
        <v>0.34583664031728406</v>
      </c>
      <c r="I23" s="16">
        <v>0.538078692651386</v>
      </c>
      <c r="J23" s="16">
        <v>0.4276706040267456</v>
      </c>
      <c r="K23" s="16">
        <v>1.1043620697017222</v>
      </c>
      <c r="L23" s="15">
        <v>0.03193402534645185</v>
      </c>
    </row>
    <row r="24">
      <c r="A24" s="14">
        <v>2018.0</v>
      </c>
      <c r="B24" s="15">
        <v>0.0</v>
      </c>
      <c r="C24" s="15">
        <v>0.5426822052133198</v>
      </c>
      <c r="D24" s="15">
        <v>0.5691819956940128</v>
      </c>
      <c r="E24" s="15">
        <v>0.8084083322230723</v>
      </c>
      <c r="F24" s="15">
        <v>0.0</v>
      </c>
      <c r="G24" s="9"/>
      <c r="H24" s="15">
        <v>1.1715584203226457</v>
      </c>
      <c r="I24" s="15">
        <v>1.7576735832072456</v>
      </c>
      <c r="J24" s="16">
        <v>0.3338291838600783</v>
      </c>
      <c r="K24" s="16">
        <v>0.5948487899302465</v>
      </c>
      <c r="L24" s="15">
        <v>0.0</v>
      </c>
    </row>
    <row r="25">
      <c r="A25" s="14">
        <v>2019.0</v>
      </c>
      <c r="B25" s="15">
        <v>0.6314356275634623</v>
      </c>
      <c r="C25" s="15">
        <v>2.0792295243055703</v>
      </c>
      <c r="D25" s="15">
        <v>1.4021417523469217</v>
      </c>
      <c r="E25" s="15">
        <v>1.5564317490325918</v>
      </c>
      <c r="F25" s="15">
        <v>0.07280957778991022</v>
      </c>
      <c r="G25" s="9"/>
      <c r="H25" s="15">
        <v>1.1419708920724332</v>
      </c>
      <c r="I25" s="15">
        <v>1.7118982464981103</v>
      </c>
      <c r="J25" s="15">
        <v>0.8064982668779633</v>
      </c>
      <c r="K25" s="15">
        <v>0.7476177445817361</v>
      </c>
      <c r="L25" s="15">
        <v>0.03640478889495511</v>
      </c>
    </row>
    <row r="26">
      <c r="A26" s="14">
        <v>2020.0</v>
      </c>
      <c r="B26" s="17">
        <v>0.898168235986844</v>
      </c>
      <c r="C26" s="16">
        <v>2.4827880192266747</v>
      </c>
      <c r="D26" s="16">
        <v>1.2058914369137241</v>
      </c>
      <c r="E26" s="16">
        <v>0.2722214276325975</v>
      </c>
      <c r="F26" s="15">
        <v>0.03640478889495511</v>
      </c>
      <c r="G26" s="9"/>
      <c r="H26" s="15">
        <v>2.1475022564638278</v>
      </c>
      <c r="I26" s="15">
        <v>2.0170064887978465</v>
      </c>
      <c r="J26" s="15">
        <v>0.8722946412737285</v>
      </c>
      <c r="K26" s="15">
        <v>1.079237597281861</v>
      </c>
      <c r="L26" s="15">
        <v>0.0</v>
      </c>
    </row>
    <row r="27">
      <c r="A27" s="14">
        <v>2021.0</v>
      </c>
      <c r="B27" s="15">
        <v>0.8487522996939778</v>
      </c>
      <c r="C27" s="16">
        <v>2.351121159606565</v>
      </c>
      <c r="D27" s="16">
        <v>0.8938796434975574</v>
      </c>
      <c r="E27" s="16">
        <v>1.2796031862960204</v>
      </c>
      <c r="F27" s="15">
        <v>0.035139161185970845</v>
      </c>
      <c r="G27" s="9"/>
      <c r="H27" s="17">
        <v>0.8707361516074128</v>
      </c>
      <c r="I27" s="16">
        <v>1.0947491734320411</v>
      </c>
      <c r="J27" s="15">
        <v>0.32747955492442427</v>
      </c>
      <c r="K27" s="16">
        <v>0.46044116153733905</v>
      </c>
      <c r="L27" s="15">
        <v>0.0</v>
      </c>
    </row>
    <row r="28">
      <c r="A28" s="14">
        <v>2022.0</v>
      </c>
      <c r="B28" s="15">
        <v>0.7875159282436918</v>
      </c>
      <c r="C28" s="15">
        <v>0.9551554390875971</v>
      </c>
      <c r="D28" s="15">
        <v>0.538409850199982</v>
      </c>
      <c r="E28" s="15">
        <v>0.5378030091819312</v>
      </c>
      <c r="F28" s="16">
        <v>0.09410501414012892</v>
      </c>
      <c r="G28" s="9"/>
      <c r="H28" s="15">
        <v>1.4463812076407319</v>
      </c>
      <c r="I28" s="15">
        <v>2.0818447983894166</v>
      </c>
      <c r="J28" s="15">
        <v>1.4853999283255594</v>
      </c>
      <c r="K28" s="15">
        <v>0.613399035705583</v>
      </c>
      <c r="L28" s="15">
        <v>0.20331938082499423</v>
      </c>
    </row>
    <row r="29">
      <c r="A29" s="14">
        <v>2023.0</v>
      </c>
      <c r="B29" s="15">
        <v>0.18464072078455626</v>
      </c>
      <c r="C29" s="15">
        <v>0.3739250079447858</v>
      </c>
      <c r="D29" s="15">
        <v>0.20075736349894174</v>
      </c>
      <c r="E29" s="16">
        <v>0.2987517531241103</v>
      </c>
      <c r="F29" s="15">
        <v>0.0</v>
      </c>
      <c r="G29" s="9"/>
      <c r="H29" s="17">
        <v>1.1932411689362883</v>
      </c>
      <c r="I29" s="16">
        <v>1.2880453553444957</v>
      </c>
      <c r="J29" s="16">
        <v>1.1022390004103686</v>
      </c>
      <c r="K29" s="15">
        <v>0.7076639312732974</v>
      </c>
      <c r="L29" s="15">
        <v>0.03640478889495511</v>
      </c>
    </row>
    <row r="30">
      <c r="A30" s="14">
        <v>2024.0</v>
      </c>
      <c r="B30" s="15">
        <v>0.18673046541435995</v>
      </c>
      <c r="C30" s="16">
        <v>0.2796551825034354</v>
      </c>
      <c r="D30" s="15">
        <v>0.47820272354613214</v>
      </c>
      <c r="E30" s="16">
        <v>1.0471430298034308</v>
      </c>
      <c r="F30" s="15">
        <v>0.03640478889495511</v>
      </c>
      <c r="G30" s="9"/>
      <c r="H30" s="15">
        <v>1.6601689644084774</v>
      </c>
      <c r="I30" s="16">
        <v>1.2464512247678905</v>
      </c>
      <c r="J30" s="15">
        <v>1.0661881561422337</v>
      </c>
      <c r="K30" s="15">
        <v>0.9493081427859883</v>
      </c>
      <c r="L30" s="16">
        <v>0.03640478889495511</v>
      </c>
    </row>
    <row r="31">
      <c r="A31" s="1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>
      <c r="A32" s="1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>
      <c r="A33" s="1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>
      <c r="A34" s="1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>
      <c r="A35" s="1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>
      <c r="A36" s="1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>
      <c r="A37" s="1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>
      <c r="A38" s="1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>
      <c r="A39" s="1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>
      <c r="A40" s="1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>
      <c r="A41" s="1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>
      <c r="A42" s="1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>
      <c r="A43" s="1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>
      <c r="A44" s="1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>
      <c r="A45" s="1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>
      <c r="A46" s="1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>
      <c r="A47" s="1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>
      <c r="A48" s="1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>
      <c r="A49" s="1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>
      <c r="A50" s="1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>
      <c r="A51" s="1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>
      <c r="A52" s="1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>
      <c r="A53" s="1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>
      <c r="A54" s="1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>
      <c r="A55" s="1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>
      <c r="A56" s="1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>
      <c r="A57" s="1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>
      <c r="A58" s="1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>
      <c r="A59" s="1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</row>
    <row r="60">
      <c r="A60" s="1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>
      <c r="A61" s="1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>
      <c r="A62" s="1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>
      <c r="A63" s="1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>
      <c r="A64" s="1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>
      <c r="A65" s="1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</row>
    <row r="66">
      <c r="A66" s="1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>
      <c r="A67" s="1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</row>
    <row r="68">
      <c r="A68" s="1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>
      <c r="A69" s="1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</row>
    <row r="70">
      <c r="A70" s="1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>
      <c r="A71" s="1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</row>
    <row r="72">
      <c r="A72" s="1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>
      <c r="A73" s="1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</row>
    <row r="74">
      <c r="A74" s="1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>
      <c r="A75" s="1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</row>
    <row r="76">
      <c r="A76" s="1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>
      <c r="A77" s="1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</row>
    <row r="78">
      <c r="A78" s="1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>
      <c r="A79" s="1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>
      <c r="A80" s="1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>
      <c r="A81" s="1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</row>
    <row r="82">
      <c r="A82" s="1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>
      <c r="A83" s="1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>
      <c r="A84" s="1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>
      <c r="A85" s="1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>
      <c r="A86" s="1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>
      <c r="A87" s="1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>
      <c r="A88" s="1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>
      <c r="A89" s="1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>
      <c r="A90" s="1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>
      <c r="A91" s="1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>
      <c r="A92" s="1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>
      <c r="A93" s="1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>
      <c r="A94" s="1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>
      <c r="A95" s="1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>
      <c r="A96" s="1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>
      <c r="A97" s="1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>
      <c r="A98" s="1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>
      <c r="A99" s="1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>
      <c r="A100" s="1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>
      <c r="A101" s="1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>
      <c r="A102" s="1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>
      <c r="A103" s="1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>
      <c r="A104" s="1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>
      <c r="A105" s="1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>
      <c r="A106" s="1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>
      <c r="A107" s="1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>
      <c r="A108" s="1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>
      <c r="A109" s="1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>
      <c r="A110" s="1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>
      <c r="A111" s="1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>
      <c r="A112" s="1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>
      <c r="A113" s="1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>
      <c r="A114" s="1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>
      <c r="A115" s="1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>
      <c r="A116" s="1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>
      <c r="A117" s="1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>
      <c r="A118" s="1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>
      <c r="A119" s="1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>
      <c r="A120" s="1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>
      <c r="A121" s="1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>
      <c r="A122" s="1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>
      <c r="A123" s="1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>
      <c r="A124" s="1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>
      <c r="A125" s="1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>
      <c r="A126" s="1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>
      <c r="A127" s="1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>
      <c r="A128" s="1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>
      <c r="A129" s="1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>
      <c r="A130" s="1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>
      <c r="A131" s="1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>
      <c r="A132" s="1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>
      <c r="A133" s="1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</row>
    <row r="134">
      <c r="A134" s="1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>
      <c r="A135" s="1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>
      <c r="A136" s="1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>
      <c r="A137" s="1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</row>
    <row r="138">
      <c r="A138" s="1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>
      <c r="A139" s="1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</row>
    <row r="140">
      <c r="A140" s="1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>
      <c r="A141" s="1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</row>
    <row r="142">
      <c r="A142" s="1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>
      <c r="A143" s="1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</row>
    <row r="144">
      <c r="A144" s="1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>
      <c r="A145" s="1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</row>
    <row r="146">
      <c r="A146" s="1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>
      <c r="A147" s="1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</row>
    <row r="148">
      <c r="A148" s="1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>
      <c r="A149" s="1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</row>
    <row r="150">
      <c r="A150" s="1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>
      <c r="A151" s="1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</row>
    <row r="152">
      <c r="A152" s="1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>
      <c r="A153" s="1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</row>
    <row r="154">
      <c r="A154" s="1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>
      <c r="A155" s="1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</row>
    <row r="156">
      <c r="A156" s="1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>
      <c r="A157" s="1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</row>
    <row r="158">
      <c r="A158" s="1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>
      <c r="A159" s="1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</row>
    <row r="160">
      <c r="A160" s="1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>
      <c r="A161" s="1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</row>
    <row r="162">
      <c r="A162" s="1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>
      <c r="A163" s="1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</row>
    <row r="164">
      <c r="A164" s="1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>
      <c r="A165" s="1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</row>
    <row r="166">
      <c r="A166" s="1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>
      <c r="A167" s="1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</row>
    <row r="168">
      <c r="A168" s="1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>
      <c r="A169" s="1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</row>
    <row r="170">
      <c r="A170" s="1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>
      <c r="A171" s="1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</row>
    <row r="172">
      <c r="A172" s="1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>
      <c r="A173" s="1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</row>
    <row r="174">
      <c r="A174" s="1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>
      <c r="A175" s="1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</row>
    <row r="176">
      <c r="A176" s="1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>
      <c r="A177" s="1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</row>
    <row r="178">
      <c r="A178" s="1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>
      <c r="A179" s="1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</row>
    <row r="180">
      <c r="A180" s="1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>
      <c r="A181" s="1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</row>
    <row r="182">
      <c r="A182" s="1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>
      <c r="A183" s="1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</row>
    <row r="184">
      <c r="A184" s="1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>
      <c r="A185" s="1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</row>
    <row r="186">
      <c r="A186" s="1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>
      <c r="A187" s="1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</row>
    <row r="188">
      <c r="A188" s="1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>
      <c r="A189" s="1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</row>
    <row r="190">
      <c r="A190" s="1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>
      <c r="A191" s="1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</row>
    <row r="192">
      <c r="A192" s="1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>
      <c r="A193" s="1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</row>
    <row r="194">
      <c r="A194" s="1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>
      <c r="A195" s="1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</row>
    <row r="196">
      <c r="A196" s="1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>
      <c r="A197" s="1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</row>
    <row r="198">
      <c r="A198" s="1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>
      <c r="A199" s="1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</row>
    <row r="200">
      <c r="A200" s="1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>
      <c r="A201" s="1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</row>
    <row r="202">
      <c r="A202" s="1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>
      <c r="A203" s="1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</row>
    <row r="204">
      <c r="A204" s="1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>
      <c r="A205" s="1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</row>
    <row r="206">
      <c r="A206" s="1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>
      <c r="A207" s="1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</row>
    <row r="208">
      <c r="A208" s="1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>
      <c r="A209" s="1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</row>
    <row r="210">
      <c r="A210" s="1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>
      <c r="A211" s="1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</row>
    <row r="212">
      <c r="A212" s="1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>
      <c r="A213" s="1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</row>
    <row r="214">
      <c r="A214" s="1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>
      <c r="A215" s="1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</row>
    <row r="216">
      <c r="A216" s="1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>
      <c r="A217" s="1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</row>
    <row r="218">
      <c r="A218" s="1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>
      <c r="A219" s="1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</row>
    <row r="220">
      <c r="A220" s="1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>
      <c r="A221" s="1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</row>
    <row r="222">
      <c r="A222" s="1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>
      <c r="A223" s="1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</row>
    <row r="224">
      <c r="A224" s="1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>
      <c r="A225" s="1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</row>
    <row r="226">
      <c r="A226" s="1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>
      <c r="A227" s="1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</row>
    <row r="228">
      <c r="A228" s="1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>
      <c r="A229" s="1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</row>
    <row r="230">
      <c r="A230" s="1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>
      <c r="A231" s="1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</row>
    <row r="232">
      <c r="A232" s="1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>
      <c r="A233" s="1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</row>
    <row r="234">
      <c r="A234" s="1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>
      <c r="A235" s="1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</row>
    <row r="236">
      <c r="A236" s="1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>
      <c r="A237" s="1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</row>
    <row r="238">
      <c r="A238" s="1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>
      <c r="A239" s="1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</row>
    <row r="240">
      <c r="A240" s="1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>
      <c r="A241" s="1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</row>
    <row r="242">
      <c r="A242" s="1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>
      <c r="A243" s="1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</row>
    <row r="244">
      <c r="A244" s="1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>
      <c r="A245" s="1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</row>
    <row r="246">
      <c r="A246" s="1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>
      <c r="A247" s="1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</row>
    <row r="248">
      <c r="A248" s="1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>
      <c r="A249" s="1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</row>
    <row r="250">
      <c r="A250" s="1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>
      <c r="A251" s="1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</row>
    <row r="252">
      <c r="A252" s="1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>
      <c r="A253" s="1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</row>
    <row r="254">
      <c r="A254" s="1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>
      <c r="A255" s="1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</row>
    <row r="256">
      <c r="A256" s="1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>
      <c r="A257" s="1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</row>
    <row r="258">
      <c r="A258" s="1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>
      <c r="A259" s="1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</row>
    <row r="260">
      <c r="A260" s="1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>
      <c r="A261" s="1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</row>
    <row r="262">
      <c r="A262" s="1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>
      <c r="A263" s="1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</row>
    <row r="264">
      <c r="A264" s="1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>
      <c r="A265" s="1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</row>
    <row r="266">
      <c r="A266" s="1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>
      <c r="A267" s="1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</row>
    <row r="268">
      <c r="A268" s="1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>
      <c r="A269" s="1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</row>
    <row r="270">
      <c r="A270" s="1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>
      <c r="A271" s="1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</row>
    <row r="272">
      <c r="A272" s="1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>
      <c r="A273" s="1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</row>
    <row r="274">
      <c r="A274" s="1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>
      <c r="A275" s="1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</row>
    <row r="276">
      <c r="A276" s="1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>
      <c r="A277" s="1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</row>
    <row r="278">
      <c r="A278" s="1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>
      <c r="A279" s="1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</row>
    <row r="280">
      <c r="A280" s="1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>
      <c r="A281" s="1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</row>
    <row r="282">
      <c r="A282" s="1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>
      <c r="A283" s="1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</row>
    <row r="284">
      <c r="A284" s="1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>
      <c r="A285" s="1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</row>
    <row r="286">
      <c r="A286" s="1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>
      <c r="A287" s="1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</row>
    <row r="288">
      <c r="A288" s="1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>
      <c r="A289" s="1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</row>
    <row r="290">
      <c r="A290" s="1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>
      <c r="A291" s="1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</row>
    <row r="292">
      <c r="A292" s="1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>
      <c r="A293" s="1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</row>
    <row r="294">
      <c r="A294" s="1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>
      <c r="A295" s="1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</row>
    <row r="296">
      <c r="A296" s="1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>
      <c r="A297" s="1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</row>
    <row r="298">
      <c r="A298" s="1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>
      <c r="A299" s="1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</row>
    <row r="300">
      <c r="A300" s="1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>
      <c r="A301" s="1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</row>
    <row r="302">
      <c r="A302" s="1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>
      <c r="A303" s="1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</row>
    <row r="304">
      <c r="A304" s="1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>
      <c r="A305" s="1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</row>
    <row r="306">
      <c r="A306" s="1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>
      <c r="A307" s="1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</row>
    <row r="308">
      <c r="A308" s="1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>
      <c r="A309" s="1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</row>
    <row r="310">
      <c r="A310" s="1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>
      <c r="A311" s="1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</row>
    <row r="312">
      <c r="A312" s="1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>
      <c r="A313" s="1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</row>
    <row r="314">
      <c r="A314" s="1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>
      <c r="A315" s="1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</row>
    <row r="316">
      <c r="A316" s="1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>
      <c r="A317" s="1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</row>
    <row r="318">
      <c r="A318" s="1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>
      <c r="A319" s="1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</row>
    <row r="320">
      <c r="A320" s="1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>
      <c r="A321" s="1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</row>
    <row r="322">
      <c r="A322" s="1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>
      <c r="A323" s="1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</row>
    <row r="324">
      <c r="A324" s="1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>
      <c r="A325" s="1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</row>
    <row r="326">
      <c r="A326" s="1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>
      <c r="A327" s="1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</row>
    <row r="328">
      <c r="A328" s="1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>
      <c r="A329" s="1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</row>
    <row r="330">
      <c r="A330" s="1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>
      <c r="A331" s="1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</row>
    <row r="332">
      <c r="A332" s="1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>
      <c r="A333" s="1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</row>
    <row r="334">
      <c r="A334" s="1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>
      <c r="A335" s="1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</row>
    <row r="336">
      <c r="A336" s="1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>
      <c r="A337" s="1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</row>
    <row r="338">
      <c r="A338" s="1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>
      <c r="A339" s="1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</row>
    <row r="340">
      <c r="A340" s="1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>
      <c r="A341" s="1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</row>
    <row r="342">
      <c r="A342" s="1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>
      <c r="A343" s="1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</row>
    <row r="344">
      <c r="A344" s="1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>
      <c r="A345" s="1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</row>
    <row r="346">
      <c r="A346" s="1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>
      <c r="A347" s="1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</row>
    <row r="348">
      <c r="A348" s="1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>
      <c r="A349" s="1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</row>
    <row r="350">
      <c r="A350" s="1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>
      <c r="A351" s="1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</row>
    <row r="352">
      <c r="A352" s="1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>
      <c r="A353" s="1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</row>
    <row r="354">
      <c r="A354" s="1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>
      <c r="A355" s="1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</row>
    <row r="356">
      <c r="A356" s="1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>
      <c r="A357" s="1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</row>
    <row r="358">
      <c r="A358" s="1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>
      <c r="A359" s="1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</row>
    <row r="360">
      <c r="A360" s="1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>
      <c r="A361" s="1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</row>
    <row r="362">
      <c r="A362" s="1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>
      <c r="A363" s="1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</row>
    <row r="364">
      <c r="A364" s="1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>
      <c r="A365" s="1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</row>
    <row r="366">
      <c r="A366" s="1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>
      <c r="A367" s="1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</row>
    <row r="368">
      <c r="A368" s="1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>
      <c r="A369" s="1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</row>
    <row r="370">
      <c r="A370" s="1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>
      <c r="A371" s="1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</row>
    <row r="372">
      <c r="A372" s="1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>
      <c r="A373" s="1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</row>
    <row r="374">
      <c r="A374" s="1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>
      <c r="A375" s="1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</row>
    <row r="376">
      <c r="A376" s="1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>
      <c r="A377" s="1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</row>
    <row r="378">
      <c r="A378" s="1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>
      <c r="A379" s="1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</row>
    <row r="380">
      <c r="A380" s="1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>
      <c r="A381" s="1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</row>
    <row r="382">
      <c r="A382" s="1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>
      <c r="A383" s="1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</row>
    <row r="384">
      <c r="A384" s="1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>
      <c r="A385" s="1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</row>
    <row r="386">
      <c r="A386" s="1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>
      <c r="A387" s="1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</row>
    <row r="388">
      <c r="A388" s="1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>
      <c r="A389" s="1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</row>
    <row r="390">
      <c r="A390" s="1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>
      <c r="A391" s="1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</row>
    <row r="392">
      <c r="A392" s="1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>
      <c r="A393" s="1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</row>
    <row r="394">
      <c r="A394" s="1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>
      <c r="A395" s="1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</row>
    <row r="396">
      <c r="A396" s="1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>
      <c r="A397" s="1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</row>
    <row r="398">
      <c r="A398" s="1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>
      <c r="A399" s="1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</row>
    <row r="400">
      <c r="A400" s="1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>
      <c r="A401" s="1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</row>
    <row r="402">
      <c r="A402" s="1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>
      <c r="A403" s="1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</row>
    <row r="404">
      <c r="A404" s="1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>
      <c r="A405" s="1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</row>
    <row r="406">
      <c r="A406" s="1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>
      <c r="A407" s="1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</row>
    <row r="408">
      <c r="A408" s="1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>
      <c r="A409" s="1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</row>
    <row r="410">
      <c r="A410" s="1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>
      <c r="A411" s="1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</row>
    <row r="412">
      <c r="A412" s="1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>
      <c r="A413" s="1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</row>
    <row r="414">
      <c r="A414" s="1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>
      <c r="A415" s="1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</row>
    <row r="416">
      <c r="A416" s="1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>
      <c r="A417" s="1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</row>
    <row r="418">
      <c r="A418" s="1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>
      <c r="A419" s="1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</row>
    <row r="420">
      <c r="A420" s="1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>
      <c r="A421" s="1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</row>
    <row r="422">
      <c r="A422" s="1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>
      <c r="A423" s="1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</row>
    <row r="424">
      <c r="A424" s="1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>
      <c r="A425" s="1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</row>
    <row r="426">
      <c r="A426" s="1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>
      <c r="A427" s="1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</row>
    <row r="428">
      <c r="A428" s="1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>
      <c r="A429" s="1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</row>
    <row r="430">
      <c r="A430" s="1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>
      <c r="A431" s="1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</row>
    <row r="432">
      <c r="A432" s="1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>
      <c r="A433" s="1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</row>
    <row r="434">
      <c r="A434" s="1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>
      <c r="A435" s="1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</row>
    <row r="436">
      <c r="A436" s="1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>
      <c r="A437" s="1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</row>
    <row r="438">
      <c r="A438" s="1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>
      <c r="A439" s="1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</row>
    <row r="440">
      <c r="A440" s="1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>
      <c r="A441" s="1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</row>
    <row r="442">
      <c r="A442" s="1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>
      <c r="A443" s="1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</row>
    <row r="444">
      <c r="A444" s="1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>
      <c r="A445" s="1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</row>
    <row r="446">
      <c r="A446" s="1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>
      <c r="A447" s="1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</row>
    <row r="448">
      <c r="A448" s="1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>
      <c r="A449" s="1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</row>
    <row r="450">
      <c r="A450" s="1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>
      <c r="A451" s="1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</row>
    <row r="452">
      <c r="A452" s="1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>
      <c r="A453" s="1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</row>
    <row r="454">
      <c r="A454" s="1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>
      <c r="A455" s="1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</row>
    <row r="456">
      <c r="A456" s="1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>
      <c r="A457" s="1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</row>
    <row r="458">
      <c r="A458" s="1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>
      <c r="A459" s="1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</row>
    <row r="460">
      <c r="A460" s="1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>
      <c r="A461" s="1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</row>
    <row r="462">
      <c r="A462" s="1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>
      <c r="A463" s="1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</row>
    <row r="464">
      <c r="A464" s="1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>
      <c r="A465" s="1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</row>
    <row r="466">
      <c r="A466" s="1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>
      <c r="A467" s="1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</row>
    <row r="468">
      <c r="A468" s="1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>
      <c r="A469" s="1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</row>
    <row r="470">
      <c r="A470" s="1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>
      <c r="A471" s="1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</row>
    <row r="472">
      <c r="A472" s="1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>
      <c r="A473" s="1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</row>
    <row r="474">
      <c r="A474" s="1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>
      <c r="A475" s="1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</row>
    <row r="476">
      <c r="A476" s="1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>
      <c r="A477" s="1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</row>
    <row r="478">
      <c r="A478" s="1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>
      <c r="A479" s="1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</row>
    <row r="480">
      <c r="A480" s="1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>
      <c r="A481" s="1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</row>
    <row r="482">
      <c r="A482" s="1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>
      <c r="A483" s="1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</row>
    <row r="484">
      <c r="A484" s="1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>
      <c r="A485" s="1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</row>
    <row r="486">
      <c r="A486" s="1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>
      <c r="A487" s="1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</row>
    <row r="488">
      <c r="A488" s="1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>
      <c r="A489" s="1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</row>
    <row r="490">
      <c r="A490" s="1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>
      <c r="A491" s="1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</row>
    <row r="492">
      <c r="A492" s="1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>
      <c r="A493" s="1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</row>
    <row r="494">
      <c r="A494" s="1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>
      <c r="A495" s="1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</row>
    <row r="496">
      <c r="A496" s="1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>
      <c r="A497" s="1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</row>
    <row r="498">
      <c r="A498" s="1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>
      <c r="A499" s="1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</row>
    <row r="500">
      <c r="A500" s="1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>
      <c r="A501" s="1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</row>
    <row r="502">
      <c r="A502" s="1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>
      <c r="A503" s="1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</row>
    <row r="504">
      <c r="A504" s="1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>
      <c r="A505" s="1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</row>
    <row r="506">
      <c r="A506" s="1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>
      <c r="A507" s="1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</row>
    <row r="508">
      <c r="A508" s="1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>
      <c r="A509" s="1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</row>
    <row r="510">
      <c r="A510" s="1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>
      <c r="A511" s="1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</row>
    <row r="512">
      <c r="A512" s="1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>
      <c r="A513" s="1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</row>
    <row r="514">
      <c r="A514" s="1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>
      <c r="A515" s="1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</row>
    <row r="516">
      <c r="A516" s="1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>
      <c r="A517" s="1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</row>
    <row r="518">
      <c r="A518" s="1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>
      <c r="A519" s="1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</row>
    <row r="520">
      <c r="A520" s="1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>
      <c r="A521" s="1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</row>
    <row r="522">
      <c r="A522" s="1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>
      <c r="A523" s="1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</row>
    <row r="524">
      <c r="A524" s="1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>
      <c r="A525" s="1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</row>
    <row r="526">
      <c r="A526" s="1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>
      <c r="A527" s="1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</row>
    <row r="528">
      <c r="A528" s="1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>
      <c r="A529" s="1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</row>
    <row r="530">
      <c r="A530" s="1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>
      <c r="A531" s="1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</row>
    <row r="532">
      <c r="A532" s="1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>
      <c r="A533" s="1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</row>
    <row r="534">
      <c r="A534" s="1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>
      <c r="A535" s="1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</row>
    <row r="536">
      <c r="A536" s="1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>
      <c r="A537" s="1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</row>
    <row r="538">
      <c r="A538" s="1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>
      <c r="A539" s="1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</row>
    <row r="540">
      <c r="A540" s="1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>
      <c r="A541" s="1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</row>
    <row r="542">
      <c r="A542" s="1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>
      <c r="A543" s="1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</row>
    <row r="544">
      <c r="A544" s="1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>
      <c r="A545" s="1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</row>
    <row r="546">
      <c r="A546" s="1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>
      <c r="A547" s="1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</row>
    <row r="548">
      <c r="A548" s="1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>
      <c r="A549" s="1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</row>
    <row r="550">
      <c r="A550" s="1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>
      <c r="A551" s="1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</row>
    <row r="552">
      <c r="A552" s="1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>
      <c r="A553" s="1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</row>
    <row r="554">
      <c r="A554" s="1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>
      <c r="A555" s="1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</row>
    <row r="556">
      <c r="A556" s="1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>
      <c r="A557" s="1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</row>
    <row r="558">
      <c r="A558" s="1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>
      <c r="A559" s="1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</row>
    <row r="560">
      <c r="A560" s="1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>
      <c r="A561" s="1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</row>
    <row r="562">
      <c r="A562" s="1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>
      <c r="A563" s="1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</row>
    <row r="564">
      <c r="A564" s="1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>
      <c r="A565" s="1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</row>
    <row r="566">
      <c r="A566" s="1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>
      <c r="A567" s="1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</row>
    <row r="568">
      <c r="A568" s="1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>
      <c r="A569" s="1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</row>
    <row r="570">
      <c r="A570" s="1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>
      <c r="A571" s="1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</row>
    <row r="572">
      <c r="A572" s="1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>
      <c r="A573" s="1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</row>
    <row r="574">
      <c r="A574" s="1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>
      <c r="A575" s="1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</row>
    <row r="576">
      <c r="A576" s="1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>
      <c r="A577" s="1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</row>
    <row r="578">
      <c r="A578" s="1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>
      <c r="A579" s="1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</row>
    <row r="580">
      <c r="A580" s="1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>
      <c r="A581" s="1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</row>
    <row r="582">
      <c r="A582" s="1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>
      <c r="A583" s="1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</row>
    <row r="584">
      <c r="A584" s="1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>
      <c r="A585" s="1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</row>
    <row r="586">
      <c r="A586" s="1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>
      <c r="A587" s="1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</row>
    <row r="588">
      <c r="A588" s="1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>
      <c r="A589" s="1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</row>
    <row r="590">
      <c r="A590" s="1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>
      <c r="A591" s="1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</row>
    <row r="592">
      <c r="A592" s="1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>
      <c r="A593" s="1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</row>
    <row r="594">
      <c r="A594" s="1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>
      <c r="A595" s="1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</row>
    <row r="596">
      <c r="A596" s="1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>
      <c r="A597" s="1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</row>
    <row r="598">
      <c r="A598" s="1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>
      <c r="A599" s="1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</row>
    <row r="600">
      <c r="A600" s="1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>
      <c r="A601" s="1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</row>
    <row r="602">
      <c r="A602" s="1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>
      <c r="A603" s="1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</row>
    <row r="604">
      <c r="A604" s="1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>
      <c r="A605" s="1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</row>
    <row r="606">
      <c r="A606" s="1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>
      <c r="A607" s="1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</row>
    <row r="608">
      <c r="A608" s="1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>
      <c r="A609" s="1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</row>
    <row r="610">
      <c r="A610" s="1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>
      <c r="A611" s="1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</row>
    <row r="612">
      <c r="A612" s="1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>
      <c r="A613" s="1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</row>
    <row r="614">
      <c r="A614" s="1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>
      <c r="A615" s="1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</row>
    <row r="616">
      <c r="A616" s="1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>
      <c r="A617" s="1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</row>
    <row r="618">
      <c r="A618" s="1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>
      <c r="A619" s="1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</row>
    <row r="620">
      <c r="A620" s="1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>
      <c r="A621" s="1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</row>
    <row r="622">
      <c r="A622" s="1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>
      <c r="A623" s="1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</row>
    <row r="624">
      <c r="A624" s="1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>
      <c r="A625" s="1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</row>
    <row r="626">
      <c r="A626" s="1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>
      <c r="A627" s="1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</row>
    <row r="628">
      <c r="A628" s="1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>
      <c r="A629" s="1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</row>
    <row r="630">
      <c r="A630" s="1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>
      <c r="A631" s="1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</row>
    <row r="632">
      <c r="A632" s="1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>
      <c r="A633" s="1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</row>
    <row r="634">
      <c r="A634" s="1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>
      <c r="A635" s="1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</row>
    <row r="636">
      <c r="A636" s="1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>
      <c r="A637" s="1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</row>
    <row r="638">
      <c r="A638" s="1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>
      <c r="A639" s="1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</row>
    <row r="640">
      <c r="A640" s="1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>
      <c r="A641" s="1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</row>
    <row r="642">
      <c r="A642" s="1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>
      <c r="A643" s="1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</row>
    <row r="644">
      <c r="A644" s="1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>
      <c r="A645" s="1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</row>
    <row r="646">
      <c r="A646" s="1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>
      <c r="A647" s="1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</row>
    <row r="648">
      <c r="A648" s="1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>
      <c r="A649" s="1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</row>
    <row r="650">
      <c r="A650" s="1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>
      <c r="A651" s="1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</row>
    <row r="652">
      <c r="A652" s="1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>
      <c r="A653" s="1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</row>
    <row r="654">
      <c r="A654" s="1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>
      <c r="A655" s="1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</row>
    <row r="656">
      <c r="A656" s="1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>
      <c r="A657" s="1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</row>
    <row r="658">
      <c r="A658" s="1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>
      <c r="A659" s="1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</row>
    <row r="660">
      <c r="A660" s="1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>
      <c r="A661" s="1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</row>
    <row r="662">
      <c r="A662" s="1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>
      <c r="A663" s="1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</row>
    <row r="664">
      <c r="A664" s="1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>
      <c r="A665" s="1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</row>
    <row r="666">
      <c r="A666" s="1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>
      <c r="A667" s="1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</row>
    <row r="668">
      <c r="A668" s="1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>
      <c r="A669" s="1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</row>
    <row r="670">
      <c r="A670" s="1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>
      <c r="A671" s="1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</row>
    <row r="672">
      <c r="A672" s="1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>
      <c r="A673" s="1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</row>
    <row r="674">
      <c r="A674" s="1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>
      <c r="A675" s="1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</row>
    <row r="676">
      <c r="A676" s="1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>
      <c r="A677" s="1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</row>
    <row r="678">
      <c r="A678" s="1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>
      <c r="A679" s="1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</row>
    <row r="680">
      <c r="A680" s="1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>
      <c r="A681" s="1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</row>
    <row r="682">
      <c r="A682" s="1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>
      <c r="A683" s="1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</row>
    <row r="684">
      <c r="A684" s="1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>
      <c r="A685" s="1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</row>
    <row r="686">
      <c r="A686" s="1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>
      <c r="A687" s="1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</row>
    <row r="688">
      <c r="A688" s="1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>
      <c r="A689" s="1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</row>
    <row r="690">
      <c r="A690" s="1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>
      <c r="A691" s="1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</row>
    <row r="692">
      <c r="A692" s="1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>
      <c r="A693" s="1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</row>
    <row r="694">
      <c r="A694" s="1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>
      <c r="A695" s="1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</row>
    <row r="696">
      <c r="A696" s="1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>
      <c r="A697" s="1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</row>
    <row r="698">
      <c r="A698" s="1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>
      <c r="A699" s="1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</row>
    <row r="700">
      <c r="A700" s="1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>
      <c r="A701" s="1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</row>
    <row r="702">
      <c r="A702" s="1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>
      <c r="A703" s="1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</row>
    <row r="704">
      <c r="A704" s="1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>
      <c r="A705" s="1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</row>
    <row r="706">
      <c r="A706" s="1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>
      <c r="A707" s="1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</row>
    <row r="708">
      <c r="A708" s="1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>
      <c r="A709" s="1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</row>
    <row r="710">
      <c r="A710" s="1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>
      <c r="A711" s="1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</row>
    <row r="712">
      <c r="A712" s="1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>
      <c r="A713" s="1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</row>
    <row r="714">
      <c r="A714" s="1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>
      <c r="A715" s="1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</row>
    <row r="716">
      <c r="A716" s="1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>
      <c r="A717" s="1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</row>
    <row r="718">
      <c r="A718" s="1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>
      <c r="A719" s="1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</row>
    <row r="720">
      <c r="A720" s="1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>
      <c r="A721" s="1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</row>
    <row r="722">
      <c r="A722" s="1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>
      <c r="A723" s="1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</row>
    <row r="724">
      <c r="A724" s="1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>
      <c r="A725" s="1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</row>
    <row r="726">
      <c r="A726" s="1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>
      <c r="A727" s="1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</row>
    <row r="728">
      <c r="A728" s="1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>
      <c r="A729" s="1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</row>
    <row r="730">
      <c r="A730" s="1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>
      <c r="A731" s="1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</row>
    <row r="732">
      <c r="A732" s="1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>
      <c r="A733" s="1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</row>
    <row r="734">
      <c r="A734" s="1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>
      <c r="A735" s="1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</row>
    <row r="736">
      <c r="A736" s="1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>
      <c r="A737" s="1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</row>
    <row r="738">
      <c r="A738" s="1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>
      <c r="A739" s="1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</row>
    <row r="740">
      <c r="A740" s="1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>
      <c r="A741" s="1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</row>
    <row r="742">
      <c r="A742" s="1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>
      <c r="A743" s="1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</row>
    <row r="744">
      <c r="A744" s="1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>
      <c r="A745" s="1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</row>
    <row r="746">
      <c r="A746" s="1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>
      <c r="A747" s="1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</row>
    <row r="748">
      <c r="A748" s="1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>
      <c r="A749" s="1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</row>
    <row r="750">
      <c r="A750" s="1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>
      <c r="A751" s="1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</row>
    <row r="752">
      <c r="A752" s="1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>
      <c r="A753" s="1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</row>
    <row r="754">
      <c r="A754" s="1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>
      <c r="A755" s="1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</row>
    <row r="756">
      <c r="A756" s="1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>
      <c r="A757" s="1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</row>
    <row r="758">
      <c r="A758" s="1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>
      <c r="A759" s="1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</row>
    <row r="760">
      <c r="A760" s="1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>
      <c r="A761" s="1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</row>
    <row r="762">
      <c r="A762" s="1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>
      <c r="A763" s="1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</row>
    <row r="764">
      <c r="A764" s="1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>
      <c r="A765" s="1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</row>
    <row r="766">
      <c r="A766" s="1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>
      <c r="A767" s="1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</row>
    <row r="768">
      <c r="A768" s="1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>
      <c r="A769" s="1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</row>
    <row r="770">
      <c r="A770" s="1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>
      <c r="A771" s="1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</row>
    <row r="772">
      <c r="A772" s="1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>
      <c r="A773" s="1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</row>
    <row r="774">
      <c r="A774" s="1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>
      <c r="A775" s="1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</row>
    <row r="776">
      <c r="A776" s="1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>
      <c r="A777" s="1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</row>
    <row r="778">
      <c r="A778" s="1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>
      <c r="A779" s="1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</row>
    <row r="780">
      <c r="A780" s="1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>
      <c r="A781" s="1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</row>
    <row r="782">
      <c r="A782" s="1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>
      <c r="A783" s="1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</row>
    <row r="784">
      <c r="A784" s="1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>
      <c r="A785" s="1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</row>
    <row r="786">
      <c r="A786" s="1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>
      <c r="A787" s="1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</row>
    <row r="788">
      <c r="A788" s="1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>
      <c r="A789" s="1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</row>
    <row r="790">
      <c r="A790" s="1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>
      <c r="A791" s="1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</row>
    <row r="792">
      <c r="A792" s="1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>
      <c r="A793" s="1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</row>
    <row r="794">
      <c r="A794" s="1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>
      <c r="A795" s="1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</row>
    <row r="796">
      <c r="A796" s="1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>
      <c r="A797" s="1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</row>
    <row r="798">
      <c r="A798" s="1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>
      <c r="A799" s="1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</row>
    <row r="800">
      <c r="A800" s="1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>
      <c r="A801" s="1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</row>
    <row r="802">
      <c r="A802" s="1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>
      <c r="A803" s="1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</row>
    <row r="804">
      <c r="A804" s="1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>
      <c r="A805" s="1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</row>
    <row r="806">
      <c r="A806" s="1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>
      <c r="A807" s="1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</row>
    <row r="808">
      <c r="A808" s="1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>
      <c r="A809" s="1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</row>
    <row r="810">
      <c r="A810" s="1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>
      <c r="A811" s="1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</row>
    <row r="812">
      <c r="A812" s="1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>
      <c r="A813" s="1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</row>
    <row r="814">
      <c r="A814" s="1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>
      <c r="A815" s="1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</row>
    <row r="816">
      <c r="A816" s="1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>
      <c r="A817" s="1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</row>
    <row r="818">
      <c r="A818" s="1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>
      <c r="A819" s="1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</row>
    <row r="820">
      <c r="A820" s="1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>
      <c r="A821" s="1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</row>
    <row r="822">
      <c r="A822" s="1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>
      <c r="A823" s="1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</row>
    <row r="824">
      <c r="A824" s="1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>
      <c r="A825" s="1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</row>
    <row r="826">
      <c r="A826" s="1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>
      <c r="A827" s="1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</row>
    <row r="828">
      <c r="A828" s="1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>
      <c r="A829" s="1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</row>
    <row r="830">
      <c r="A830" s="1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>
      <c r="A831" s="1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</row>
    <row r="832">
      <c r="A832" s="1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>
      <c r="A833" s="1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</row>
    <row r="834">
      <c r="A834" s="1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>
      <c r="A835" s="1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</row>
    <row r="836">
      <c r="A836" s="1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>
      <c r="A837" s="1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</row>
    <row r="838">
      <c r="A838" s="1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>
      <c r="A839" s="1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</row>
    <row r="840">
      <c r="A840" s="1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>
      <c r="A841" s="1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</row>
    <row r="842">
      <c r="A842" s="1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>
      <c r="A843" s="1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</row>
    <row r="844">
      <c r="A844" s="1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>
      <c r="A845" s="1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</row>
    <row r="846">
      <c r="A846" s="1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>
      <c r="A847" s="1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</row>
    <row r="848">
      <c r="A848" s="1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>
      <c r="A849" s="1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</row>
    <row r="850">
      <c r="A850" s="1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>
      <c r="A851" s="1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</row>
    <row r="852">
      <c r="A852" s="1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>
      <c r="A853" s="1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</row>
    <row r="854">
      <c r="A854" s="1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>
      <c r="A855" s="1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</row>
    <row r="856">
      <c r="A856" s="1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>
      <c r="A857" s="1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</row>
    <row r="858">
      <c r="A858" s="1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>
      <c r="A859" s="1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</row>
    <row r="860">
      <c r="A860" s="1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>
      <c r="A861" s="1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</row>
    <row r="862">
      <c r="A862" s="1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>
      <c r="A863" s="1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</row>
    <row r="864">
      <c r="A864" s="1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>
      <c r="A865" s="1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</row>
    <row r="866">
      <c r="A866" s="1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>
      <c r="A867" s="1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</row>
    <row r="868">
      <c r="A868" s="1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>
      <c r="A869" s="1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</row>
    <row r="870">
      <c r="A870" s="1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>
      <c r="A871" s="1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</row>
    <row r="872">
      <c r="A872" s="1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>
      <c r="A873" s="1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</row>
    <row r="874">
      <c r="A874" s="1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>
      <c r="A875" s="1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</row>
    <row r="876">
      <c r="A876" s="1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>
      <c r="A877" s="1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</row>
    <row r="878">
      <c r="A878" s="1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>
      <c r="A879" s="1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</row>
    <row r="880">
      <c r="A880" s="1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>
      <c r="A881" s="1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</row>
    <row r="882">
      <c r="A882" s="1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>
      <c r="A883" s="1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</row>
    <row r="884">
      <c r="A884" s="1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>
      <c r="A885" s="1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</row>
    <row r="886">
      <c r="A886" s="1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>
      <c r="A887" s="1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</row>
    <row r="888">
      <c r="A888" s="1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>
      <c r="A889" s="1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</row>
    <row r="890">
      <c r="A890" s="1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>
      <c r="A891" s="1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</row>
    <row r="892">
      <c r="A892" s="1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>
      <c r="A893" s="1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</row>
    <row r="894">
      <c r="A894" s="1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>
      <c r="A895" s="1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</row>
    <row r="896">
      <c r="A896" s="1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>
      <c r="A897" s="1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</row>
    <row r="898">
      <c r="A898" s="1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>
      <c r="A899" s="1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</row>
    <row r="900">
      <c r="A900" s="1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>
      <c r="A901" s="1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</row>
    <row r="902">
      <c r="A902" s="1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>
      <c r="A903" s="1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</row>
    <row r="904">
      <c r="A904" s="1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>
      <c r="A905" s="1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</row>
    <row r="906">
      <c r="A906" s="1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>
      <c r="A907" s="1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</row>
    <row r="908">
      <c r="A908" s="1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>
      <c r="A909" s="1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</row>
    <row r="910">
      <c r="A910" s="1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>
      <c r="A911" s="1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</row>
    <row r="912">
      <c r="A912" s="1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>
      <c r="A913" s="1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</row>
    <row r="914">
      <c r="A914" s="1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>
      <c r="A915" s="1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</row>
    <row r="916">
      <c r="A916" s="1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>
      <c r="A917" s="1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</row>
    <row r="918">
      <c r="A918" s="1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>
      <c r="A919" s="1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</row>
    <row r="920">
      <c r="A920" s="1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>
      <c r="A921" s="1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</row>
    <row r="922">
      <c r="A922" s="1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>
      <c r="A923" s="1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</row>
    <row r="924">
      <c r="A924" s="1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>
      <c r="A925" s="1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</row>
    <row r="926">
      <c r="A926" s="1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>
      <c r="A927" s="1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</row>
    <row r="928">
      <c r="A928" s="1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>
      <c r="A929" s="1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</row>
    <row r="930">
      <c r="A930" s="1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>
      <c r="A931" s="1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</row>
    <row r="932">
      <c r="A932" s="1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>
      <c r="A933" s="1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</row>
    <row r="934">
      <c r="A934" s="1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>
      <c r="A935" s="1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</row>
    <row r="936">
      <c r="A936" s="1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>
      <c r="A937" s="1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</row>
    <row r="938">
      <c r="A938" s="1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>
      <c r="A939" s="1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</row>
    <row r="940">
      <c r="A940" s="1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>
      <c r="A941" s="1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</row>
    <row r="942">
      <c r="A942" s="1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>
      <c r="A943" s="1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</row>
    <row r="944">
      <c r="A944" s="1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>
      <c r="A945" s="1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</row>
    <row r="946">
      <c r="A946" s="1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>
      <c r="A947" s="1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</row>
    <row r="948">
      <c r="A948" s="1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>
      <c r="A949" s="1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</row>
    <row r="950">
      <c r="A950" s="1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>
      <c r="A951" s="1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</row>
    <row r="952">
      <c r="A952" s="1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>
      <c r="A953" s="1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</row>
    <row r="954">
      <c r="A954" s="1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>
      <c r="A955" s="1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</row>
    <row r="956">
      <c r="A956" s="1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>
      <c r="A957" s="1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</row>
    <row r="958">
      <c r="A958" s="1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>
      <c r="A959" s="1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</row>
    <row r="960">
      <c r="A960" s="1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>
      <c r="A961" s="1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</row>
    <row r="962">
      <c r="A962" s="1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>
      <c r="A963" s="1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</row>
    <row r="964">
      <c r="A964" s="1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>
      <c r="A965" s="1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</row>
    <row r="966">
      <c r="A966" s="1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>
      <c r="A967" s="1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</row>
    <row r="968">
      <c r="A968" s="1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>
      <c r="A969" s="1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</row>
    <row r="970">
      <c r="A970" s="1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>
      <c r="A971" s="1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</row>
    <row r="972">
      <c r="A972" s="1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>
      <c r="A973" s="1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</row>
    <row r="974">
      <c r="A974" s="1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>
      <c r="A975" s="1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</row>
    <row r="976">
      <c r="A976" s="1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>
      <c r="A977" s="1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</row>
    <row r="978">
      <c r="A978" s="1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>
      <c r="A979" s="1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</row>
    <row r="980">
      <c r="A980" s="1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>
      <c r="A981" s="1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</row>
    <row r="982">
      <c r="A982" s="1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>
      <c r="A983" s="1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</row>
    <row r="984">
      <c r="A984" s="1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>
      <c r="A985" s="1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</row>
    <row r="986">
      <c r="A986" s="1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>
      <c r="A987" s="1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</row>
    <row r="988">
      <c r="A988" s="1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>
      <c r="A989" s="1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</row>
    <row r="990">
      <c r="A990" s="1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>
      <c r="A991" s="1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</row>
    <row r="992">
      <c r="A992" s="1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>
      <c r="A993" s="1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</row>
    <row r="994">
      <c r="A994" s="1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>
      <c r="A995" s="1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</row>
    <row r="996">
      <c r="A996" s="1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>
      <c r="A997" s="1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</row>
    <row r="998">
      <c r="A998" s="1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>
      <c r="A999" s="1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</row>
    <row r="1000">
      <c r="A1000" s="1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>
      <c r="A1001" s="1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</row>
  </sheetData>
  <mergeCells count="4">
    <mergeCell ref="B1:F1"/>
    <mergeCell ref="H1:L1"/>
    <mergeCell ref="N1:R1"/>
    <mergeCell ref="N2:R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4.75"/>
    <col customWidth="1" min="3" max="3" width="10.88"/>
    <col customWidth="1" min="4" max="4" width="12.75"/>
    <col customWidth="1" min="5" max="5" width="5.63"/>
    <col customWidth="1" min="6" max="6" width="8.75"/>
    <col customWidth="1" min="7" max="7" width="6.13"/>
    <col customWidth="1" min="8" max="8" width="10.5"/>
    <col customWidth="1" min="9" max="9" width="10.75"/>
    <col customWidth="1" min="10" max="10" width="12.0"/>
    <col customWidth="1" min="11" max="11" width="14.38"/>
    <col customWidth="1" min="12" max="12" width="8.5"/>
  </cols>
  <sheetData>
    <row r="1">
      <c r="A1" s="20" t="s">
        <v>6</v>
      </c>
      <c r="B1" s="20" t="s">
        <v>8</v>
      </c>
      <c r="C1" s="20" t="s">
        <v>9</v>
      </c>
      <c r="D1" s="20" t="s">
        <v>11</v>
      </c>
      <c r="E1" s="20" t="s">
        <v>13</v>
      </c>
      <c r="F1" s="20" t="s">
        <v>15</v>
      </c>
      <c r="G1" s="20" t="s">
        <v>16</v>
      </c>
      <c r="H1" s="20" t="s">
        <v>17</v>
      </c>
      <c r="I1" s="20" t="s">
        <v>39</v>
      </c>
      <c r="J1" s="20" t="s">
        <v>18</v>
      </c>
      <c r="K1" s="20" t="s">
        <v>40</v>
      </c>
      <c r="L1" s="20" t="s">
        <v>20</v>
      </c>
      <c r="M1" s="20" t="s">
        <v>22</v>
      </c>
      <c r="N1" s="21" t="s">
        <v>41</v>
      </c>
      <c r="O1" s="21" t="s">
        <v>42</v>
      </c>
      <c r="P1" s="20" t="s">
        <v>28</v>
      </c>
    </row>
    <row r="2">
      <c r="A2" s="1" t="s">
        <v>43</v>
      </c>
      <c r="B2" s="1">
        <v>1997.0</v>
      </c>
      <c r="C2" s="1">
        <v>1024.0</v>
      </c>
      <c r="D2" s="1" t="s">
        <v>44</v>
      </c>
      <c r="E2" s="1">
        <v>6.0</v>
      </c>
      <c r="F2" s="22">
        <v>35604.0</v>
      </c>
      <c r="G2" s="1" t="s">
        <v>45</v>
      </c>
      <c r="H2" s="1" t="s">
        <v>46</v>
      </c>
      <c r="I2" s="1">
        <v>1.0</v>
      </c>
      <c r="J2" s="1">
        <v>20.0</v>
      </c>
      <c r="K2" s="1">
        <f>VLOOKUP(H2,'vessel calibration values'!$A$1:$C$6,3,FALSE)</f>
        <v>1</v>
      </c>
      <c r="L2" s="1">
        <v>0.0</v>
      </c>
      <c r="M2" s="23">
        <f t="shared" ref="M2:M1002" si="1">if(J2=20,L2,((L2/$J2)*20))</f>
        <v>0</v>
      </c>
      <c r="N2" s="24">
        <f t="shared" ref="N2:N1002" si="2">LN(M2+1)</f>
        <v>0</v>
      </c>
      <c r="O2" s="24">
        <f t="shared" ref="O2:O1002" si="3">N2*K2</f>
        <v>0</v>
      </c>
      <c r="P2" s="23">
        <f t="shared" ref="P2:P1002" si="4">EXP(O2)-1</f>
        <v>0</v>
      </c>
    </row>
    <row r="3">
      <c r="A3" s="1" t="s">
        <v>43</v>
      </c>
      <c r="B3" s="1">
        <v>1997.0</v>
      </c>
      <c r="C3" s="1">
        <v>1025.0</v>
      </c>
      <c r="D3" s="1" t="s">
        <v>44</v>
      </c>
      <c r="E3" s="1">
        <v>6.0</v>
      </c>
      <c r="F3" s="22">
        <v>35604.0</v>
      </c>
      <c r="G3" s="1" t="s">
        <v>47</v>
      </c>
      <c r="H3" s="1" t="s">
        <v>46</v>
      </c>
      <c r="I3" s="1">
        <v>1.0</v>
      </c>
      <c r="J3" s="1">
        <v>20.0</v>
      </c>
      <c r="K3" s="1">
        <f>VLOOKUP(H3,'vessel calibration values'!$A$1:$C$6,3,FALSE)</f>
        <v>1</v>
      </c>
      <c r="L3" s="1">
        <v>3.0</v>
      </c>
      <c r="M3" s="23">
        <f t="shared" si="1"/>
        <v>3</v>
      </c>
      <c r="N3" s="24">
        <f t="shared" si="2"/>
        <v>1.386294361</v>
      </c>
      <c r="O3" s="24">
        <f t="shared" si="3"/>
        <v>1.386294361</v>
      </c>
      <c r="P3" s="23">
        <f t="shared" si="4"/>
        <v>3</v>
      </c>
    </row>
    <row r="4">
      <c r="A4" s="1" t="s">
        <v>43</v>
      </c>
      <c r="B4" s="1">
        <v>1997.0</v>
      </c>
      <c r="C4" s="1">
        <v>1026.0</v>
      </c>
      <c r="D4" s="1" t="s">
        <v>44</v>
      </c>
      <c r="E4" s="1">
        <v>6.0</v>
      </c>
      <c r="F4" s="22">
        <v>35604.0</v>
      </c>
      <c r="G4" s="1" t="s">
        <v>48</v>
      </c>
      <c r="H4" s="1" t="s">
        <v>46</v>
      </c>
      <c r="I4" s="1">
        <v>1.0</v>
      </c>
      <c r="J4" s="1">
        <v>20.0</v>
      </c>
      <c r="K4" s="1">
        <f>VLOOKUP(H4,'vessel calibration values'!$A$1:$C$6,3,FALSE)</f>
        <v>1</v>
      </c>
      <c r="L4" s="1">
        <v>59.0</v>
      </c>
      <c r="M4" s="23">
        <f t="shared" si="1"/>
        <v>59</v>
      </c>
      <c r="N4" s="24">
        <f t="shared" si="2"/>
        <v>4.094344562</v>
      </c>
      <c r="O4" s="24">
        <f t="shared" si="3"/>
        <v>4.094344562</v>
      </c>
      <c r="P4" s="23">
        <f t="shared" si="4"/>
        <v>59</v>
      </c>
    </row>
    <row r="5">
      <c r="A5" s="1" t="s">
        <v>43</v>
      </c>
      <c r="B5" s="1">
        <v>1997.0</v>
      </c>
      <c r="C5" s="1">
        <v>1027.0</v>
      </c>
      <c r="D5" s="1" t="s">
        <v>44</v>
      </c>
      <c r="E5" s="1">
        <v>6.0</v>
      </c>
      <c r="F5" s="22">
        <v>35604.0</v>
      </c>
      <c r="G5" s="1" t="s">
        <v>49</v>
      </c>
      <c r="H5" s="1" t="s">
        <v>46</v>
      </c>
      <c r="I5" s="1">
        <v>1.0</v>
      </c>
      <c r="J5" s="1">
        <v>20.0</v>
      </c>
      <c r="K5" s="1">
        <f>VLOOKUP(H5,'vessel calibration values'!$A$1:$C$6,3,FALSE)</f>
        <v>1</v>
      </c>
      <c r="L5" s="1">
        <v>6.0</v>
      </c>
      <c r="M5" s="23">
        <f t="shared" si="1"/>
        <v>6</v>
      </c>
      <c r="N5" s="24">
        <f t="shared" si="2"/>
        <v>1.945910149</v>
      </c>
      <c r="O5" s="24">
        <f t="shared" si="3"/>
        <v>1.945910149</v>
      </c>
      <c r="P5" s="23">
        <f t="shared" si="4"/>
        <v>6</v>
      </c>
    </row>
    <row r="6">
      <c r="A6" s="1" t="s">
        <v>43</v>
      </c>
      <c r="B6" s="1">
        <v>1997.0</v>
      </c>
      <c r="C6" s="1">
        <v>1036.0</v>
      </c>
      <c r="D6" s="1" t="s">
        <v>50</v>
      </c>
      <c r="E6" s="1">
        <v>6.0</v>
      </c>
      <c r="F6" s="22">
        <v>35607.0</v>
      </c>
      <c r="G6" s="1" t="s">
        <v>51</v>
      </c>
      <c r="H6" s="1" t="s">
        <v>46</v>
      </c>
      <c r="I6" s="1">
        <v>1.0</v>
      </c>
      <c r="J6" s="1">
        <v>20.0</v>
      </c>
      <c r="K6" s="1">
        <f>VLOOKUP(H6,'vessel calibration values'!$A$1:$C$6,3,FALSE)</f>
        <v>1</v>
      </c>
      <c r="L6" s="1">
        <v>1.0</v>
      </c>
      <c r="M6" s="23">
        <f t="shared" si="1"/>
        <v>1</v>
      </c>
      <c r="N6" s="24">
        <f t="shared" si="2"/>
        <v>0.6931471806</v>
      </c>
      <c r="O6" s="24">
        <f t="shared" si="3"/>
        <v>0.6931471806</v>
      </c>
      <c r="P6" s="23">
        <f t="shared" si="4"/>
        <v>1</v>
      </c>
    </row>
    <row r="7">
      <c r="A7" s="1" t="s">
        <v>43</v>
      </c>
      <c r="B7" s="1">
        <v>1997.0</v>
      </c>
      <c r="C7" s="1">
        <v>1037.0</v>
      </c>
      <c r="D7" s="1" t="s">
        <v>50</v>
      </c>
      <c r="E7" s="1">
        <v>6.0</v>
      </c>
      <c r="F7" s="22">
        <v>35607.0</v>
      </c>
      <c r="G7" s="1" t="s">
        <v>52</v>
      </c>
      <c r="H7" s="1" t="s">
        <v>46</v>
      </c>
      <c r="I7" s="1">
        <v>1.0</v>
      </c>
      <c r="J7" s="1">
        <v>20.0</v>
      </c>
      <c r="K7" s="1">
        <f>VLOOKUP(H7,'vessel calibration values'!$A$1:$C$6,3,FALSE)</f>
        <v>1</v>
      </c>
      <c r="L7" s="1">
        <v>1.0</v>
      </c>
      <c r="M7" s="23">
        <f t="shared" si="1"/>
        <v>1</v>
      </c>
      <c r="N7" s="24">
        <f t="shared" si="2"/>
        <v>0.6931471806</v>
      </c>
      <c r="O7" s="24">
        <f t="shared" si="3"/>
        <v>0.6931471806</v>
      </c>
      <c r="P7" s="23">
        <f t="shared" si="4"/>
        <v>1</v>
      </c>
    </row>
    <row r="8">
      <c r="A8" s="1" t="s">
        <v>43</v>
      </c>
      <c r="B8" s="1">
        <v>1997.0</v>
      </c>
      <c r="C8" s="1">
        <v>1038.0</v>
      </c>
      <c r="D8" s="1" t="s">
        <v>50</v>
      </c>
      <c r="E8" s="1">
        <v>6.0</v>
      </c>
      <c r="F8" s="22">
        <v>35607.0</v>
      </c>
      <c r="G8" s="1" t="s">
        <v>53</v>
      </c>
      <c r="H8" s="1" t="s">
        <v>46</v>
      </c>
      <c r="I8" s="1">
        <v>1.0</v>
      </c>
      <c r="J8" s="1">
        <v>20.0</v>
      </c>
      <c r="K8" s="1">
        <f>VLOOKUP(H8,'vessel calibration values'!$A$1:$C$6,3,FALSE)</f>
        <v>1</v>
      </c>
      <c r="L8" s="1">
        <v>33.0</v>
      </c>
      <c r="M8" s="23">
        <f t="shared" si="1"/>
        <v>33</v>
      </c>
      <c r="N8" s="24">
        <f t="shared" si="2"/>
        <v>3.526360525</v>
      </c>
      <c r="O8" s="24">
        <f t="shared" si="3"/>
        <v>3.526360525</v>
      </c>
      <c r="P8" s="23">
        <f t="shared" si="4"/>
        <v>33</v>
      </c>
    </row>
    <row r="9">
      <c r="A9" s="1" t="s">
        <v>43</v>
      </c>
      <c r="B9" s="1">
        <v>1997.0</v>
      </c>
      <c r="C9" s="1">
        <v>1039.0</v>
      </c>
      <c r="D9" s="1" t="s">
        <v>50</v>
      </c>
      <c r="E9" s="1">
        <v>6.0</v>
      </c>
      <c r="F9" s="22">
        <v>35607.0</v>
      </c>
      <c r="G9" s="1" t="s">
        <v>54</v>
      </c>
      <c r="H9" s="1" t="s">
        <v>46</v>
      </c>
      <c r="I9" s="1">
        <v>1.0</v>
      </c>
      <c r="J9" s="1">
        <v>20.0</v>
      </c>
      <c r="K9" s="1">
        <f>VLOOKUP(H9,'vessel calibration values'!$A$1:$C$6,3,FALSE)</f>
        <v>1</v>
      </c>
      <c r="L9" s="1">
        <v>20.0</v>
      </c>
      <c r="M9" s="23">
        <f t="shared" si="1"/>
        <v>20</v>
      </c>
      <c r="N9" s="24">
        <f t="shared" si="2"/>
        <v>3.044522438</v>
      </c>
      <c r="O9" s="24">
        <f t="shared" si="3"/>
        <v>3.044522438</v>
      </c>
      <c r="P9" s="23">
        <f t="shared" si="4"/>
        <v>20</v>
      </c>
    </row>
    <row r="10">
      <c r="A10" s="1" t="s">
        <v>43</v>
      </c>
      <c r="B10" s="1">
        <v>1997.0</v>
      </c>
      <c r="C10" s="1">
        <v>1041.0</v>
      </c>
      <c r="D10" s="1" t="s">
        <v>44</v>
      </c>
      <c r="E10" s="1">
        <v>7.0</v>
      </c>
      <c r="F10" s="22">
        <v>35630.0</v>
      </c>
      <c r="G10" s="1" t="s">
        <v>49</v>
      </c>
      <c r="H10" s="1" t="s">
        <v>46</v>
      </c>
      <c r="I10" s="1">
        <v>1.0</v>
      </c>
      <c r="J10" s="1">
        <v>20.0</v>
      </c>
      <c r="K10" s="1">
        <f>VLOOKUP(H10,'vessel calibration values'!$A$1:$C$6,3,FALSE)</f>
        <v>1</v>
      </c>
      <c r="L10" s="1">
        <v>45.0</v>
      </c>
      <c r="M10" s="23">
        <f t="shared" si="1"/>
        <v>45</v>
      </c>
      <c r="N10" s="24">
        <f t="shared" si="2"/>
        <v>3.828641396</v>
      </c>
      <c r="O10" s="24">
        <f t="shared" si="3"/>
        <v>3.828641396</v>
      </c>
      <c r="P10" s="23">
        <f t="shared" si="4"/>
        <v>45</v>
      </c>
    </row>
    <row r="11">
      <c r="A11" s="1" t="s">
        <v>43</v>
      </c>
      <c r="B11" s="1">
        <v>1997.0</v>
      </c>
      <c r="C11" s="1">
        <v>1042.0</v>
      </c>
      <c r="D11" s="1" t="s">
        <v>44</v>
      </c>
      <c r="E11" s="1">
        <v>7.0</v>
      </c>
      <c r="F11" s="22">
        <v>35630.0</v>
      </c>
      <c r="G11" s="1" t="s">
        <v>45</v>
      </c>
      <c r="H11" s="1" t="s">
        <v>46</v>
      </c>
      <c r="I11" s="1">
        <v>1.0</v>
      </c>
      <c r="J11" s="1">
        <v>20.0</v>
      </c>
      <c r="K11" s="1">
        <f>VLOOKUP(H11,'vessel calibration values'!$A$1:$C$6,3,FALSE)</f>
        <v>1</v>
      </c>
      <c r="L11" s="1">
        <v>2.0</v>
      </c>
      <c r="M11" s="23">
        <f t="shared" si="1"/>
        <v>2</v>
      </c>
      <c r="N11" s="24">
        <f t="shared" si="2"/>
        <v>1.098612289</v>
      </c>
      <c r="O11" s="24">
        <f t="shared" si="3"/>
        <v>1.098612289</v>
      </c>
      <c r="P11" s="23">
        <f t="shared" si="4"/>
        <v>2</v>
      </c>
    </row>
    <row r="12">
      <c r="A12" s="1" t="s">
        <v>43</v>
      </c>
      <c r="B12" s="1">
        <v>1997.0</v>
      </c>
      <c r="C12" s="1">
        <v>1044.0</v>
      </c>
      <c r="D12" s="1" t="s">
        <v>44</v>
      </c>
      <c r="E12" s="1">
        <v>7.0</v>
      </c>
      <c r="F12" s="22">
        <v>35631.0</v>
      </c>
      <c r="G12" s="1" t="s">
        <v>48</v>
      </c>
      <c r="H12" s="1" t="s">
        <v>46</v>
      </c>
      <c r="I12" s="1">
        <v>1.0</v>
      </c>
      <c r="J12" s="1">
        <v>20.0</v>
      </c>
      <c r="K12" s="1">
        <f>VLOOKUP(H12,'vessel calibration values'!$A$1:$C$6,3,FALSE)</f>
        <v>1</v>
      </c>
      <c r="L12" s="1">
        <v>102.0</v>
      </c>
      <c r="M12" s="23">
        <f t="shared" si="1"/>
        <v>102</v>
      </c>
      <c r="N12" s="24">
        <f t="shared" si="2"/>
        <v>4.634728988</v>
      </c>
      <c r="O12" s="24">
        <f t="shared" si="3"/>
        <v>4.634728988</v>
      </c>
      <c r="P12" s="23">
        <f t="shared" si="4"/>
        <v>102</v>
      </c>
    </row>
    <row r="13">
      <c r="A13" s="1" t="s">
        <v>43</v>
      </c>
      <c r="B13" s="1">
        <v>1997.0</v>
      </c>
      <c r="C13" s="1">
        <v>1045.0</v>
      </c>
      <c r="D13" s="1" t="s">
        <v>50</v>
      </c>
      <c r="E13" s="1">
        <v>7.0</v>
      </c>
      <c r="F13" s="22">
        <v>35632.0</v>
      </c>
      <c r="G13" s="1" t="s">
        <v>51</v>
      </c>
      <c r="H13" s="1" t="s">
        <v>46</v>
      </c>
      <c r="I13" s="1">
        <v>1.0</v>
      </c>
      <c r="J13" s="1">
        <v>20.0</v>
      </c>
      <c r="K13" s="1">
        <f>VLOOKUP(H13,'vessel calibration values'!$A$1:$C$6,3,FALSE)</f>
        <v>1</v>
      </c>
      <c r="L13" s="1">
        <v>0.0</v>
      </c>
      <c r="M13" s="23">
        <f t="shared" si="1"/>
        <v>0</v>
      </c>
      <c r="N13" s="24">
        <f t="shared" si="2"/>
        <v>0</v>
      </c>
      <c r="O13" s="24">
        <f t="shared" si="3"/>
        <v>0</v>
      </c>
      <c r="P13" s="23">
        <f t="shared" si="4"/>
        <v>0</v>
      </c>
    </row>
    <row r="14">
      <c r="A14" s="1" t="s">
        <v>43</v>
      </c>
      <c r="B14" s="1">
        <v>1997.0</v>
      </c>
      <c r="C14" s="1">
        <v>1046.0</v>
      </c>
      <c r="D14" s="1" t="s">
        <v>50</v>
      </c>
      <c r="E14" s="1">
        <v>7.0</v>
      </c>
      <c r="F14" s="22">
        <v>35632.0</v>
      </c>
      <c r="G14" s="1" t="s">
        <v>52</v>
      </c>
      <c r="H14" s="1" t="s">
        <v>46</v>
      </c>
      <c r="I14" s="1">
        <v>1.0</v>
      </c>
      <c r="J14" s="1">
        <v>20.0</v>
      </c>
      <c r="K14" s="1">
        <f>VLOOKUP(H14,'vessel calibration values'!$A$1:$C$6,3,FALSE)</f>
        <v>1</v>
      </c>
      <c r="L14" s="1">
        <v>0.0</v>
      </c>
      <c r="M14" s="23">
        <f t="shared" si="1"/>
        <v>0</v>
      </c>
      <c r="N14" s="24">
        <f t="shared" si="2"/>
        <v>0</v>
      </c>
      <c r="O14" s="24">
        <f t="shared" si="3"/>
        <v>0</v>
      </c>
      <c r="P14" s="23">
        <f t="shared" si="4"/>
        <v>0</v>
      </c>
    </row>
    <row r="15">
      <c r="A15" s="1" t="s">
        <v>43</v>
      </c>
      <c r="B15" s="1">
        <v>1997.0</v>
      </c>
      <c r="C15" s="1">
        <v>1047.0</v>
      </c>
      <c r="D15" s="1" t="s">
        <v>50</v>
      </c>
      <c r="E15" s="1">
        <v>7.0</v>
      </c>
      <c r="F15" s="22">
        <v>35632.0</v>
      </c>
      <c r="G15" s="1" t="s">
        <v>53</v>
      </c>
      <c r="H15" s="1" t="s">
        <v>46</v>
      </c>
      <c r="I15" s="1">
        <v>1.0</v>
      </c>
      <c r="J15" s="1">
        <v>20.0</v>
      </c>
      <c r="K15" s="1">
        <f>VLOOKUP(H15,'vessel calibration values'!$A$1:$C$6,3,FALSE)</f>
        <v>1</v>
      </c>
      <c r="L15" s="1">
        <v>68.0</v>
      </c>
      <c r="M15" s="23">
        <f t="shared" si="1"/>
        <v>68</v>
      </c>
      <c r="N15" s="24">
        <f t="shared" si="2"/>
        <v>4.234106505</v>
      </c>
      <c r="O15" s="24">
        <f t="shared" si="3"/>
        <v>4.234106505</v>
      </c>
      <c r="P15" s="23">
        <f t="shared" si="4"/>
        <v>68</v>
      </c>
    </row>
    <row r="16">
      <c r="A16" s="1" t="s">
        <v>43</v>
      </c>
      <c r="B16" s="1">
        <v>1997.0</v>
      </c>
      <c r="C16" s="1">
        <v>1048.0</v>
      </c>
      <c r="D16" s="1" t="s">
        <v>50</v>
      </c>
      <c r="E16" s="1">
        <v>7.0</v>
      </c>
      <c r="F16" s="22">
        <v>35632.0</v>
      </c>
      <c r="G16" s="1" t="s">
        <v>54</v>
      </c>
      <c r="H16" s="1" t="s">
        <v>46</v>
      </c>
      <c r="I16" s="1">
        <v>1.0</v>
      </c>
      <c r="J16" s="1">
        <v>20.0</v>
      </c>
      <c r="K16" s="1">
        <f>VLOOKUP(H16,'vessel calibration values'!$A$1:$C$6,3,FALSE)</f>
        <v>1</v>
      </c>
      <c r="L16" s="1">
        <v>206.0</v>
      </c>
      <c r="M16" s="23">
        <f t="shared" si="1"/>
        <v>206</v>
      </c>
      <c r="N16" s="24">
        <f t="shared" si="2"/>
        <v>5.332718793</v>
      </c>
      <c r="O16" s="24">
        <f t="shared" si="3"/>
        <v>5.332718793</v>
      </c>
      <c r="P16" s="23">
        <f t="shared" si="4"/>
        <v>206</v>
      </c>
    </row>
    <row r="17">
      <c r="A17" s="1" t="s">
        <v>43</v>
      </c>
      <c r="B17" s="1">
        <v>1997.0</v>
      </c>
      <c r="C17" s="1">
        <v>1049.0</v>
      </c>
      <c r="D17" s="1" t="s">
        <v>44</v>
      </c>
      <c r="E17" s="1">
        <v>7.0</v>
      </c>
      <c r="F17" s="22">
        <v>35633.0</v>
      </c>
      <c r="G17" s="1" t="s">
        <v>47</v>
      </c>
      <c r="H17" s="1" t="s">
        <v>46</v>
      </c>
      <c r="I17" s="1">
        <v>1.0</v>
      </c>
      <c r="J17" s="1">
        <v>20.0</v>
      </c>
      <c r="K17" s="1">
        <f>VLOOKUP(H17,'vessel calibration values'!$A$1:$C$6,3,FALSE)</f>
        <v>1</v>
      </c>
      <c r="L17" s="1">
        <v>1.0</v>
      </c>
      <c r="M17" s="23">
        <f t="shared" si="1"/>
        <v>1</v>
      </c>
      <c r="N17" s="24">
        <f t="shared" si="2"/>
        <v>0.6931471806</v>
      </c>
      <c r="O17" s="24">
        <f t="shared" si="3"/>
        <v>0.6931471806</v>
      </c>
      <c r="P17" s="23">
        <f t="shared" si="4"/>
        <v>1</v>
      </c>
    </row>
    <row r="18">
      <c r="A18" s="1" t="s">
        <v>43</v>
      </c>
      <c r="B18" s="1">
        <v>1998.0</v>
      </c>
      <c r="C18" s="1">
        <v>2016.0</v>
      </c>
      <c r="D18" s="1" t="s">
        <v>50</v>
      </c>
      <c r="E18" s="1">
        <v>6.0</v>
      </c>
      <c r="F18" s="22">
        <v>35971.0</v>
      </c>
      <c r="G18" s="1" t="s">
        <v>51</v>
      </c>
      <c r="H18" s="1" t="s">
        <v>46</v>
      </c>
      <c r="I18" s="1">
        <v>1.0</v>
      </c>
      <c r="J18" s="1">
        <v>20.0</v>
      </c>
      <c r="K18" s="1">
        <f>VLOOKUP(H18,'vessel calibration values'!$A$1:$C$6,3,FALSE)</f>
        <v>1</v>
      </c>
      <c r="L18" s="1">
        <v>1.0</v>
      </c>
      <c r="M18" s="23">
        <f t="shared" si="1"/>
        <v>1</v>
      </c>
      <c r="N18" s="24">
        <f t="shared" si="2"/>
        <v>0.6931471806</v>
      </c>
      <c r="O18" s="24">
        <f t="shared" si="3"/>
        <v>0.6931471806</v>
      </c>
      <c r="P18" s="23">
        <f t="shared" si="4"/>
        <v>1</v>
      </c>
    </row>
    <row r="19">
      <c r="A19" s="1" t="s">
        <v>43</v>
      </c>
      <c r="B19" s="1">
        <v>1998.0</v>
      </c>
      <c r="C19" s="1">
        <v>2017.0</v>
      </c>
      <c r="D19" s="1" t="s">
        <v>50</v>
      </c>
      <c r="E19" s="1">
        <v>6.0</v>
      </c>
      <c r="F19" s="22">
        <v>35971.0</v>
      </c>
      <c r="G19" s="1" t="s">
        <v>52</v>
      </c>
      <c r="H19" s="1" t="s">
        <v>46</v>
      </c>
      <c r="I19" s="1">
        <v>1.0</v>
      </c>
      <c r="J19" s="1">
        <v>20.0</v>
      </c>
      <c r="K19" s="1">
        <f>VLOOKUP(H19,'vessel calibration values'!$A$1:$C$6,3,FALSE)</f>
        <v>1</v>
      </c>
      <c r="L19" s="1">
        <v>1262.0</v>
      </c>
      <c r="M19" s="23">
        <f t="shared" si="1"/>
        <v>1262</v>
      </c>
      <c r="N19" s="24">
        <f t="shared" si="2"/>
        <v>7.141245122</v>
      </c>
      <c r="O19" s="24">
        <f t="shared" si="3"/>
        <v>7.141245122</v>
      </c>
      <c r="P19" s="23">
        <f t="shared" si="4"/>
        <v>1262</v>
      </c>
    </row>
    <row r="20">
      <c r="A20" s="1" t="s">
        <v>43</v>
      </c>
      <c r="B20" s="1">
        <v>1998.0</v>
      </c>
      <c r="C20" s="1">
        <v>2018.0</v>
      </c>
      <c r="D20" s="1" t="s">
        <v>50</v>
      </c>
      <c r="E20" s="1">
        <v>6.0</v>
      </c>
      <c r="F20" s="22">
        <v>35971.0</v>
      </c>
      <c r="G20" s="1" t="s">
        <v>53</v>
      </c>
      <c r="H20" s="1" t="s">
        <v>46</v>
      </c>
      <c r="I20" s="1">
        <v>1.0</v>
      </c>
      <c r="J20" s="1">
        <v>20.0</v>
      </c>
      <c r="K20" s="1">
        <f>VLOOKUP(H20,'vessel calibration values'!$A$1:$C$6,3,FALSE)</f>
        <v>1</v>
      </c>
      <c r="L20" s="1">
        <v>363.0</v>
      </c>
      <c r="M20" s="23">
        <f t="shared" si="1"/>
        <v>363</v>
      </c>
      <c r="N20" s="24">
        <f t="shared" si="2"/>
        <v>5.897153868</v>
      </c>
      <c r="O20" s="24">
        <f t="shared" si="3"/>
        <v>5.897153868</v>
      </c>
      <c r="P20" s="23">
        <f t="shared" si="4"/>
        <v>363</v>
      </c>
    </row>
    <row r="21">
      <c r="A21" s="1" t="s">
        <v>43</v>
      </c>
      <c r="B21" s="1">
        <v>1998.0</v>
      </c>
      <c r="C21" s="1">
        <v>2019.0</v>
      </c>
      <c r="D21" s="1" t="s">
        <v>50</v>
      </c>
      <c r="E21" s="1">
        <v>6.0</v>
      </c>
      <c r="F21" s="22">
        <v>35971.0</v>
      </c>
      <c r="G21" s="1" t="s">
        <v>54</v>
      </c>
      <c r="H21" s="1" t="s">
        <v>46</v>
      </c>
      <c r="I21" s="1">
        <v>1.0</v>
      </c>
      <c r="J21" s="1">
        <v>20.0</v>
      </c>
      <c r="K21" s="1">
        <f>VLOOKUP(H21,'vessel calibration values'!$A$1:$C$6,3,FALSE)</f>
        <v>1</v>
      </c>
      <c r="L21" s="1">
        <v>511.0</v>
      </c>
      <c r="M21" s="23">
        <f t="shared" si="1"/>
        <v>511</v>
      </c>
      <c r="N21" s="24">
        <f t="shared" si="2"/>
        <v>6.238324625</v>
      </c>
      <c r="O21" s="24">
        <f t="shared" si="3"/>
        <v>6.238324625</v>
      </c>
      <c r="P21" s="23">
        <f t="shared" si="4"/>
        <v>511</v>
      </c>
    </row>
    <row r="22">
      <c r="A22" s="1" t="s">
        <v>43</v>
      </c>
      <c r="B22" s="1">
        <v>1998.0</v>
      </c>
      <c r="C22" s="1">
        <v>2032.0</v>
      </c>
      <c r="D22" s="1" t="s">
        <v>44</v>
      </c>
      <c r="E22" s="1">
        <v>6.0</v>
      </c>
      <c r="F22" s="22">
        <v>35975.0</v>
      </c>
      <c r="G22" s="1" t="s">
        <v>49</v>
      </c>
      <c r="H22" s="1" t="s">
        <v>46</v>
      </c>
      <c r="I22" s="1">
        <v>1.0</v>
      </c>
      <c r="J22" s="1">
        <v>20.0</v>
      </c>
      <c r="K22" s="1">
        <f>VLOOKUP(H22,'vessel calibration values'!$A$1:$C$6,3,FALSE)</f>
        <v>1</v>
      </c>
      <c r="L22" s="1">
        <v>732.0</v>
      </c>
      <c r="M22" s="23">
        <f t="shared" si="1"/>
        <v>732</v>
      </c>
      <c r="N22" s="24">
        <f t="shared" si="2"/>
        <v>6.597145702</v>
      </c>
      <c r="O22" s="24">
        <f t="shared" si="3"/>
        <v>6.597145702</v>
      </c>
      <c r="P22" s="23">
        <f t="shared" si="4"/>
        <v>732</v>
      </c>
    </row>
    <row r="23">
      <c r="A23" s="1" t="s">
        <v>43</v>
      </c>
      <c r="B23" s="1">
        <v>1998.0</v>
      </c>
      <c r="C23" s="1">
        <v>2033.0</v>
      </c>
      <c r="D23" s="1" t="s">
        <v>44</v>
      </c>
      <c r="E23" s="1">
        <v>6.0</v>
      </c>
      <c r="F23" s="22">
        <v>35975.0</v>
      </c>
      <c r="G23" s="1" t="s">
        <v>47</v>
      </c>
      <c r="H23" s="1" t="s">
        <v>46</v>
      </c>
      <c r="I23" s="1">
        <v>1.0</v>
      </c>
      <c r="J23" s="1">
        <v>20.0</v>
      </c>
      <c r="K23" s="1">
        <f>VLOOKUP(H23,'vessel calibration values'!$A$1:$C$6,3,FALSE)</f>
        <v>1</v>
      </c>
      <c r="L23" s="1">
        <v>371.0</v>
      </c>
      <c r="M23" s="23">
        <f t="shared" si="1"/>
        <v>371</v>
      </c>
      <c r="N23" s="24">
        <f t="shared" si="2"/>
        <v>5.918893854</v>
      </c>
      <c r="O23" s="24">
        <f t="shared" si="3"/>
        <v>5.918893854</v>
      </c>
      <c r="P23" s="23">
        <f t="shared" si="4"/>
        <v>371</v>
      </c>
    </row>
    <row r="24">
      <c r="A24" s="1" t="s">
        <v>43</v>
      </c>
      <c r="B24" s="1">
        <v>1998.0</v>
      </c>
      <c r="C24" s="1">
        <v>2034.0</v>
      </c>
      <c r="D24" s="1" t="s">
        <v>44</v>
      </c>
      <c r="E24" s="1">
        <v>6.0</v>
      </c>
      <c r="F24" s="22">
        <v>35975.0</v>
      </c>
      <c r="G24" s="1" t="s">
        <v>48</v>
      </c>
      <c r="H24" s="1" t="s">
        <v>46</v>
      </c>
      <c r="I24" s="1">
        <v>1.0</v>
      </c>
      <c r="J24" s="1">
        <v>20.0</v>
      </c>
      <c r="K24" s="1">
        <f>VLOOKUP(H24,'vessel calibration values'!$A$1:$C$6,3,FALSE)</f>
        <v>1</v>
      </c>
      <c r="L24" s="1">
        <v>819.0</v>
      </c>
      <c r="M24" s="23">
        <f t="shared" si="1"/>
        <v>819</v>
      </c>
      <c r="N24" s="24">
        <f t="shared" si="2"/>
        <v>6.70930434</v>
      </c>
      <c r="O24" s="24">
        <f t="shared" si="3"/>
        <v>6.70930434</v>
      </c>
      <c r="P24" s="23">
        <f t="shared" si="4"/>
        <v>819</v>
      </c>
    </row>
    <row r="25">
      <c r="A25" s="1" t="s">
        <v>43</v>
      </c>
      <c r="B25" s="1">
        <v>1998.0</v>
      </c>
      <c r="C25" s="1">
        <v>2035.0</v>
      </c>
      <c r="D25" s="1" t="s">
        <v>44</v>
      </c>
      <c r="E25" s="1">
        <v>6.0</v>
      </c>
      <c r="F25" s="22">
        <v>35975.0</v>
      </c>
      <c r="G25" s="1" t="s">
        <v>45</v>
      </c>
      <c r="H25" s="1" t="s">
        <v>46</v>
      </c>
      <c r="I25" s="1">
        <v>1.0</v>
      </c>
      <c r="J25" s="1">
        <v>20.0</v>
      </c>
      <c r="K25" s="1">
        <f>VLOOKUP(H25,'vessel calibration values'!$A$1:$C$6,3,FALSE)</f>
        <v>1</v>
      </c>
      <c r="L25" s="1">
        <v>324.0</v>
      </c>
      <c r="M25" s="23">
        <f t="shared" si="1"/>
        <v>324</v>
      </c>
      <c r="N25" s="24">
        <f t="shared" si="2"/>
        <v>5.783825182</v>
      </c>
      <c r="O25" s="24">
        <f t="shared" si="3"/>
        <v>5.783825182</v>
      </c>
      <c r="P25" s="23">
        <f t="shared" si="4"/>
        <v>324</v>
      </c>
    </row>
    <row r="26">
      <c r="A26" s="1" t="s">
        <v>43</v>
      </c>
      <c r="B26" s="1">
        <v>1998.0</v>
      </c>
      <c r="C26" s="1">
        <v>2040.0</v>
      </c>
      <c r="D26" s="1" t="s">
        <v>50</v>
      </c>
      <c r="E26" s="1">
        <v>7.0</v>
      </c>
      <c r="F26" s="22">
        <v>35997.0</v>
      </c>
      <c r="G26" s="1" t="s">
        <v>51</v>
      </c>
      <c r="H26" s="1" t="s">
        <v>46</v>
      </c>
      <c r="I26" s="1">
        <v>1.0</v>
      </c>
      <c r="J26" s="1">
        <v>20.0</v>
      </c>
      <c r="K26" s="1">
        <f>VLOOKUP(H26,'vessel calibration values'!$A$1:$C$6,3,FALSE)</f>
        <v>1</v>
      </c>
      <c r="L26" s="1">
        <v>107.0</v>
      </c>
      <c r="M26" s="23">
        <f t="shared" si="1"/>
        <v>107</v>
      </c>
      <c r="N26" s="24">
        <f t="shared" si="2"/>
        <v>4.682131227</v>
      </c>
      <c r="O26" s="24">
        <f t="shared" si="3"/>
        <v>4.682131227</v>
      </c>
      <c r="P26" s="23">
        <f t="shared" si="4"/>
        <v>107</v>
      </c>
    </row>
    <row r="27">
      <c r="A27" s="1" t="s">
        <v>43</v>
      </c>
      <c r="B27" s="1">
        <v>1998.0</v>
      </c>
      <c r="C27" s="1">
        <v>2041.0</v>
      </c>
      <c r="D27" s="1" t="s">
        <v>50</v>
      </c>
      <c r="E27" s="1">
        <v>7.0</v>
      </c>
      <c r="F27" s="22">
        <v>35997.0</v>
      </c>
      <c r="G27" s="1" t="s">
        <v>52</v>
      </c>
      <c r="H27" s="1" t="s">
        <v>46</v>
      </c>
      <c r="I27" s="1">
        <v>1.0</v>
      </c>
      <c r="J27" s="1">
        <v>20.0</v>
      </c>
      <c r="K27" s="1">
        <f>VLOOKUP(H27,'vessel calibration values'!$A$1:$C$6,3,FALSE)</f>
        <v>1</v>
      </c>
      <c r="L27" s="1">
        <v>135.0</v>
      </c>
      <c r="M27" s="23">
        <f t="shared" si="1"/>
        <v>135</v>
      </c>
      <c r="N27" s="24">
        <f t="shared" si="2"/>
        <v>4.912654886</v>
      </c>
      <c r="O27" s="24">
        <f t="shared" si="3"/>
        <v>4.912654886</v>
      </c>
      <c r="P27" s="23">
        <f t="shared" si="4"/>
        <v>135</v>
      </c>
    </row>
    <row r="28">
      <c r="A28" s="1" t="s">
        <v>43</v>
      </c>
      <c r="B28" s="1">
        <v>1998.0</v>
      </c>
      <c r="C28" s="1">
        <v>2042.0</v>
      </c>
      <c r="D28" s="1" t="s">
        <v>50</v>
      </c>
      <c r="E28" s="1">
        <v>7.0</v>
      </c>
      <c r="F28" s="22">
        <v>35997.0</v>
      </c>
      <c r="G28" s="1" t="s">
        <v>53</v>
      </c>
      <c r="H28" s="1" t="s">
        <v>46</v>
      </c>
      <c r="I28" s="1">
        <v>1.0</v>
      </c>
      <c r="J28" s="1">
        <v>20.0</v>
      </c>
      <c r="K28" s="1">
        <f>VLOOKUP(H28,'vessel calibration values'!$A$1:$C$6,3,FALSE)</f>
        <v>1</v>
      </c>
      <c r="L28" s="1">
        <v>1.0</v>
      </c>
      <c r="M28" s="23">
        <f t="shared" si="1"/>
        <v>1</v>
      </c>
      <c r="N28" s="24">
        <f t="shared" si="2"/>
        <v>0.6931471806</v>
      </c>
      <c r="O28" s="24">
        <f t="shared" si="3"/>
        <v>0.6931471806</v>
      </c>
      <c r="P28" s="23">
        <f t="shared" si="4"/>
        <v>1</v>
      </c>
    </row>
    <row r="29">
      <c r="A29" s="1" t="s">
        <v>43</v>
      </c>
      <c r="B29" s="1">
        <v>1998.0</v>
      </c>
      <c r="C29" s="1">
        <v>2043.0</v>
      </c>
      <c r="D29" s="1" t="s">
        <v>50</v>
      </c>
      <c r="E29" s="1">
        <v>7.0</v>
      </c>
      <c r="F29" s="22">
        <v>35997.0</v>
      </c>
      <c r="G29" s="1" t="s">
        <v>54</v>
      </c>
      <c r="H29" s="1" t="s">
        <v>46</v>
      </c>
      <c r="I29" s="1">
        <v>1.0</v>
      </c>
      <c r="J29" s="1">
        <v>20.0</v>
      </c>
      <c r="K29" s="1">
        <f>VLOOKUP(H29,'vessel calibration values'!$A$1:$C$6,3,FALSE)</f>
        <v>1</v>
      </c>
      <c r="L29" s="1">
        <v>89.0</v>
      </c>
      <c r="M29" s="23">
        <f t="shared" si="1"/>
        <v>89</v>
      </c>
      <c r="N29" s="24">
        <f t="shared" si="2"/>
        <v>4.49980967</v>
      </c>
      <c r="O29" s="24">
        <f t="shared" si="3"/>
        <v>4.49980967</v>
      </c>
      <c r="P29" s="23">
        <f t="shared" si="4"/>
        <v>89</v>
      </c>
    </row>
    <row r="30">
      <c r="A30" s="1" t="s">
        <v>43</v>
      </c>
      <c r="B30" s="1">
        <v>1998.0</v>
      </c>
      <c r="C30" s="1">
        <v>2044.0</v>
      </c>
      <c r="D30" s="1" t="s">
        <v>44</v>
      </c>
      <c r="E30" s="1">
        <v>7.0</v>
      </c>
      <c r="F30" s="22">
        <v>35998.0</v>
      </c>
      <c r="G30" s="1" t="s">
        <v>49</v>
      </c>
      <c r="H30" s="1" t="s">
        <v>46</v>
      </c>
      <c r="I30" s="1">
        <v>1.0</v>
      </c>
      <c r="J30" s="1">
        <v>20.0</v>
      </c>
      <c r="K30" s="1">
        <f>VLOOKUP(H30,'vessel calibration values'!$A$1:$C$6,3,FALSE)</f>
        <v>1</v>
      </c>
      <c r="L30" s="1">
        <v>3.0</v>
      </c>
      <c r="M30" s="23">
        <f t="shared" si="1"/>
        <v>3</v>
      </c>
      <c r="N30" s="24">
        <f t="shared" si="2"/>
        <v>1.386294361</v>
      </c>
      <c r="O30" s="24">
        <f t="shared" si="3"/>
        <v>1.386294361</v>
      </c>
      <c r="P30" s="23">
        <f t="shared" si="4"/>
        <v>3</v>
      </c>
    </row>
    <row r="31">
      <c r="A31" s="1" t="s">
        <v>43</v>
      </c>
      <c r="B31" s="1">
        <v>1998.0</v>
      </c>
      <c r="C31" s="1">
        <v>2045.0</v>
      </c>
      <c r="D31" s="1" t="s">
        <v>44</v>
      </c>
      <c r="E31" s="1">
        <v>7.0</v>
      </c>
      <c r="F31" s="22">
        <v>35998.0</v>
      </c>
      <c r="G31" s="1" t="s">
        <v>48</v>
      </c>
      <c r="H31" s="1" t="s">
        <v>46</v>
      </c>
      <c r="I31" s="1">
        <v>1.0</v>
      </c>
      <c r="J31" s="1">
        <v>20.0</v>
      </c>
      <c r="K31" s="1">
        <f>VLOOKUP(H31,'vessel calibration values'!$A$1:$C$6,3,FALSE)</f>
        <v>1</v>
      </c>
      <c r="L31" s="1">
        <v>35.0</v>
      </c>
      <c r="M31" s="23">
        <f t="shared" si="1"/>
        <v>35</v>
      </c>
      <c r="N31" s="24">
        <f t="shared" si="2"/>
        <v>3.583518938</v>
      </c>
      <c r="O31" s="24">
        <f t="shared" si="3"/>
        <v>3.583518938</v>
      </c>
      <c r="P31" s="23">
        <f t="shared" si="4"/>
        <v>35</v>
      </c>
    </row>
    <row r="32">
      <c r="A32" s="1" t="s">
        <v>43</v>
      </c>
      <c r="B32" s="1">
        <v>1998.0</v>
      </c>
      <c r="C32" s="1">
        <v>2046.0</v>
      </c>
      <c r="D32" s="1" t="s">
        <v>44</v>
      </c>
      <c r="E32" s="1">
        <v>7.0</v>
      </c>
      <c r="F32" s="22">
        <v>35998.0</v>
      </c>
      <c r="G32" s="1" t="s">
        <v>47</v>
      </c>
      <c r="H32" s="1" t="s">
        <v>46</v>
      </c>
      <c r="I32" s="1">
        <v>1.0</v>
      </c>
      <c r="J32" s="1">
        <v>20.0</v>
      </c>
      <c r="K32" s="1">
        <f>VLOOKUP(H32,'vessel calibration values'!$A$1:$C$6,3,FALSE)</f>
        <v>1</v>
      </c>
      <c r="L32" s="1">
        <v>111.0</v>
      </c>
      <c r="M32" s="23">
        <f t="shared" si="1"/>
        <v>111</v>
      </c>
      <c r="N32" s="24">
        <f t="shared" si="2"/>
        <v>4.718498871</v>
      </c>
      <c r="O32" s="24">
        <f t="shared" si="3"/>
        <v>4.718498871</v>
      </c>
      <c r="P32" s="23">
        <f t="shared" si="4"/>
        <v>111</v>
      </c>
    </row>
    <row r="33">
      <c r="A33" s="1" t="s">
        <v>43</v>
      </c>
      <c r="B33" s="1">
        <v>1998.0</v>
      </c>
      <c r="C33" s="1">
        <v>2047.0</v>
      </c>
      <c r="D33" s="1" t="s">
        <v>44</v>
      </c>
      <c r="E33" s="1">
        <v>7.0</v>
      </c>
      <c r="F33" s="22">
        <v>35998.0</v>
      </c>
      <c r="G33" s="1" t="s">
        <v>45</v>
      </c>
      <c r="H33" s="1" t="s">
        <v>46</v>
      </c>
      <c r="I33" s="1">
        <v>1.0</v>
      </c>
      <c r="J33" s="1">
        <v>20.0</v>
      </c>
      <c r="K33" s="1">
        <f>VLOOKUP(H33,'vessel calibration values'!$A$1:$C$6,3,FALSE)</f>
        <v>1</v>
      </c>
      <c r="L33" s="1">
        <v>51.0</v>
      </c>
      <c r="M33" s="23">
        <f t="shared" si="1"/>
        <v>51</v>
      </c>
      <c r="N33" s="24">
        <f t="shared" si="2"/>
        <v>3.951243719</v>
      </c>
      <c r="O33" s="24">
        <f t="shared" si="3"/>
        <v>3.951243719</v>
      </c>
      <c r="P33" s="23">
        <f t="shared" si="4"/>
        <v>51</v>
      </c>
    </row>
    <row r="34">
      <c r="A34" s="1" t="s">
        <v>43</v>
      </c>
      <c r="B34" s="1">
        <v>1998.0</v>
      </c>
      <c r="C34" s="1">
        <v>2048.0</v>
      </c>
      <c r="D34" s="1" t="s">
        <v>50</v>
      </c>
      <c r="E34" s="1">
        <v>7.0</v>
      </c>
      <c r="F34" s="22">
        <v>35999.0</v>
      </c>
      <c r="G34" s="1" t="s">
        <v>51</v>
      </c>
      <c r="H34" s="1" t="s">
        <v>46</v>
      </c>
      <c r="I34" s="1">
        <v>1.0</v>
      </c>
      <c r="J34" s="1">
        <v>20.0</v>
      </c>
      <c r="K34" s="1">
        <f>VLOOKUP(H34,'vessel calibration values'!$A$1:$C$6,3,FALSE)</f>
        <v>1</v>
      </c>
      <c r="L34" s="1">
        <v>523.0</v>
      </c>
      <c r="M34" s="23">
        <f t="shared" si="1"/>
        <v>523</v>
      </c>
      <c r="N34" s="24">
        <f t="shared" si="2"/>
        <v>6.261491684</v>
      </c>
      <c r="O34" s="24">
        <f t="shared" si="3"/>
        <v>6.261491684</v>
      </c>
      <c r="P34" s="23">
        <f t="shared" si="4"/>
        <v>523</v>
      </c>
    </row>
    <row r="35">
      <c r="A35" s="1" t="s">
        <v>43</v>
      </c>
      <c r="B35" s="1">
        <v>1998.0</v>
      </c>
      <c r="C35" s="1">
        <v>2049.0</v>
      </c>
      <c r="D35" s="1" t="s">
        <v>50</v>
      </c>
      <c r="E35" s="1">
        <v>7.0</v>
      </c>
      <c r="F35" s="22">
        <v>35999.0</v>
      </c>
      <c r="G35" s="1" t="s">
        <v>52</v>
      </c>
      <c r="H35" s="1" t="s">
        <v>46</v>
      </c>
      <c r="I35" s="1">
        <v>1.0</v>
      </c>
      <c r="J35" s="1">
        <v>20.0</v>
      </c>
      <c r="K35" s="1">
        <f>VLOOKUP(H35,'vessel calibration values'!$A$1:$C$6,3,FALSE)</f>
        <v>1</v>
      </c>
      <c r="L35" s="1">
        <v>973.0</v>
      </c>
      <c r="M35" s="23">
        <f t="shared" si="1"/>
        <v>973</v>
      </c>
      <c r="N35" s="24">
        <f t="shared" si="2"/>
        <v>6.881411304</v>
      </c>
      <c r="O35" s="24">
        <f t="shared" si="3"/>
        <v>6.881411304</v>
      </c>
      <c r="P35" s="23">
        <f t="shared" si="4"/>
        <v>973</v>
      </c>
    </row>
    <row r="36">
      <c r="A36" s="1" t="s">
        <v>43</v>
      </c>
      <c r="B36" s="1">
        <v>1998.0</v>
      </c>
      <c r="C36" s="1">
        <v>2050.0</v>
      </c>
      <c r="D36" s="1" t="s">
        <v>50</v>
      </c>
      <c r="E36" s="1">
        <v>7.0</v>
      </c>
      <c r="F36" s="22">
        <v>35999.0</v>
      </c>
      <c r="G36" s="1" t="s">
        <v>53</v>
      </c>
      <c r="H36" s="1" t="s">
        <v>46</v>
      </c>
      <c r="I36" s="1">
        <v>1.0</v>
      </c>
      <c r="J36" s="1">
        <v>20.0</v>
      </c>
      <c r="K36" s="1">
        <f>VLOOKUP(H36,'vessel calibration values'!$A$1:$C$6,3,FALSE)</f>
        <v>1</v>
      </c>
      <c r="L36" s="1">
        <v>100.0</v>
      </c>
      <c r="M36" s="23">
        <f t="shared" si="1"/>
        <v>100</v>
      </c>
      <c r="N36" s="24">
        <f t="shared" si="2"/>
        <v>4.615120517</v>
      </c>
      <c r="O36" s="24">
        <f t="shared" si="3"/>
        <v>4.615120517</v>
      </c>
      <c r="P36" s="23">
        <f t="shared" si="4"/>
        <v>100</v>
      </c>
    </row>
    <row r="37">
      <c r="A37" s="1" t="s">
        <v>43</v>
      </c>
      <c r="B37" s="1">
        <v>1998.0</v>
      </c>
      <c r="C37" s="1">
        <v>2051.0</v>
      </c>
      <c r="D37" s="1" t="s">
        <v>50</v>
      </c>
      <c r="E37" s="1">
        <v>7.0</v>
      </c>
      <c r="F37" s="22">
        <v>35999.0</v>
      </c>
      <c r="G37" s="1" t="s">
        <v>54</v>
      </c>
      <c r="H37" s="1" t="s">
        <v>46</v>
      </c>
      <c r="I37" s="1">
        <v>1.0</v>
      </c>
      <c r="J37" s="1">
        <v>20.0</v>
      </c>
      <c r="K37" s="1">
        <f>VLOOKUP(H37,'vessel calibration values'!$A$1:$C$6,3,FALSE)</f>
        <v>1</v>
      </c>
      <c r="L37" s="1">
        <v>8.0</v>
      </c>
      <c r="M37" s="23">
        <f t="shared" si="1"/>
        <v>8</v>
      </c>
      <c r="N37" s="24">
        <f t="shared" si="2"/>
        <v>2.197224577</v>
      </c>
      <c r="O37" s="24">
        <f t="shared" si="3"/>
        <v>2.197224577</v>
      </c>
      <c r="P37" s="23">
        <f t="shared" si="4"/>
        <v>8</v>
      </c>
    </row>
    <row r="38">
      <c r="A38" s="1" t="s">
        <v>43</v>
      </c>
      <c r="B38" s="1">
        <v>1999.0</v>
      </c>
      <c r="C38" s="1">
        <v>3026.0</v>
      </c>
      <c r="D38" s="1" t="s">
        <v>50</v>
      </c>
      <c r="E38" s="1">
        <v>6.0</v>
      </c>
      <c r="F38" s="22">
        <v>36340.0</v>
      </c>
      <c r="G38" s="1" t="s">
        <v>51</v>
      </c>
      <c r="H38" s="1" t="s">
        <v>46</v>
      </c>
      <c r="I38" s="1">
        <v>1.0</v>
      </c>
      <c r="J38" s="1">
        <v>20.0</v>
      </c>
      <c r="K38" s="1">
        <f>VLOOKUP(H38,'vessel calibration values'!$A$1:$C$6,3,FALSE)</f>
        <v>1</v>
      </c>
      <c r="L38" s="1">
        <v>0.0</v>
      </c>
      <c r="M38" s="23">
        <f t="shared" si="1"/>
        <v>0</v>
      </c>
      <c r="N38" s="24">
        <f t="shared" si="2"/>
        <v>0</v>
      </c>
      <c r="O38" s="24">
        <f t="shared" si="3"/>
        <v>0</v>
      </c>
      <c r="P38" s="23">
        <f t="shared" si="4"/>
        <v>0</v>
      </c>
    </row>
    <row r="39">
      <c r="A39" s="1" t="s">
        <v>43</v>
      </c>
      <c r="B39" s="1">
        <v>1999.0</v>
      </c>
      <c r="C39" s="1">
        <v>3027.0</v>
      </c>
      <c r="D39" s="1" t="s">
        <v>50</v>
      </c>
      <c r="E39" s="1">
        <v>6.0</v>
      </c>
      <c r="F39" s="22">
        <v>36340.0</v>
      </c>
      <c r="G39" s="1" t="s">
        <v>52</v>
      </c>
      <c r="H39" s="1" t="s">
        <v>46</v>
      </c>
      <c r="I39" s="1">
        <v>1.0</v>
      </c>
      <c r="J39" s="1">
        <v>20.0</v>
      </c>
      <c r="K39" s="1">
        <f>VLOOKUP(H39,'vessel calibration values'!$A$1:$C$6,3,FALSE)</f>
        <v>1</v>
      </c>
      <c r="L39" s="1">
        <v>0.0</v>
      </c>
      <c r="M39" s="23">
        <f t="shared" si="1"/>
        <v>0</v>
      </c>
      <c r="N39" s="24">
        <f t="shared" si="2"/>
        <v>0</v>
      </c>
      <c r="O39" s="24">
        <f t="shared" si="3"/>
        <v>0</v>
      </c>
      <c r="P39" s="23">
        <f t="shared" si="4"/>
        <v>0</v>
      </c>
    </row>
    <row r="40">
      <c r="A40" s="1" t="s">
        <v>43</v>
      </c>
      <c r="B40" s="1">
        <v>1999.0</v>
      </c>
      <c r="C40" s="1">
        <v>3028.0</v>
      </c>
      <c r="D40" s="1" t="s">
        <v>50</v>
      </c>
      <c r="E40" s="1">
        <v>6.0</v>
      </c>
      <c r="F40" s="22">
        <v>36340.0</v>
      </c>
      <c r="G40" s="1" t="s">
        <v>53</v>
      </c>
      <c r="H40" s="1" t="s">
        <v>46</v>
      </c>
      <c r="I40" s="1">
        <v>1.0</v>
      </c>
      <c r="J40" s="1">
        <v>20.0</v>
      </c>
      <c r="K40" s="1">
        <f>VLOOKUP(H40,'vessel calibration values'!$A$1:$C$6,3,FALSE)</f>
        <v>1</v>
      </c>
      <c r="L40" s="1">
        <v>8.0</v>
      </c>
      <c r="M40" s="23">
        <f t="shared" si="1"/>
        <v>8</v>
      </c>
      <c r="N40" s="24">
        <f t="shared" si="2"/>
        <v>2.197224577</v>
      </c>
      <c r="O40" s="24">
        <f t="shared" si="3"/>
        <v>2.197224577</v>
      </c>
      <c r="P40" s="23">
        <f t="shared" si="4"/>
        <v>8</v>
      </c>
    </row>
    <row r="41">
      <c r="A41" s="1" t="s">
        <v>43</v>
      </c>
      <c r="B41" s="1">
        <v>1999.0</v>
      </c>
      <c r="C41" s="1">
        <v>3029.0</v>
      </c>
      <c r="D41" s="1" t="s">
        <v>50</v>
      </c>
      <c r="E41" s="1">
        <v>6.0</v>
      </c>
      <c r="F41" s="22">
        <v>36340.0</v>
      </c>
      <c r="G41" s="1" t="s">
        <v>54</v>
      </c>
      <c r="H41" s="1" t="s">
        <v>46</v>
      </c>
      <c r="I41" s="1">
        <v>1.0</v>
      </c>
      <c r="J41" s="1">
        <v>20.0</v>
      </c>
      <c r="K41" s="1">
        <f>VLOOKUP(H41,'vessel calibration values'!$A$1:$C$6,3,FALSE)</f>
        <v>1</v>
      </c>
      <c r="L41" s="1">
        <v>3.0</v>
      </c>
      <c r="M41" s="23">
        <f t="shared" si="1"/>
        <v>3</v>
      </c>
      <c r="N41" s="24">
        <f t="shared" si="2"/>
        <v>1.386294361</v>
      </c>
      <c r="O41" s="24">
        <f t="shared" si="3"/>
        <v>1.386294361</v>
      </c>
      <c r="P41" s="23">
        <f t="shared" si="4"/>
        <v>3</v>
      </c>
    </row>
    <row r="42">
      <c r="A42" s="1" t="s">
        <v>43</v>
      </c>
      <c r="B42" s="1">
        <v>1999.0</v>
      </c>
      <c r="C42" s="1">
        <v>3034.0</v>
      </c>
      <c r="D42" s="1" t="s">
        <v>44</v>
      </c>
      <c r="E42" s="1">
        <v>6.0</v>
      </c>
      <c r="F42" s="25">
        <v>36342.0</v>
      </c>
      <c r="G42" s="1" t="s">
        <v>49</v>
      </c>
      <c r="H42" s="1" t="s">
        <v>46</v>
      </c>
      <c r="I42" s="1">
        <v>1.0</v>
      </c>
      <c r="J42" s="1">
        <v>20.0</v>
      </c>
      <c r="K42" s="1">
        <f>VLOOKUP(H42,'vessel calibration values'!$A$1:$C$6,3,FALSE)</f>
        <v>1</v>
      </c>
      <c r="L42" s="1">
        <v>0.0</v>
      </c>
      <c r="M42" s="23">
        <f t="shared" si="1"/>
        <v>0</v>
      </c>
      <c r="N42" s="24">
        <f t="shared" si="2"/>
        <v>0</v>
      </c>
      <c r="O42" s="24">
        <f t="shared" si="3"/>
        <v>0</v>
      </c>
      <c r="P42" s="23">
        <f t="shared" si="4"/>
        <v>0</v>
      </c>
    </row>
    <row r="43">
      <c r="A43" s="1" t="s">
        <v>43</v>
      </c>
      <c r="B43" s="1">
        <v>1999.0</v>
      </c>
      <c r="C43" s="1">
        <v>3035.0</v>
      </c>
      <c r="D43" s="1" t="s">
        <v>44</v>
      </c>
      <c r="E43" s="1">
        <v>6.0</v>
      </c>
      <c r="F43" s="25">
        <v>36342.0</v>
      </c>
      <c r="G43" s="1" t="s">
        <v>48</v>
      </c>
      <c r="H43" s="1" t="s">
        <v>46</v>
      </c>
      <c r="I43" s="1">
        <v>1.0</v>
      </c>
      <c r="J43" s="1">
        <v>20.0</v>
      </c>
      <c r="K43" s="1">
        <f>VLOOKUP(H43,'vessel calibration values'!$A$1:$C$6,3,FALSE)</f>
        <v>1</v>
      </c>
      <c r="L43" s="1">
        <v>3.0</v>
      </c>
      <c r="M43" s="23">
        <f t="shared" si="1"/>
        <v>3</v>
      </c>
      <c r="N43" s="24">
        <f t="shared" si="2"/>
        <v>1.386294361</v>
      </c>
      <c r="O43" s="24">
        <f t="shared" si="3"/>
        <v>1.386294361</v>
      </c>
      <c r="P43" s="23">
        <f t="shared" si="4"/>
        <v>3</v>
      </c>
    </row>
    <row r="44">
      <c r="A44" s="1" t="s">
        <v>43</v>
      </c>
      <c r="B44" s="1">
        <v>1999.0</v>
      </c>
      <c r="C44" s="1">
        <v>3036.0</v>
      </c>
      <c r="D44" s="1" t="s">
        <v>44</v>
      </c>
      <c r="E44" s="1">
        <v>6.0</v>
      </c>
      <c r="F44" s="25">
        <v>36342.0</v>
      </c>
      <c r="G44" s="1" t="s">
        <v>47</v>
      </c>
      <c r="H44" s="1" t="s">
        <v>46</v>
      </c>
      <c r="I44" s="1">
        <v>1.0</v>
      </c>
      <c r="J44" s="1">
        <v>20.0</v>
      </c>
      <c r="K44" s="1">
        <f>VLOOKUP(H44,'vessel calibration values'!$A$1:$C$6,3,FALSE)</f>
        <v>1</v>
      </c>
      <c r="L44" s="1">
        <v>5.0</v>
      </c>
      <c r="M44" s="23">
        <f t="shared" si="1"/>
        <v>5</v>
      </c>
      <c r="N44" s="24">
        <f t="shared" si="2"/>
        <v>1.791759469</v>
      </c>
      <c r="O44" s="24">
        <f t="shared" si="3"/>
        <v>1.791759469</v>
      </c>
      <c r="P44" s="23">
        <f t="shared" si="4"/>
        <v>5</v>
      </c>
    </row>
    <row r="45">
      <c r="A45" s="1" t="s">
        <v>43</v>
      </c>
      <c r="B45" s="1">
        <v>1999.0</v>
      </c>
      <c r="C45" s="1">
        <v>3037.0</v>
      </c>
      <c r="D45" s="1" t="s">
        <v>44</v>
      </c>
      <c r="E45" s="1">
        <v>6.0</v>
      </c>
      <c r="F45" s="25">
        <v>36342.0</v>
      </c>
      <c r="G45" s="1" t="s">
        <v>45</v>
      </c>
      <c r="H45" s="1" t="s">
        <v>46</v>
      </c>
      <c r="I45" s="1">
        <v>1.0</v>
      </c>
      <c r="J45" s="1">
        <v>20.0</v>
      </c>
      <c r="K45" s="1">
        <f>VLOOKUP(H45,'vessel calibration values'!$A$1:$C$6,3,FALSE)</f>
        <v>1</v>
      </c>
      <c r="L45" s="1">
        <v>13.0</v>
      </c>
      <c r="M45" s="23">
        <f t="shared" si="1"/>
        <v>13</v>
      </c>
      <c r="N45" s="24">
        <f t="shared" si="2"/>
        <v>2.63905733</v>
      </c>
      <c r="O45" s="24">
        <f t="shared" si="3"/>
        <v>2.63905733</v>
      </c>
      <c r="P45" s="23">
        <f t="shared" si="4"/>
        <v>13</v>
      </c>
    </row>
    <row r="46">
      <c r="A46" s="1" t="s">
        <v>43</v>
      </c>
      <c r="B46" s="1">
        <v>1999.0</v>
      </c>
      <c r="C46" s="1">
        <v>3049.0</v>
      </c>
      <c r="D46" s="1" t="s">
        <v>50</v>
      </c>
      <c r="E46" s="1">
        <v>7.0</v>
      </c>
      <c r="F46" s="22">
        <v>36368.0</v>
      </c>
      <c r="G46" s="1" t="s">
        <v>51</v>
      </c>
      <c r="H46" s="1" t="s">
        <v>46</v>
      </c>
      <c r="I46" s="1">
        <v>1.0</v>
      </c>
      <c r="J46" s="1">
        <v>20.0</v>
      </c>
      <c r="K46" s="1">
        <f>VLOOKUP(H46,'vessel calibration values'!$A$1:$C$6,3,FALSE)</f>
        <v>1</v>
      </c>
      <c r="L46" s="1">
        <v>0.0</v>
      </c>
      <c r="M46" s="23">
        <f t="shared" si="1"/>
        <v>0</v>
      </c>
      <c r="N46" s="24">
        <f t="shared" si="2"/>
        <v>0</v>
      </c>
      <c r="O46" s="24">
        <f t="shared" si="3"/>
        <v>0</v>
      </c>
      <c r="P46" s="23">
        <f t="shared" si="4"/>
        <v>0</v>
      </c>
    </row>
    <row r="47">
      <c r="A47" s="1" t="s">
        <v>43</v>
      </c>
      <c r="B47" s="1">
        <v>1999.0</v>
      </c>
      <c r="C47" s="1">
        <v>3050.0</v>
      </c>
      <c r="D47" s="1" t="s">
        <v>50</v>
      </c>
      <c r="E47" s="1">
        <v>7.0</v>
      </c>
      <c r="F47" s="22">
        <v>36368.0</v>
      </c>
      <c r="G47" s="1" t="s">
        <v>52</v>
      </c>
      <c r="H47" s="1" t="s">
        <v>46</v>
      </c>
      <c r="I47" s="1">
        <v>1.0</v>
      </c>
      <c r="J47" s="1">
        <v>20.0</v>
      </c>
      <c r="K47" s="1">
        <f>VLOOKUP(H47,'vessel calibration values'!$A$1:$C$6,3,FALSE)</f>
        <v>1</v>
      </c>
      <c r="L47" s="1">
        <v>14.0</v>
      </c>
      <c r="M47" s="23">
        <f t="shared" si="1"/>
        <v>14</v>
      </c>
      <c r="N47" s="24">
        <f t="shared" si="2"/>
        <v>2.708050201</v>
      </c>
      <c r="O47" s="24">
        <f t="shared" si="3"/>
        <v>2.708050201</v>
      </c>
      <c r="P47" s="23">
        <f t="shared" si="4"/>
        <v>14</v>
      </c>
    </row>
    <row r="48">
      <c r="A48" s="1" t="s">
        <v>43</v>
      </c>
      <c r="B48" s="1">
        <v>1999.0</v>
      </c>
      <c r="C48" s="1">
        <v>3051.0</v>
      </c>
      <c r="D48" s="1" t="s">
        <v>50</v>
      </c>
      <c r="E48" s="1">
        <v>7.0</v>
      </c>
      <c r="F48" s="22">
        <v>36368.0</v>
      </c>
      <c r="G48" s="1" t="s">
        <v>53</v>
      </c>
      <c r="H48" s="1" t="s">
        <v>46</v>
      </c>
      <c r="I48" s="1">
        <v>1.0</v>
      </c>
      <c r="J48" s="1">
        <v>20.0</v>
      </c>
      <c r="K48" s="1">
        <f>VLOOKUP(H48,'vessel calibration values'!$A$1:$C$6,3,FALSE)</f>
        <v>1</v>
      </c>
      <c r="L48" s="1">
        <v>151.0</v>
      </c>
      <c r="M48" s="23">
        <f t="shared" si="1"/>
        <v>151</v>
      </c>
      <c r="N48" s="24">
        <f t="shared" si="2"/>
        <v>5.023880521</v>
      </c>
      <c r="O48" s="24">
        <f t="shared" si="3"/>
        <v>5.023880521</v>
      </c>
      <c r="P48" s="23">
        <f t="shared" si="4"/>
        <v>151</v>
      </c>
    </row>
    <row r="49">
      <c r="A49" s="1" t="s">
        <v>43</v>
      </c>
      <c r="B49" s="1">
        <v>1999.0</v>
      </c>
      <c r="C49" s="1">
        <v>3052.0</v>
      </c>
      <c r="D49" s="1" t="s">
        <v>50</v>
      </c>
      <c r="E49" s="1">
        <v>7.0</v>
      </c>
      <c r="F49" s="22">
        <v>36368.0</v>
      </c>
      <c r="G49" s="1" t="s">
        <v>54</v>
      </c>
      <c r="H49" s="1" t="s">
        <v>46</v>
      </c>
      <c r="I49" s="1">
        <v>1.0</v>
      </c>
      <c r="J49" s="1">
        <v>20.0</v>
      </c>
      <c r="K49" s="1">
        <f>VLOOKUP(H49,'vessel calibration values'!$A$1:$C$6,3,FALSE)</f>
        <v>1</v>
      </c>
      <c r="L49" s="1">
        <v>155.0</v>
      </c>
      <c r="M49" s="23">
        <f t="shared" si="1"/>
        <v>155</v>
      </c>
      <c r="N49" s="24">
        <f t="shared" si="2"/>
        <v>5.049856007</v>
      </c>
      <c r="O49" s="24">
        <f t="shared" si="3"/>
        <v>5.049856007</v>
      </c>
      <c r="P49" s="23">
        <f t="shared" si="4"/>
        <v>155</v>
      </c>
    </row>
    <row r="50">
      <c r="A50" s="1" t="s">
        <v>43</v>
      </c>
      <c r="B50" s="1">
        <v>1999.0</v>
      </c>
      <c r="C50" s="1">
        <v>3057.0</v>
      </c>
      <c r="D50" s="1" t="s">
        <v>44</v>
      </c>
      <c r="E50" s="1">
        <v>7.0</v>
      </c>
      <c r="F50" s="22">
        <v>36370.0</v>
      </c>
      <c r="G50" s="1" t="s">
        <v>49</v>
      </c>
      <c r="H50" s="1" t="s">
        <v>46</v>
      </c>
      <c r="I50" s="1">
        <v>1.0</v>
      </c>
      <c r="J50" s="1">
        <v>20.0</v>
      </c>
      <c r="K50" s="1">
        <f>VLOOKUP(H50,'vessel calibration values'!$A$1:$C$6,3,FALSE)</f>
        <v>1</v>
      </c>
      <c r="L50" s="1">
        <v>0.0</v>
      </c>
      <c r="M50" s="23">
        <f t="shared" si="1"/>
        <v>0</v>
      </c>
      <c r="N50" s="24">
        <f t="shared" si="2"/>
        <v>0</v>
      </c>
      <c r="O50" s="24">
        <f t="shared" si="3"/>
        <v>0</v>
      </c>
      <c r="P50" s="23">
        <f t="shared" si="4"/>
        <v>0</v>
      </c>
    </row>
    <row r="51">
      <c r="A51" s="1" t="s">
        <v>43</v>
      </c>
      <c r="B51" s="1">
        <v>1999.0</v>
      </c>
      <c r="C51" s="1">
        <v>3058.0</v>
      </c>
      <c r="D51" s="1" t="s">
        <v>44</v>
      </c>
      <c r="E51" s="1">
        <v>7.0</v>
      </c>
      <c r="F51" s="22">
        <v>36370.0</v>
      </c>
      <c r="G51" s="1" t="s">
        <v>48</v>
      </c>
      <c r="H51" s="1" t="s">
        <v>46</v>
      </c>
      <c r="I51" s="1">
        <v>1.0</v>
      </c>
      <c r="J51" s="1">
        <v>20.0</v>
      </c>
      <c r="K51" s="1">
        <f>VLOOKUP(H51,'vessel calibration values'!$A$1:$C$6,3,FALSE)</f>
        <v>1</v>
      </c>
      <c r="L51" s="1">
        <v>0.0</v>
      </c>
      <c r="M51" s="23">
        <f t="shared" si="1"/>
        <v>0</v>
      </c>
      <c r="N51" s="24">
        <f t="shared" si="2"/>
        <v>0</v>
      </c>
      <c r="O51" s="24">
        <f t="shared" si="3"/>
        <v>0</v>
      </c>
      <c r="P51" s="23">
        <f t="shared" si="4"/>
        <v>0</v>
      </c>
    </row>
    <row r="52">
      <c r="A52" s="1" t="s">
        <v>43</v>
      </c>
      <c r="B52" s="1">
        <v>1999.0</v>
      </c>
      <c r="C52" s="1">
        <v>3059.0</v>
      </c>
      <c r="D52" s="1" t="s">
        <v>44</v>
      </c>
      <c r="E52" s="1">
        <v>7.0</v>
      </c>
      <c r="F52" s="22">
        <v>36370.0</v>
      </c>
      <c r="G52" s="1" t="s">
        <v>47</v>
      </c>
      <c r="H52" s="1" t="s">
        <v>46</v>
      </c>
      <c r="I52" s="1">
        <v>1.0</v>
      </c>
      <c r="J52" s="1">
        <v>20.0</v>
      </c>
      <c r="K52" s="1">
        <f>VLOOKUP(H52,'vessel calibration values'!$A$1:$C$6,3,FALSE)</f>
        <v>1</v>
      </c>
      <c r="L52" s="1">
        <v>0.0</v>
      </c>
      <c r="M52" s="23">
        <f t="shared" si="1"/>
        <v>0</v>
      </c>
      <c r="N52" s="24">
        <f t="shared" si="2"/>
        <v>0</v>
      </c>
      <c r="O52" s="24">
        <f t="shared" si="3"/>
        <v>0</v>
      </c>
      <c r="P52" s="23">
        <f t="shared" si="4"/>
        <v>0</v>
      </c>
    </row>
    <row r="53">
      <c r="A53" s="1" t="s">
        <v>43</v>
      </c>
      <c r="B53" s="1">
        <v>1999.0</v>
      </c>
      <c r="C53" s="1">
        <v>3060.0</v>
      </c>
      <c r="D53" s="1" t="s">
        <v>44</v>
      </c>
      <c r="E53" s="1">
        <v>7.0</v>
      </c>
      <c r="F53" s="22">
        <v>36370.0</v>
      </c>
      <c r="G53" s="1" t="s">
        <v>45</v>
      </c>
      <c r="H53" s="1" t="s">
        <v>46</v>
      </c>
      <c r="I53" s="1">
        <v>1.0</v>
      </c>
      <c r="J53" s="1">
        <v>20.0</v>
      </c>
      <c r="K53" s="1">
        <f>VLOOKUP(H53,'vessel calibration values'!$A$1:$C$6,3,FALSE)</f>
        <v>1</v>
      </c>
      <c r="L53" s="1">
        <v>0.0</v>
      </c>
      <c r="M53" s="23">
        <f t="shared" si="1"/>
        <v>0</v>
      </c>
      <c r="N53" s="24">
        <f t="shared" si="2"/>
        <v>0</v>
      </c>
      <c r="O53" s="24">
        <f t="shared" si="3"/>
        <v>0</v>
      </c>
      <c r="P53" s="23">
        <f t="shared" si="4"/>
        <v>0</v>
      </c>
    </row>
    <row r="54">
      <c r="A54" s="1" t="s">
        <v>43</v>
      </c>
      <c r="B54" s="1">
        <v>2000.0</v>
      </c>
      <c r="C54" s="1">
        <v>4032.0</v>
      </c>
      <c r="D54" s="1" t="s">
        <v>50</v>
      </c>
      <c r="E54" s="1">
        <v>6.0</v>
      </c>
      <c r="F54" s="22">
        <v>36706.0</v>
      </c>
      <c r="G54" s="1" t="s">
        <v>51</v>
      </c>
      <c r="H54" s="1" t="s">
        <v>46</v>
      </c>
      <c r="I54" s="1">
        <v>1.0</v>
      </c>
      <c r="J54" s="1">
        <v>20.0</v>
      </c>
      <c r="K54" s="1">
        <f>VLOOKUP(H54,'vessel calibration values'!$A$1:$C$6,3,FALSE)</f>
        <v>1</v>
      </c>
      <c r="L54" s="1">
        <v>0.0</v>
      </c>
      <c r="M54" s="23">
        <f t="shared" si="1"/>
        <v>0</v>
      </c>
      <c r="N54" s="24">
        <f t="shared" si="2"/>
        <v>0</v>
      </c>
      <c r="O54" s="24">
        <f t="shared" si="3"/>
        <v>0</v>
      </c>
      <c r="P54" s="23">
        <f t="shared" si="4"/>
        <v>0</v>
      </c>
    </row>
    <row r="55">
      <c r="A55" s="1" t="s">
        <v>43</v>
      </c>
      <c r="B55" s="1">
        <v>2000.0</v>
      </c>
      <c r="C55" s="1">
        <v>4033.0</v>
      </c>
      <c r="D55" s="1" t="s">
        <v>50</v>
      </c>
      <c r="E55" s="1">
        <v>6.0</v>
      </c>
      <c r="F55" s="22">
        <v>36706.0</v>
      </c>
      <c r="G55" s="1" t="s">
        <v>52</v>
      </c>
      <c r="H55" s="1" t="s">
        <v>46</v>
      </c>
      <c r="I55" s="1">
        <v>1.0</v>
      </c>
      <c r="J55" s="1">
        <v>20.0</v>
      </c>
      <c r="K55" s="1">
        <f>VLOOKUP(H55,'vessel calibration values'!$A$1:$C$6,3,FALSE)</f>
        <v>1</v>
      </c>
      <c r="L55" s="1">
        <v>140.0</v>
      </c>
      <c r="M55" s="23">
        <f t="shared" si="1"/>
        <v>140</v>
      </c>
      <c r="N55" s="24">
        <f t="shared" si="2"/>
        <v>4.94875989</v>
      </c>
      <c r="O55" s="24">
        <f t="shared" si="3"/>
        <v>4.94875989</v>
      </c>
      <c r="P55" s="23">
        <f t="shared" si="4"/>
        <v>140</v>
      </c>
    </row>
    <row r="56">
      <c r="A56" s="1" t="s">
        <v>43</v>
      </c>
      <c r="B56" s="1">
        <v>2000.0</v>
      </c>
      <c r="C56" s="1">
        <v>4034.0</v>
      </c>
      <c r="D56" s="1" t="s">
        <v>50</v>
      </c>
      <c r="E56" s="1">
        <v>6.0</v>
      </c>
      <c r="F56" s="22">
        <v>36706.0</v>
      </c>
      <c r="G56" s="1" t="s">
        <v>53</v>
      </c>
      <c r="H56" s="1" t="s">
        <v>46</v>
      </c>
      <c r="I56" s="1">
        <v>1.0</v>
      </c>
      <c r="J56" s="1">
        <v>20.0</v>
      </c>
      <c r="K56" s="1">
        <f>VLOOKUP(H56,'vessel calibration values'!$A$1:$C$6,3,FALSE)</f>
        <v>1</v>
      </c>
      <c r="L56" s="1">
        <v>0.0</v>
      </c>
      <c r="M56" s="23">
        <f t="shared" si="1"/>
        <v>0</v>
      </c>
      <c r="N56" s="24">
        <f t="shared" si="2"/>
        <v>0</v>
      </c>
      <c r="O56" s="24">
        <f t="shared" si="3"/>
        <v>0</v>
      </c>
      <c r="P56" s="23">
        <f t="shared" si="4"/>
        <v>0</v>
      </c>
    </row>
    <row r="57">
      <c r="A57" s="1" t="s">
        <v>43</v>
      </c>
      <c r="B57" s="1">
        <v>2000.0</v>
      </c>
      <c r="C57" s="1">
        <v>4035.0</v>
      </c>
      <c r="D57" s="1" t="s">
        <v>50</v>
      </c>
      <c r="E57" s="1">
        <v>6.0</v>
      </c>
      <c r="F57" s="22">
        <v>36706.0</v>
      </c>
      <c r="G57" s="1" t="s">
        <v>54</v>
      </c>
      <c r="H57" s="1" t="s">
        <v>46</v>
      </c>
      <c r="I57" s="1">
        <v>1.0</v>
      </c>
      <c r="J57" s="1">
        <v>20.0</v>
      </c>
      <c r="K57" s="1">
        <f>VLOOKUP(H57,'vessel calibration values'!$A$1:$C$6,3,FALSE)</f>
        <v>1</v>
      </c>
      <c r="L57" s="1">
        <v>1.0</v>
      </c>
      <c r="M57" s="23">
        <f t="shared" si="1"/>
        <v>1</v>
      </c>
      <c r="N57" s="24">
        <f t="shared" si="2"/>
        <v>0.6931471806</v>
      </c>
      <c r="O57" s="24">
        <f t="shared" si="3"/>
        <v>0.6931471806</v>
      </c>
      <c r="P57" s="23">
        <f t="shared" si="4"/>
        <v>1</v>
      </c>
    </row>
    <row r="58">
      <c r="A58" s="1" t="s">
        <v>43</v>
      </c>
      <c r="B58" s="1">
        <v>2000.0</v>
      </c>
      <c r="C58" s="1">
        <v>4037.0</v>
      </c>
      <c r="D58" s="1" t="s">
        <v>44</v>
      </c>
      <c r="E58" s="1">
        <v>6.0</v>
      </c>
      <c r="F58" s="22">
        <v>36707.0</v>
      </c>
      <c r="G58" s="1" t="s">
        <v>45</v>
      </c>
      <c r="H58" s="1" t="s">
        <v>46</v>
      </c>
      <c r="I58" s="1">
        <v>1.0</v>
      </c>
      <c r="J58" s="1">
        <v>20.0</v>
      </c>
      <c r="K58" s="1">
        <f>VLOOKUP(H58,'vessel calibration values'!$A$1:$C$6,3,FALSE)</f>
        <v>1</v>
      </c>
      <c r="L58" s="1">
        <v>23.0</v>
      </c>
      <c r="M58" s="23">
        <f t="shared" si="1"/>
        <v>23</v>
      </c>
      <c r="N58" s="24">
        <f t="shared" si="2"/>
        <v>3.17805383</v>
      </c>
      <c r="O58" s="24">
        <f t="shared" si="3"/>
        <v>3.17805383</v>
      </c>
      <c r="P58" s="23">
        <f t="shared" si="4"/>
        <v>23</v>
      </c>
    </row>
    <row r="59">
      <c r="A59" s="1" t="s">
        <v>43</v>
      </c>
      <c r="B59" s="1">
        <v>2000.0</v>
      </c>
      <c r="C59" s="1">
        <v>4038.0</v>
      </c>
      <c r="D59" s="1" t="s">
        <v>44</v>
      </c>
      <c r="E59" s="1">
        <v>6.0</v>
      </c>
      <c r="F59" s="22">
        <v>36707.0</v>
      </c>
      <c r="G59" s="1" t="s">
        <v>47</v>
      </c>
      <c r="H59" s="1" t="s">
        <v>46</v>
      </c>
      <c r="I59" s="1">
        <v>1.0</v>
      </c>
      <c r="J59" s="1">
        <v>20.0</v>
      </c>
      <c r="K59" s="1">
        <f>VLOOKUP(H59,'vessel calibration values'!$A$1:$C$6,3,FALSE)</f>
        <v>1</v>
      </c>
      <c r="L59" s="1">
        <v>0.0</v>
      </c>
      <c r="M59" s="23">
        <f t="shared" si="1"/>
        <v>0</v>
      </c>
      <c r="N59" s="24">
        <f t="shared" si="2"/>
        <v>0</v>
      </c>
      <c r="O59" s="24">
        <f t="shared" si="3"/>
        <v>0</v>
      </c>
      <c r="P59" s="23">
        <f t="shared" si="4"/>
        <v>0</v>
      </c>
    </row>
    <row r="60">
      <c r="A60" s="1" t="s">
        <v>43</v>
      </c>
      <c r="B60" s="1">
        <v>2000.0</v>
      </c>
      <c r="C60" s="1">
        <v>4039.0</v>
      </c>
      <c r="D60" s="1" t="s">
        <v>44</v>
      </c>
      <c r="E60" s="1">
        <v>6.0</v>
      </c>
      <c r="F60" s="22">
        <v>36707.0</v>
      </c>
      <c r="G60" s="1" t="s">
        <v>48</v>
      </c>
      <c r="H60" s="1" t="s">
        <v>46</v>
      </c>
      <c r="I60" s="1">
        <v>1.0</v>
      </c>
      <c r="J60" s="1">
        <v>20.0</v>
      </c>
      <c r="K60" s="1">
        <f>VLOOKUP(H60,'vessel calibration values'!$A$1:$C$6,3,FALSE)</f>
        <v>1</v>
      </c>
      <c r="L60" s="1">
        <v>16.0</v>
      </c>
      <c r="M60" s="23">
        <f t="shared" si="1"/>
        <v>16</v>
      </c>
      <c r="N60" s="24">
        <f t="shared" si="2"/>
        <v>2.833213344</v>
      </c>
      <c r="O60" s="24">
        <f t="shared" si="3"/>
        <v>2.833213344</v>
      </c>
      <c r="P60" s="23">
        <f t="shared" si="4"/>
        <v>16</v>
      </c>
    </row>
    <row r="61">
      <c r="A61" s="1" t="s">
        <v>43</v>
      </c>
      <c r="B61" s="1">
        <v>2000.0</v>
      </c>
      <c r="C61" s="1">
        <v>4040.0</v>
      </c>
      <c r="D61" s="1" t="s">
        <v>44</v>
      </c>
      <c r="E61" s="1">
        <v>6.0</v>
      </c>
      <c r="F61" s="22">
        <v>36707.0</v>
      </c>
      <c r="G61" s="1" t="s">
        <v>49</v>
      </c>
      <c r="H61" s="1" t="s">
        <v>46</v>
      </c>
      <c r="I61" s="1">
        <v>1.0</v>
      </c>
      <c r="J61" s="1">
        <v>20.0</v>
      </c>
      <c r="K61" s="1">
        <f>VLOOKUP(H61,'vessel calibration values'!$A$1:$C$6,3,FALSE)</f>
        <v>1</v>
      </c>
      <c r="L61" s="1">
        <v>0.0</v>
      </c>
      <c r="M61" s="23">
        <f t="shared" si="1"/>
        <v>0</v>
      </c>
      <c r="N61" s="24">
        <f t="shared" si="2"/>
        <v>0</v>
      </c>
      <c r="O61" s="24">
        <f t="shared" si="3"/>
        <v>0</v>
      </c>
      <c r="P61" s="23">
        <f t="shared" si="4"/>
        <v>0</v>
      </c>
    </row>
    <row r="62">
      <c r="A62" s="1" t="s">
        <v>43</v>
      </c>
      <c r="B62" s="1">
        <v>2000.0</v>
      </c>
      <c r="C62" s="1">
        <v>4041.0</v>
      </c>
      <c r="D62" s="1" t="s">
        <v>50</v>
      </c>
      <c r="E62" s="1">
        <v>6.0</v>
      </c>
      <c r="F62" s="25">
        <v>36708.0</v>
      </c>
      <c r="G62" s="1" t="s">
        <v>51</v>
      </c>
      <c r="H62" s="1" t="s">
        <v>46</v>
      </c>
      <c r="I62" s="1">
        <v>1.0</v>
      </c>
      <c r="J62" s="1">
        <v>20.0</v>
      </c>
      <c r="K62" s="1">
        <f>VLOOKUP(H62,'vessel calibration values'!$A$1:$C$6,3,FALSE)</f>
        <v>1</v>
      </c>
      <c r="L62" s="1">
        <v>0.0</v>
      </c>
      <c r="M62" s="23">
        <f t="shared" si="1"/>
        <v>0</v>
      </c>
      <c r="N62" s="24">
        <f t="shared" si="2"/>
        <v>0</v>
      </c>
      <c r="O62" s="24">
        <f t="shared" si="3"/>
        <v>0</v>
      </c>
      <c r="P62" s="23">
        <f t="shared" si="4"/>
        <v>0</v>
      </c>
    </row>
    <row r="63">
      <c r="A63" s="1" t="s">
        <v>43</v>
      </c>
      <c r="B63" s="1">
        <v>2000.0</v>
      </c>
      <c r="C63" s="1">
        <v>4042.0</v>
      </c>
      <c r="D63" s="1" t="s">
        <v>50</v>
      </c>
      <c r="E63" s="1">
        <v>6.0</v>
      </c>
      <c r="F63" s="25">
        <v>36708.0</v>
      </c>
      <c r="G63" s="1" t="s">
        <v>52</v>
      </c>
      <c r="H63" s="1" t="s">
        <v>46</v>
      </c>
      <c r="I63" s="1">
        <v>1.0</v>
      </c>
      <c r="J63" s="1">
        <v>20.0</v>
      </c>
      <c r="K63" s="1">
        <f>VLOOKUP(H63,'vessel calibration values'!$A$1:$C$6,3,FALSE)</f>
        <v>1</v>
      </c>
      <c r="L63" s="1">
        <v>0.0</v>
      </c>
      <c r="M63" s="23">
        <f t="shared" si="1"/>
        <v>0</v>
      </c>
      <c r="N63" s="24">
        <f t="shared" si="2"/>
        <v>0</v>
      </c>
      <c r="O63" s="24">
        <f t="shared" si="3"/>
        <v>0</v>
      </c>
      <c r="P63" s="23">
        <f t="shared" si="4"/>
        <v>0</v>
      </c>
    </row>
    <row r="64">
      <c r="A64" s="1" t="s">
        <v>43</v>
      </c>
      <c r="B64" s="1">
        <v>2000.0</v>
      </c>
      <c r="C64" s="1">
        <v>4043.0</v>
      </c>
      <c r="D64" s="1" t="s">
        <v>50</v>
      </c>
      <c r="E64" s="1">
        <v>6.0</v>
      </c>
      <c r="F64" s="25">
        <v>36708.0</v>
      </c>
      <c r="G64" s="1" t="s">
        <v>53</v>
      </c>
      <c r="H64" s="1" t="s">
        <v>46</v>
      </c>
      <c r="I64" s="1">
        <v>1.0</v>
      </c>
      <c r="J64" s="1">
        <v>20.0</v>
      </c>
      <c r="K64" s="1">
        <f>VLOOKUP(H64,'vessel calibration values'!$A$1:$C$6,3,FALSE)</f>
        <v>1</v>
      </c>
      <c r="L64" s="1">
        <v>26.0</v>
      </c>
      <c r="M64" s="23">
        <f t="shared" si="1"/>
        <v>26</v>
      </c>
      <c r="N64" s="24">
        <f t="shared" si="2"/>
        <v>3.295836866</v>
      </c>
      <c r="O64" s="24">
        <f t="shared" si="3"/>
        <v>3.295836866</v>
      </c>
      <c r="P64" s="23">
        <f t="shared" si="4"/>
        <v>26</v>
      </c>
    </row>
    <row r="65">
      <c r="A65" s="1" t="s">
        <v>43</v>
      </c>
      <c r="B65" s="1">
        <v>2000.0</v>
      </c>
      <c r="C65" s="1">
        <v>4044.0</v>
      </c>
      <c r="D65" s="1" t="s">
        <v>50</v>
      </c>
      <c r="E65" s="1">
        <v>6.0</v>
      </c>
      <c r="F65" s="25">
        <v>36708.0</v>
      </c>
      <c r="G65" s="1" t="s">
        <v>54</v>
      </c>
      <c r="H65" s="1" t="s">
        <v>46</v>
      </c>
      <c r="I65" s="1">
        <v>1.0</v>
      </c>
      <c r="J65" s="1">
        <v>20.0</v>
      </c>
      <c r="K65" s="1">
        <f>VLOOKUP(H65,'vessel calibration values'!$A$1:$C$6,3,FALSE)</f>
        <v>1</v>
      </c>
      <c r="L65" s="1">
        <v>39.0</v>
      </c>
      <c r="M65" s="23">
        <f t="shared" si="1"/>
        <v>39</v>
      </c>
      <c r="N65" s="24">
        <f t="shared" si="2"/>
        <v>3.688879454</v>
      </c>
      <c r="O65" s="24">
        <f t="shared" si="3"/>
        <v>3.688879454</v>
      </c>
      <c r="P65" s="23">
        <f t="shared" si="4"/>
        <v>39</v>
      </c>
    </row>
    <row r="66">
      <c r="A66" s="1" t="s">
        <v>43</v>
      </c>
      <c r="B66" s="1">
        <v>2000.0</v>
      </c>
      <c r="C66" s="1">
        <v>4049.0</v>
      </c>
      <c r="D66" s="1" t="s">
        <v>50</v>
      </c>
      <c r="E66" s="1">
        <v>7.0</v>
      </c>
      <c r="F66" s="22">
        <v>36727.0</v>
      </c>
      <c r="G66" s="1" t="s">
        <v>51</v>
      </c>
      <c r="H66" s="1" t="s">
        <v>46</v>
      </c>
      <c r="I66" s="1">
        <v>1.0</v>
      </c>
      <c r="J66" s="1">
        <v>20.0</v>
      </c>
      <c r="K66" s="1">
        <f>VLOOKUP(H66,'vessel calibration values'!$A$1:$C$6,3,FALSE)</f>
        <v>1</v>
      </c>
      <c r="L66" s="1">
        <v>3.0</v>
      </c>
      <c r="M66" s="23">
        <f t="shared" si="1"/>
        <v>3</v>
      </c>
      <c r="N66" s="24">
        <f t="shared" si="2"/>
        <v>1.386294361</v>
      </c>
      <c r="O66" s="24">
        <f t="shared" si="3"/>
        <v>1.386294361</v>
      </c>
      <c r="P66" s="23">
        <f t="shared" si="4"/>
        <v>3</v>
      </c>
    </row>
    <row r="67">
      <c r="A67" s="1" t="s">
        <v>43</v>
      </c>
      <c r="B67" s="1">
        <v>2000.0</v>
      </c>
      <c r="C67" s="1">
        <v>4050.0</v>
      </c>
      <c r="D67" s="1" t="s">
        <v>50</v>
      </c>
      <c r="E67" s="1">
        <v>7.0</v>
      </c>
      <c r="F67" s="22">
        <v>36727.0</v>
      </c>
      <c r="G67" s="1" t="s">
        <v>52</v>
      </c>
      <c r="H67" s="1" t="s">
        <v>46</v>
      </c>
      <c r="I67" s="1">
        <v>1.0</v>
      </c>
      <c r="J67" s="1">
        <v>20.0</v>
      </c>
      <c r="K67" s="1">
        <f>VLOOKUP(H67,'vessel calibration values'!$A$1:$C$6,3,FALSE)</f>
        <v>1</v>
      </c>
      <c r="L67" s="1">
        <v>70.0</v>
      </c>
      <c r="M67" s="23">
        <f t="shared" si="1"/>
        <v>70</v>
      </c>
      <c r="N67" s="24">
        <f t="shared" si="2"/>
        <v>4.262679877</v>
      </c>
      <c r="O67" s="24">
        <f t="shared" si="3"/>
        <v>4.262679877</v>
      </c>
      <c r="P67" s="23">
        <f t="shared" si="4"/>
        <v>70</v>
      </c>
    </row>
    <row r="68">
      <c r="A68" s="1" t="s">
        <v>43</v>
      </c>
      <c r="B68" s="1">
        <v>2000.0</v>
      </c>
      <c r="C68" s="1">
        <v>4051.0</v>
      </c>
      <c r="D68" s="1" t="s">
        <v>50</v>
      </c>
      <c r="E68" s="1">
        <v>7.0</v>
      </c>
      <c r="F68" s="22">
        <v>36727.0</v>
      </c>
      <c r="G68" s="1" t="s">
        <v>53</v>
      </c>
      <c r="H68" s="1" t="s">
        <v>46</v>
      </c>
      <c r="I68" s="1">
        <v>1.0</v>
      </c>
      <c r="J68" s="1">
        <v>20.0</v>
      </c>
      <c r="K68" s="1">
        <f>VLOOKUP(H68,'vessel calibration values'!$A$1:$C$6,3,FALSE)</f>
        <v>1</v>
      </c>
      <c r="L68" s="1">
        <v>217.0</v>
      </c>
      <c r="M68" s="23">
        <f t="shared" si="1"/>
        <v>217</v>
      </c>
      <c r="N68" s="24">
        <f t="shared" si="2"/>
        <v>5.384495063</v>
      </c>
      <c r="O68" s="24">
        <f t="shared" si="3"/>
        <v>5.384495063</v>
      </c>
      <c r="P68" s="23">
        <f t="shared" si="4"/>
        <v>217</v>
      </c>
    </row>
    <row r="69">
      <c r="A69" s="1" t="s">
        <v>43</v>
      </c>
      <c r="B69" s="1">
        <v>2000.0</v>
      </c>
      <c r="C69" s="1">
        <v>4052.0</v>
      </c>
      <c r="D69" s="1" t="s">
        <v>50</v>
      </c>
      <c r="E69" s="1">
        <v>7.0</v>
      </c>
      <c r="F69" s="22">
        <v>36727.0</v>
      </c>
      <c r="G69" s="1" t="s">
        <v>54</v>
      </c>
      <c r="H69" s="1" t="s">
        <v>46</v>
      </c>
      <c r="I69" s="1">
        <v>1.0</v>
      </c>
      <c r="J69" s="1">
        <v>20.0</v>
      </c>
      <c r="K69" s="1">
        <f>VLOOKUP(H69,'vessel calibration values'!$A$1:$C$6,3,FALSE)</f>
        <v>1</v>
      </c>
      <c r="L69" s="1">
        <v>42.0</v>
      </c>
      <c r="M69" s="23">
        <f t="shared" si="1"/>
        <v>42</v>
      </c>
      <c r="N69" s="24">
        <f t="shared" si="2"/>
        <v>3.761200116</v>
      </c>
      <c r="O69" s="24">
        <f t="shared" si="3"/>
        <v>3.761200116</v>
      </c>
      <c r="P69" s="23">
        <f t="shared" si="4"/>
        <v>42</v>
      </c>
    </row>
    <row r="70">
      <c r="A70" s="1" t="s">
        <v>43</v>
      </c>
      <c r="B70" s="1">
        <v>2000.0</v>
      </c>
      <c r="C70" s="1">
        <v>4054.0</v>
      </c>
      <c r="D70" s="1" t="s">
        <v>44</v>
      </c>
      <c r="E70" s="1">
        <v>7.0</v>
      </c>
      <c r="F70" s="22">
        <v>36728.0</v>
      </c>
      <c r="G70" s="1" t="s">
        <v>45</v>
      </c>
      <c r="H70" s="1" t="s">
        <v>46</v>
      </c>
      <c r="I70" s="1">
        <v>1.0</v>
      </c>
      <c r="J70" s="1">
        <v>20.0</v>
      </c>
      <c r="K70" s="1">
        <f>VLOOKUP(H70,'vessel calibration values'!$A$1:$C$6,3,FALSE)</f>
        <v>1</v>
      </c>
      <c r="L70" s="1">
        <v>26.0</v>
      </c>
      <c r="M70" s="23">
        <f t="shared" si="1"/>
        <v>26</v>
      </c>
      <c r="N70" s="24">
        <f t="shared" si="2"/>
        <v>3.295836866</v>
      </c>
      <c r="O70" s="24">
        <f t="shared" si="3"/>
        <v>3.295836866</v>
      </c>
      <c r="P70" s="23">
        <f t="shared" si="4"/>
        <v>26</v>
      </c>
    </row>
    <row r="71">
      <c r="A71" s="1" t="s">
        <v>43</v>
      </c>
      <c r="B71" s="1">
        <v>2000.0</v>
      </c>
      <c r="C71" s="1">
        <v>4055.0</v>
      </c>
      <c r="D71" s="1" t="s">
        <v>44</v>
      </c>
      <c r="E71" s="1">
        <v>7.0</v>
      </c>
      <c r="F71" s="22">
        <v>36728.0</v>
      </c>
      <c r="G71" s="1" t="s">
        <v>47</v>
      </c>
      <c r="H71" s="1" t="s">
        <v>46</v>
      </c>
      <c r="I71" s="1">
        <v>1.0</v>
      </c>
      <c r="J71" s="1">
        <v>20.0</v>
      </c>
      <c r="K71" s="1">
        <f>VLOOKUP(H71,'vessel calibration values'!$A$1:$C$6,3,FALSE)</f>
        <v>1</v>
      </c>
      <c r="L71" s="1">
        <v>34.0</v>
      </c>
      <c r="M71" s="23">
        <f t="shared" si="1"/>
        <v>34</v>
      </c>
      <c r="N71" s="24">
        <f t="shared" si="2"/>
        <v>3.555348061</v>
      </c>
      <c r="O71" s="24">
        <f t="shared" si="3"/>
        <v>3.555348061</v>
      </c>
      <c r="P71" s="23">
        <f t="shared" si="4"/>
        <v>34</v>
      </c>
    </row>
    <row r="72">
      <c r="A72" s="1" t="s">
        <v>43</v>
      </c>
      <c r="B72" s="1">
        <v>2000.0</v>
      </c>
      <c r="C72" s="1">
        <v>4056.0</v>
      </c>
      <c r="D72" s="1" t="s">
        <v>44</v>
      </c>
      <c r="E72" s="1">
        <v>7.0</v>
      </c>
      <c r="F72" s="22">
        <v>36728.0</v>
      </c>
      <c r="G72" s="1" t="s">
        <v>48</v>
      </c>
      <c r="H72" s="1" t="s">
        <v>46</v>
      </c>
      <c r="I72" s="1">
        <v>1.0</v>
      </c>
      <c r="J72" s="1">
        <v>20.0</v>
      </c>
      <c r="K72" s="1">
        <f>VLOOKUP(H72,'vessel calibration values'!$A$1:$C$6,3,FALSE)</f>
        <v>1</v>
      </c>
      <c r="L72" s="1">
        <v>8.0</v>
      </c>
      <c r="M72" s="23">
        <f t="shared" si="1"/>
        <v>8</v>
      </c>
      <c r="N72" s="24">
        <f t="shared" si="2"/>
        <v>2.197224577</v>
      </c>
      <c r="O72" s="24">
        <f t="shared" si="3"/>
        <v>2.197224577</v>
      </c>
      <c r="P72" s="23">
        <f t="shared" si="4"/>
        <v>8</v>
      </c>
    </row>
    <row r="73">
      <c r="A73" s="1" t="s">
        <v>43</v>
      </c>
      <c r="B73" s="1">
        <v>2000.0</v>
      </c>
      <c r="C73" s="1">
        <v>4057.0</v>
      </c>
      <c r="D73" s="1" t="s">
        <v>44</v>
      </c>
      <c r="E73" s="1">
        <v>7.0</v>
      </c>
      <c r="F73" s="22">
        <v>36728.0</v>
      </c>
      <c r="G73" s="1" t="s">
        <v>49</v>
      </c>
      <c r="H73" s="1" t="s">
        <v>46</v>
      </c>
      <c r="I73" s="1">
        <v>1.0</v>
      </c>
      <c r="J73" s="1">
        <v>20.0</v>
      </c>
      <c r="K73" s="1">
        <f>VLOOKUP(H73,'vessel calibration values'!$A$1:$C$6,3,FALSE)</f>
        <v>1</v>
      </c>
      <c r="L73" s="1">
        <v>18.0</v>
      </c>
      <c r="M73" s="23">
        <f t="shared" si="1"/>
        <v>18</v>
      </c>
      <c r="N73" s="24">
        <f t="shared" si="2"/>
        <v>2.944438979</v>
      </c>
      <c r="O73" s="24">
        <f t="shared" si="3"/>
        <v>2.944438979</v>
      </c>
      <c r="P73" s="23">
        <f t="shared" si="4"/>
        <v>18</v>
      </c>
    </row>
    <row r="74">
      <c r="A74" s="1" t="s">
        <v>43</v>
      </c>
      <c r="B74" s="1">
        <v>2000.0</v>
      </c>
      <c r="C74" s="1">
        <v>4058.0</v>
      </c>
      <c r="D74" s="1" t="s">
        <v>50</v>
      </c>
      <c r="E74" s="1">
        <v>7.0</v>
      </c>
      <c r="F74" s="22">
        <v>36729.0</v>
      </c>
      <c r="G74" s="1" t="s">
        <v>54</v>
      </c>
      <c r="H74" s="1" t="s">
        <v>46</v>
      </c>
      <c r="I74" s="1">
        <v>1.0</v>
      </c>
      <c r="J74" s="1">
        <v>20.0</v>
      </c>
      <c r="K74" s="1">
        <f>VLOOKUP(H74,'vessel calibration values'!$A$1:$C$6,3,FALSE)</f>
        <v>1</v>
      </c>
      <c r="L74" s="1">
        <v>592.0</v>
      </c>
      <c r="M74" s="23">
        <f t="shared" si="1"/>
        <v>592</v>
      </c>
      <c r="N74" s="24">
        <f t="shared" si="2"/>
        <v>6.385194399</v>
      </c>
      <c r="O74" s="24">
        <f t="shared" si="3"/>
        <v>6.385194399</v>
      </c>
      <c r="P74" s="23">
        <f t="shared" si="4"/>
        <v>592</v>
      </c>
    </row>
    <row r="75">
      <c r="A75" s="1" t="s">
        <v>43</v>
      </c>
      <c r="B75" s="1">
        <v>2000.0</v>
      </c>
      <c r="C75" s="1">
        <v>4059.0</v>
      </c>
      <c r="D75" s="1" t="s">
        <v>50</v>
      </c>
      <c r="E75" s="1">
        <v>7.0</v>
      </c>
      <c r="F75" s="22">
        <v>36729.0</v>
      </c>
      <c r="G75" s="1" t="s">
        <v>53</v>
      </c>
      <c r="H75" s="1" t="s">
        <v>46</v>
      </c>
      <c r="I75" s="1">
        <v>1.0</v>
      </c>
      <c r="J75" s="1">
        <v>20.0</v>
      </c>
      <c r="K75" s="1">
        <f>VLOOKUP(H75,'vessel calibration values'!$A$1:$C$6,3,FALSE)</f>
        <v>1</v>
      </c>
      <c r="L75" s="1">
        <v>61.0</v>
      </c>
      <c r="M75" s="23">
        <f t="shared" si="1"/>
        <v>61</v>
      </c>
      <c r="N75" s="24">
        <f t="shared" si="2"/>
        <v>4.127134385</v>
      </c>
      <c r="O75" s="24">
        <f t="shared" si="3"/>
        <v>4.127134385</v>
      </c>
      <c r="P75" s="23">
        <f t="shared" si="4"/>
        <v>61</v>
      </c>
    </row>
    <row r="76">
      <c r="A76" s="1" t="s">
        <v>43</v>
      </c>
      <c r="B76" s="1">
        <v>2001.0</v>
      </c>
      <c r="C76" s="1">
        <v>5015.0</v>
      </c>
      <c r="D76" s="1" t="s">
        <v>44</v>
      </c>
      <c r="E76" s="1">
        <v>6.0</v>
      </c>
      <c r="F76" s="22">
        <v>37068.0</v>
      </c>
      <c r="G76" s="1" t="s">
        <v>45</v>
      </c>
      <c r="H76" s="1" t="s">
        <v>46</v>
      </c>
      <c r="I76" s="1">
        <v>1.0</v>
      </c>
      <c r="J76" s="1">
        <v>20.0</v>
      </c>
      <c r="K76" s="1">
        <f>VLOOKUP(H76,'vessel calibration values'!$A$1:$C$6,3,FALSE)</f>
        <v>1</v>
      </c>
      <c r="L76" s="1">
        <v>1.0</v>
      </c>
      <c r="M76" s="23">
        <f t="shared" si="1"/>
        <v>1</v>
      </c>
      <c r="N76" s="24">
        <f t="shared" si="2"/>
        <v>0.6931471806</v>
      </c>
      <c r="O76" s="24">
        <f t="shared" si="3"/>
        <v>0.6931471806</v>
      </c>
      <c r="P76" s="23">
        <f t="shared" si="4"/>
        <v>1</v>
      </c>
    </row>
    <row r="77">
      <c r="A77" s="1" t="s">
        <v>43</v>
      </c>
      <c r="B77" s="1">
        <v>2001.0</v>
      </c>
      <c r="C77" s="1">
        <v>5016.0</v>
      </c>
      <c r="D77" s="1" t="s">
        <v>44</v>
      </c>
      <c r="E77" s="1">
        <v>6.0</v>
      </c>
      <c r="F77" s="22">
        <v>37068.0</v>
      </c>
      <c r="G77" s="1" t="s">
        <v>47</v>
      </c>
      <c r="H77" s="1" t="s">
        <v>46</v>
      </c>
      <c r="I77" s="1">
        <v>1.0</v>
      </c>
      <c r="J77" s="1">
        <v>20.0</v>
      </c>
      <c r="K77" s="1">
        <f>VLOOKUP(H77,'vessel calibration values'!$A$1:$C$6,3,FALSE)</f>
        <v>1</v>
      </c>
      <c r="L77" s="1">
        <v>25.0</v>
      </c>
      <c r="M77" s="23">
        <f t="shared" si="1"/>
        <v>25</v>
      </c>
      <c r="N77" s="24">
        <f t="shared" si="2"/>
        <v>3.258096538</v>
      </c>
      <c r="O77" s="24">
        <f t="shared" si="3"/>
        <v>3.258096538</v>
      </c>
      <c r="P77" s="23">
        <f t="shared" si="4"/>
        <v>25</v>
      </c>
    </row>
    <row r="78">
      <c r="A78" s="1" t="s">
        <v>43</v>
      </c>
      <c r="B78" s="1">
        <v>2001.0</v>
      </c>
      <c r="C78" s="1">
        <v>5017.0</v>
      </c>
      <c r="D78" s="1" t="s">
        <v>44</v>
      </c>
      <c r="E78" s="1">
        <v>6.0</v>
      </c>
      <c r="F78" s="22">
        <v>37068.0</v>
      </c>
      <c r="G78" s="1" t="s">
        <v>48</v>
      </c>
      <c r="H78" s="1" t="s">
        <v>46</v>
      </c>
      <c r="I78" s="1">
        <v>1.0</v>
      </c>
      <c r="J78" s="1">
        <v>20.0</v>
      </c>
      <c r="K78" s="1">
        <f>VLOOKUP(H78,'vessel calibration values'!$A$1:$C$6,3,FALSE)</f>
        <v>1</v>
      </c>
      <c r="L78" s="1">
        <v>0.0</v>
      </c>
      <c r="M78" s="23">
        <f t="shared" si="1"/>
        <v>0</v>
      </c>
      <c r="N78" s="24">
        <f t="shared" si="2"/>
        <v>0</v>
      </c>
      <c r="O78" s="24">
        <f t="shared" si="3"/>
        <v>0</v>
      </c>
      <c r="P78" s="23">
        <f t="shared" si="4"/>
        <v>0</v>
      </c>
    </row>
    <row r="79">
      <c r="A79" s="1" t="s">
        <v>43</v>
      </c>
      <c r="B79" s="1">
        <v>2001.0</v>
      </c>
      <c r="C79" s="1">
        <v>5018.0</v>
      </c>
      <c r="D79" s="1" t="s">
        <v>44</v>
      </c>
      <c r="E79" s="1">
        <v>6.0</v>
      </c>
      <c r="F79" s="22">
        <v>37068.0</v>
      </c>
      <c r="G79" s="1" t="s">
        <v>49</v>
      </c>
      <c r="H79" s="1" t="s">
        <v>46</v>
      </c>
      <c r="I79" s="1">
        <v>1.0</v>
      </c>
      <c r="J79" s="1">
        <v>20.0</v>
      </c>
      <c r="K79" s="1">
        <f>VLOOKUP(H79,'vessel calibration values'!$A$1:$C$6,3,FALSE)</f>
        <v>1</v>
      </c>
      <c r="L79" s="1">
        <v>4.0</v>
      </c>
      <c r="M79" s="23">
        <f t="shared" si="1"/>
        <v>4</v>
      </c>
      <c r="N79" s="24">
        <f t="shared" si="2"/>
        <v>1.609437912</v>
      </c>
      <c r="O79" s="24">
        <f t="shared" si="3"/>
        <v>1.609437912</v>
      </c>
      <c r="P79" s="23">
        <f t="shared" si="4"/>
        <v>4</v>
      </c>
    </row>
    <row r="80">
      <c r="A80" s="1" t="s">
        <v>43</v>
      </c>
      <c r="B80" s="1">
        <v>2001.0</v>
      </c>
      <c r="C80" s="1">
        <v>5023.0</v>
      </c>
      <c r="D80" s="1" t="s">
        <v>50</v>
      </c>
      <c r="E80" s="1">
        <v>6.0</v>
      </c>
      <c r="F80" s="22">
        <v>37070.0</v>
      </c>
      <c r="G80" s="1" t="s">
        <v>54</v>
      </c>
      <c r="H80" s="1" t="s">
        <v>46</v>
      </c>
      <c r="I80" s="1">
        <v>1.0</v>
      </c>
      <c r="J80" s="1">
        <v>20.0</v>
      </c>
      <c r="K80" s="1">
        <f>VLOOKUP(H80,'vessel calibration values'!$A$1:$C$6,3,FALSE)</f>
        <v>1</v>
      </c>
      <c r="L80" s="1">
        <v>7.0</v>
      </c>
      <c r="M80" s="23">
        <f t="shared" si="1"/>
        <v>7</v>
      </c>
      <c r="N80" s="24">
        <f t="shared" si="2"/>
        <v>2.079441542</v>
      </c>
      <c r="O80" s="24">
        <f t="shared" si="3"/>
        <v>2.079441542</v>
      </c>
      <c r="P80" s="23">
        <f t="shared" si="4"/>
        <v>7</v>
      </c>
    </row>
    <row r="81">
      <c r="A81" s="1" t="s">
        <v>43</v>
      </c>
      <c r="B81" s="1">
        <v>2001.0</v>
      </c>
      <c r="C81" s="1">
        <v>5024.0</v>
      </c>
      <c r="D81" s="1" t="s">
        <v>50</v>
      </c>
      <c r="E81" s="1">
        <v>6.0</v>
      </c>
      <c r="F81" s="22">
        <v>37070.0</v>
      </c>
      <c r="G81" s="1" t="s">
        <v>53</v>
      </c>
      <c r="H81" s="1" t="s">
        <v>46</v>
      </c>
      <c r="I81" s="1">
        <v>1.0</v>
      </c>
      <c r="J81" s="1">
        <v>20.0</v>
      </c>
      <c r="K81" s="1">
        <f>VLOOKUP(H81,'vessel calibration values'!$A$1:$C$6,3,FALSE)</f>
        <v>1</v>
      </c>
      <c r="L81" s="1">
        <v>19.0</v>
      </c>
      <c r="M81" s="23">
        <f t="shared" si="1"/>
        <v>19</v>
      </c>
      <c r="N81" s="24">
        <f t="shared" si="2"/>
        <v>2.995732274</v>
      </c>
      <c r="O81" s="24">
        <f t="shared" si="3"/>
        <v>2.995732274</v>
      </c>
      <c r="P81" s="23">
        <f t="shared" si="4"/>
        <v>19</v>
      </c>
    </row>
    <row r="82">
      <c r="A82" s="1" t="s">
        <v>43</v>
      </c>
      <c r="B82" s="1">
        <v>2001.0</v>
      </c>
      <c r="C82" s="1">
        <v>5025.0</v>
      </c>
      <c r="D82" s="1" t="s">
        <v>50</v>
      </c>
      <c r="E82" s="1">
        <v>6.0</v>
      </c>
      <c r="F82" s="22">
        <v>37070.0</v>
      </c>
      <c r="G82" s="1" t="s">
        <v>52</v>
      </c>
      <c r="H82" s="1" t="s">
        <v>46</v>
      </c>
      <c r="I82" s="1">
        <v>1.0</v>
      </c>
      <c r="J82" s="1">
        <v>20.0</v>
      </c>
      <c r="K82" s="1">
        <f>VLOOKUP(H82,'vessel calibration values'!$A$1:$C$6,3,FALSE)</f>
        <v>1</v>
      </c>
      <c r="L82" s="1">
        <v>21.0</v>
      </c>
      <c r="M82" s="23">
        <f t="shared" si="1"/>
        <v>21</v>
      </c>
      <c r="N82" s="24">
        <f t="shared" si="2"/>
        <v>3.091042453</v>
      </c>
      <c r="O82" s="24">
        <f t="shared" si="3"/>
        <v>3.091042453</v>
      </c>
      <c r="P82" s="23">
        <f t="shared" si="4"/>
        <v>21</v>
      </c>
    </row>
    <row r="83">
      <c r="A83" s="1" t="s">
        <v>43</v>
      </c>
      <c r="B83" s="1">
        <v>2001.0</v>
      </c>
      <c r="C83" s="1">
        <v>5026.0</v>
      </c>
      <c r="D83" s="1" t="s">
        <v>50</v>
      </c>
      <c r="E83" s="1">
        <v>6.0</v>
      </c>
      <c r="F83" s="22">
        <v>37070.0</v>
      </c>
      <c r="G83" s="1" t="s">
        <v>51</v>
      </c>
      <c r="H83" s="1" t="s">
        <v>46</v>
      </c>
      <c r="I83" s="1">
        <v>1.0</v>
      </c>
      <c r="J83" s="1">
        <v>20.0</v>
      </c>
      <c r="K83" s="1">
        <f>VLOOKUP(H83,'vessel calibration values'!$A$1:$C$6,3,FALSE)</f>
        <v>1</v>
      </c>
      <c r="L83" s="1">
        <v>0.0</v>
      </c>
      <c r="M83" s="23">
        <f t="shared" si="1"/>
        <v>0</v>
      </c>
      <c r="N83" s="24">
        <f t="shared" si="2"/>
        <v>0</v>
      </c>
      <c r="O83" s="24">
        <f t="shared" si="3"/>
        <v>0</v>
      </c>
      <c r="P83" s="23">
        <f t="shared" si="4"/>
        <v>0</v>
      </c>
    </row>
    <row r="84">
      <c r="A84" s="1" t="s">
        <v>43</v>
      </c>
      <c r="B84" s="1">
        <v>2001.0</v>
      </c>
      <c r="C84" s="1">
        <v>5033.0</v>
      </c>
      <c r="D84" s="1" t="s">
        <v>50</v>
      </c>
      <c r="E84" s="1">
        <v>6.0</v>
      </c>
      <c r="F84" s="22">
        <v>37072.0</v>
      </c>
      <c r="G84" s="1" t="s">
        <v>53</v>
      </c>
      <c r="H84" s="1" t="s">
        <v>46</v>
      </c>
      <c r="I84" s="1">
        <v>1.0</v>
      </c>
      <c r="J84" s="1">
        <v>20.0</v>
      </c>
      <c r="K84" s="1">
        <f>VLOOKUP(H84,'vessel calibration values'!$A$1:$C$6,3,FALSE)</f>
        <v>1</v>
      </c>
      <c r="L84" s="1">
        <v>1.0</v>
      </c>
      <c r="M84" s="23">
        <f t="shared" si="1"/>
        <v>1</v>
      </c>
      <c r="N84" s="24">
        <f t="shared" si="2"/>
        <v>0.6931471806</v>
      </c>
      <c r="O84" s="24">
        <f t="shared" si="3"/>
        <v>0.6931471806</v>
      </c>
      <c r="P84" s="23">
        <f t="shared" si="4"/>
        <v>1</v>
      </c>
    </row>
    <row r="85">
      <c r="A85" s="1" t="s">
        <v>43</v>
      </c>
      <c r="B85" s="1">
        <v>2001.0</v>
      </c>
      <c r="C85" s="1">
        <v>5035.0</v>
      </c>
      <c r="D85" s="1" t="s">
        <v>50</v>
      </c>
      <c r="E85" s="1">
        <v>6.0</v>
      </c>
      <c r="F85" s="25">
        <v>37073.0</v>
      </c>
      <c r="G85" s="1" t="s">
        <v>51</v>
      </c>
      <c r="H85" s="1" t="s">
        <v>46</v>
      </c>
      <c r="I85" s="1">
        <v>1.0</v>
      </c>
      <c r="J85" s="1">
        <v>20.0</v>
      </c>
      <c r="K85" s="1">
        <f>VLOOKUP(H85,'vessel calibration values'!$A$1:$C$6,3,FALSE)</f>
        <v>1</v>
      </c>
      <c r="L85" s="1">
        <v>0.0</v>
      </c>
      <c r="M85" s="23">
        <f t="shared" si="1"/>
        <v>0</v>
      </c>
      <c r="N85" s="24">
        <f t="shared" si="2"/>
        <v>0</v>
      </c>
      <c r="O85" s="24">
        <f t="shared" si="3"/>
        <v>0</v>
      </c>
      <c r="P85" s="23">
        <f t="shared" si="4"/>
        <v>0</v>
      </c>
    </row>
    <row r="86">
      <c r="A86" s="1" t="s">
        <v>43</v>
      </c>
      <c r="B86" s="1">
        <v>2001.0</v>
      </c>
      <c r="C86" s="1">
        <v>5036.0</v>
      </c>
      <c r="D86" s="1" t="s">
        <v>50</v>
      </c>
      <c r="E86" s="1">
        <v>6.0</v>
      </c>
      <c r="F86" s="25">
        <v>37073.0</v>
      </c>
      <c r="G86" s="1" t="s">
        <v>52</v>
      </c>
      <c r="H86" s="1" t="s">
        <v>46</v>
      </c>
      <c r="I86" s="1">
        <v>1.0</v>
      </c>
      <c r="J86" s="1">
        <v>20.0</v>
      </c>
      <c r="K86" s="1">
        <f>VLOOKUP(H86,'vessel calibration values'!$A$1:$C$6,3,FALSE)</f>
        <v>1</v>
      </c>
      <c r="L86" s="1">
        <v>0.0</v>
      </c>
      <c r="M86" s="23">
        <f t="shared" si="1"/>
        <v>0</v>
      </c>
      <c r="N86" s="24">
        <f t="shared" si="2"/>
        <v>0</v>
      </c>
      <c r="O86" s="24">
        <f t="shared" si="3"/>
        <v>0</v>
      </c>
      <c r="P86" s="23">
        <f t="shared" si="4"/>
        <v>0</v>
      </c>
    </row>
    <row r="87">
      <c r="A87" s="1" t="s">
        <v>43</v>
      </c>
      <c r="B87" s="1">
        <v>2001.0</v>
      </c>
      <c r="C87" s="1">
        <v>5037.0</v>
      </c>
      <c r="D87" s="1" t="s">
        <v>50</v>
      </c>
      <c r="E87" s="1">
        <v>6.0</v>
      </c>
      <c r="F87" s="25">
        <v>37073.0</v>
      </c>
      <c r="G87" s="1" t="s">
        <v>54</v>
      </c>
      <c r="H87" s="1" t="s">
        <v>46</v>
      </c>
      <c r="I87" s="1">
        <v>1.0</v>
      </c>
      <c r="J87" s="1">
        <v>20.0</v>
      </c>
      <c r="K87" s="1">
        <f>VLOOKUP(H87,'vessel calibration values'!$A$1:$C$6,3,FALSE)</f>
        <v>1</v>
      </c>
      <c r="L87" s="1">
        <v>0.0</v>
      </c>
      <c r="M87" s="23">
        <f t="shared" si="1"/>
        <v>0</v>
      </c>
      <c r="N87" s="24">
        <f t="shared" si="2"/>
        <v>0</v>
      </c>
      <c r="O87" s="24">
        <f t="shared" si="3"/>
        <v>0</v>
      </c>
      <c r="P87" s="23">
        <f t="shared" si="4"/>
        <v>0</v>
      </c>
    </row>
    <row r="88">
      <c r="A88" s="1" t="s">
        <v>43</v>
      </c>
      <c r="B88" s="1">
        <v>2001.0</v>
      </c>
      <c r="C88" s="1">
        <v>5038.0</v>
      </c>
      <c r="D88" s="1" t="s">
        <v>44</v>
      </c>
      <c r="E88" s="1">
        <v>6.0</v>
      </c>
      <c r="F88" s="25">
        <v>37073.0</v>
      </c>
      <c r="G88" s="1" t="s">
        <v>47</v>
      </c>
      <c r="H88" s="1" t="s">
        <v>46</v>
      </c>
      <c r="I88" s="1">
        <v>1.0</v>
      </c>
      <c r="J88" s="1">
        <v>20.0</v>
      </c>
      <c r="K88" s="1">
        <f>VLOOKUP(H88,'vessel calibration values'!$A$1:$C$6,3,FALSE)</f>
        <v>1</v>
      </c>
      <c r="L88" s="1">
        <v>63.0</v>
      </c>
      <c r="M88" s="23">
        <f t="shared" si="1"/>
        <v>63</v>
      </c>
      <c r="N88" s="24">
        <f t="shared" si="2"/>
        <v>4.158883083</v>
      </c>
      <c r="O88" s="24">
        <f t="shared" si="3"/>
        <v>4.158883083</v>
      </c>
      <c r="P88" s="23">
        <f t="shared" si="4"/>
        <v>63</v>
      </c>
    </row>
    <row r="89">
      <c r="A89" s="1" t="s">
        <v>43</v>
      </c>
      <c r="B89" s="1">
        <v>2001.0</v>
      </c>
      <c r="C89" s="1">
        <v>5039.0</v>
      </c>
      <c r="D89" s="1" t="s">
        <v>44</v>
      </c>
      <c r="E89" s="1">
        <v>6.0</v>
      </c>
      <c r="F89" s="25">
        <v>37073.0</v>
      </c>
      <c r="G89" s="1" t="s">
        <v>45</v>
      </c>
      <c r="H89" s="1" t="s">
        <v>46</v>
      </c>
      <c r="I89" s="1">
        <v>1.0</v>
      </c>
      <c r="J89" s="1">
        <v>20.0</v>
      </c>
      <c r="K89" s="1">
        <f>VLOOKUP(H89,'vessel calibration values'!$A$1:$C$6,3,FALSE)</f>
        <v>1</v>
      </c>
      <c r="L89" s="1">
        <v>0.0</v>
      </c>
      <c r="M89" s="23">
        <f t="shared" si="1"/>
        <v>0</v>
      </c>
      <c r="N89" s="24">
        <f t="shared" si="2"/>
        <v>0</v>
      </c>
      <c r="O89" s="24">
        <f t="shared" si="3"/>
        <v>0</v>
      </c>
      <c r="P89" s="23">
        <f t="shared" si="4"/>
        <v>0</v>
      </c>
    </row>
    <row r="90">
      <c r="A90" s="1" t="s">
        <v>43</v>
      </c>
      <c r="B90" s="1">
        <v>2001.0</v>
      </c>
      <c r="C90" s="1">
        <v>5041.0</v>
      </c>
      <c r="D90" s="1" t="s">
        <v>44</v>
      </c>
      <c r="E90" s="1">
        <v>7.0</v>
      </c>
      <c r="F90" s="22">
        <v>37099.0</v>
      </c>
      <c r="G90" s="1" t="s">
        <v>45</v>
      </c>
      <c r="H90" s="1" t="s">
        <v>46</v>
      </c>
      <c r="I90" s="1">
        <v>1.0</v>
      </c>
      <c r="J90" s="1">
        <v>20.0</v>
      </c>
      <c r="K90" s="1">
        <f>VLOOKUP(H90,'vessel calibration values'!$A$1:$C$6,3,FALSE)</f>
        <v>1</v>
      </c>
      <c r="L90" s="1">
        <v>136.0</v>
      </c>
      <c r="M90" s="23">
        <f t="shared" si="1"/>
        <v>136</v>
      </c>
      <c r="N90" s="24">
        <f t="shared" si="2"/>
        <v>4.919980926</v>
      </c>
      <c r="O90" s="24">
        <f t="shared" si="3"/>
        <v>4.919980926</v>
      </c>
      <c r="P90" s="23">
        <f t="shared" si="4"/>
        <v>136</v>
      </c>
    </row>
    <row r="91">
      <c r="A91" s="1" t="s">
        <v>43</v>
      </c>
      <c r="B91" s="1">
        <v>2001.0</v>
      </c>
      <c r="C91" s="1">
        <v>5042.0</v>
      </c>
      <c r="D91" s="1" t="s">
        <v>44</v>
      </c>
      <c r="E91" s="1">
        <v>7.0</v>
      </c>
      <c r="F91" s="22">
        <v>37099.0</v>
      </c>
      <c r="G91" s="1" t="s">
        <v>47</v>
      </c>
      <c r="H91" s="1" t="s">
        <v>46</v>
      </c>
      <c r="I91" s="1">
        <v>1.0</v>
      </c>
      <c r="J91" s="1">
        <v>20.0</v>
      </c>
      <c r="K91" s="1">
        <f>VLOOKUP(H91,'vessel calibration values'!$A$1:$C$6,3,FALSE)</f>
        <v>1</v>
      </c>
      <c r="L91" s="1">
        <v>215.0</v>
      </c>
      <c r="M91" s="23">
        <f t="shared" si="1"/>
        <v>215</v>
      </c>
      <c r="N91" s="24">
        <f t="shared" si="2"/>
        <v>5.375278408</v>
      </c>
      <c r="O91" s="24">
        <f t="shared" si="3"/>
        <v>5.375278408</v>
      </c>
      <c r="P91" s="23">
        <f t="shared" si="4"/>
        <v>215</v>
      </c>
    </row>
    <row r="92">
      <c r="A92" s="1" t="s">
        <v>43</v>
      </c>
      <c r="B92" s="1">
        <v>2001.0</v>
      </c>
      <c r="C92" s="1">
        <v>5043.0</v>
      </c>
      <c r="D92" s="1" t="s">
        <v>44</v>
      </c>
      <c r="E92" s="1">
        <v>7.0</v>
      </c>
      <c r="F92" s="22">
        <v>37099.0</v>
      </c>
      <c r="G92" s="1" t="s">
        <v>48</v>
      </c>
      <c r="H92" s="1" t="s">
        <v>46</v>
      </c>
      <c r="I92" s="1">
        <v>1.0</v>
      </c>
      <c r="J92" s="1">
        <v>20.0</v>
      </c>
      <c r="K92" s="1">
        <f>VLOOKUP(H92,'vessel calibration values'!$A$1:$C$6,3,FALSE)</f>
        <v>1</v>
      </c>
      <c r="L92" s="1">
        <v>244.0</v>
      </c>
      <c r="M92" s="23">
        <f t="shared" si="1"/>
        <v>244</v>
      </c>
      <c r="N92" s="24">
        <f t="shared" si="2"/>
        <v>5.501258211</v>
      </c>
      <c r="O92" s="24">
        <f t="shared" si="3"/>
        <v>5.501258211</v>
      </c>
      <c r="P92" s="23">
        <f t="shared" si="4"/>
        <v>244</v>
      </c>
    </row>
    <row r="93">
      <c r="A93" s="1" t="s">
        <v>43</v>
      </c>
      <c r="B93" s="1">
        <v>2001.0</v>
      </c>
      <c r="C93" s="1">
        <v>5044.0</v>
      </c>
      <c r="D93" s="1" t="s">
        <v>44</v>
      </c>
      <c r="E93" s="1">
        <v>7.0</v>
      </c>
      <c r="F93" s="22">
        <v>37101.0</v>
      </c>
      <c r="G93" s="1" t="s">
        <v>49</v>
      </c>
      <c r="H93" s="1" t="s">
        <v>46</v>
      </c>
      <c r="I93" s="1">
        <v>1.0</v>
      </c>
      <c r="J93" s="1">
        <v>20.0</v>
      </c>
      <c r="K93" s="1">
        <f>VLOOKUP(H93,'vessel calibration values'!$A$1:$C$6,3,FALSE)</f>
        <v>1</v>
      </c>
      <c r="L93" s="1">
        <v>0.0</v>
      </c>
      <c r="M93" s="23">
        <f t="shared" si="1"/>
        <v>0</v>
      </c>
      <c r="N93" s="24">
        <f t="shared" si="2"/>
        <v>0</v>
      </c>
      <c r="O93" s="24">
        <f t="shared" si="3"/>
        <v>0</v>
      </c>
      <c r="P93" s="23">
        <f t="shared" si="4"/>
        <v>0</v>
      </c>
    </row>
    <row r="94">
      <c r="A94" s="1" t="s">
        <v>43</v>
      </c>
      <c r="B94" s="1">
        <v>2001.0</v>
      </c>
      <c r="C94" s="1">
        <v>5049.0</v>
      </c>
      <c r="D94" s="1" t="s">
        <v>50</v>
      </c>
      <c r="E94" s="1">
        <v>7.0</v>
      </c>
      <c r="F94" s="22">
        <v>37101.0</v>
      </c>
      <c r="G94" s="1" t="s">
        <v>51</v>
      </c>
      <c r="H94" s="1" t="s">
        <v>46</v>
      </c>
      <c r="I94" s="1">
        <v>1.0</v>
      </c>
      <c r="J94" s="1">
        <v>20.0</v>
      </c>
      <c r="K94" s="1">
        <f>VLOOKUP(H94,'vessel calibration values'!$A$1:$C$6,3,FALSE)</f>
        <v>1</v>
      </c>
      <c r="L94" s="1">
        <v>24.0</v>
      </c>
      <c r="M94" s="23">
        <f t="shared" si="1"/>
        <v>24</v>
      </c>
      <c r="N94" s="24">
        <f t="shared" si="2"/>
        <v>3.218875825</v>
      </c>
      <c r="O94" s="24">
        <f t="shared" si="3"/>
        <v>3.218875825</v>
      </c>
      <c r="P94" s="23">
        <f t="shared" si="4"/>
        <v>24</v>
      </c>
    </row>
    <row r="95">
      <c r="A95" s="1" t="s">
        <v>43</v>
      </c>
      <c r="B95" s="1">
        <v>2001.0</v>
      </c>
      <c r="C95" s="1">
        <v>5050.0</v>
      </c>
      <c r="D95" s="1" t="s">
        <v>50</v>
      </c>
      <c r="E95" s="1">
        <v>7.0</v>
      </c>
      <c r="F95" s="22">
        <v>37101.0</v>
      </c>
      <c r="G95" s="1" t="s">
        <v>52</v>
      </c>
      <c r="H95" s="1" t="s">
        <v>46</v>
      </c>
      <c r="I95" s="1">
        <v>1.0</v>
      </c>
      <c r="J95" s="1">
        <v>20.0</v>
      </c>
      <c r="K95" s="1">
        <f>VLOOKUP(H95,'vessel calibration values'!$A$1:$C$6,3,FALSE)</f>
        <v>1</v>
      </c>
      <c r="L95" s="1">
        <v>14.0</v>
      </c>
      <c r="M95" s="23">
        <f t="shared" si="1"/>
        <v>14</v>
      </c>
      <c r="N95" s="24">
        <f t="shared" si="2"/>
        <v>2.708050201</v>
      </c>
      <c r="O95" s="24">
        <f t="shared" si="3"/>
        <v>2.708050201</v>
      </c>
      <c r="P95" s="23">
        <f t="shared" si="4"/>
        <v>14</v>
      </c>
    </row>
    <row r="96">
      <c r="A96" s="1" t="s">
        <v>43</v>
      </c>
      <c r="B96" s="1">
        <v>2001.0</v>
      </c>
      <c r="C96" s="1">
        <v>5051.0</v>
      </c>
      <c r="D96" s="1" t="s">
        <v>50</v>
      </c>
      <c r="E96" s="1">
        <v>7.0</v>
      </c>
      <c r="F96" s="22">
        <v>37101.0</v>
      </c>
      <c r="G96" s="1" t="s">
        <v>53</v>
      </c>
      <c r="H96" s="1" t="s">
        <v>46</v>
      </c>
      <c r="I96" s="1">
        <v>1.0</v>
      </c>
      <c r="J96" s="1">
        <v>20.0</v>
      </c>
      <c r="K96" s="1">
        <f>VLOOKUP(H96,'vessel calibration values'!$A$1:$C$6,3,FALSE)</f>
        <v>1</v>
      </c>
      <c r="L96" s="1">
        <v>36.0</v>
      </c>
      <c r="M96" s="23">
        <f t="shared" si="1"/>
        <v>36</v>
      </c>
      <c r="N96" s="24">
        <f t="shared" si="2"/>
        <v>3.610917913</v>
      </c>
      <c r="O96" s="24">
        <f t="shared" si="3"/>
        <v>3.610917913</v>
      </c>
      <c r="P96" s="23">
        <f t="shared" si="4"/>
        <v>36</v>
      </c>
    </row>
    <row r="97">
      <c r="A97" s="1" t="s">
        <v>43</v>
      </c>
      <c r="B97" s="1">
        <v>2001.0</v>
      </c>
      <c r="C97" s="1">
        <v>5052.0</v>
      </c>
      <c r="D97" s="1" t="s">
        <v>50</v>
      </c>
      <c r="E97" s="1">
        <v>7.0</v>
      </c>
      <c r="F97" s="22">
        <v>37101.0</v>
      </c>
      <c r="G97" s="1" t="s">
        <v>54</v>
      </c>
      <c r="H97" s="1" t="s">
        <v>46</v>
      </c>
      <c r="I97" s="1">
        <v>1.0</v>
      </c>
      <c r="J97" s="1">
        <v>20.0</v>
      </c>
      <c r="K97" s="1">
        <f>VLOOKUP(H97,'vessel calibration values'!$A$1:$C$6,3,FALSE)</f>
        <v>1</v>
      </c>
      <c r="L97" s="1">
        <v>10.0</v>
      </c>
      <c r="M97" s="23">
        <f t="shared" si="1"/>
        <v>10</v>
      </c>
      <c r="N97" s="24">
        <f t="shared" si="2"/>
        <v>2.397895273</v>
      </c>
      <c r="O97" s="24">
        <f t="shared" si="3"/>
        <v>2.397895273</v>
      </c>
      <c r="P97" s="23">
        <f t="shared" si="4"/>
        <v>10</v>
      </c>
    </row>
    <row r="98">
      <c r="A98" s="1" t="s">
        <v>43</v>
      </c>
      <c r="B98" s="1">
        <v>2001.0</v>
      </c>
      <c r="C98" s="1">
        <v>5055.0</v>
      </c>
      <c r="D98" s="1" t="s">
        <v>50</v>
      </c>
      <c r="E98" s="1">
        <v>7.0</v>
      </c>
      <c r="F98" s="22">
        <v>37102.0</v>
      </c>
      <c r="G98" s="1" t="s">
        <v>53</v>
      </c>
      <c r="H98" s="1" t="s">
        <v>46</v>
      </c>
      <c r="I98" s="1">
        <v>1.0</v>
      </c>
      <c r="J98" s="1">
        <v>20.0</v>
      </c>
      <c r="K98" s="1">
        <f>VLOOKUP(H98,'vessel calibration values'!$A$1:$C$6,3,FALSE)</f>
        <v>1</v>
      </c>
      <c r="L98" s="1">
        <v>75.0</v>
      </c>
      <c r="M98" s="23">
        <f t="shared" si="1"/>
        <v>75</v>
      </c>
      <c r="N98" s="24">
        <f t="shared" si="2"/>
        <v>4.33073334</v>
      </c>
      <c r="O98" s="24">
        <f t="shared" si="3"/>
        <v>4.33073334</v>
      </c>
      <c r="P98" s="23">
        <f t="shared" si="4"/>
        <v>75</v>
      </c>
    </row>
    <row r="99">
      <c r="A99" s="1" t="s">
        <v>43</v>
      </c>
      <c r="B99" s="1">
        <v>2001.0</v>
      </c>
      <c r="C99" s="1">
        <v>5061.0</v>
      </c>
      <c r="D99" s="1" t="s">
        <v>50</v>
      </c>
      <c r="E99" s="1">
        <v>7.0</v>
      </c>
      <c r="F99" s="22">
        <v>37103.0</v>
      </c>
      <c r="G99" s="1" t="s">
        <v>54</v>
      </c>
      <c r="H99" s="1" t="s">
        <v>46</v>
      </c>
      <c r="I99" s="1">
        <v>1.0</v>
      </c>
      <c r="J99" s="1">
        <v>20.0</v>
      </c>
      <c r="K99" s="1">
        <f>VLOOKUP(H99,'vessel calibration values'!$A$1:$C$6,3,FALSE)</f>
        <v>1</v>
      </c>
      <c r="L99" s="1">
        <v>63.0</v>
      </c>
      <c r="M99" s="23">
        <f t="shared" si="1"/>
        <v>63</v>
      </c>
      <c r="N99" s="24">
        <f t="shared" si="2"/>
        <v>4.158883083</v>
      </c>
      <c r="O99" s="24">
        <f t="shared" si="3"/>
        <v>4.158883083</v>
      </c>
      <c r="P99" s="23">
        <f t="shared" si="4"/>
        <v>63</v>
      </c>
    </row>
    <row r="100">
      <c r="A100" s="1" t="s">
        <v>43</v>
      </c>
      <c r="B100" s="1">
        <v>2001.0</v>
      </c>
      <c r="C100" s="1">
        <v>5062.0</v>
      </c>
      <c r="D100" s="1" t="s">
        <v>50</v>
      </c>
      <c r="E100" s="1">
        <v>7.0</v>
      </c>
      <c r="F100" s="22">
        <v>37103.0</v>
      </c>
      <c r="G100" s="1" t="s">
        <v>52</v>
      </c>
      <c r="H100" s="1" t="s">
        <v>46</v>
      </c>
      <c r="I100" s="1">
        <v>1.0</v>
      </c>
      <c r="J100" s="1">
        <v>20.0</v>
      </c>
      <c r="K100" s="1">
        <f>VLOOKUP(H100,'vessel calibration values'!$A$1:$C$6,3,FALSE)</f>
        <v>1</v>
      </c>
      <c r="L100" s="1">
        <v>110.0</v>
      </c>
      <c r="M100" s="23">
        <f t="shared" si="1"/>
        <v>110</v>
      </c>
      <c r="N100" s="24">
        <f t="shared" si="2"/>
        <v>4.709530201</v>
      </c>
      <c r="O100" s="24">
        <f t="shared" si="3"/>
        <v>4.709530201</v>
      </c>
      <c r="P100" s="23">
        <f t="shared" si="4"/>
        <v>110</v>
      </c>
    </row>
    <row r="101">
      <c r="A101" s="1" t="s">
        <v>43</v>
      </c>
      <c r="B101" s="1">
        <v>2001.0</v>
      </c>
      <c r="C101" s="1">
        <v>5063.0</v>
      </c>
      <c r="D101" s="1" t="s">
        <v>50</v>
      </c>
      <c r="E101" s="1">
        <v>7.0</v>
      </c>
      <c r="F101" s="25">
        <v>37104.0</v>
      </c>
      <c r="G101" s="1" t="s">
        <v>51</v>
      </c>
      <c r="H101" s="1" t="s">
        <v>46</v>
      </c>
      <c r="I101" s="1">
        <v>1.0</v>
      </c>
      <c r="J101" s="1">
        <v>20.0</v>
      </c>
      <c r="K101" s="1">
        <f>VLOOKUP(H101,'vessel calibration values'!$A$1:$C$6,3,FALSE)</f>
        <v>1</v>
      </c>
      <c r="L101" s="1">
        <v>0.0</v>
      </c>
      <c r="M101" s="23">
        <f t="shared" si="1"/>
        <v>0</v>
      </c>
      <c r="N101" s="24">
        <f t="shared" si="2"/>
        <v>0</v>
      </c>
      <c r="O101" s="24">
        <f t="shared" si="3"/>
        <v>0</v>
      </c>
      <c r="P101" s="23">
        <f t="shared" si="4"/>
        <v>0</v>
      </c>
    </row>
    <row r="102">
      <c r="A102" s="1" t="s">
        <v>43</v>
      </c>
      <c r="B102" s="1">
        <v>2001.0</v>
      </c>
      <c r="C102" s="1">
        <v>5064.0</v>
      </c>
      <c r="D102" s="1" t="s">
        <v>44</v>
      </c>
      <c r="E102" s="1">
        <v>7.0</v>
      </c>
      <c r="F102" s="25">
        <v>37104.0</v>
      </c>
      <c r="G102" s="1" t="s">
        <v>49</v>
      </c>
      <c r="H102" s="1" t="s">
        <v>46</v>
      </c>
      <c r="I102" s="1">
        <v>1.0</v>
      </c>
      <c r="J102" s="1">
        <v>20.0</v>
      </c>
      <c r="K102" s="1">
        <f>VLOOKUP(H102,'vessel calibration values'!$A$1:$C$6,3,FALSE)</f>
        <v>1</v>
      </c>
      <c r="L102" s="1">
        <v>5.0</v>
      </c>
      <c r="M102" s="23">
        <f t="shared" si="1"/>
        <v>5</v>
      </c>
      <c r="N102" s="24">
        <f t="shared" si="2"/>
        <v>1.791759469</v>
      </c>
      <c r="O102" s="24">
        <f t="shared" si="3"/>
        <v>1.791759469</v>
      </c>
      <c r="P102" s="23">
        <f t="shared" si="4"/>
        <v>5</v>
      </c>
    </row>
    <row r="103">
      <c r="A103" s="1" t="s">
        <v>43</v>
      </c>
      <c r="B103" s="1">
        <v>2001.0</v>
      </c>
      <c r="C103" s="1">
        <v>5065.0</v>
      </c>
      <c r="D103" s="1" t="s">
        <v>44</v>
      </c>
      <c r="E103" s="1">
        <v>7.0</v>
      </c>
      <c r="F103" s="25">
        <v>37104.0</v>
      </c>
      <c r="G103" s="1" t="s">
        <v>48</v>
      </c>
      <c r="H103" s="1" t="s">
        <v>46</v>
      </c>
      <c r="I103" s="1">
        <v>1.0</v>
      </c>
      <c r="J103" s="1">
        <v>20.0</v>
      </c>
      <c r="K103" s="1">
        <f>VLOOKUP(H103,'vessel calibration values'!$A$1:$C$6,3,FALSE)</f>
        <v>1</v>
      </c>
      <c r="L103" s="1">
        <v>0.0</v>
      </c>
      <c r="M103" s="23">
        <f t="shared" si="1"/>
        <v>0</v>
      </c>
      <c r="N103" s="24">
        <f t="shared" si="2"/>
        <v>0</v>
      </c>
      <c r="O103" s="24">
        <f t="shared" si="3"/>
        <v>0</v>
      </c>
      <c r="P103" s="23">
        <f t="shared" si="4"/>
        <v>0</v>
      </c>
    </row>
    <row r="104">
      <c r="A104" s="1" t="s">
        <v>43</v>
      </c>
      <c r="B104" s="1">
        <v>2001.0</v>
      </c>
      <c r="C104" s="1">
        <v>5066.0</v>
      </c>
      <c r="D104" s="1" t="s">
        <v>44</v>
      </c>
      <c r="E104" s="1">
        <v>7.0</v>
      </c>
      <c r="F104" s="25">
        <v>37104.0</v>
      </c>
      <c r="G104" s="1" t="s">
        <v>47</v>
      </c>
      <c r="H104" s="1" t="s">
        <v>46</v>
      </c>
      <c r="I104" s="1">
        <v>1.0</v>
      </c>
      <c r="J104" s="1">
        <v>20.0</v>
      </c>
      <c r="K104" s="1">
        <f>VLOOKUP(H104,'vessel calibration values'!$A$1:$C$6,3,FALSE)</f>
        <v>1</v>
      </c>
      <c r="L104" s="1">
        <v>0.0</v>
      </c>
      <c r="M104" s="23">
        <f t="shared" si="1"/>
        <v>0</v>
      </c>
      <c r="N104" s="24">
        <f t="shared" si="2"/>
        <v>0</v>
      </c>
      <c r="O104" s="24">
        <f t="shared" si="3"/>
        <v>0</v>
      </c>
      <c r="P104" s="23">
        <f t="shared" si="4"/>
        <v>0</v>
      </c>
    </row>
    <row r="105">
      <c r="A105" s="1" t="s">
        <v>43</v>
      </c>
      <c r="B105" s="1">
        <v>2001.0</v>
      </c>
      <c r="C105" s="1">
        <v>5067.0</v>
      </c>
      <c r="D105" s="1" t="s">
        <v>44</v>
      </c>
      <c r="E105" s="1">
        <v>7.0</v>
      </c>
      <c r="F105" s="25">
        <v>37104.0</v>
      </c>
      <c r="G105" s="1" t="s">
        <v>45</v>
      </c>
      <c r="H105" s="1" t="s">
        <v>46</v>
      </c>
      <c r="I105" s="1">
        <v>1.0</v>
      </c>
      <c r="J105" s="1">
        <v>20.0</v>
      </c>
      <c r="K105" s="1">
        <f>VLOOKUP(H105,'vessel calibration values'!$A$1:$C$6,3,FALSE)</f>
        <v>1</v>
      </c>
      <c r="L105" s="1">
        <v>23.0</v>
      </c>
      <c r="M105" s="23">
        <f t="shared" si="1"/>
        <v>23</v>
      </c>
      <c r="N105" s="24">
        <f t="shared" si="2"/>
        <v>3.17805383</v>
      </c>
      <c r="O105" s="24">
        <f t="shared" si="3"/>
        <v>3.17805383</v>
      </c>
      <c r="P105" s="23">
        <f t="shared" si="4"/>
        <v>23</v>
      </c>
    </row>
    <row r="106">
      <c r="A106" s="1" t="s">
        <v>43</v>
      </c>
      <c r="B106" s="1">
        <v>2002.0</v>
      </c>
      <c r="C106" s="1">
        <v>6015.0</v>
      </c>
      <c r="D106" s="1" t="s">
        <v>44</v>
      </c>
      <c r="E106" s="1">
        <v>6.0</v>
      </c>
      <c r="F106" s="22">
        <v>37429.0</v>
      </c>
      <c r="G106" s="1" t="s">
        <v>45</v>
      </c>
      <c r="H106" s="1" t="s">
        <v>46</v>
      </c>
      <c r="I106" s="1">
        <v>1.0</v>
      </c>
      <c r="J106" s="1">
        <v>20.0</v>
      </c>
      <c r="K106" s="1">
        <f>VLOOKUP(H106,'vessel calibration values'!$A$1:$C$6,3,FALSE)</f>
        <v>1</v>
      </c>
      <c r="L106" s="1">
        <v>0.0</v>
      </c>
      <c r="M106" s="23">
        <f t="shared" si="1"/>
        <v>0</v>
      </c>
      <c r="N106" s="24">
        <f t="shared" si="2"/>
        <v>0</v>
      </c>
      <c r="O106" s="24">
        <f t="shared" si="3"/>
        <v>0</v>
      </c>
      <c r="P106" s="23">
        <f t="shared" si="4"/>
        <v>0</v>
      </c>
    </row>
    <row r="107">
      <c r="A107" s="1" t="s">
        <v>43</v>
      </c>
      <c r="B107" s="1">
        <v>2002.0</v>
      </c>
      <c r="C107" s="1">
        <v>6016.0</v>
      </c>
      <c r="D107" s="1" t="s">
        <v>44</v>
      </c>
      <c r="E107" s="1">
        <v>6.0</v>
      </c>
      <c r="F107" s="22">
        <v>37429.0</v>
      </c>
      <c r="G107" s="1" t="s">
        <v>47</v>
      </c>
      <c r="H107" s="1" t="s">
        <v>46</v>
      </c>
      <c r="I107" s="1">
        <v>1.0</v>
      </c>
      <c r="J107" s="1">
        <v>20.0</v>
      </c>
      <c r="K107" s="1">
        <f>VLOOKUP(H107,'vessel calibration values'!$A$1:$C$6,3,FALSE)</f>
        <v>1</v>
      </c>
      <c r="L107" s="1">
        <v>0.0</v>
      </c>
      <c r="M107" s="23">
        <f t="shared" si="1"/>
        <v>0</v>
      </c>
      <c r="N107" s="24">
        <f t="shared" si="2"/>
        <v>0</v>
      </c>
      <c r="O107" s="24">
        <f t="shared" si="3"/>
        <v>0</v>
      </c>
      <c r="P107" s="23">
        <f t="shared" si="4"/>
        <v>0</v>
      </c>
    </row>
    <row r="108">
      <c r="A108" s="1" t="s">
        <v>43</v>
      </c>
      <c r="B108" s="1">
        <v>2002.0</v>
      </c>
      <c r="C108" s="1">
        <v>6017.0</v>
      </c>
      <c r="D108" s="1" t="s">
        <v>44</v>
      </c>
      <c r="E108" s="1">
        <v>6.0</v>
      </c>
      <c r="F108" s="22">
        <v>37429.0</v>
      </c>
      <c r="G108" s="1" t="s">
        <v>48</v>
      </c>
      <c r="H108" s="1" t="s">
        <v>46</v>
      </c>
      <c r="I108" s="1">
        <v>1.0</v>
      </c>
      <c r="J108" s="1">
        <v>20.0</v>
      </c>
      <c r="K108" s="1">
        <f>VLOOKUP(H108,'vessel calibration values'!$A$1:$C$6,3,FALSE)</f>
        <v>1</v>
      </c>
      <c r="L108" s="1">
        <v>0.0</v>
      </c>
      <c r="M108" s="23">
        <f t="shared" si="1"/>
        <v>0</v>
      </c>
      <c r="N108" s="24">
        <f t="shared" si="2"/>
        <v>0</v>
      </c>
      <c r="O108" s="24">
        <f t="shared" si="3"/>
        <v>0</v>
      </c>
      <c r="P108" s="23">
        <f t="shared" si="4"/>
        <v>0</v>
      </c>
    </row>
    <row r="109">
      <c r="A109" s="1" t="s">
        <v>43</v>
      </c>
      <c r="B109" s="1">
        <v>2002.0</v>
      </c>
      <c r="C109" s="1">
        <v>6018.0</v>
      </c>
      <c r="D109" s="1" t="s">
        <v>44</v>
      </c>
      <c r="E109" s="1">
        <v>6.0</v>
      </c>
      <c r="F109" s="22">
        <v>37429.0</v>
      </c>
      <c r="G109" s="1" t="s">
        <v>49</v>
      </c>
      <c r="H109" s="1" t="s">
        <v>46</v>
      </c>
      <c r="I109" s="1">
        <v>1.0</v>
      </c>
      <c r="J109" s="1">
        <v>20.0</v>
      </c>
      <c r="K109" s="1">
        <f>VLOOKUP(H109,'vessel calibration values'!$A$1:$C$6,3,FALSE)</f>
        <v>1</v>
      </c>
      <c r="L109" s="1">
        <v>0.0</v>
      </c>
      <c r="M109" s="23">
        <f t="shared" si="1"/>
        <v>0</v>
      </c>
      <c r="N109" s="24">
        <f t="shared" si="2"/>
        <v>0</v>
      </c>
      <c r="O109" s="24">
        <f t="shared" si="3"/>
        <v>0</v>
      </c>
      <c r="P109" s="23">
        <f t="shared" si="4"/>
        <v>0</v>
      </c>
    </row>
    <row r="110">
      <c r="A110" s="1" t="s">
        <v>43</v>
      </c>
      <c r="B110" s="1">
        <v>2002.0</v>
      </c>
      <c r="C110" s="1">
        <v>6027.0</v>
      </c>
      <c r="D110" s="1" t="s">
        <v>44</v>
      </c>
      <c r="E110" s="1">
        <v>6.0</v>
      </c>
      <c r="F110" s="22">
        <v>37432.0</v>
      </c>
      <c r="G110" s="1" t="s">
        <v>45</v>
      </c>
      <c r="H110" s="1" t="s">
        <v>46</v>
      </c>
      <c r="I110" s="1">
        <v>1.0</v>
      </c>
      <c r="J110" s="1">
        <v>20.0</v>
      </c>
      <c r="K110" s="1">
        <f>VLOOKUP(H110,'vessel calibration values'!$A$1:$C$6,3,FALSE)</f>
        <v>1</v>
      </c>
      <c r="L110" s="1">
        <v>3.0</v>
      </c>
      <c r="M110" s="23">
        <f t="shared" si="1"/>
        <v>3</v>
      </c>
      <c r="N110" s="24">
        <f t="shared" si="2"/>
        <v>1.386294361</v>
      </c>
      <c r="O110" s="24">
        <f t="shared" si="3"/>
        <v>1.386294361</v>
      </c>
      <c r="P110" s="23">
        <f t="shared" si="4"/>
        <v>3</v>
      </c>
    </row>
    <row r="111">
      <c r="A111" s="1" t="s">
        <v>43</v>
      </c>
      <c r="B111" s="1">
        <v>2002.0</v>
      </c>
      <c r="C111" s="1">
        <v>6028.0</v>
      </c>
      <c r="D111" s="1" t="s">
        <v>44</v>
      </c>
      <c r="E111" s="1">
        <v>6.0</v>
      </c>
      <c r="F111" s="22">
        <v>37432.0</v>
      </c>
      <c r="G111" s="1" t="s">
        <v>47</v>
      </c>
      <c r="H111" s="1" t="s">
        <v>46</v>
      </c>
      <c r="I111" s="1">
        <v>1.0</v>
      </c>
      <c r="J111" s="1">
        <v>20.0</v>
      </c>
      <c r="K111" s="1">
        <f>VLOOKUP(H111,'vessel calibration values'!$A$1:$C$6,3,FALSE)</f>
        <v>1</v>
      </c>
      <c r="L111" s="1">
        <v>0.0</v>
      </c>
      <c r="M111" s="23">
        <f t="shared" si="1"/>
        <v>0</v>
      </c>
      <c r="N111" s="24">
        <f t="shared" si="2"/>
        <v>0</v>
      </c>
      <c r="O111" s="24">
        <f t="shared" si="3"/>
        <v>0</v>
      </c>
      <c r="P111" s="23">
        <f t="shared" si="4"/>
        <v>0</v>
      </c>
    </row>
    <row r="112">
      <c r="A112" s="1" t="s">
        <v>43</v>
      </c>
      <c r="B112" s="1">
        <v>2002.0</v>
      </c>
      <c r="C112" s="1">
        <v>6029.0</v>
      </c>
      <c r="D112" s="1" t="s">
        <v>44</v>
      </c>
      <c r="E112" s="1">
        <v>6.0</v>
      </c>
      <c r="F112" s="22">
        <v>37432.0</v>
      </c>
      <c r="G112" s="1" t="s">
        <v>48</v>
      </c>
      <c r="H112" s="1" t="s">
        <v>46</v>
      </c>
      <c r="I112" s="1">
        <v>1.0</v>
      </c>
      <c r="J112" s="1">
        <v>20.0</v>
      </c>
      <c r="K112" s="1">
        <f>VLOOKUP(H112,'vessel calibration values'!$A$1:$C$6,3,FALSE)</f>
        <v>1</v>
      </c>
      <c r="L112" s="1">
        <v>0.0</v>
      </c>
      <c r="M112" s="23">
        <f t="shared" si="1"/>
        <v>0</v>
      </c>
      <c r="N112" s="24">
        <f t="shared" si="2"/>
        <v>0</v>
      </c>
      <c r="O112" s="24">
        <f t="shared" si="3"/>
        <v>0</v>
      </c>
      <c r="P112" s="23">
        <f t="shared" si="4"/>
        <v>0</v>
      </c>
    </row>
    <row r="113">
      <c r="A113" s="1" t="s">
        <v>43</v>
      </c>
      <c r="B113" s="1">
        <v>2002.0</v>
      </c>
      <c r="C113" s="1">
        <v>6030.0</v>
      </c>
      <c r="D113" s="1" t="s">
        <v>44</v>
      </c>
      <c r="E113" s="1">
        <v>6.0</v>
      </c>
      <c r="F113" s="22">
        <v>37432.0</v>
      </c>
      <c r="G113" s="1" t="s">
        <v>49</v>
      </c>
      <c r="H113" s="1" t="s">
        <v>46</v>
      </c>
      <c r="I113" s="1">
        <v>1.0</v>
      </c>
      <c r="J113" s="1">
        <v>20.0</v>
      </c>
      <c r="K113" s="1">
        <f>VLOOKUP(H113,'vessel calibration values'!$A$1:$C$6,3,FALSE)</f>
        <v>1</v>
      </c>
      <c r="L113" s="1">
        <v>0.0</v>
      </c>
      <c r="M113" s="23">
        <f t="shared" si="1"/>
        <v>0</v>
      </c>
      <c r="N113" s="24">
        <f t="shared" si="2"/>
        <v>0</v>
      </c>
      <c r="O113" s="24">
        <f t="shared" si="3"/>
        <v>0</v>
      </c>
      <c r="P113" s="23">
        <f t="shared" si="4"/>
        <v>0</v>
      </c>
    </row>
    <row r="114">
      <c r="A114" s="1" t="s">
        <v>43</v>
      </c>
      <c r="B114" s="1">
        <v>2002.0</v>
      </c>
      <c r="C114" s="1">
        <v>6031.0</v>
      </c>
      <c r="D114" s="1" t="s">
        <v>50</v>
      </c>
      <c r="E114" s="1">
        <v>6.0</v>
      </c>
      <c r="F114" s="22">
        <v>37433.0</v>
      </c>
      <c r="G114" s="1" t="s">
        <v>51</v>
      </c>
      <c r="H114" s="1" t="s">
        <v>46</v>
      </c>
      <c r="I114" s="1">
        <v>1.0</v>
      </c>
      <c r="J114" s="1">
        <v>20.0</v>
      </c>
      <c r="K114" s="1">
        <f>VLOOKUP(H114,'vessel calibration values'!$A$1:$C$6,3,FALSE)</f>
        <v>1</v>
      </c>
      <c r="L114" s="1">
        <v>0.0</v>
      </c>
      <c r="M114" s="23">
        <f t="shared" si="1"/>
        <v>0</v>
      </c>
      <c r="N114" s="24">
        <f t="shared" si="2"/>
        <v>0</v>
      </c>
      <c r="O114" s="24">
        <f t="shared" si="3"/>
        <v>0</v>
      </c>
      <c r="P114" s="23">
        <f t="shared" si="4"/>
        <v>0</v>
      </c>
    </row>
    <row r="115">
      <c r="A115" s="1" t="s">
        <v>43</v>
      </c>
      <c r="B115" s="1">
        <v>2002.0</v>
      </c>
      <c r="C115" s="1">
        <v>6032.0</v>
      </c>
      <c r="D115" s="1" t="s">
        <v>50</v>
      </c>
      <c r="E115" s="1">
        <v>6.0</v>
      </c>
      <c r="F115" s="22">
        <v>37433.0</v>
      </c>
      <c r="G115" s="1" t="s">
        <v>52</v>
      </c>
      <c r="H115" s="1" t="s">
        <v>46</v>
      </c>
      <c r="I115" s="1">
        <v>1.0</v>
      </c>
      <c r="J115" s="1">
        <v>20.0</v>
      </c>
      <c r="K115" s="1">
        <f>VLOOKUP(H115,'vessel calibration values'!$A$1:$C$6,3,FALSE)</f>
        <v>1</v>
      </c>
      <c r="L115" s="1">
        <v>0.0</v>
      </c>
      <c r="M115" s="23">
        <f t="shared" si="1"/>
        <v>0</v>
      </c>
      <c r="N115" s="24">
        <f t="shared" si="2"/>
        <v>0</v>
      </c>
      <c r="O115" s="24">
        <f t="shared" si="3"/>
        <v>0</v>
      </c>
      <c r="P115" s="23">
        <f t="shared" si="4"/>
        <v>0</v>
      </c>
    </row>
    <row r="116">
      <c r="A116" s="1" t="s">
        <v>43</v>
      </c>
      <c r="B116" s="1">
        <v>2002.0</v>
      </c>
      <c r="C116" s="1">
        <v>6033.0</v>
      </c>
      <c r="D116" s="1" t="s">
        <v>50</v>
      </c>
      <c r="E116" s="1">
        <v>6.0</v>
      </c>
      <c r="F116" s="22">
        <v>37433.0</v>
      </c>
      <c r="G116" s="1" t="s">
        <v>53</v>
      </c>
      <c r="H116" s="1" t="s">
        <v>46</v>
      </c>
      <c r="I116" s="1">
        <v>1.0</v>
      </c>
      <c r="J116" s="1">
        <v>20.0</v>
      </c>
      <c r="K116" s="1">
        <f>VLOOKUP(H116,'vessel calibration values'!$A$1:$C$6,3,FALSE)</f>
        <v>1</v>
      </c>
      <c r="L116" s="1">
        <v>0.0</v>
      </c>
      <c r="M116" s="23">
        <f t="shared" si="1"/>
        <v>0</v>
      </c>
      <c r="N116" s="24">
        <f t="shared" si="2"/>
        <v>0</v>
      </c>
      <c r="O116" s="24">
        <f t="shared" si="3"/>
        <v>0</v>
      </c>
      <c r="P116" s="23">
        <f t="shared" si="4"/>
        <v>0</v>
      </c>
    </row>
    <row r="117">
      <c r="A117" s="1" t="s">
        <v>43</v>
      </c>
      <c r="B117" s="1">
        <v>2002.0</v>
      </c>
      <c r="C117" s="1">
        <v>6034.0</v>
      </c>
      <c r="D117" s="1" t="s">
        <v>50</v>
      </c>
      <c r="E117" s="1">
        <v>6.0</v>
      </c>
      <c r="F117" s="22">
        <v>37433.0</v>
      </c>
      <c r="G117" s="1" t="s">
        <v>54</v>
      </c>
      <c r="H117" s="1" t="s">
        <v>46</v>
      </c>
      <c r="I117" s="1">
        <v>1.0</v>
      </c>
      <c r="J117" s="1">
        <v>20.0</v>
      </c>
      <c r="K117" s="1">
        <f>VLOOKUP(H117,'vessel calibration values'!$A$1:$C$6,3,FALSE)</f>
        <v>1</v>
      </c>
      <c r="L117" s="1">
        <v>4.0</v>
      </c>
      <c r="M117" s="23">
        <f t="shared" si="1"/>
        <v>4</v>
      </c>
      <c r="N117" s="24">
        <f t="shared" si="2"/>
        <v>1.609437912</v>
      </c>
      <c r="O117" s="24">
        <f t="shared" si="3"/>
        <v>1.609437912</v>
      </c>
      <c r="P117" s="23">
        <f t="shared" si="4"/>
        <v>4</v>
      </c>
    </row>
    <row r="118">
      <c r="A118" s="1" t="s">
        <v>43</v>
      </c>
      <c r="B118" s="1">
        <v>2002.0</v>
      </c>
      <c r="C118" s="1">
        <v>6035.0</v>
      </c>
      <c r="D118" s="1" t="s">
        <v>50</v>
      </c>
      <c r="E118" s="1">
        <v>6.0</v>
      </c>
      <c r="F118" s="22">
        <v>37434.0</v>
      </c>
      <c r="G118" s="1" t="s">
        <v>54</v>
      </c>
      <c r="H118" s="1" t="s">
        <v>46</v>
      </c>
      <c r="I118" s="1">
        <v>1.0</v>
      </c>
      <c r="J118" s="1">
        <v>20.0</v>
      </c>
      <c r="K118" s="1">
        <f>VLOOKUP(H118,'vessel calibration values'!$A$1:$C$6,3,FALSE)</f>
        <v>1</v>
      </c>
      <c r="L118" s="1">
        <v>14.0</v>
      </c>
      <c r="M118" s="23">
        <f t="shared" si="1"/>
        <v>14</v>
      </c>
      <c r="N118" s="24">
        <f t="shared" si="2"/>
        <v>2.708050201</v>
      </c>
      <c r="O118" s="24">
        <f t="shared" si="3"/>
        <v>2.708050201</v>
      </c>
      <c r="P118" s="23">
        <f t="shared" si="4"/>
        <v>14</v>
      </c>
    </row>
    <row r="119">
      <c r="A119" s="1" t="s">
        <v>43</v>
      </c>
      <c r="B119" s="1">
        <v>2002.0</v>
      </c>
      <c r="C119" s="1">
        <v>6036.0</v>
      </c>
      <c r="D119" s="1" t="s">
        <v>50</v>
      </c>
      <c r="E119" s="1">
        <v>6.0</v>
      </c>
      <c r="F119" s="22">
        <v>37434.0</v>
      </c>
      <c r="G119" s="1" t="s">
        <v>53</v>
      </c>
      <c r="H119" s="1" t="s">
        <v>46</v>
      </c>
      <c r="I119" s="1">
        <v>1.0</v>
      </c>
      <c r="J119" s="1">
        <v>20.0</v>
      </c>
      <c r="K119" s="1">
        <f>VLOOKUP(H119,'vessel calibration values'!$A$1:$C$6,3,FALSE)</f>
        <v>1</v>
      </c>
      <c r="L119" s="1">
        <v>0.0</v>
      </c>
      <c r="M119" s="23">
        <f t="shared" si="1"/>
        <v>0</v>
      </c>
      <c r="N119" s="24">
        <f t="shared" si="2"/>
        <v>0</v>
      </c>
      <c r="O119" s="24">
        <f t="shared" si="3"/>
        <v>0</v>
      </c>
      <c r="P119" s="23">
        <f t="shared" si="4"/>
        <v>0</v>
      </c>
    </row>
    <row r="120">
      <c r="A120" s="1" t="s">
        <v>43</v>
      </c>
      <c r="B120" s="1">
        <v>2002.0</v>
      </c>
      <c r="C120" s="1">
        <v>6037.0</v>
      </c>
      <c r="D120" s="1" t="s">
        <v>50</v>
      </c>
      <c r="E120" s="1">
        <v>6.0</v>
      </c>
      <c r="F120" s="22">
        <v>37434.0</v>
      </c>
      <c r="G120" s="1" t="s">
        <v>52</v>
      </c>
      <c r="H120" s="1" t="s">
        <v>46</v>
      </c>
      <c r="I120" s="1">
        <v>1.0</v>
      </c>
      <c r="J120" s="1">
        <v>20.0</v>
      </c>
      <c r="K120" s="1">
        <f>VLOOKUP(H120,'vessel calibration values'!$A$1:$C$6,3,FALSE)</f>
        <v>1</v>
      </c>
      <c r="L120" s="1">
        <v>0.0</v>
      </c>
      <c r="M120" s="23">
        <f t="shared" si="1"/>
        <v>0</v>
      </c>
      <c r="N120" s="24">
        <f t="shared" si="2"/>
        <v>0</v>
      </c>
      <c r="O120" s="24">
        <f t="shared" si="3"/>
        <v>0</v>
      </c>
      <c r="P120" s="23">
        <f t="shared" si="4"/>
        <v>0</v>
      </c>
    </row>
    <row r="121">
      <c r="A121" s="1" t="s">
        <v>43</v>
      </c>
      <c r="B121" s="1">
        <v>2002.0</v>
      </c>
      <c r="C121" s="1">
        <v>6038.0</v>
      </c>
      <c r="D121" s="1" t="s">
        <v>50</v>
      </c>
      <c r="E121" s="1">
        <v>6.0</v>
      </c>
      <c r="F121" s="22">
        <v>37434.0</v>
      </c>
      <c r="G121" s="1" t="s">
        <v>51</v>
      </c>
      <c r="H121" s="1" t="s">
        <v>46</v>
      </c>
      <c r="I121" s="1">
        <v>1.0</v>
      </c>
      <c r="J121" s="1">
        <v>20.0</v>
      </c>
      <c r="K121" s="1">
        <f>VLOOKUP(H121,'vessel calibration values'!$A$1:$C$6,3,FALSE)</f>
        <v>1</v>
      </c>
      <c r="L121" s="1">
        <v>0.0</v>
      </c>
      <c r="M121" s="23">
        <f t="shared" si="1"/>
        <v>0</v>
      </c>
      <c r="N121" s="24">
        <f t="shared" si="2"/>
        <v>0</v>
      </c>
      <c r="O121" s="24">
        <f t="shared" si="3"/>
        <v>0</v>
      </c>
      <c r="P121" s="23">
        <f t="shared" si="4"/>
        <v>0</v>
      </c>
    </row>
    <row r="122">
      <c r="A122" s="1" t="s">
        <v>43</v>
      </c>
      <c r="B122" s="1">
        <v>2002.0</v>
      </c>
      <c r="C122" s="1">
        <v>6040.0</v>
      </c>
      <c r="D122" s="1" t="s">
        <v>44</v>
      </c>
      <c r="E122" s="1">
        <v>7.0</v>
      </c>
      <c r="F122" s="22">
        <v>37460.0</v>
      </c>
      <c r="G122" s="1" t="s">
        <v>49</v>
      </c>
      <c r="H122" s="1" t="s">
        <v>46</v>
      </c>
      <c r="I122" s="1">
        <v>1.0</v>
      </c>
      <c r="J122" s="1">
        <v>20.0</v>
      </c>
      <c r="K122" s="1">
        <f>VLOOKUP(H122,'vessel calibration values'!$A$1:$C$6,3,FALSE)</f>
        <v>1</v>
      </c>
      <c r="L122" s="1">
        <v>7.0</v>
      </c>
      <c r="M122" s="23">
        <f t="shared" si="1"/>
        <v>7</v>
      </c>
      <c r="N122" s="24">
        <f t="shared" si="2"/>
        <v>2.079441542</v>
      </c>
      <c r="O122" s="24">
        <f t="shared" si="3"/>
        <v>2.079441542</v>
      </c>
      <c r="P122" s="23">
        <f t="shared" si="4"/>
        <v>7</v>
      </c>
    </row>
    <row r="123">
      <c r="A123" s="1" t="s">
        <v>43</v>
      </c>
      <c r="B123" s="1">
        <v>2002.0</v>
      </c>
      <c r="C123" s="1">
        <v>6041.0</v>
      </c>
      <c r="D123" s="1" t="s">
        <v>44</v>
      </c>
      <c r="E123" s="1">
        <v>7.0</v>
      </c>
      <c r="F123" s="22">
        <v>37460.0</v>
      </c>
      <c r="G123" s="1" t="s">
        <v>48</v>
      </c>
      <c r="H123" s="1" t="s">
        <v>46</v>
      </c>
      <c r="I123" s="1">
        <v>1.0</v>
      </c>
      <c r="J123" s="1">
        <v>20.0</v>
      </c>
      <c r="K123" s="1">
        <f>VLOOKUP(H123,'vessel calibration values'!$A$1:$C$6,3,FALSE)</f>
        <v>1</v>
      </c>
      <c r="L123" s="1">
        <v>4.0</v>
      </c>
      <c r="M123" s="23">
        <f t="shared" si="1"/>
        <v>4</v>
      </c>
      <c r="N123" s="24">
        <f t="shared" si="2"/>
        <v>1.609437912</v>
      </c>
      <c r="O123" s="24">
        <f t="shared" si="3"/>
        <v>1.609437912</v>
      </c>
      <c r="P123" s="23">
        <f t="shared" si="4"/>
        <v>4</v>
      </c>
    </row>
    <row r="124">
      <c r="A124" s="1" t="s">
        <v>43</v>
      </c>
      <c r="B124" s="1">
        <v>2002.0</v>
      </c>
      <c r="C124" s="1">
        <v>6042.0</v>
      </c>
      <c r="D124" s="1" t="s">
        <v>44</v>
      </c>
      <c r="E124" s="1">
        <v>7.0</v>
      </c>
      <c r="F124" s="22">
        <v>37460.0</v>
      </c>
      <c r="G124" s="1" t="s">
        <v>47</v>
      </c>
      <c r="H124" s="1" t="s">
        <v>46</v>
      </c>
      <c r="I124" s="1">
        <v>1.0</v>
      </c>
      <c r="J124" s="1">
        <v>20.0</v>
      </c>
      <c r="K124" s="1">
        <f>VLOOKUP(H124,'vessel calibration values'!$A$1:$C$6,3,FALSE)</f>
        <v>1</v>
      </c>
      <c r="L124" s="1">
        <v>65.0</v>
      </c>
      <c r="M124" s="23">
        <f t="shared" si="1"/>
        <v>65</v>
      </c>
      <c r="N124" s="24">
        <f t="shared" si="2"/>
        <v>4.189654742</v>
      </c>
      <c r="O124" s="24">
        <f t="shared" si="3"/>
        <v>4.189654742</v>
      </c>
      <c r="P124" s="23">
        <f t="shared" si="4"/>
        <v>65</v>
      </c>
    </row>
    <row r="125">
      <c r="A125" s="1" t="s">
        <v>43</v>
      </c>
      <c r="B125" s="1">
        <v>2002.0</v>
      </c>
      <c r="C125" s="1">
        <v>6043.0</v>
      </c>
      <c r="D125" s="1" t="s">
        <v>50</v>
      </c>
      <c r="E125" s="1">
        <v>7.0</v>
      </c>
      <c r="F125" s="22">
        <v>37461.0</v>
      </c>
      <c r="G125" s="1" t="s">
        <v>51</v>
      </c>
      <c r="H125" s="1" t="s">
        <v>46</v>
      </c>
      <c r="I125" s="1">
        <v>1.0</v>
      </c>
      <c r="J125" s="1">
        <v>20.0</v>
      </c>
      <c r="K125" s="1">
        <f>VLOOKUP(H125,'vessel calibration values'!$A$1:$C$6,3,FALSE)</f>
        <v>1</v>
      </c>
      <c r="L125" s="1">
        <v>10.0</v>
      </c>
      <c r="M125" s="23">
        <f t="shared" si="1"/>
        <v>10</v>
      </c>
      <c r="N125" s="24">
        <f t="shared" si="2"/>
        <v>2.397895273</v>
      </c>
      <c r="O125" s="24">
        <f t="shared" si="3"/>
        <v>2.397895273</v>
      </c>
      <c r="P125" s="23">
        <f t="shared" si="4"/>
        <v>10</v>
      </c>
    </row>
    <row r="126">
      <c r="A126" s="1" t="s">
        <v>43</v>
      </c>
      <c r="B126" s="1">
        <v>2002.0</v>
      </c>
      <c r="C126" s="1">
        <v>6044.0</v>
      </c>
      <c r="D126" s="1" t="s">
        <v>50</v>
      </c>
      <c r="E126" s="1">
        <v>7.0</v>
      </c>
      <c r="F126" s="22">
        <v>37461.0</v>
      </c>
      <c r="G126" s="1" t="s">
        <v>52</v>
      </c>
      <c r="H126" s="1" t="s">
        <v>46</v>
      </c>
      <c r="I126" s="1">
        <v>1.0</v>
      </c>
      <c r="J126" s="1">
        <v>20.0</v>
      </c>
      <c r="K126" s="1">
        <f>VLOOKUP(H126,'vessel calibration values'!$A$1:$C$6,3,FALSE)</f>
        <v>1</v>
      </c>
      <c r="L126" s="1">
        <v>198.0</v>
      </c>
      <c r="M126" s="23">
        <f t="shared" si="1"/>
        <v>198</v>
      </c>
      <c r="N126" s="24">
        <f t="shared" si="2"/>
        <v>5.293304825</v>
      </c>
      <c r="O126" s="24">
        <f t="shared" si="3"/>
        <v>5.293304825</v>
      </c>
      <c r="P126" s="23">
        <f t="shared" si="4"/>
        <v>198</v>
      </c>
    </row>
    <row r="127">
      <c r="A127" s="1" t="s">
        <v>43</v>
      </c>
      <c r="B127" s="1">
        <v>2002.0</v>
      </c>
      <c r="C127" s="1">
        <v>6045.0</v>
      </c>
      <c r="D127" s="1" t="s">
        <v>50</v>
      </c>
      <c r="E127" s="1">
        <v>7.0</v>
      </c>
      <c r="F127" s="22">
        <v>37461.0</v>
      </c>
      <c r="G127" s="1" t="s">
        <v>53</v>
      </c>
      <c r="H127" s="1" t="s">
        <v>46</v>
      </c>
      <c r="I127" s="1">
        <v>1.0</v>
      </c>
      <c r="J127" s="1">
        <v>20.0</v>
      </c>
      <c r="K127" s="1">
        <f>VLOOKUP(H127,'vessel calibration values'!$A$1:$C$6,3,FALSE)</f>
        <v>1</v>
      </c>
      <c r="L127" s="1">
        <v>84.0</v>
      </c>
      <c r="M127" s="23">
        <f t="shared" si="1"/>
        <v>84</v>
      </c>
      <c r="N127" s="24">
        <f t="shared" si="2"/>
        <v>4.442651256</v>
      </c>
      <c r="O127" s="24">
        <f t="shared" si="3"/>
        <v>4.442651256</v>
      </c>
      <c r="P127" s="23">
        <f t="shared" si="4"/>
        <v>84</v>
      </c>
    </row>
    <row r="128">
      <c r="A128" s="1" t="s">
        <v>43</v>
      </c>
      <c r="B128" s="1">
        <v>2002.0</v>
      </c>
      <c r="C128" s="1">
        <v>6046.0</v>
      </c>
      <c r="D128" s="1" t="s">
        <v>50</v>
      </c>
      <c r="E128" s="1">
        <v>7.0</v>
      </c>
      <c r="F128" s="22">
        <v>37461.0</v>
      </c>
      <c r="G128" s="1" t="s">
        <v>54</v>
      </c>
      <c r="H128" s="1" t="s">
        <v>46</v>
      </c>
      <c r="I128" s="1">
        <v>1.0</v>
      </c>
      <c r="J128" s="1">
        <v>20.0</v>
      </c>
      <c r="K128" s="1">
        <f>VLOOKUP(H128,'vessel calibration values'!$A$1:$C$6,3,FALSE)</f>
        <v>1</v>
      </c>
      <c r="L128" s="1">
        <v>351.0</v>
      </c>
      <c r="M128" s="23">
        <f t="shared" si="1"/>
        <v>351</v>
      </c>
      <c r="N128" s="24">
        <f t="shared" si="2"/>
        <v>5.863631176</v>
      </c>
      <c r="O128" s="24">
        <f t="shared" si="3"/>
        <v>5.863631176</v>
      </c>
      <c r="P128" s="23">
        <f t="shared" si="4"/>
        <v>351</v>
      </c>
    </row>
    <row r="129">
      <c r="A129" s="1" t="s">
        <v>43</v>
      </c>
      <c r="B129" s="1">
        <v>2002.0</v>
      </c>
      <c r="C129" s="1">
        <v>6047.0</v>
      </c>
      <c r="D129" s="1" t="s">
        <v>44</v>
      </c>
      <c r="E129" s="1">
        <v>7.0</v>
      </c>
      <c r="F129" s="22">
        <v>37462.0</v>
      </c>
      <c r="G129" s="1" t="s">
        <v>45</v>
      </c>
      <c r="H129" s="1" t="s">
        <v>46</v>
      </c>
      <c r="I129" s="1">
        <v>1.0</v>
      </c>
      <c r="J129" s="1">
        <v>20.0</v>
      </c>
      <c r="K129" s="1">
        <f>VLOOKUP(H129,'vessel calibration values'!$A$1:$C$6,3,FALSE)</f>
        <v>1</v>
      </c>
      <c r="L129" s="1">
        <v>51.0</v>
      </c>
      <c r="M129" s="23">
        <f t="shared" si="1"/>
        <v>51</v>
      </c>
      <c r="N129" s="24">
        <f t="shared" si="2"/>
        <v>3.951243719</v>
      </c>
      <c r="O129" s="24">
        <f t="shared" si="3"/>
        <v>3.951243719</v>
      </c>
      <c r="P129" s="23">
        <f t="shared" si="4"/>
        <v>51</v>
      </c>
    </row>
    <row r="130">
      <c r="A130" s="1" t="s">
        <v>43</v>
      </c>
      <c r="B130" s="1">
        <v>2002.0</v>
      </c>
      <c r="C130" s="1">
        <v>6049.0</v>
      </c>
      <c r="D130" s="1" t="s">
        <v>50</v>
      </c>
      <c r="E130" s="1">
        <v>7.0</v>
      </c>
      <c r="F130" s="22">
        <v>37463.0</v>
      </c>
      <c r="G130" s="1" t="s">
        <v>51</v>
      </c>
      <c r="H130" s="1" t="s">
        <v>46</v>
      </c>
      <c r="I130" s="1">
        <v>1.0</v>
      </c>
      <c r="J130" s="1">
        <v>20.0</v>
      </c>
      <c r="K130" s="1">
        <f>VLOOKUP(H130,'vessel calibration values'!$A$1:$C$6,3,FALSE)</f>
        <v>1</v>
      </c>
      <c r="L130" s="1">
        <v>30.0</v>
      </c>
      <c r="M130" s="23">
        <f t="shared" si="1"/>
        <v>30</v>
      </c>
      <c r="N130" s="24">
        <f t="shared" si="2"/>
        <v>3.433987204</v>
      </c>
      <c r="O130" s="24">
        <f t="shared" si="3"/>
        <v>3.433987204</v>
      </c>
      <c r="P130" s="23">
        <f t="shared" si="4"/>
        <v>30</v>
      </c>
    </row>
    <row r="131">
      <c r="A131" s="1" t="s">
        <v>43</v>
      </c>
      <c r="B131" s="1">
        <v>2002.0</v>
      </c>
      <c r="C131" s="1">
        <v>6050.0</v>
      </c>
      <c r="D131" s="1" t="s">
        <v>50</v>
      </c>
      <c r="E131" s="1">
        <v>7.0</v>
      </c>
      <c r="F131" s="22">
        <v>37463.0</v>
      </c>
      <c r="G131" s="1" t="s">
        <v>52</v>
      </c>
      <c r="H131" s="1" t="s">
        <v>46</v>
      </c>
      <c r="I131" s="1">
        <v>1.0</v>
      </c>
      <c r="J131" s="1">
        <v>20.0</v>
      </c>
      <c r="K131" s="1">
        <f>VLOOKUP(H131,'vessel calibration values'!$A$1:$C$6,3,FALSE)</f>
        <v>1</v>
      </c>
      <c r="L131" s="1">
        <v>31.0</v>
      </c>
      <c r="M131" s="23">
        <f t="shared" si="1"/>
        <v>31</v>
      </c>
      <c r="N131" s="24">
        <f t="shared" si="2"/>
        <v>3.465735903</v>
      </c>
      <c r="O131" s="24">
        <f t="shared" si="3"/>
        <v>3.465735903</v>
      </c>
      <c r="P131" s="23">
        <f t="shared" si="4"/>
        <v>31</v>
      </c>
    </row>
    <row r="132">
      <c r="A132" s="1" t="s">
        <v>43</v>
      </c>
      <c r="B132" s="1">
        <v>2002.0</v>
      </c>
      <c r="C132" s="1">
        <v>6051.0</v>
      </c>
      <c r="D132" s="1" t="s">
        <v>50</v>
      </c>
      <c r="E132" s="1">
        <v>7.0</v>
      </c>
      <c r="F132" s="22">
        <v>37463.0</v>
      </c>
      <c r="G132" s="1" t="s">
        <v>53</v>
      </c>
      <c r="H132" s="1" t="s">
        <v>46</v>
      </c>
      <c r="I132" s="1">
        <v>1.0</v>
      </c>
      <c r="J132" s="1">
        <v>20.0</v>
      </c>
      <c r="K132" s="1">
        <f>VLOOKUP(H132,'vessel calibration values'!$A$1:$C$6,3,FALSE)</f>
        <v>1</v>
      </c>
      <c r="L132" s="1">
        <v>449.0</v>
      </c>
      <c r="M132" s="23">
        <f t="shared" si="1"/>
        <v>449</v>
      </c>
      <c r="N132" s="24">
        <f t="shared" si="2"/>
        <v>6.109247583</v>
      </c>
      <c r="O132" s="24">
        <f t="shared" si="3"/>
        <v>6.109247583</v>
      </c>
      <c r="P132" s="23">
        <f t="shared" si="4"/>
        <v>449</v>
      </c>
    </row>
    <row r="133">
      <c r="A133" s="1" t="s">
        <v>43</v>
      </c>
      <c r="B133" s="1">
        <v>2002.0</v>
      </c>
      <c r="C133" s="1">
        <v>6052.0</v>
      </c>
      <c r="D133" s="1" t="s">
        <v>50</v>
      </c>
      <c r="E133" s="1">
        <v>7.0</v>
      </c>
      <c r="F133" s="22">
        <v>37463.0</v>
      </c>
      <c r="G133" s="1" t="s">
        <v>54</v>
      </c>
      <c r="H133" s="1" t="s">
        <v>46</v>
      </c>
      <c r="I133" s="1">
        <v>1.0</v>
      </c>
      <c r="J133" s="1">
        <v>20.0</v>
      </c>
      <c r="K133" s="1">
        <f>VLOOKUP(H133,'vessel calibration values'!$A$1:$C$6,3,FALSE)</f>
        <v>1</v>
      </c>
      <c r="L133" s="1">
        <v>7.0</v>
      </c>
      <c r="M133" s="23">
        <f t="shared" si="1"/>
        <v>7</v>
      </c>
      <c r="N133" s="24">
        <f t="shared" si="2"/>
        <v>2.079441542</v>
      </c>
      <c r="O133" s="24">
        <f t="shared" si="3"/>
        <v>2.079441542</v>
      </c>
      <c r="P133" s="23">
        <f t="shared" si="4"/>
        <v>7</v>
      </c>
    </row>
    <row r="134">
      <c r="A134" s="1" t="s">
        <v>43</v>
      </c>
      <c r="B134" s="1">
        <v>2002.0</v>
      </c>
      <c r="C134" s="1">
        <v>6053.0</v>
      </c>
      <c r="D134" s="1" t="s">
        <v>44</v>
      </c>
      <c r="E134" s="1">
        <v>7.0</v>
      </c>
      <c r="F134" s="22">
        <v>37464.0</v>
      </c>
      <c r="G134" s="1" t="s">
        <v>49</v>
      </c>
      <c r="H134" s="1" t="s">
        <v>46</v>
      </c>
      <c r="I134" s="1">
        <v>1.0</v>
      </c>
      <c r="J134" s="1">
        <v>20.0</v>
      </c>
      <c r="K134" s="1">
        <f>VLOOKUP(H134,'vessel calibration values'!$A$1:$C$6,3,FALSE)</f>
        <v>1</v>
      </c>
      <c r="L134" s="1">
        <v>0.0</v>
      </c>
      <c r="M134" s="23">
        <f t="shared" si="1"/>
        <v>0</v>
      </c>
      <c r="N134" s="24">
        <f t="shared" si="2"/>
        <v>0</v>
      </c>
      <c r="O134" s="24">
        <f t="shared" si="3"/>
        <v>0</v>
      </c>
      <c r="P134" s="23">
        <f t="shared" si="4"/>
        <v>0</v>
      </c>
    </row>
    <row r="135">
      <c r="A135" s="1" t="s">
        <v>43</v>
      </c>
      <c r="B135" s="1">
        <v>2002.0</v>
      </c>
      <c r="C135" s="1">
        <v>6054.0</v>
      </c>
      <c r="D135" s="1" t="s">
        <v>44</v>
      </c>
      <c r="E135" s="1">
        <v>7.0</v>
      </c>
      <c r="F135" s="22">
        <v>37464.0</v>
      </c>
      <c r="G135" s="1" t="s">
        <v>48</v>
      </c>
      <c r="H135" s="1" t="s">
        <v>46</v>
      </c>
      <c r="I135" s="1">
        <v>1.0</v>
      </c>
      <c r="J135" s="1">
        <v>20.0</v>
      </c>
      <c r="K135" s="1">
        <f>VLOOKUP(H135,'vessel calibration values'!$A$1:$C$6,3,FALSE)</f>
        <v>1</v>
      </c>
      <c r="L135" s="1">
        <v>3.0</v>
      </c>
      <c r="M135" s="23">
        <f t="shared" si="1"/>
        <v>3</v>
      </c>
      <c r="N135" s="24">
        <f t="shared" si="2"/>
        <v>1.386294361</v>
      </c>
      <c r="O135" s="24">
        <f t="shared" si="3"/>
        <v>1.386294361</v>
      </c>
      <c r="P135" s="23">
        <f t="shared" si="4"/>
        <v>3</v>
      </c>
    </row>
    <row r="136">
      <c r="A136" s="1" t="s">
        <v>43</v>
      </c>
      <c r="B136" s="1">
        <v>2002.0</v>
      </c>
      <c r="C136" s="1">
        <v>6055.0</v>
      </c>
      <c r="D136" s="1" t="s">
        <v>44</v>
      </c>
      <c r="E136" s="1">
        <v>7.0</v>
      </c>
      <c r="F136" s="22">
        <v>37464.0</v>
      </c>
      <c r="G136" s="1" t="s">
        <v>47</v>
      </c>
      <c r="H136" s="1" t="s">
        <v>46</v>
      </c>
      <c r="I136" s="1">
        <v>1.0</v>
      </c>
      <c r="J136" s="1">
        <v>20.0</v>
      </c>
      <c r="K136" s="1">
        <f>VLOOKUP(H136,'vessel calibration values'!$A$1:$C$6,3,FALSE)</f>
        <v>1</v>
      </c>
      <c r="L136" s="1">
        <v>4.0</v>
      </c>
      <c r="M136" s="23">
        <f t="shared" si="1"/>
        <v>4</v>
      </c>
      <c r="N136" s="24">
        <f t="shared" si="2"/>
        <v>1.609437912</v>
      </c>
      <c r="O136" s="24">
        <f t="shared" si="3"/>
        <v>1.609437912</v>
      </c>
      <c r="P136" s="23">
        <f t="shared" si="4"/>
        <v>4</v>
      </c>
    </row>
    <row r="137">
      <c r="A137" s="1" t="s">
        <v>43</v>
      </c>
      <c r="B137" s="1">
        <v>2002.0</v>
      </c>
      <c r="C137" s="1">
        <v>6056.0</v>
      </c>
      <c r="D137" s="1" t="s">
        <v>44</v>
      </c>
      <c r="E137" s="1">
        <v>7.0</v>
      </c>
      <c r="F137" s="22">
        <v>37464.0</v>
      </c>
      <c r="G137" s="1" t="s">
        <v>45</v>
      </c>
      <c r="H137" s="1" t="s">
        <v>46</v>
      </c>
      <c r="I137" s="1">
        <v>1.0</v>
      </c>
      <c r="J137" s="1">
        <v>20.0</v>
      </c>
      <c r="K137" s="1">
        <f>VLOOKUP(H137,'vessel calibration values'!$A$1:$C$6,3,FALSE)</f>
        <v>1</v>
      </c>
      <c r="L137" s="1">
        <v>147.0</v>
      </c>
      <c r="M137" s="23">
        <f t="shared" si="1"/>
        <v>147</v>
      </c>
      <c r="N137" s="24">
        <f t="shared" si="2"/>
        <v>4.997212274</v>
      </c>
      <c r="O137" s="24">
        <f t="shared" si="3"/>
        <v>4.997212274</v>
      </c>
      <c r="P137" s="23">
        <f t="shared" si="4"/>
        <v>147</v>
      </c>
    </row>
    <row r="138">
      <c r="A138" s="1" t="s">
        <v>43</v>
      </c>
      <c r="B138" s="1">
        <v>2002.0</v>
      </c>
      <c r="C138" s="1">
        <v>6057.0</v>
      </c>
      <c r="D138" s="1" t="s">
        <v>50</v>
      </c>
      <c r="E138" s="1">
        <v>7.0</v>
      </c>
      <c r="F138" s="22">
        <v>37465.0</v>
      </c>
      <c r="G138" s="1" t="s">
        <v>51</v>
      </c>
      <c r="H138" s="1" t="s">
        <v>46</v>
      </c>
      <c r="I138" s="1">
        <v>1.0</v>
      </c>
      <c r="J138" s="1">
        <v>20.0</v>
      </c>
      <c r="K138" s="1">
        <f>VLOOKUP(H138,'vessel calibration values'!$A$1:$C$6,3,FALSE)</f>
        <v>1</v>
      </c>
      <c r="L138" s="1">
        <v>0.0</v>
      </c>
      <c r="M138" s="23">
        <f t="shared" si="1"/>
        <v>0</v>
      </c>
      <c r="N138" s="24">
        <f t="shared" si="2"/>
        <v>0</v>
      </c>
      <c r="O138" s="24">
        <f t="shared" si="3"/>
        <v>0</v>
      </c>
      <c r="P138" s="23">
        <f t="shared" si="4"/>
        <v>0</v>
      </c>
    </row>
    <row r="139">
      <c r="A139" s="1" t="s">
        <v>43</v>
      </c>
      <c r="B139" s="1">
        <v>2002.0</v>
      </c>
      <c r="C139" s="1">
        <v>6058.0</v>
      </c>
      <c r="D139" s="1" t="s">
        <v>50</v>
      </c>
      <c r="E139" s="1">
        <v>7.0</v>
      </c>
      <c r="F139" s="22">
        <v>37465.0</v>
      </c>
      <c r="G139" s="1" t="s">
        <v>52</v>
      </c>
      <c r="H139" s="1" t="s">
        <v>46</v>
      </c>
      <c r="I139" s="1">
        <v>1.0</v>
      </c>
      <c r="J139" s="1">
        <v>20.0</v>
      </c>
      <c r="K139" s="1">
        <f>VLOOKUP(H139,'vessel calibration values'!$A$1:$C$6,3,FALSE)</f>
        <v>1</v>
      </c>
      <c r="L139" s="1">
        <v>0.0</v>
      </c>
      <c r="M139" s="23">
        <f t="shared" si="1"/>
        <v>0</v>
      </c>
      <c r="N139" s="24">
        <f t="shared" si="2"/>
        <v>0</v>
      </c>
      <c r="O139" s="24">
        <f t="shared" si="3"/>
        <v>0</v>
      </c>
      <c r="P139" s="23">
        <f t="shared" si="4"/>
        <v>0</v>
      </c>
    </row>
    <row r="140">
      <c r="A140" s="1" t="s">
        <v>43</v>
      </c>
      <c r="B140" s="1">
        <v>2002.0</v>
      </c>
      <c r="C140" s="1">
        <v>6059.0</v>
      </c>
      <c r="D140" s="1" t="s">
        <v>50</v>
      </c>
      <c r="E140" s="1">
        <v>7.0</v>
      </c>
      <c r="F140" s="22">
        <v>37465.0</v>
      </c>
      <c r="G140" s="1" t="s">
        <v>53</v>
      </c>
      <c r="H140" s="1" t="s">
        <v>46</v>
      </c>
      <c r="I140" s="1">
        <v>1.0</v>
      </c>
      <c r="J140" s="1">
        <v>20.0</v>
      </c>
      <c r="K140" s="1">
        <f>VLOOKUP(H140,'vessel calibration values'!$A$1:$C$6,3,FALSE)</f>
        <v>1</v>
      </c>
      <c r="L140" s="1">
        <v>0.0</v>
      </c>
      <c r="M140" s="23">
        <f t="shared" si="1"/>
        <v>0</v>
      </c>
      <c r="N140" s="24">
        <f t="shared" si="2"/>
        <v>0</v>
      </c>
      <c r="O140" s="24">
        <f t="shared" si="3"/>
        <v>0</v>
      </c>
      <c r="P140" s="23">
        <f t="shared" si="4"/>
        <v>0</v>
      </c>
    </row>
    <row r="141">
      <c r="A141" s="1" t="s">
        <v>43</v>
      </c>
      <c r="B141" s="1">
        <v>2003.0</v>
      </c>
      <c r="C141" s="1">
        <v>7044.0</v>
      </c>
      <c r="D141" s="1" t="s">
        <v>50</v>
      </c>
      <c r="E141" s="1">
        <v>6.0</v>
      </c>
      <c r="F141" s="22">
        <v>37795.0</v>
      </c>
      <c r="G141" s="1" t="s">
        <v>51</v>
      </c>
      <c r="H141" s="1" t="s">
        <v>46</v>
      </c>
      <c r="I141" s="1">
        <v>1.0</v>
      </c>
      <c r="J141" s="1">
        <v>20.0</v>
      </c>
      <c r="K141" s="1">
        <f>VLOOKUP(H141,'vessel calibration values'!$A$1:$C$6,3,FALSE)</f>
        <v>1</v>
      </c>
      <c r="L141" s="1">
        <v>2.0</v>
      </c>
      <c r="M141" s="23">
        <f t="shared" si="1"/>
        <v>2</v>
      </c>
      <c r="N141" s="24">
        <f t="shared" si="2"/>
        <v>1.098612289</v>
      </c>
      <c r="O141" s="24">
        <f t="shared" si="3"/>
        <v>1.098612289</v>
      </c>
      <c r="P141" s="23">
        <f t="shared" si="4"/>
        <v>2</v>
      </c>
    </row>
    <row r="142">
      <c r="A142" s="1" t="s">
        <v>43</v>
      </c>
      <c r="B142" s="1">
        <v>2003.0</v>
      </c>
      <c r="C142" s="1">
        <v>7045.0</v>
      </c>
      <c r="D142" s="1" t="s">
        <v>50</v>
      </c>
      <c r="E142" s="1">
        <v>6.0</v>
      </c>
      <c r="F142" s="22">
        <v>37795.0</v>
      </c>
      <c r="G142" s="1" t="s">
        <v>52</v>
      </c>
      <c r="H142" s="1" t="s">
        <v>46</v>
      </c>
      <c r="I142" s="1">
        <v>1.0</v>
      </c>
      <c r="J142" s="1">
        <v>20.0</v>
      </c>
      <c r="K142" s="1">
        <f>VLOOKUP(H142,'vessel calibration values'!$A$1:$C$6,3,FALSE)</f>
        <v>1</v>
      </c>
      <c r="L142" s="1">
        <v>1.0</v>
      </c>
      <c r="M142" s="23">
        <f t="shared" si="1"/>
        <v>1</v>
      </c>
      <c r="N142" s="24">
        <f t="shared" si="2"/>
        <v>0.6931471806</v>
      </c>
      <c r="O142" s="24">
        <f t="shared" si="3"/>
        <v>0.6931471806</v>
      </c>
      <c r="P142" s="23">
        <f t="shared" si="4"/>
        <v>1</v>
      </c>
    </row>
    <row r="143">
      <c r="A143" s="1" t="s">
        <v>43</v>
      </c>
      <c r="B143" s="1">
        <v>2003.0</v>
      </c>
      <c r="C143" s="1">
        <v>7046.0</v>
      </c>
      <c r="D143" s="1" t="s">
        <v>50</v>
      </c>
      <c r="E143" s="1">
        <v>6.0</v>
      </c>
      <c r="F143" s="22">
        <v>37795.0</v>
      </c>
      <c r="G143" s="1" t="s">
        <v>53</v>
      </c>
      <c r="H143" s="1" t="s">
        <v>46</v>
      </c>
      <c r="I143" s="1">
        <v>1.0</v>
      </c>
      <c r="J143" s="1">
        <v>20.0</v>
      </c>
      <c r="K143" s="1">
        <f>VLOOKUP(H143,'vessel calibration values'!$A$1:$C$6,3,FALSE)</f>
        <v>1</v>
      </c>
      <c r="L143" s="1">
        <v>0.0</v>
      </c>
      <c r="M143" s="23">
        <f t="shared" si="1"/>
        <v>0</v>
      </c>
      <c r="N143" s="24">
        <f t="shared" si="2"/>
        <v>0</v>
      </c>
      <c r="O143" s="24">
        <f t="shared" si="3"/>
        <v>0</v>
      </c>
      <c r="P143" s="23">
        <f t="shared" si="4"/>
        <v>0</v>
      </c>
    </row>
    <row r="144">
      <c r="A144" s="1" t="s">
        <v>43</v>
      </c>
      <c r="B144" s="1">
        <v>2003.0</v>
      </c>
      <c r="C144" s="1">
        <v>7047.0</v>
      </c>
      <c r="D144" s="1" t="s">
        <v>50</v>
      </c>
      <c r="E144" s="1">
        <v>6.0</v>
      </c>
      <c r="F144" s="22">
        <v>37795.0</v>
      </c>
      <c r="G144" s="1" t="s">
        <v>54</v>
      </c>
      <c r="H144" s="1" t="s">
        <v>46</v>
      </c>
      <c r="I144" s="1">
        <v>1.0</v>
      </c>
      <c r="J144" s="1">
        <v>20.0</v>
      </c>
      <c r="K144" s="1">
        <f>VLOOKUP(H144,'vessel calibration values'!$A$1:$C$6,3,FALSE)</f>
        <v>1</v>
      </c>
      <c r="L144" s="1">
        <v>1.0</v>
      </c>
      <c r="M144" s="23">
        <f t="shared" si="1"/>
        <v>1</v>
      </c>
      <c r="N144" s="24">
        <f t="shared" si="2"/>
        <v>0.6931471806</v>
      </c>
      <c r="O144" s="24">
        <f t="shared" si="3"/>
        <v>0.6931471806</v>
      </c>
      <c r="P144" s="23">
        <f t="shared" si="4"/>
        <v>1</v>
      </c>
    </row>
    <row r="145">
      <c r="A145" s="1" t="s">
        <v>43</v>
      </c>
      <c r="B145" s="1">
        <v>2003.0</v>
      </c>
      <c r="C145" s="1">
        <v>7048.0</v>
      </c>
      <c r="D145" s="1" t="s">
        <v>44</v>
      </c>
      <c r="E145" s="1">
        <v>6.0</v>
      </c>
      <c r="F145" s="22">
        <v>37796.0</v>
      </c>
      <c r="G145" s="1" t="s">
        <v>49</v>
      </c>
      <c r="H145" s="1" t="s">
        <v>46</v>
      </c>
      <c r="I145" s="1">
        <v>1.0</v>
      </c>
      <c r="J145" s="1">
        <v>20.0</v>
      </c>
      <c r="K145" s="1">
        <f>VLOOKUP(H145,'vessel calibration values'!$A$1:$C$6,3,FALSE)</f>
        <v>1</v>
      </c>
      <c r="L145" s="1">
        <v>8.0</v>
      </c>
      <c r="M145" s="23">
        <f t="shared" si="1"/>
        <v>8</v>
      </c>
      <c r="N145" s="24">
        <f t="shared" si="2"/>
        <v>2.197224577</v>
      </c>
      <c r="O145" s="24">
        <f t="shared" si="3"/>
        <v>2.197224577</v>
      </c>
      <c r="P145" s="23">
        <f t="shared" si="4"/>
        <v>8</v>
      </c>
    </row>
    <row r="146">
      <c r="A146" s="1" t="s">
        <v>43</v>
      </c>
      <c r="B146" s="1">
        <v>2003.0</v>
      </c>
      <c r="C146" s="1">
        <v>7049.0</v>
      </c>
      <c r="D146" s="1" t="s">
        <v>44</v>
      </c>
      <c r="E146" s="1">
        <v>6.0</v>
      </c>
      <c r="F146" s="22">
        <v>37796.0</v>
      </c>
      <c r="G146" s="1" t="s">
        <v>48</v>
      </c>
      <c r="H146" s="1" t="s">
        <v>46</v>
      </c>
      <c r="I146" s="1">
        <v>1.0</v>
      </c>
      <c r="J146" s="1">
        <v>20.0</v>
      </c>
      <c r="K146" s="1">
        <f>VLOOKUP(H146,'vessel calibration values'!$A$1:$C$6,3,FALSE)</f>
        <v>1</v>
      </c>
      <c r="L146" s="1">
        <v>3.0</v>
      </c>
      <c r="M146" s="23">
        <f t="shared" si="1"/>
        <v>3</v>
      </c>
      <c r="N146" s="24">
        <f t="shared" si="2"/>
        <v>1.386294361</v>
      </c>
      <c r="O146" s="24">
        <f t="shared" si="3"/>
        <v>1.386294361</v>
      </c>
      <c r="P146" s="23">
        <f t="shared" si="4"/>
        <v>3</v>
      </c>
    </row>
    <row r="147">
      <c r="A147" s="1" t="s">
        <v>43</v>
      </c>
      <c r="B147" s="1">
        <v>2003.0</v>
      </c>
      <c r="C147" s="1">
        <v>7050.0</v>
      </c>
      <c r="D147" s="1" t="s">
        <v>44</v>
      </c>
      <c r="E147" s="1">
        <v>6.0</v>
      </c>
      <c r="F147" s="22">
        <v>37796.0</v>
      </c>
      <c r="G147" s="1" t="s">
        <v>47</v>
      </c>
      <c r="H147" s="1" t="s">
        <v>46</v>
      </c>
      <c r="I147" s="1">
        <v>1.0</v>
      </c>
      <c r="J147" s="1">
        <v>20.0</v>
      </c>
      <c r="K147" s="1">
        <f>VLOOKUP(H147,'vessel calibration values'!$A$1:$C$6,3,FALSE)</f>
        <v>1</v>
      </c>
      <c r="L147" s="1">
        <v>0.0</v>
      </c>
      <c r="M147" s="23">
        <f t="shared" si="1"/>
        <v>0</v>
      </c>
      <c r="N147" s="24">
        <f t="shared" si="2"/>
        <v>0</v>
      </c>
      <c r="O147" s="24">
        <f t="shared" si="3"/>
        <v>0</v>
      </c>
      <c r="P147" s="23">
        <f t="shared" si="4"/>
        <v>0</v>
      </c>
    </row>
    <row r="148">
      <c r="A148" s="1" t="s">
        <v>43</v>
      </c>
      <c r="B148" s="1">
        <v>2003.0</v>
      </c>
      <c r="C148" s="1">
        <v>7051.0</v>
      </c>
      <c r="D148" s="1" t="s">
        <v>44</v>
      </c>
      <c r="E148" s="1">
        <v>6.0</v>
      </c>
      <c r="F148" s="22">
        <v>37796.0</v>
      </c>
      <c r="G148" s="1" t="s">
        <v>45</v>
      </c>
      <c r="H148" s="1" t="s">
        <v>46</v>
      </c>
      <c r="I148" s="1">
        <v>1.0</v>
      </c>
      <c r="J148" s="1">
        <v>20.0</v>
      </c>
      <c r="K148" s="1">
        <f>VLOOKUP(H148,'vessel calibration values'!$A$1:$C$6,3,FALSE)</f>
        <v>1</v>
      </c>
      <c r="L148" s="1">
        <v>11.0</v>
      </c>
      <c r="M148" s="23">
        <f t="shared" si="1"/>
        <v>11</v>
      </c>
      <c r="N148" s="24">
        <f t="shared" si="2"/>
        <v>2.48490665</v>
      </c>
      <c r="O148" s="24">
        <f t="shared" si="3"/>
        <v>2.48490665</v>
      </c>
      <c r="P148" s="23">
        <f t="shared" si="4"/>
        <v>11</v>
      </c>
    </row>
    <row r="149">
      <c r="A149" s="1" t="s">
        <v>43</v>
      </c>
      <c r="B149" s="1">
        <v>2003.0</v>
      </c>
      <c r="C149" s="1">
        <v>7054.0</v>
      </c>
      <c r="D149" s="1" t="s">
        <v>50</v>
      </c>
      <c r="E149" s="1">
        <v>6.0</v>
      </c>
      <c r="F149" s="22">
        <v>37800.0</v>
      </c>
      <c r="G149" s="1" t="s">
        <v>54</v>
      </c>
      <c r="H149" s="1" t="s">
        <v>46</v>
      </c>
      <c r="I149" s="1">
        <v>1.0</v>
      </c>
      <c r="J149" s="1">
        <v>20.0</v>
      </c>
      <c r="K149" s="1">
        <f>VLOOKUP(H149,'vessel calibration values'!$A$1:$C$6,3,FALSE)</f>
        <v>1</v>
      </c>
      <c r="L149" s="1">
        <v>1.0</v>
      </c>
      <c r="M149" s="23">
        <f t="shared" si="1"/>
        <v>1</v>
      </c>
      <c r="N149" s="24">
        <f t="shared" si="2"/>
        <v>0.6931471806</v>
      </c>
      <c r="O149" s="24">
        <f t="shared" si="3"/>
        <v>0.6931471806</v>
      </c>
      <c r="P149" s="23">
        <f t="shared" si="4"/>
        <v>1</v>
      </c>
    </row>
    <row r="150">
      <c r="A150" s="1" t="s">
        <v>43</v>
      </c>
      <c r="B150" s="1">
        <v>2003.0</v>
      </c>
      <c r="C150" s="1">
        <v>7055.0</v>
      </c>
      <c r="D150" s="1" t="s">
        <v>50</v>
      </c>
      <c r="E150" s="1">
        <v>6.0</v>
      </c>
      <c r="F150" s="22">
        <v>37800.0</v>
      </c>
      <c r="G150" s="1" t="s">
        <v>53</v>
      </c>
      <c r="H150" s="1" t="s">
        <v>46</v>
      </c>
      <c r="I150" s="1">
        <v>1.0</v>
      </c>
      <c r="J150" s="1">
        <v>20.0</v>
      </c>
      <c r="K150" s="1">
        <f>VLOOKUP(H150,'vessel calibration values'!$A$1:$C$6,3,FALSE)</f>
        <v>1</v>
      </c>
      <c r="L150" s="1">
        <v>0.0</v>
      </c>
      <c r="M150" s="23">
        <f t="shared" si="1"/>
        <v>0</v>
      </c>
      <c r="N150" s="24">
        <f t="shared" si="2"/>
        <v>0</v>
      </c>
      <c r="O150" s="24">
        <f t="shared" si="3"/>
        <v>0</v>
      </c>
      <c r="P150" s="23">
        <f t="shared" si="4"/>
        <v>0</v>
      </c>
    </row>
    <row r="151">
      <c r="A151" s="1" t="s">
        <v>43</v>
      </c>
      <c r="B151" s="1">
        <v>2003.0</v>
      </c>
      <c r="C151" s="1">
        <v>7056.0</v>
      </c>
      <c r="D151" s="1" t="s">
        <v>50</v>
      </c>
      <c r="E151" s="1">
        <v>6.0</v>
      </c>
      <c r="F151" s="22">
        <v>37800.0</v>
      </c>
      <c r="G151" s="1" t="s">
        <v>52</v>
      </c>
      <c r="H151" s="1" t="s">
        <v>46</v>
      </c>
      <c r="I151" s="1">
        <v>1.0</v>
      </c>
      <c r="J151" s="1">
        <v>20.0</v>
      </c>
      <c r="K151" s="1">
        <f>VLOOKUP(H151,'vessel calibration values'!$A$1:$C$6,3,FALSE)</f>
        <v>1</v>
      </c>
      <c r="L151" s="1">
        <v>0.0</v>
      </c>
      <c r="M151" s="23">
        <f t="shared" si="1"/>
        <v>0</v>
      </c>
      <c r="N151" s="24">
        <f t="shared" si="2"/>
        <v>0</v>
      </c>
      <c r="O151" s="24">
        <f t="shared" si="3"/>
        <v>0</v>
      </c>
      <c r="P151" s="23">
        <f t="shared" si="4"/>
        <v>0</v>
      </c>
    </row>
    <row r="152">
      <c r="A152" s="1" t="s">
        <v>43</v>
      </c>
      <c r="B152" s="1">
        <v>2003.0</v>
      </c>
      <c r="C152" s="1">
        <v>7057.0</v>
      </c>
      <c r="D152" s="1" t="s">
        <v>50</v>
      </c>
      <c r="E152" s="1">
        <v>6.0</v>
      </c>
      <c r="F152" s="22">
        <v>37800.0</v>
      </c>
      <c r="G152" s="1" t="s">
        <v>51</v>
      </c>
      <c r="H152" s="1" t="s">
        <v>46</v>
      </c>
      <c r="I152" s="1">
        <v>1.0</v>
      </c>
      <c r="J152" s="1">
        <v>20.0</v>
      </c>
      <c r="K152" s="1">
        <f>VLOOKUP(H152,'vessel calibration values'!$A$1:$C$6,3,FALSE)</f>
        <v>1</v>
      </c>
      <c r="L152" s="1">
        <v>0.0</v>
      </c>
      <c r="M152" s="23">
        <f t="shared" si="1"/>
        <v>0</v>
      </c>
      <c r="N152" s="24">
        <f t="shared" si="2"/>
        <v>0</v>
      </c>
      <c r="O152" s="24">
        <f t="shared" si="3"/>
        <v>0</v>
      </c>
      <c r="P152" s="23">
        <f t="shared" si="4"/>
        <v>0</v>
      </c>
    </row>
    <row r="153">
      <c r="A153" s="1" t="s">
        <v>43</v>
      </c>
      <c r="B153" s="1">
        <v>2003.0</v>
      </c>
      <c r="C153" s="1">
        <v>7069.0</v>
      </c>
      <c r="D153" s="1" t="s">
        <v>50</v>
      </c>
      <c r="E153" s="1">
        <v>7.0</v>
      </c>
      <c r="F153" s="22">
        <v>37826.0</v>
      </c>
      <c r="G153" s="1" t="s">
        <v>51</v>
      </c>
      <c r="H153" s="1" t="s">
        <v>46</v>
      </c>
      <c r="I153" s="1">
        <v>1.0</v>
      </c>
      <c r="J153" s="1">
        <v>20.0</v>
      </c>
      <c r="K153" s="1">
        <f>VLOOKUP(H153,'vessel calibration values'!$A$1:$C$6,3,FALSE)</f>
        <v>1</v>
      </c>
      <c r="L153" s="1">
        <v>18.0</v>
      </c>
      <c r="M153" s="23">
        <f t="shared" si="1"/>
        <v>18</v>
      </c>
      <c r="N153" s="24">
        <f t="shared" si="2"/>
        <v>2.944438979</v>
      </c>
      <c r="O153" s="24">
        <f t="shared" si="3"/>
        <v>2.944438979</v>
      </c>
      <c r="P153" s="23">
        <f t="shared" si="4"/>
        <v>18</v>
      </c>
    </row>
    <row r="154">
      <c r="A154" s="1" t="s">
        <v>43</v>
      </c>
      <c r="B154" s="1">
        <v>2003.0</v>
      </c>
      <c r="C154" s="1">
        <v>7070.0</v>
      </c>
      <c r="D154" s="1" t="s">
        <v>50</v>
      </c>
      <c r="E154" s="1">
        <v>7.0</v>
      </c>
      <c r="F154" s="22">
        <v>37826.0</v>
      </c>
      <c r="G154" s="1" t="s">
        <v>52</v>
      </c>
      <c r="H154" s="1" t="s">
        <v>46</v>
      </c>
      <c r="I154" s="1">
        <v>1.0</v>
      </c>
      <c r="J154" s="1">
        <v>20.0</v>
      </c>
      <c r="K154" s="1">
        <f>VLOOKUP(H154,'vessel calibration values'!$A$1:$C$6,3,FALSE)</f>
        <v>1</v>
      </c>
      <c r="L154" s="1">
        <v>0.0</v>
      </c>
      <c r="M154" s="23">
        <f t="shared" si="1"/>
        <v>0</v>
      </c>
      <c r="N154" s="24">
        <f t="shared" si="2"/>
        <v>0</v>
      </c>
      <c r="O154" s="24">
        <f t="shared" si="3"/>
        <v>0</v>
      </c>
      <c r="P154" s="23">
        <f t="shared" si="4"/>
        <v>0</v>
      </c>
    </row>
    <row r="155">
      <c r="A155" s="1" t="s">
        <v>43</v>
      </c>
      <c r="B155" s="1">
        <v>2003.0</v>
      </c>
      <c r="C155" s="1">
        <v>7071.0</v>
      </c>
      <c r="D155" s="1" t="s">
        <v>50</v>
      </c>
      <c r="E155" s="1">
        <v>7.0</v>
      </c>
      <c r="F155" s="22">
        <v>37826.0</v>
      </c>
      <c r="G155" s="1" t="s">
        <v>53</v>
      </c>
      <c r="H155" s="1" t="s">
        <v>46</v>
      </c>
      <c r="I155" s="1">
        <v>1.0</v>
      </c>
      <c r="J155" s="1">
        <v>20.0</v>
      </c>
      <c r="K155" s="1">
        <f>VLOOKUP(H155,'vessel calibration values'!$A$1:$C$6,3,FALSE)</f>
        <v>1</v>
      </c>
      <c r="L155" s="1">
        <v>23.0</v>
      </c>
      <c r="M155" s="23">
        <f t="shared" si="1"/>
        <v>23</v>
      </c>
      <c r="N155" s="24">
        <f t="shared" si="2"/>
        <v>3.17805383</v>
      </c>
      <c r="O155" s="24">
        <f t="shared" si="3"/>
        <v>3.17805383</v>
      </c>
      <c r="P155" s="23">
        <f t="shared" si="4"/>
        <v>23</v>
      </c>
    </row>
    <row r="156">
      <c r="A156" s="1" t="s">
        <v>43</v>
      </c>
      <c r="B156" s="1">
        <v>2003.0</v>
      </c>
      <c r="C156" s="1">
        <v>7072.0</v>
      </c>
      <c r="D156" s="1" t="s">
        <v>50</v>
      </c>
      <c r="E156" s="1">
        <v>7.0</v>
      </c>
      <c r="F156" s="22">
        <v>37826.0</v>
      </c>
      <c r="G156" s="1" t="s">
        <v>54</v>
      </c>
      <c r="H156" s="1" t="s">
        <v>46</v>
      </c>
      <c r="I156" s="1">
        <v>1.0</v>
      </c>
      <c r="J156" s="1">
        <v>20.0</v>
      </c>
      <c r="K156" s="1">
        <f>VLOOKUP(H156,'vessel calibration values'!$A$1:$C$6,3,FALSE)</f>
        <v>1</v>
      </c>
      <c r="L156" s="1">
        <v>73.0</v>
      </c>
      <c r="M156" s="23">
        <f t="shared" si="1"/>
        <v>73</v>
      </c>
      <c r="N156" s="24">
        <f t="shared" si="2"/>
        <v>4.304065093</v>
      </c>
      <c r="O156" s="24">
        <f t="shared" si="3"/>
        <v>4.304065093</v>
      </c>
      <c r="P156" s="23">
        <f t="shared" si="4"/>
        <v>73</v>
      </c>
    </row>
    <row r="157">
      <c r="A157" s="1" t="s">
        <v>43</v>
      </c>
      <c r="B157" s="1">
        <v>2003.0</v>
      </c>
      <c r="C157" s="1">
        <v>7073.0</v>
      </c>
      <c r="D157" s="1" t="s">
        <v>44</v>
      </c>
      <c r="E157" s="1">
        <v>7.0</v>
      </c>
      <c r="F157" s="22">
        <v>37827.0</v>
      </c>
      <c r="G157" s="1" t="s">
        <v>49</v>
      </c>
      <c r="H157" s="1" t="s">
        <v>46</v>
      </c>
      <c r="I157" s="1">
        <v>1.0</v>
      </c>
      <c r="J157" s="1">
        <v>20.0</v>
      </c>
      <c r="K157" s="1">
        <f>VLOOKUP(H157,'vessel calibration values'!$A$1:$C$6,3,FALSE)</f>
        <v>1</v>
      </c>
      <c r="L157" s="1">
        <v>129.0</v>
      </c>
      <c r="M157" s="23">
        <f t="shared" si="1"/>
        <v>129</v>
      </c>
      <c r="N157" s="24">
        <f t="shared" si="2"/>
        <v>4.86753445</v>
      </c>
      <c r="O157" s="24">
        <f t="shared" si="3"/>
        <v>4.86753445</v>
      </c>
      <c r="P157" s="23">
        <f t="shared" si="4"/>
        <v>129</v>
      </c>
    </row>
    <row r="158">
      <c r="A158" s="1" t="s">
        <v>43</v>
      </c>
      <c r="B158" s="1">
        <v>2003.0</v>
      </c>
      <c r="C158" s="1">
        <v>7074.0</v>
      </c>
      <c r="D158" s="1" t="s">
        <v>44</v>
      </c>
      <c r="E158" s="1">
        <v>7.0</v>
      </c>
      <c r="F158" s="22">
        <v>37827.0</v>
      </c>
      <c r="G158" s="1" t="s">
        <v>48</v>
      </c>
      <c r="H158" s="1" t="s">
        <v>46</v>
      </c>
      <c r="I158" s="1">
        <v>1.0</v>
      </c>
      <c r="J158" s="1">
        <v>20.0</v>
      </c>
      <c r="K158" s="1">
        <f>VLOOKUP(H158,'vessel calibration values'!$A$1:$C$6,3,FALSE)</f>
        <v>1</v>
      </c>
      <c r="L158" s="1">
        <v>50.0</v>
      </c>
      <c r="M158" s="23">
        <f t="shared" si="1"/>
        <v>50</v>
      </c>
      <c r="N158" s="24">
        <f t="shared" si="2"/>
        <v>3.931825633</v>
      </c>
      <c r="O158" s="24">
        <f t="shared" si="3"/>
        <v>3.931825633</v>
      </c>
      <c r="P158" s="23">
        <f t="shared" si="4"/>
        <v>50</v>
      </c>
    </row>
    <row r="159">
      <c r="A159" s="1" t="s">
        <v>43</v>
      </c>
      <c r="B159" s="1">
        <v>2003.0</v>
      </c>
      <c r="C159" s="1">
        <v>7075.0</v>
      </c>
      <c r="D159" s="1" t="s">
        <v>44</v>
      </c>
      <c r="E159" s="1">
        <v>7.0</v>
      </c>
      <c r="F159" s="22">
        <v>37827.0</v>
      </c>
      <c r="G159" s="1" t="s">
        <v>47</v>
      </c>
      <c r="H159" s="1" t="s">
        <v>46</v>
      </c>
      <c r="I159" s="1">
        <v>1.0</v>
      </c>
      <c r="J159" s="1">
        <v>20.0</v>
      </c>
      <c r="K159" s="1">
        <f>VLOOKUP(H159,'vessel calibration values'!$A$1:$C$6,3,FALSE)</f>
        <v>1</v>
      </c>
      <c r="L159" s="1">
        <v>57.0</v>
      </c>
      <c r="M159" s="23">
        <f t="shared" si="1"/>
        <v>57</v>
      </c>
      <c r="N159" s="24">
        <f t="shared" si="2"/>
        <v>4.060443011</v>
      </c>
      <c r="O159" s="24">
        <f t="shared" si="3"/>
        <v>4.060443011</v>
      </c>
      <c r="P159" s="23">
        <f t="shared" si="4"/>
        <v>57</v>
      </c>
    </row>
    <row r="160">
      <c r="A160" s="1" t="s">
        <v>43</v>
      </c>
      <c r="B160" s="1">
        <v>2003.0</v>
      </c>
      <c r="C160" s="1">
        <v>7076.0</v>
      </c>
      <c r="D160" s="1" t="s">
        <v>44</v>
      </c>
      <c r="E160" s="1">
        <v>7.0</v>
      </c>
      <c r="F160" s="22">
        <v>37827.0</v>
      </c>
      <c r="G160" s="1" t="s">
        <v>45</v>
      </c>
      <c r="H160" s="1" t="s">
        <v>46</v>
      </c>
      <c r="I160" s="1">
        <v>1.0</v>
      </c>
      <c r="J160" s="1">
        <v>20.0</v>
      </c>
      <c r="K160" s="1">
        <f>VLOOKUP(H160,'vessel calibration values'!$A$1:$C$6,3,FALSE)</f>
        <v>1</v>
      </c>
      <c r="L160" s="1">
        <v>92.0</v>
      </c>
      <c r="M160" s="23">
        <f t="shared" si="1"/>
        <v>92</v>
      </c>
      <c r="N160" s="24">
        <f t="shared" si="2"/>
        <v>4.532599493</v>
      </c>
      <c r="O160" s="24">
        <f t="shared" si="3"/>
        <v>4.532599493</v>
      </c>
      <c r="P160" s="23">
        <f t="shared" si="4"/>
        <v>92</v>
      </c>
    </row>
    <row r="161">
      <c r="A161" s="1" t="s">
        <v>43</v>
      </c>
      <c r="B161" s="1">
        <v>2003.0</v>
      </c>
      <c r="C161" s="1">
        <v>7077.0</v>
      </c>
      <c r="D161" s="1" t="s">
        <v>50</v>
      </c>
      <c r="E161" s="1">
        <v>7.0</v>
      </c>
      <c r="F161" s="22">
        <v>37828.0</v>
      </c>
      <c r="G161" s="1" t="s">
        <v>51</v>
      </c>
      <c r="H161" s="1" t="s">
        <v>46</v>
      </c>
      <c r="I161" s="1">
        <v>1.0</v>
      </c>
      <c r="J161" s="1">
        <v>20.0</v>
      </c>
      <c r="K161" s="1">
        <f>VLOOKUP(H161,'vessel calibration values'!$A$1:$C$6,3,FALSE)</f>
        <v>1</v>
      </c>
      <c r="L161" s="1">
        <v>10.0</v>
      </c>
      <c r="M161" s="23">
        <f t="shared" si="1"/>
        <v>10</v>
      </c>
      <c r="N161" s="24">
        <f t="shared" si="2"/>
        <v>2.397895273</v>
      </c>
      <c r="O161" s="24">
        <f t="shared" si="3"/>
        <v>2.397895273</v>
      </c>
      <c r="P161" s="23">
        <f t="shared" si="4"/>
        <v>10</v>
      </c>
    </row>
    <row r="162">
      <c r="A162" s="1" t="s">
        <v>43</v>
      </c>
      <c r="B162" s="1">
        <v>2003.0</v>
      </c>
      <c r="C162" s="1">
        <v>7078.0</v>
      </c>
      <c r="D162" s="1" t="s">
        <v>50</v>
      </c>
      <c r="E162" s="1">
        <v>7.0</v>
      </c>
      <c r="F162" s="22">
        <v>37828.0</v>
      </c>
      <c r="G162" s="1" t="s">
        <v>52</v>
      </c>
      <c r="H162" s="1" t="s">
        <v>46</v>
      </c>
      <c r="I162" s="1">
        <v>1.0</v>
      </c>
      <c r="J162" s="1">
        <v>20.0</v>
      </c>
      <c r="K162" s="1">
        <f>VLOOKUP(H162,'vessel calibration values'!$A$1:$C$6,3,FALSE)</f>
        <v>1</v>
      </c>
      <c r="L162" s="1">
        <v>2.0</v>
      </c>
      <c r="M162" s="23">
        <f t="shared" si="1"/>
        <v>2</v>
      </c>
      <c r="N162" s="24">
        <f t="shared" si="2"/>
        <v>1.098612289</v>
      </c>
      <c r="O162" s="24">
        <f t="shared" si="3"/>
        <v>1.098612289</v>
      </c>
      <c r="P162" s="23">
        <f t="shared" si="4"/>
        <v>2</v>
      </c>
    </row>
    <row r="163">
      <c r="A163" s="1" t="s">
        <v>43</v>
      </c>
      <c r="B163" s="1">
        <v>2003.0</v>
      </c>
      <c r="C163" s="1">
        <v>7079.0</v>
      </c>
      <c r="D163" s="1" t="s">
        <v>50</v>
      </c>
      <c r="E163" s="1">
        <v>7.0</v>
      </c>
      <c r="F163" s="22">
        <v>37828.0</v>
      </c>
      <c r="G163" s="1" t="s">
        <v>53</v>
      </c>
      <c r="H163" s="1" t="s">
        <v>46</v>
      </c>
      <c r="I163" s="1">
        <v>1.0</v>
      </c>
      <c r="J163" s="1">
        <v>20.0</v>
      </c>
      <c r="K163" s="1">
        <f>VLOOKUP(H163,'vessel calibration values'!$A$1:$C$6,3,FALSE)</f>
        <v>1</v>
      </c>
      <c r="L163" s="1">
        <v>9.0</v>
      </c>
      <c r="M163" s="23">
        <f t="shared" si="1"/>
        <v>9</v>
      </c>
      <c r="N163" s="24">
        <f t="shared" si="2"/>
        <v>2.302585093</v>
      </c>
      <c r="O163" s="24">
        <f t="shared" si="3"/>
        <v>2.302585093</v>
      </c>
      <c r="P163" s="23">
        <f t="shared" si="4"/>
        <v>9</v>
      </c>
    </row>
    <row r="164">
      <c r="A164" s="1" t="s">
        <v>43</v>
      </c>
      <c r="B164" s="1">
        <v>2003.0</v>
      </c>
      <c r="C164" s="1">
        <v>7080.0</v>
      </c>
      <c r="D164" s="1" t="s">
        <v>50</v>
      </c>
      <c r="E164" s="1">
        <v>7.0</v>
      </c>
      <c r="F164" s="22">
        <v>37828.0</v>
      </c>
      <c r="G164" s="1" t="s">
        <v>54</v>
      </c>
      <c r="H164" s="1" t="s">
        <v>46</v>
      </c>
      <c r="I164" s="1">
        <v>1.0</v>
      </c>
      <c r="J164" s="1">
        <v>20.0</v>
      </c>
      <c r="K164" s="1">
        <f>VLOOKUP(H164,'vessel calibration values'!$A$1:$C$6,3,FALSE)</f>
        <v>1</v>
      </c>
      <c r="L164" s="1">
        <v>39.0</v>
      </c>
      <c r="M164" s="23">
        <f t="shared" si="1"/>
        <v>39</v>
      </c>
      <c r="N164" s="24">
        <f t="shared" si="2"/>
        <v>3.688879454</v>
      </c>
      <c r="O164" s="24">
        <f t="shared" si="3"/>
        <v>3.688879454</v>
      </c>
      <c r="P164" s="23">
        <f t="shared" si="4"/>
        <v>39</v>
      </c>
    </row>
    <row r="165">
      <c r="A165" s="1" t="s">
        <v>43</v>
      </c>
      <c r="B165" s="1">
        <v>2003.0</v>
      </c>
      <c r="C165" s="1">
        <v>7081.0</v>
      </c>
      <c r="D165" s="1" t="s">
        <v>44</v>
      </c>
      <c r="E165" s="1">
        <v>7.0</v>
      </c>
      <c r="F165" s="22">
        <v>37829.0</v>
      </c>
      <c r="G165" s="1" t="s">
        <v>45</v>
      </c>
      <c r="H165" s="1" t="s">
        <v>46</v>
      </c>
      <c r="I165" s="1">
        <v>1.0</v>
      </c>
      <c r="J165" s="1">
        <v>20.0</v>
      </c>
      <c r="K165" s="1">
        <f>VLOOKUP(H165,'vessel calibration values'!$A$1:$C$6,3,FALSE)</f>
        <v>1</v>
      </c>
      <c r="L165" s="1">
        <v>0.0</v>
      </c>
      <c r="M165" s="23">
        <f t="shared" si="1"/>
        <v>0</v>
      </c>
      <c r="N165" s="24">
        <f t="shared" si="2"/>
        <v>0</v>
      </c>
      <c r="O165" s="24">
        <f t="shared" si="3"/>
        <v>0</v>
      </c>
      <c r="P165" s="23">
        <f t="shared" si="4"/>
        <v>0</v>
      </c>
    </row>
    <row r="166">
      <c r="A166" s="1" t="s">
        <v>43</v>
      </c>
      <c r="B166" s="1">
        <v>2003.0</v>
      </c>
      <c r="C166" s="1">
        <v>7082.0</v>
      </c>
      <c r="D166" s="1" t="s">
        <v>44</v>
      </c>
      <c r="E166" s="1">
        <v>7.0</v>
      </c>
      <c r="F166" s="22">
        <v>37829.0</v>
      </c>
      <c r="G166" s="1" t="s">
        <v>47</v>
      </c>
      <c r="H166" s="1" t="s">
        <v>46</v>
      </c>
      <c r="I166" s="1">
        <v>1.0</v>
      </c>
      <c r="J166" s="1">
        <v>20.0</v>
      </c>
      <c r="K166" s="1">
        <f>VLOOKUP(H166,'vessel calibration values'!$A$1:$C$6,3,FALSE)</f>
        <v>1</v>
      </c>
      <c r="L166" s="1">
        <v>203.0</v>
      </c>
      <c r="M166" s="23">
        <f t="shared" si="1"/>
        <v>203</v>
      </c>
      <c r="N166" s="24">
        <f t="shared" si="2"/>
        <v>5.318119994</v>
      </c>
      <c r="O166" s="24">
        <f t="shared" si="3"/>
        <v>5.318119994</v>
      </c>
      <c r="P166" s="23">
        <f t="shared" si="4"/>
        <v>203</v>
      </c>
    </row>
    <row r="167">
      <c r="A167" s="1" t="s">
        <v>43</v>
      </c>
      <c r="B167" s="1">
        <v>2003.0</v>
      </c>
      <c r="C167" s="1">
        <v>7083.0</v>
      </c>
      <c r="D167" s="1" t="s">
        <v>44</v>
      </c>
      <c r="E167" s="1">
        <v>7.0</v>
      </c>
      <c r="F167" s="22">
        <v>37829.0</v>
      </c>
      <c r="G167" s="1" t="s">
        <v>48</v>
      </c>
      <c r="H167" s="1" t="s">
        <v>46</v>
      </c>
      <c r="I167" s="1">
        <v>1.0</v>
      </c>
      <c r="J167" s="1">
        <v>20.0</v>
      </c>
      <c r="K167" s="1">
        <f>VLOOKUP(H167,'vessel calibration values'!$A$1:$C$6,3,FALSE)</f>
        <v>1</v>
      </c>
      <c r="L167" s="1">
        <v>124.0</v>
      </c>
      <c r="M167" s="23">
        <f t="shared" si="1"/>
        <v>124</v>
      </c>
      <c r="N167" s="24">
        <f t="shared" si="2"/>
        <v>4.828313737</v>
      </c>
      <c r="O167" s="24">
        <f t="shared" si="3"/>
        <v>4.828313737</v>
      </c>
      <c r="P167" s="23">
        <f t="shared" si="4"/>
        <v>124</v>
      </c>
    </row>
    <row r="168">
      <c r="A168" s="1" t="s">
        <v>43</v>
      </c>
      <c r="B168" s="1">
        <v>2003.0</v>
      </c>
      <c r="C168" s="1">
        <v>7084.0</v>
      </c>
      <c r="D168" s="1" t="s">
        <v>44</v>
      </c>
      <c r="E168" s="1">
        <v>7.0</v>
      </c>
      <c r="F168" s="22">
        <v>37829.0</v>
      </c>
      <c r="G168" s="1" t="s">
        <v>49</v>
      </c>
      <c r="H168" s="1" t="s">
        <v>46</v>
      </c>
      <c r="I168" s="1">
        <v>1.0</v>
      </c>
      <c r="J168" s="1">
        <v>20.0</v>
      </c>
      <c r="K168" s="1">
        <f>VLOOKUP(H168,'vessel calibration values'!$A$1:$C$6,3,FALSE)</f>
        <v>1</v>
      </c>
      <c r="L168" s="1">
        <v>5.0</v>
      </c>
      <c r="M168" s="23">
        <f t="shared" si="1"/>
        <v>5</v>
      </c>
      <c r="N168" s="24">
        <f t="shared" si="2"/>
        <v>1.791759469</v>
      </c>
      <c r="O168" s="24">
        <f t="shared" si="3"/>
        <v>1.791759469</v>
      </c>
      <c r="P168" s="23">
        <f t="shared" si="4"/>
        <v>5</v>
      </c>
    </row>
    <row r="169">
      <c r="A169" s="1" t="s">
        <v>43</v>
      </c>
      <c r="B169" s="1">
        <v>2004.0</v>
      </c>
      <c r="C169" s="1">
        <v>8025.0</v>
      </c>
      <c r="D169" s="1" t="s">
        <v>50</v>
      </c>
      <c r="E169" s="1">
        <v>6.0</v>
      </c>
      <c r="F169" s="22">
        <v>38160.0</v>
      </c>
      <c r="G169" s="1" t="s">
        <v>51</v>
      </c>
      <c r="H169" s="1" t="s">
        <v>46</v>
      </c>
      <c r="I169" s="1">
        <v>1.0</v>
      </c>
      <c r="J169" s="1">
        <v>20.0</v>
      </c>
      <c r="K169" s="1">
        <f>VLOOKUP(H169,'vessel calibration values'!$A$1:$C$6,3,FALSE)</f>
        <v>1</v>
      </c>
      <c r="L169" s="1">
        <v>4.0</v>
      </c>
      <c r="M169" s="23">
        <f t="shared" si="1"/>
        <v>4</v>
      </c>
      <c r="N169" s="24">
        <f t="shared" si="2"/>
        <v>1.609437912</v>
      </c>
      <c r="O169" s="24">
        <f t="shared" si="3"/>
        <v>1.609437912</v>
      </c>
      <c r="P169" s="23">
        <f t="shared" si="4"/>
        <v>4</v>
      </c>
    </row>
    <row r="170">
      <c r="A170" s="1" t="s">
        <v>43</v>
      </c>
      <c r="B170" s="1">
        <v>2004.0</v>
      </c>
      <c r="C170" s="1">
        <v>8026.0</v>
      </c>
      <c r="D170" s="1" t="s">
        <v>50</v>
      </c>
      <c r="E170" s="1">
        <v>6.0</v>
      </c>
      <c r="F170" s="22">
        <v>38160.0</v>
      </c>
      <c r="G170" s="1" t="s">
        <v>52</v>
      </c>
      <c r="H170" s="1" t="s">
        <v>46</v>
      </c>
      <c r="I170" s="1">
        <v>1.0</v>
      </c>
      <c r="J170" s="1">
        <v>20.0</v>
      </c>
      <c r="K170" s="1">
        <f>VLOOKUP(H170,'vessel calibration values'!$A$1:$C$6,3,FALSE)</f>
        <v>1</v>
      </c>
      <c r="L170" s="1">
        <v>32.0</v>
      </c>
      <c r="M170" s="23">
        <f t="shared" si="1"/>
        <v>32</v>
      </c>
      <c r="N170" s="24">
        <f t="shared" si="2"/>
        <v>3.496507561</v>
      </c>
      <c r="O170" s="24">
        <f t="shared" si="3"/>
        <v>3.496507561</v>
      </c>
      <c r="P170" s="23">
        <f t="shared" si="4"/>
        <v>32</v>
      </c>
    </row>
    <row r="171">
      <c r="A171" s="1" t="s">
        <v>43</v>
      </c>
      <c r="B171" s="1">
        <v>2004.0</v>
      </c>
      <c r="C171" s="1">
        <v>8027.0</v>
      </c>
      <c r="D171" s="1" t="s">
        <v>50</v>
      </c>
      <c r="E171" s="1">
        <v>6.0</v>
      </c>
      <c r="F171" s="22">
        <v>38160.0</v>
      </c>
      <c r="G171" s="1" t="s">
        <v>53</v>
      </c>
      <c r="H171" s="1" t="s">
        <v>46</v>
      </c>
      <c r="I171" s="1">
        <v>1.0</v>
      </c>
      <c r="J171" s="1">
        <v>20.0</v>
      </c>
      <c r="K171" s="1">
        <f>VLOOKUP(H171,'vessel calibration values'!$A$1:$C$6,3,FALSE)</f>
        <v>1</v>
      </c>
      <c r="L171" s="1">
        <v>20.0</v>
      </c>
      <c r="M171" s="23">
        <f t="shared" si="1"/>
        <v>20</v>
      </c>
      <c r="N171" s="24">
        <f t="shared" si="2"/>
        <v>3.044522438</v>
      </c>
      <c r="O171" s="24">
        <f t="shared" si="3"/>
        <v>3.044522438</v>
      </c>
      <c r="P171" s="23">
        <f t="shared" si="4"/>
        <v>20</v>
      </c>
    </row>
    <row r="172">
      <c r="A172" s="1" t="s">
        <v>43</v>
      </c>
      <c r="B172" s="1">
        <v>2004.0</v>
      </c>
      <c r="C172" s="1">
        <v>8028.0</v>
      </c>
      <c r="D172" s="1" t="s">
        <v>50</v>
      </c>
      <c r="E172" s="1">
        <v>6.0</v>
      </c>
      <c r="F172" s="22">
        <v>38160.0</v>
      </c>
      <c r="G172" s="1" t="s">
        <v>54</v>
      </c>
      <c r="H172" s="1" t="s">
        <v>46</v>
      </c>
      <c r="I172" s="1">
        <v>1.0</v>
      </c>
      <c r="J172" s="1">
        <v>20.0</v>
      </c>
      <c r="K172" s="1">
        <f>VLOOKUP(H172,'vessel calibration values'!$A$1:$C$6,3,FALSE)</f>
        <v>1</v>
      </c>
      <c r="L172" s="1">
        <v>21.0</v>
      </c>
      <c r="M172" s="23">
        <f t="shared" si="1"/>
        <v>21</v>
      </c>
      <c r="N172" s="24">
        <f t="shared" si="2"/>
        <v>3.091042453</v>
      </c>
      <c r="O172" s="24">
        <f t="shared" si="3"/>
        <v>3.091042453</v>
      </c>
      <c r="P172" s="23">
        <f t="shared" si="4"/>
        <v>21</v>
      </c>
    </row>
    <row r="173">
      <c r="A173" s="1" t="s">
        <v>43</v>
      </c>
      <c r="B173" s="1">
        <v>2004.0</v>
      </c>
      <c r="C173" s="1">
        <v>8029.0</v>
      </c>
      <c r="D173" s="1" t="s">
        <v>44</v>
      </c>
      <c r="E173" s="1">
        <v>6.0</v>
      </c>
      <c r="F173" s="22">
        <v>38161.0</v>
      </c>
      <c r="G173" s="1" t="s">
        <v>49</v>
      </c>
      <c r="H173" s="1" t="s">
        <v>46</v>
      </c>
      <c r="I173" s="1">
        <v>1.0</v>
      </c>
      <c r="J173" s="1">
        <v>20.0</v>
      </c>
      <c r="K173" s="1">
        <f>VLOOKUP(H173,'vessel calibration values'!$A$1:$C$6,3,FALSE)</f>
        <v>1</v>
      </c>
      <c r="L173" s="1">
        <v>139.0</v>
      </c>
      <c r="M173" s="23">
        <f t="shared" si="1"/>
        <v>139</v>
      </c>
      <c r="N173" s="24">
        <f t="shared" si="2"/>
        <v>4.941642423</v>
      </c>
      <c r="O173" s="24">
        <f t="shared" si="3"/>
        <v>4.941642423</v>
      </c>
      <c r="P173" s="23">
        <f t="shared" si="4"/>
        <v>139</v>
      </c>
    </row>
    <row r="174">
      <c r="A174" s="1" t="s">
        <v>43</v>
      </c>
      <c r="B174" s="1">
        <v>2004.0</v>
      </c>
      <c r="C174" s="1">
        <v>8030.0</v>
      </c>
      <c r="D174" s="1" t="s">
        <v>44</v>
      </c>
      <c r="E174" s="1">
        <v>6.0</v>
      </c>
      <c r="F174" s="22">
        <v>38161.0</v>
      </c>
      <c r="G174" s="1" t="s">
        <v>48</v>
      </c>
      <c r="H174" s="1" t="s">
        <v>46</v>
      </c>
      <c r="I174" s="1">
        <v>1.0</v>
      </c>
      <c r="J174" s="1">
        <v>20.0</v>
      </c>
      <c r="K174" s="1">
        <f>VLOOKUP(H174,'vessel calibration values'!$A$1:$C$6,3,FALSE)</f>
        <v>1</v>
      </c>
      <c r="L174" s="1">
        <v>18.0</v>
      </c>
      <c r="M174" s="23">
        <f t="shared" si="1"/>
        <v>18</v>
      </c>
      <c r="N174" s="24">
        <f t="shared" si="2"/>
        <v>2.944438979</v>
      </c>
      <c r="O174" s="24">
        <f t="shared" si="3"/>
        <v>2.944438979</v>
      </c>
      <c r="P174" s="23">
        <f t="shared" si="4"/>
        <v>18</v>
      </c>
    </row>
    <row r="175">
      <c r="A175" s="1" t="s">
        <v>43</v>
      </c>
      <c r="B175" s="1">
        <v>2004.0</v>
      </c>
      <c r="C175" s="1">
        <v>8031.0</v>
      </c>
      <c r="D175" s="1" t="s">
        <v>44</v>
      </c>
      <c r="E175" s="1">
        <v>6.0</v>
      </c>
      <c r="F175" s="22">
        <v>38161.0</v>
      </c>
      <c r="G175" s="1" t="s">
        <v>47</v>
      </c>
      <c r="H175" s="1" t="s">
        <v>46</v>
      </c>
      <c r="I175" s="1">
        <v>1.0</v>
      </c>
      <c r="J175" s="1">
        <v>20.0</v>
      </c>
      <c r="K175" s="1">
        <f>VLOOKUP(H175,'vessel calibration values'!$A$1:$C$6,3,FALSE)</f>
        <v>1</v>
      </c>
      <c r="L175" s="1">
        <v>40.0</v>
      </c>
      <c r="M175" s="23">
        <f t="shared" si="1"/>
        <v>40</v>
      </c>
      <c r="N175" s="24">
        <f t="shared" si="2"/>
        <v>3.713572067</v>
      </c>
      <c r="O175" s="24">
        <f t="shared" si="3"/>
        <v>3.713572067</v>
      </c>
      <c r="P175" s="23">
        <f t="shared" si="4"/>
        <v>40</v>
      </c>
    </row>
    <row r="176">
      <c r="A176" s="1" t="s">
        <v>43</v>
      </c>
      <c r="B176" s="1">
        <v>2004.0</v>
      </c>
      <c r="C176" s="1">
        <v>8032.0</v>
      </c>
      <c r="D176" s="1" t="s">
        <v>44</v>
      </c>
      <c r="E176" s="1">
        <v>6.0</v>
      </c>
      <c r="F176" s="22">
        <v>38161.0</v>
      </c>
      <c r="G176" s="1" t="s">
        <v>45</v>
      </c>
      <c r="H176" s="1" t="s">
        <v>46</v>
      </c>
      <c r="I176" s="1">
        <v>1.0</v>
      </c>
      <c r="J176" s="1">
        <v>20.0</v>
      </c>
      <c r="K176" s="1">
        <f>VLOOKUP(H176,'vessel calibration values'!$A$1:$C$6,3,FALSE)</f>
        <v>1</v>
      </c>
      <c r="L176" s="1">
        <v>8.0</v>
      </c>
      <c r="M176" s="23">
        <f t="shared" si="1"/>
        <v>8</v>
      </c>
      <c r="N176" s="24">
        <f t="shared" si="2"/>
        <v>2.197224577</v>
      </c>
      <c r="O176" s="24">
        <f t="shared" si="3"/>
        <v>2.197224577</v>
      </c>
      <c r="P176" s="23">
        <f t="shared" si="4"/>
        <v>8</v>
      </c>
    </row>
    <row r="177">
      <c r="A177" s="1" t="s">
        <v>43</v>
      </c>
      <c r="B177" s="1">
        <v>2004.0</v>
      </c>
      <c r="C177" s="1">
        <v>8036.0</v>
      </c>
      <c r="D177" s="1" t="s">
        <v>50</v>
      </c>
      <c r="E177" s="1">
        <v>6.0</v>
      </c>
      <c r="F177" s="22">
        <v>38163.0</v>
      </c>
      <c r="G177" s="1" t="s">
        <v>51</v>
      </c>
      <c r="H177" s="1" t="s">
        <v>46</v>
      </c>
      <c r="I177" s="1">
        <v>1.0</v>
      </c>
      <c r="J177" s="1">
        <v>20.0</v>
      </c>
      <c r="K177" s="1">
        <f>VLOOKUP(H177,'vessel calibration values'!$A$1:$C$6,3,FALSE)</f>
        <v>1</v>
      </c>
      <c r="L177" s="1">
        <v>28.0</v>
      </c>
      <c r="M177" s="23">
        <f t="shared" si="1"/>
        <v>28</v>
      </c>
      <c r="N177" s="24">
        <f t="shared" si="2"/>
        <v>3.36729583</v>
      </c>
      <c r="O177" s="24">
        <f t="shared" si="3"/>
        <v>3.36729583</v>
      </c>
      <c r="P177" s="23">
        <f t="shared" si="4"/>
        <v>28</v>
      </c>
    </row>
    <row r="178">
      <c r="A178" s="1" t="s">
        <v>43</v>
      </c>
      <c r="B178" s="1">
        <v>2004.0</v>
      </c>
      <c r="C178" s="1">
        <v>8037.0</v>
      </c>
      <c r="D178" s="1" t="s">
        <v>50</v>
      </c>
      <c r="E178" s="1">
        <v>6.0</v>
      </c>
      <c r="F178" s="22">
        <v>38163.0</v>
      </c>
      <c r="G178" s="1" t="s">
        <v>52</v>
      </c>
      <c r="H178" s="1" t="s">
        <v>46</v>
      </c>
      <c r="I178" s="1">
        <v>1.0</v>
      </c>
      <c r="J178" s="1">
        <v>20.0</v>
      </c>
      <c r="K178" s="1">
        <f>VLOOKUP(H178,'vessel calibration values'!$A$1:$C$6,3,FALSE)</f>
        <v>1</v>
      </c>
      <c r="L178" s="1">
        <v>641.0</v>
      </c>
      <c r="M178" s="23">
        <f t="shared" si="1"/>
        <v>641</v>
      </c>
      <c r="N178" s="24">
        <f t="shared" si="2"/>
        <v>6.464588304</v>
      </c>
      <c r="O178" s="24">
        <f t="shared" si="3"/>
        <v>6.464588304</v>
      </c>
      <c r="P178" s="23">
        <f t="shared" si="4"/>
        <v>641</v>
      </c>
    </row>
    <row r="179">
      <c r="A179" s="1" t="s">
        <v>43</v>
      </c>
      <c r="B179" s="1">
        <v>2004.0</v>
      </c>
      <c r="C179" s="1">
        <v>8038.0</v>
      </c>
      <c r="D179" s="1" t="s">
        <v>50</v>
      </c>
      <c r="E179" s="1">
        <v>6.0</v>
      </c>
      <c r="F179" s="22">
        <v>38163.0</v>
      </c>
      <c r="G179" s="1" t="s">
        <v>53</v>
      </c>
      <c r="H179" s="1" t="s">
        <v>46</v>
      </c>
      <c r="I179" s="1">
        <v>1.0</v>
      </c>
      <c r="J179" s="1">
        <v>20.0</v>
      </c>
      <c r="K179" s="1">
        <f>VLOOKUP(H179,'vessel calibration values'!$A$1:$C$6,3,FALSE)</f>
        <v>1</v>
      </c>
      <c r="L179" s="1">
        <v>901.0</v>
      </c>
      <c r="M179" s="23">
        <f t="shared" si="1"/>
        <v>901</v>
      </c>
      <c r="N179" s="24">
        <f t="shared" si="2"/>
        <v>6.80461452</v>
      </c>
      <c r="O179" s="24">
        <f t="shared" si="3"/>
        <v>6.80461452</v>
      </c>
      <c r="P179" s="23">
        <f t="shared" si="4"/>
        <v>901</v>
      </c>
    </row>
    <row r="180">
      <c r="A180" s="1" t="s">
        <v>43</v>
      </c>
      <c r="B180" s="1">
        <v>2004.0</v>
      </c>
      <c r="C180" s="1">
        <v>8039.0</v>
      </c>
      <c r="D180" s="1" t="s">
        <v>50</v>
      </c>
      <c r="E180" s="1">
        <v>6.0</v>
      </c>
      <c r="F180" s="22">
        <v>38163.0</v>
      </c>
      <c r="G180" s="1" t="s">
        <v>54</v>
      </c>
      <c r="H180" s="1" t="s">
        <v>46</v>
      </c>
      <c r="I180" s="1">
        <v>1.0</v>
      </c>
      <c r="J180" s="1">
        <v>20.0</v>
      </c>
      <c r="K180" s="1">
        <f>VLOOKUP(H180,'vessel calibration values'!$A$1:$C$6,3,FALSE)</f>
        <v>1</v>
      </c>
      <c r="L180" s="1">
        <v>166.0</v>
      </c>
      <c r="M180" s="23">
        <f t="shared" si="1"/>
        <v>166</v>
      </c>
      <c r="N180" s="24">
        <f t="shared" si="2"/>
        <v>5.117993812</v>
      </c>
      <c r="O180" s="24">
        <f t="shared" si="3"/>
        <v>5.117993812</v>
      </c>
      <c r="P180" s="23">
        <f t="shared" si="4"/>
        <v>166</v>
      </c>
    </row>
    <row r="181">
      <c r="A181" s="1" t="s">
        <v>43</v>
      </c>
      <c r="B181" s="1">
        <v>2004.0</v>
      </c>
      <c r="C181" s="1">
        <v>8061.0</v>
      </c>
      <c r="D181" s="1" t="s">
        <v>50</v>
      </c>
      <c r="E181" s="1">
        <v>7.0</v>
      </c>
      <c r="F181" s="22">
        <v>38193.0</v>
      </c>
      <c r="G181" s="1" t="s">
        <v>51</v>
      </c>
      <c r="H181" s="1" t="s">
        <v>46</v>
      </c>
      <c r="I181" s="1">
        <v>1.0</v>
      </c>
      <c r="J181" s="1">
        <v>20.0</v>
      </c>
      <c r="K181" s="1">
        <f>VLOOKUP(H181,'vessel calibration values'!$A$1:$C$6,3,FALSE)</f>
        <v>1</v>
      </c>
      <c r="L181" s="1">
        <v>10.0</v>
      </c>
      <c r="M181" s="23">
        <f t="shared" si="1"/>
        <v>10</v>
      </c>
      <c r="N181" s="24">
        <f t="shared" si="2"/>
        <v>2.397895273</v>
      </c>
      <c r="O181" s="24">
        <f t="shared" si="3"/>
        <v>2.397895273</v>
      </c>
      <c r="P181" s="23">
        <f t="shared" si="4"/>
        <v>10</v>
      </c>
    </row>
    <row r="182">
      <c r="A182" s="1" t="s">
        <v>43</v>
      </c>
      <c r="B182" s="1">
        <v>2004.0</v>
      </c>
      <c r="C182" s="1">
        <v>8062.0</v>
      </c>
      <c r="D182" s="1" t="s">
        <v>50</v>
      </c>
      <c r="E182" s="1">
        <v>7.0</v>
      </c>
      <c r="F182" s="22">
        <v>38193.0</v>
      </c>
      <c r="G182" s="1" t="s">
        <v>52</v>
      </c>
      <c r="H182" s="1" t="s">
        <v>46</v>
      </c>
      <c r="I182" s="1">
        <v>1.0</v>
      </c>
      <c r="J182" s="1">
        <v>20.0</v>
      </c>
      <c r="K182" s="1">
        <f>VLOOKUP(H182,'vessel calibration values'!$A$1:$C$6,3,FALSE)</f>
        <v>1</v>
      </c>
      <c r="L182" s="1">
        <v>16.0</v>
      </c>
      <c r="M182" s="23">
        <f t="shared" si="1"/>
        <v>16</v>
      </c>
      <c r="N182" s="24">
        <f t="shared" si="2"/>
        <v>2.833213344</v>
      </c>
      <c r="O182" s="24">
        <f t="shared" si="3"/>
        <v>2.833213344</v>
      </c>
      <c r="P182" s="23">
        <f t="shared" si="4"/>
        <v>16</v>
      </c>
    </row>
    <row r="183">
      <c r="A183" s="1" t="s">
        <v>43</v>
      </c>
      <c r="B183" s="1">
        <v>2004.0</v>
      </c>
      <c r="C183" s="1">
        <v>8063.0</v>
      </c>
      <c r="D183" s="1" t="s">
        <v>50</v>
      </c>
      <c r="E183" s="1">
        <v>7.0</v>
      </c>
      <c r="F183" s="22">
        <v>38193.0</v>
      </c>
      <c r="G183" s="1" t="s">
        <v>53</v>
      </c>
      <c r="H183" s="1" t="s">
        <v>46</v>
      </c>
      <c r="I183" s="1">
        <v>1.0</v>
      </c>
      <c r="J183" s="1">
        <v>20.0</v>
      </c>
      <c r="K183" s="1">
        <f>VLOOKUP(H183,'vessel calibration values'!$A$1:$C$6,3,FALSE)</f>
        <v>1</v>
      </c>
      <c r="L183" s="1">
        <v>80.0</v>
      </c>
      <c r="M183" s="23">
        <f t="shared" si="1"/>
        <v>80</v>
      </c>
      <c r="N183" s="24">
        <f t="shared" si="2"/>
        <v>4.394449155</v>
      </c>
      <c r="O183" s="24">
        <f t="shared" si="3"/>
        <v>4.394449155</v>
      </c>
      <c r="P183" s="23">
        <f t="shared" si="4"/>
        <v>80</v>
      </c>
    </row>
    <row r="184">
      <c r="A184" s="1" t="s">
        <v>43</v>
      </c>
      <c r="B184" s="1">
        <v>2004.0</v>
      </c>
      <c r="C184" s="1">
        <v>8064.0</v>
      </c>
      <c r="D184" s="1" t="s">
        <v>50</v>
      </c>
      <c r="E184" s="1">
        <v>7.0</v>
      </c>
      <c r="F184" s="22">
        <v>38193.0</v>
      </c>
      <c r="G184" s="1" t="s">
        <v>54</v>
      </c>
      <c r="H184" s="1" t="s">
        <v>46</v>
      </c>
      <c r="I184" s="1">
        <v>1.0</v>
      </c>
      <c r="J184" s="1">
        <v>20.0</v>
      </c>
      <c r="K184" s="1">
        <f>VLOOKUP(H184,'vessel calibration values'!$A$1:$C$6,3,FALSE)</f>
        <v>1</v>
      </c>
      <c r="L184" s="1">
        <v>3.0</v>
      </c>
      <c r="M184" s="23">
        <f t="shared" si="1"/>
        <v>3</v>
      </c>
      <c r="N184" s="24">
        <f t="shared" si="2"/>
        <v>1.386294361</v>
      </c>
      <c r="O184" s="24">
        <f t="shared" si="3"/>
        <v>1.386294361</v>
      </c>
      <c r="P184" s="23">
        <f t="shared" si="4"/>
        <v>3</v>
      </c>
    </row>
    <row r="185">
      <c r="A185" s="1" t="s">
        <v>43</v>
      </c>
      <c r="B185" s="1">
        <v>2004.0</v>
      </c>
      <c r="C185" s="1">
        <v>8065.0</v>
      </c>
      <c r="D185" s="1" t="s">
        <v>50</v>
      </c>
      <c r="E185" s="1">
        <v>7.0</v>
      </c>
      <c r="F185" s="22">
        <v>38194.0</v>
      </c>
      <c r="G185" s="1" t="s">
        <v>51</v>
      </c>
      <c r="H185" s="1" t="s">
        <v>46</v>
      </c>
      <c r="I185" s="1">
        <v>1.0</v>
      </c>
      <c r="J185" s="1">
        <v>20.0</v>
      </c>
      <c r="K185" s="1">
        <f>VLOOKUP(H185,'vessel calibration values'!$A$1:$C$6,3,FALSE)</f>
        <v>1</v>
      </c>
      <c r="L185" s="1">
        <v>0.0</v>
      </c>
      <c r="M185" s="23">
        <f t="shared" si="1"/>
        <v>0</v>
      </c>
      <c r="N185" s="24">
        <f t="shared" si="2"/>
        <v>0</v>
      </c>
      <c r="O185" s="24">
        <f t="shared" si="3"/>
        <v>0</v>
      </c>
      <c r="P185" s="23">
        <f t="shared" si="4"/>
        <v>0</v>
      </c>
    </row>
    <row r="186">
      <c r="A186" s="1" t="s">
        <v>43</v>
      </c>
      <c r="B186" s="1">
        <v>2004.0</v>
      </c>
      <c r="C186" s="1">
        <v>8066.0</v>
      </c>
      <c r="D186" s="1" t="s">
        <v>50</v>
      </c>
      <c r="E186" s="1">
        <v>7.0</v>
      </c>
      <c r="F186" s="22">
        <v>38194.0</v>
      </c>
      <c r="G186" s="1" t="s">
        <v>52</v>
      </c>
      <c r="H186" s="1" t="s">
        <v>46</v>
      </c>
      <c r="I186" s="1">
        <v>1.0</v>
      </c>
      <c r="J186" s="1">
        <v>20.0</v>
      </c>
      <c r="K186" s="1">
        <f>VLOOKUP(H186,'vessel calibration values'!$A$1:$C$6,3,FALSE)</f>
        <v>1</v>
      </c>
      <c r="L186" s="1">
        <v>2.0</v>
      </c>
      <c r="M186" s="23">
        <f t="shared" si="1"/>
        <v>2</v>
      </c>
      <c r="N186" s="24">
        <f t="shared" si="2"/>
        <v>1.098612289</v>
      </c>
      <c r="O186" s="24">
        <f t="shared" si="3"/>
        <v>1.098612289</v>
      </c>
      <c r="P186" s="23">
        <f t="shared" si="4"/>
        <v>2</v>
      </c>
    </row>
    <row r="187">
      <c r="A187" s="1" t="s">
        <v>43</v>
      </c>
      <c r="B187" s="1">
        <v>2004.0</v>
      </c>
      <c r="C187" s="1">
        <v>8067.0</v>
      </c>
      <c r="D187" s="1" t="s">
        <v>50</v>
      </c>
      <c r="E187" s="1">
        <v>7.0</v>
      </c>
      <c r="F187" s="22">
        <v>38194.0</v>
      </c>
      <c r="G187" s="1" t="s">
        <v>53</v>
      </c>
      <c r="H187" s="1" t="s">
        <v>46</v>
      </c>
      <c r="I187" s="1">
        <v>1.0</v>
      </c>
      <c r="J187" s="1">
        <v>20.0</v>
      </c>
      <c r="K187" s="1">
        <f>VLOOKUP(H187,'vessel calibration values'!$A$1:$C$6,3,FALSE)</f>
        <v>1</v>
      </c>
      <c r="L187" s="1">
        <v>11.0</v>
      </c>
      <c r="M187" s="23">
        <f t="shared" si="1"/>
        <v>11</v>
      </c>
      <c r="N187" s="24">
        <f t="shared" si="2"/>
        <v>2.48490665</v>
      </c>
      <c r="O187" s="24">
        <f t="shared" si="3"/>
        <v>2.48490665</v>
      </c>
      <c r="P187" s="23">
        <f t="shared" si="4"/>
        <v>11</v>
      </c>
    </row>
    <row r="188">
      <c r="A188" s="1" t="s">
        <v>43</v>
      </c>
      <c r="B188" s="1">
        <v>2004.0</v>
      </c>
      <c r="C188" s="1">
        <v>8068.0</v>
      </c>
      <c r="D188" s="1" t="s">
        <v>50</v>
      </c>
      <c r="E188" s="1">
        <v>7.0</v>
      </c>
      <c r="F188" s="22">
        <v>38194.0</v>
      </c>
      <c r="G188" s="1" t="s">
        <v>54</v>
      </c>
      <c r="H188" s="1" t="s">
        <v>46</v>
      </c>
      <c r="I188" s="1">
        <v>1.0</v>
      </c>
      <c r="J188" s="1">
        <v>20.0</v>
      </c>
      <c r="K188" s="1">
        <f>VLOOKUP(H188,'vessel calibration values'!$A$1:$C$6,3,FALSE)</f>
        <v>1</v>
      </c>
      <c r="L188" s="1">
        <v>0.0</v>
      </c>
      <c r="M188" s="23">
        <f t="shared" si="1"/>
        <v>0</v>
      </c>
      <c r="N188" s="24">
        <f t="shared" si="2"/>
        <v>0</v>
      </c>
      <c r="O188" s="24">
        <f t="shared" si="3"/>
        <v>0</v>
      </c>
      <c r="P188" s="23">
        <f t="shared" si="4"/>
        <v>0</v>
      </c>
    </row>
    <row r="189">
      <c r="A189" s="1" t="s">
        <v>43</v>
      </c>
      <c r="B189" s="1">
        <v>2004.0</v>
      </c>
      <c r="C189" s="1">
        <v>8069.0</v>
      </c>
      <c r="D189" s="1" t="s">
        <v>44</v>
      </c>
      <c r="E189" s="1">
        <v>7.0</v>
      </c>
      <c r="F189" s="22">
        <v>38195.0</v>
      </c>
      <c r="G189" s="1" t="s">
        <v>45</v>
      </c>
      <c r="H189" s="1" t="s">
        <v>46</v>
      </c>
      <c r="I189" s="1">
        <v>1.0</v>
      </c>
      <c r="J189" s="1">
        <v>20.0</v>
      </c>
      <c r="K189" s="1">
        <f>VLOOKUP(H189,'vessel calibration values'!$A$1:$C$6,3,FALSE)</f>
        <v>1</v>
      </c>
      <c r="L189" s="1">
        <v>0.0</v>
      </c>
      <c r="M189" s="23">
        <f t="shared" si="1"/>
        <v>0</v>
      </c>
      <c r="N189" s="24">
        <f t="shared" si="2"/>
        <v>0</v>
      </c>
      <c r="O189" s="24">
        <f t="shared" si="3"/>
        <v>0</v>
      </c>
      <c r="P189" s="23">
        <f t="shared" si="4"/>
        <v>0</v>
      </c>
    </row>
    <row r="190">
      <c r="A190" s="1" t="s">
        <v>43</v>
      </c>
      <c r="B190" s="1">
        <v>2004.0</v>
      </c>
      <c r="C190" s="1">
        <v>8070.0</v>
      </c>
      <c r="D190" s="1" t="s">
        <v>44</v>
      </c>
      <c r="E190" s="1">
        <v>7.0</v>
      </c>
      <c r="F190" s="22">
        <v>38195.0</v>
      </c>
      <c r="G190" s="1" t="s">
        <v>47</v>
      </c>
      <c r="H190" s="1" t="s">
        <v>46</v>
      </c>
      <c r="I190" s="1">
        <v>1.0</v>
      </c>
      <c r="J190" s="1">
        <v>20.0</v>
      </c>
      <c r="K190" s="1">
        <f>VLOOKUP(H190,'vessel calibration values'!$A$1:$C$6,3,FALSE)</f>
        <v>1</v>
      </c>
      <c r="L190" s="1">
        <v>6.0</v>
      </c>
      <c r="M190" s="23">
        <f t="shared" si="1"/>
        <v>6</v>
      </c>
      <c r="N190" s="24">
        <f t="shared" si="2"/>
        <v>1.945910149</v>
      </c>
      <c r="O190" s="24">
        <f t="shared" si="3"/>
        <v>1.945910149</v>
      </c>
      <c r="P190" s="23">
        <f t="shared" si="4"/>
        <v>6</v>
      </c>
    </row>
    <row r="191">
      <c r="A191" s="1" t="s">
        <v>43</v>
      </c>
      <c r="B191" s="1">
        <v>2004.0</v>
      </c>
      <c r="C191" s="1">
        <v>8071.0</v>
      </c>
      <c r="D191" s="1" t="s">
        <v>44</v>
      </c>
      <c r="E191" s="1">
        <v>7.0</v>
      </c>
      <c r="F191" s="22">
        <v>38195.0</v>
      </c>
      <c r="G191" s="1" t="s">
        <v>48</v>
      </c>
      <c r="H191" s="1" t="s">
        <v>46</v>
      </c>
      <c r="I191" s="1">
        <v>1.0</v>
      </c>
      <c r="J191" s="1">
        <v>20.0</v>
      </c>
      <c r="K191" s="1">
        <f>VLOOKUP(H191,'vessel calibration values'!$A$1:$C$6,3,FALSE)</f>
        <v>1</v>
      </c>
      <c r="L191" s="1">
        <v>0.0</v>
      </c>
      <c r="M191" s="23">
        <f t="shared" si="1"/>
        <v>0</v>
      </c>
      <c r="N191" s="24">
        <f t="shared" si="2"/>
        <v>0</v>
      </c>
      <c r="O191" s="24">
        <f t="shared" si="3"/>
        <v>0</v>
      </c>
      <c r="P191" s="23">
        <f t="shared" si="4"/>
        <v>0</v>
      </c>
    </row>
    <row r="192">
      <c r="A192" s="1" t="s">
        <v>43</v>
      </c>
      <c r="B192" s="1">
        <v>2004.0</v>
      </c>
      <c r="C192" s="1">
        <v>8072.0</v>
      </c>
      <c r="D192" s="1" t="s">
        <v>44</v>
      </c>
      <c r="E192" s="1">
        <v>7.0</v>
      </c>
      <c r="F192" s="22">
        <v>38195.0</v>
      </c>
      <c r="G192" s="1" t="s">
        <v>49</v>
      </c>
      <c r="H192" s="1" t="s">
        <v>46</v>
      </c>
      <c r="I192" s="1">
        <v>1.0</v>
      </c>
      <c r="J192" s="1">
        <v>20.0</v>
      </c>
      <c r="K192" s="1">
        <f>VLOOKUP(H192,'vessel calibration values'!$A$1:$C$6,3,FALSE)</f>
        <v>1</v>
      </c>
      <c r="L192" s="1">
        <v>0.0</v>
      </c>
      <c r="M192" s="23">
        <f t="shared" si="1"/>
        <v>0</v>
      </c>
      <c r="N192" s="24">
        <f t="shared" si="2"/>
        <v>0</v>
      </c>
      <c r="O192" s="24">
        <f t="shared" si="3"/>
        <v>0</v>
      </c>
      <c r="P192" s="23">
        <f t="shared" si="4"/>
        <v>0</v>
      </c>
    </row>
    <row r="193">
      <c r="A193" s="1" t="s">
        <v>43</v>
      </c>
      <c r="B193" s="1">
        <v>2004.0</v>
      </c>
      <c r="C193" s="1">
        <v>8073.0</v>
      </c>
      <c r="D193" s="1" t="s">
        <v>50</v>
      </c>
      <c r="E193" s="1">
        <v>7.0</v>
      </c>
      <c r="F193" s="22">
        <v>38196.0</v>
      </c>
      <c r="G193" s="1" t="s">
        <v>51</v>
      </c>
      <c r="H193" s="1" t="s">
        <v>46</v>
      </c>
      <c r="I193" s="1">
        <v>1.0</v>
      </c>
      <c r="J193" s="1">
        <v>20.0</v>
      </c>
      <c r="K193" s="1">
        <f>VLOOKUP(H193,'vessel calibration values'!$A$1:$C$6,3,FALSE)</f>
        <v>1</v>
      </c>
      <c r="L193" s="1">
        <v>0.0</v>
      </c>
      <c r="M193" s="23">
        <f t="shared" si="1"/>
        <v>0</v>
      </c>
      <c r="N193" s="24">
        <f t="shared" si="2"/>
        <v>0</v>
      </c>
      <c r="O193" s="24">
        <f t="shared" si="3"/>
        <v>0</v>
      </c>
      <c r="P193" s="23">
        <f t="shared" si="4"/>
        <v>0</v>
      </c>
    </row>
    <row r="194">
      <c r="A194" s="1" t="s">
        <v>43</v>
      </c>
      <c r="B194" s="1">
        <v>2004.0</v>
      </c>
      <c r="C194" s="1">
        <v>8074.0</v>
      </c>
      <c r="D194" s="1" t="s">
        <v>50</v>
      </c>
      <c r="E194" s="1">
        <v>7.0</v>
      </c>
      <c r="F194" s="22">
        <v>38196.0</v>
      </c>
      <c r="G194" s="1" t="s">
        <v>52</v>
      </c>
      <c r="H194" s="1" t="s">
        <v>46</v>
      </c>
      <c r="I194" s="1">
        <v>1.0</v>
      </c>
      <c r="J194" s="1">
        <v>20.0</v>
      </c>
      <c r="K194" s="1">
        <f>VLOOKUP(H194,'vessel calibration values'!$A$1:$C$6,3,FALSE)</f>
        <v>1</v>
      </c>
      <c r="L194" s="1">
        <v>2.0</v>
      </c>
      <c r="M194" s="23">
        <f t="shared" si="1"/>
        <v>2</v>
      </c>
      <c r="N194" s="24">
        <f t="shared" si="2"/>
        <v>1.098612289</v>
      </c>
      <c r="O194" s="24">
        <f t="shared" si="3"/>
        <v>1.098612289</v>
      </c>
      <c r="P194" s="23">
        <f t="shared" si="4"/>
        <v>2</v>
      </c>
    </row>
    <row r="195">
      <c r="A195" s="1" t="s">
        <v>43</v>
      </c>
      <c r="B195" s="1">
        <v>2004.0</v>
      </c>
      <c r="C195" s="1">
        <v>8075.0</v>
      </c>
      <c r="D195" s="1" t="s">
        <v>50</v>
      </c>
      <c r="E195" s="1">
        <v>7.0</v>
      </c>
      <c r="F195" s="22">
        <v>38196.0</v>
      </c>
      <c r="G195" s="1" t="s">
        <v>53</v>
      </c>
      <c r="H195" s="1" t="s">
        <v>46</v>
      </c>
      <c r="I195" s="1">
        <v>1.0</v>
      </c>
      <c r="J195" s="1">
        <v>20.0</v>
      </c>
      <c r="K195" s="1">
        <f>VLOOKUP(H195,'vessel calibration values'!$A$1:$C$6,3,FALSE)</f>
        <v>1</v>
      </c>
      <c r="L195" s="1">
        <v>13.0</v>
      </c>
      <c r="M195" s="23">
        <f t="shared" si="1"/>
        <v>13</v>
      </c>
      <c r="N195" s="24">
        <f t="shared" si="2"/>
        <v>2.63905733</v>
      </c>
      <c r="O195" s="24">
        <f t="shared" si="3"/>
        <v>2.63905733</v>
      </c>
      <c r="P195" s="23">
        <f t="shared" si="4"/>
        <v>13</v>
      </c>
    </row>
    <row r="196">
      <c r="A196" s="1" t="s">
        <v>43</v>
      </c>
      <c r="B196" s="1">
        <v>2004.0</v>
      </c>
      <c r="C196" s="1">
        <v>8076.0</v>
      </c>
      <c r="D196" s="1" t="s">
        <v>50</v>
      </c>
      <c r="E196" s="1">
        <v>7.0</v>
      </c>
      <c r="F196" s="22">
        <v>38196.0</v>
      </c>
      <c r="G196" s="1" t="s">
        <v>54</v>
      </c>
      <c r="H196" s="1" t="s">
        <v>46</v>
      </c>
      <c r="I196" s="1">
        <v>1.0</v>
      </c>
      <c r="J196" s="1">
        <v>20.0</v>
      </c>
      <c r="K196" s="1">
        <f>VLOOKUP(H196,'vessel calibration values'!$A$1:$C$6,3,FALSE)</f>
        <v>1</v>
      </c>
      <c r="L196" s="1">
        <v>22.0</v>
      </c>
      <c r="M196" s="23">
        <f t="shared" si="1"/>
        <v>22</v>
      </c>
      <c r="N196" s="24">
        <f t="shared" si="2"/>
        <v>3.135494216</v>
      </c>
      <c r="O196" s="24">
        <f t="shared" si="3"/>
        <v>3.135494216</v>
      </c>
      <c r="P196" s="23">
        <f t="shared" si="4"/>
        <v>22</v>
      </c>
    </row>
    <row r="197">
      <c r="A197" s="1" t="s">
        <v>43</v>
      </c>
      <c r="B197" s="1">
        <v>2005.0</v>
      </c>
      <c r="C197" s="1">
        <v>9036.0</v>
      </c>
      <c r="D197" s="1" t="s">
        <v>44</v>
      </c>
      <c r="E197" s="1">
        <v>6.0</v>
      </c>
      <c r="F197" s="22">
        <v>38531.0</v>
      </c>
      <c r="G197" s="1" t="s">
        <v>45</v>
      </c>
      <c r="H197" s="1" t="s">
        <v>46</v>
      </c>
      <c r="I197" s="1">
        <v>1.0</v>
      </c>
      <c r="J197" s="1">
        <v>20.0</v>
      </c>
      <c r="K197" s="1">
        <f>VLOOKUP(H197,'vessel calibration values'!$A$1:$C$6,3,FALSE)</f>
        <v>1</v>
      </c>
      <c r="L197" s="1">
        <v>2.0</v>
      </c>
      <c r="M197" s="23">
        <f t="shared" si="1"/>
        <v>2</v>
      </c>
      <c r="N197" s="24">
        <f t="shared" si="2"/>
        <v>1.098612289</v>
      </c>
      <c r="O197" s="24">
        <f t="shared" si="3"/>
        <v>1.098612289</v>
      </c>
      <c r="P197" s="23">
        <f t="shared" si="4"/>
        <v>2</v>
      </c>
    </row>
    <row r="198">
      <c r="A198" s="1" t="s">
        <v>43</v>
      </c>
      <c r="B198" s="1">
        <v>2005.0</v>
      </c>
      <c r="C198" s="1">
        <v>9037.0</v>
      </c>
      <c r="D198" s="1" t="s">
        <v>44</v>
      </c>
      <c r="E198" s="1">
        <v>6.0</v>
      </c>
      <c r="F198" s="22">
        <v>38531.0</v>
      </c>
      <c r="G198" s="1" t="s">
        <v>47</v>
      </c>
      <c r="H198" s="1" t="s">
        <v>46</v>
      </c>
      <c r="I198" s="1">
        <v>1.0</v>
      </c>
      <c r="J198" s="1">
        <v>20.0</v>
      </c>
      <c r="K198" s="1">
        <f>VLOOKUP(H198,'vessel calibration values'!$A$1:$C$6,3,FALSE)</f>
        <v>1</v>
      </c>
      <c r="L198" s="1">
        <v>9.0</v>
      </c>
      <c r="M198" s="23">
        <f t="shared" si="1"/>
        <v>9</v>
      </c>
      <c r="N198" s="24">
        <f t="shared" si="2"/>
        <v>2.302585093</v>
      </c>
      <c r="O198" s="24">
        <f t="shared" si="3"/>
        <v>2.302585093</v>
      </c>
      <c r="P198" s="23">
        <f t="shared" si="4"/>
        <v>9</v>
      </c>
    </row>
    <row r="199">
      <c r="A199" s="1" t="s">
        <v>43</v>
      </c>
      <c r="B199" s="1">
        <v>2005.0</v>
      </c>
      <c r="C199" s="1">
        <v>9038.0</v>
      </c>
      <c r="D199" s="1" t="s">
        <v>44</v>
      </c>
      <c r="E199" s="1">
        <v>6.0</v>
      </c>
      <c r="F199" s="22">
        <v>38531.0</v>
      </c>
      <c r="G199" s="1" t="s">
        <v>48</v>
      </c>
      <c r="H199" s="1" t="s">
        <v>46</v>
      </c>
      <c r="I199" s="1">
        <v>1.0</v>
      </c>
      <c r="J199" s="1">
        <v>20.0</v>
      </c>
      <c r="K199" s="1">
        <f>VLOOKUP(H199,'vessel calibration values'!$A$1:$C$6,3,FALSE)</f>
        <v>1</v>
      </c>
      <c r="L199" s="1">
        <v>2.0</v>
      </c>
      <c r="M199" s="23">
        <f t="shared" si="1"/>
        <v>2</v>
      </c>
      <c r="N199" s="24">
        <f t="shared" si="2"/>
        <v>1.098612289</v>
      </c>
      <c r="O199" s="24">
        <f t="shared" si="3"/>
        <v>1.098612289</v>
      </c>
      <c r="P199" s="23">
        <f t="shared" si="4"/>
        <v>2</v>
      </c>
    </row>
    <row r="200">
      <c r="A200" s="1" t="s">
        <v>43</v>
      </c>
      <c r="B200" s="1">
        <v>2005.0</v>
      </c>
      <c r="C200" s="1">
        <v>9039.0</v>
      </c>
      <c r="D200" s="1" t="s">
        <v>44</v>
      </c>
      <c r="E200" s="1">
        <v>6.0</v>
      </c>
      <c r="F200" s="22">
        <v>38531.0</v>
      </c>
      <c r="G200" s="1" t="s">
        <v>49</v>
      </c>
      <c r="H200" s="1" t="s">
        <v>46</v>
      </c>
      <c r="I200" s="1">
        <v>1.0</v>
      </c>
      <c r="J200" s="1">
        <v>20.0</v>
      </c>
      <c r="K200" s="1">
        <f>VLOOKUP(H200,'vessel calibration values'!$A$1:$C$6,3,FALSE)</f>
        <v>1</v>
      </c>
      <c r="L200" s="1">
        <v>2.0</v>
      </c>
      <c r="M200" s="23">
        <f t="shared" si="1"/>
        <v>2</v>
      </c>
      <c r="N200" s="24">
        <f t="shared" si="2"/>
        <v>1.098612289</v>
      </c>
      <c r="O200" s="24">
        <f t="shared" si="3"/>
        <v>1.098612289</v>
      </c>
      <c r="P200" s="23">
        <f t="shared" si="4"/>
        <v>2</v>
      </c>
    </row>
    <row r="201">
      <c r="A201" s="1" t="s">
        <v>43</v>
      </c>
      <c r="B201" s="1">
        <v>2005.0</v>
      </c>
      <c r="C201" s="1">
        <v>9040.0</v>
      </c>
      <c r="D201" s="1" t="s">
        <v>50</v>
      </c>
      <c r="E201" s="1">
        <v>6.0</v>
      </c>
      <c r="F201" s="22">
        <v>38532.0</v>
      </c>
      <c r="G201" s="1" t="s">
        <v>51</v>
      </c>
      <c r="H201" s="1" t="s">
        <v>46</v>
      </c>
      <c r="I201" s="1">
        <v>1.0</v>
      </c>
      <c r="J201" s="1">
        <v>20.0</v>
      </c>
      <c r="K201" s="1">
        <f>VLOOKUP(H201,'vessel calibration values'!$A$1:$C$6,3,FALSE)</f>
        <v>1</v>
      </c>
      <c r="L201" s="1">
        <v>0.0</v>
      </c>
      <c r="M201" s="23">
        <f t="shared" si="1"/>
        <v>0</v>
      </c>
      <c r="N201" s="24">
        <f t="shared" si="2"/>
        <v>0</v>
      </c>
      <c r="O201" s="24">
        <f t="shared" si="3"/>
        <v>0</v>
      </c>
      <c r="P201" s="23">
        <f t="shared" si="4"/>
        <v>0</v>
      </c>
    </row>
    <row r="202">
      <c r="A202" s="1" t="s">
        <v>43</v>
      </c>
      <c r="B202" s="1">
        <v>2005.0</v>
      </c>
      <c r="C202" s="1">
        <v>9041.0</v>
      </c>
      <c r="D202" s="1" t="s">
        <v>50</v>
      </c>
      <c r="E202" s="1">
        <v>6.0</v>
      </c>
      <c r="F202" s="22">
        <v>38532.0</v>
      </c>
      <c r="G202" s="1" t="s">
        <v>52</v>
      </c>
      <c r="H202" s="1" t="s">
        <v>46</v>
      </c>
      <c r="I202" s="1">
        <v>1.0</v>
      </c>
      <c r="J202" s="1">
        <v>20.0</v>
      </c>
      <c r="K202" s="1">
        <f>VLOOKUP(H202,'vessel calibration values'!$A$1:$C$6,3,FALSE)</f>
        <v>1</v>
      </c>
      <c r="L202" s="1">
        <v>2.0</v>
      </c>
      <c r="M202" s="23">
        <f t="shared" si="1"/>
        <v>2</v>
      </c>
      <c r="N202" s="24">
        <f t="shared" si="2"/>
        <v>1.098612289</v>
      </c>
      <c r="O202" s="24">
        <f t="shared" si="3"/>
        <v>1.098612289</v>
      </c>
      <c r="P202" s="23">
        <f t="shared" si="4"/>
        <v>2</v>
      </c>
    </row>
    <row r="203">
      <c r="A203" s="1" t="s">
        <v>43</v>
      </c>
      <c r="B203" s="1">
        <v>2005.0</v>
      </c>
      <c r="C203" s="1">
        <v>9042.0</v>
      </c>
      <c r="D203" s="1" t="s">
        <v>50</v>
      </c>
      <c r="E203" s="1">
        <v>6.0</v>
      </c>
      <c r="F203" s="22">
        <v>38532.0</v>
      </c>
      <c r="G203" s="1" t="s">
        <v>53</v>
      </c>
      <c r="H203" s="1" t="s">
        <v>46</v>
      </c>
      <c r="I203" s="1">
        <v>1.0</v>
      </c>
      <c r="J203" s="1">
        <v>20.0</v>
      </c>
      <c r="K203" s="1">
        <f>VLOOKUP(H203,'vessel calibration values'!$A$1:$C$6,3,FALSE)</f>
        <v>1</v>
      </c>
      <c r="L203" s="1">
        <v>0.0</v>
      </c>
      <c r="M203" s="23">
        <f t="shared" si="1"/>
        <v>0</v>
      </c>
      <c r="N203" s="24">
        <f t="shared" si="2"/>
        <v>0</v>
      </c>
      <c r="O203" s="24">
        <f t="shared" si="3"/>
        <v>0</v>
      </c>
      <c r="P203" s="23">
        <f t="shared" si="4"/>
        <v>0</v>
      </c>
    </row>
    <row r="204">
      <c r="A204" s="1" t="s">
        <v>43</v>
      </c>
      <c r="B204" s="1">
        <v>2005.0</v>
      </c>
      <c r="C204" s="1">
        <v>9043.0</v>
      </c>
      <c r="D204" s="1" t="s">
        <v>50</v>
      </c>
      <c r="E204" s="1">
        <v>6.0</v>
      </c>
      <c r="F204" s="22">
        <v>38532.0</v>
      </c>
      <c r="G204" s="1" t="s">
        <v>54</v>
      </c>
      <c r="H204" s="1" t="s">
        <v>46</v>
      </c>
      <c r="I204" s="1">
        <v>1.0</v>
      </c>
      <c r="J204" s="1">
        <v>20.0</v>
      </c>
      <c r="K204" s="1">
        <f>VLOOKUP(H204,'vessel calibration values'!$A$1:$C$6,3,FALSE)</f>
        <v>1</v>
      </c>
      <c r="L204" s="1">
        <v>39.0</v>
      </c>
      <c r="M204" s="23">
        <f t="shared" si="1"/>
        <v>39</v>
      </c>
      <c r="N204" s="24">
        <f t="shared" si="2"/>
        <v>3.688879454</v>
      </c>
      <c r="O204" s="24">
        <f t="shared" si="3"/>
        <v>3.688879454</v>
      </c>
      <c r="P204" s="23">
        <f t="shared" si="4"/>
        <v>39</v>
      </c>
    </row>
    <row r="205">
      <c r="A205" s="1" t="s">
        <v>43</v>
      </c>
      <c r="B205" s="1">
        <v>2005.0</v>
      </c>
      <c r="C205" s="1">
        <v>9044.0</v>
      </c>
      <c r="D205" s="1" t="s">
        <v>44</v>
      </c>
      <c r="E205" s="1">
        <v>6.0</v>
      </c>
      <c r="F205" s="22">
        <v>38533.0</v>
      </c>
      <c r="G205" s="1" t="s">
        <v>45</v>
      </c>
      <c r="H205" s="1" t="s">
        <v>46</v>
      </c>
      <c r="I205" s="1">
        <v>1.0</v>
      </c>
      <c r="J205" s="1">
        <v>20.0</v>
      </c>
      <c r="K205" s="1">
        <f>VLOOKUP(H205,'vessel calibration values'!$A$1:$C$6,3,FALSE)</f>
        <v>1</v>
      </c>
      <c r="L205" s="1">
        <v>60.0</v>
      </c>
      <c r="M205" s="23">
        <f t="shared" si="1"/>
        <v>60</v>
      </c>
      <c r="N205" s="24">
        <f t="shared" si="2"/>
        <v>4.110873864</v>
      </c>
      <c r="O205" s="24">
        <f t="shared" si="3"/>
        <v>4.110873864</v>
      </c>
      <c r="P205" s="23">
        <f t="shared" si="4"/>
        <v>60</v>
      </c>
    </row>
    <row r="206">
      <c r="A206" s="1" t="s">
        <v>43</v>
      </c>
      <c r="B206" s="1">
        <v>2005.0</v>
      </c>
      <c r="C206" s="1">
        <v>9045.0</v>
      </c>
      <c r="D206" s="1" t="s">
        <v>44</v>
      </c>
      <c r="E206" s="1">
        <v>6.0</v>
      </c>
      <c r="F206" s="22">
        <v>38533.0</v>
      </c>
      <c r="G206" s="1" t="s">
        <v>47</v>
      </c>
      <c r="H206" s="1" t="s">
        <v>46</v>
      </c>
      <c r="I206" s="1">
        <v>1.0</v>
      </c>
      <c r="J206" s="1">
        <v>20.0</v>
      </c>
      <c r="K206" s="1">
        <f>VLOOKUP(H206,'vessel calibration values'!$A$1:$C$6,3,FALSE)</f>
        <v>1</v>
      </c>
      <c r="L206" s="1">
        <v>8.0</v>
      </c>
      <c r="M206" s="23">
        <f t="shared" si="1"/>
        <v>8</v>
      </c>
      <c r="N206" s="24">
        <f t="shared" si="2"/>
        <v>2.197224577</v>
      </c>
      <c r="O206" s="24">
        <f t="shared" si="3"/>
        <v>2.197224577</v>
      </c>
      <c r="P206" s="23">
        <f t="shared" si="4"/>
        <v>8</v>
      </c>
    </row>
    <row r="207">
      <c r="A207" s="1" t="s">
        <v>43</v>
      </c>
      <c r="B207" s="1">
        <v>2005.0</v>
      </c>
      <c r="C207" s="1">
        <v>9046.0</v>
      </c>
      <c r="D207" s="1" t="s">
        <v>44</v>
      </c>
      <c r="E207" s="1">
        <v>6.0</v>
      </c>
      <c r="F207" s="22">
        <v>38533.0</v>
      </c>
      <c r="G207" s="1" t="s">
        <v>48</v>
      </c>
      <c r="H207" s="1" t="s">
        <v>46</v>
      </c>
      <c r="I207" s="1">
        <v>1.0</v>
      </c>
      <c r="J207" s="1">
        <v>20.0</v>
      </c>
      <c r="K207" s="1">
        <f>VLOOKUP(H207,'vessel calibration values'!$A$1:$C$6,3,FALSE)</f>
        <v>1</v>
      </c>
      <c r="L207" s="1">
        <v>7.0</v>
      </c>
      <c r="M207" s="23">
        <f t="shared" si="1"/>
        <v>7</v>
      </c>
      <c r="N207" s="24">
        <f t="shared" si="2"/>
        <v>2.079441542</v>
      </c>
      <c r="O207" s="24">
        <f t="shared" si="3"/>
        <v>2.079441542</v>
      </c>
      <c r="P207" s="23">
        <f t="shared" si="4"/>
        <v>7</v>
      </c>
    </row>
    <row r="208">
      <c r="A208" s="1" t="s">
        <v>43</v>
      </c>
      <c r="B208" s="1">
        <v>2005.0</v>
      </c>
      <c r="C208" s="1">
        <v>9047.0</v>
      </c>
      <c r="D208" s="1" t="s">
        <v>44</v>
      </c>
      <c r="E208" s="1">
        <v>6.0</v>
      </c>
      <c r="F208" s="22">
        <v>38533.0</v>
      </c>
      <c r="G208" s="1" t="s">
        <v>49</v>
      </c>
      <c r="H208" s="1" t="s">
        <v>46</v>
      </c>
      <c r="I208" s="1">
        <v>1.0</v>
      </c>
      <c r="J208" s="1">
        <v>20.0</v>
      </c>
      <c r="K208" s="1">
        <f>VLOOKUP(H208,'vessel calibration values'!$A$1:$C$6,3,FALSE)</f>
        <v>1</v>
      </c>
      <c r="L208" s="1">
        <v>1.0</v>
      </c>
      <c r="M208" s="23">
        <f t="shared" si="1"/>
        <v>1</v>
      </c>
      <c r="N208" s="24">
        <f t="shared" si="2"/>
        <v>0.6931471806</v>
      </c>
      <c r="O208" s="24">
        <f t="shared" si="3"/>
        <v>0.6931471806</v>
      </c>
      <c r="P208" s="23">
        <f t="shared" si="4"/>
        <v>1</v>
      </c>
    </row>
    <row r="209">
      <c r="A209" s="1" t="s">
        <v>43</v>
      </c>
      <c r="B209" s="1">
        <v>2005.0</v>
      </c>
      <c r="C209" s="1">
        <v>9048.0</v>
      </c>
      <c r="D209" s="1" t="s">
        <v>50</v>
      </c>
      <c r="E209" s="1">
        <v>6.0</v>
      </c>
      <c r="F209" s="25">
        <v>38534.0</v>
      </c>
      <c r="G209" s="1" t="s">
        <v>51</v>
      </c>
      <c r="H209" s="1" t="s">
        <v>46</v>
      </c>
      <c r="I209" s="1">
        <v>1.0</v>
      </c>
      <c r="J209" s="1">
        <v>20.0</v>
      </c>
      <c r="K209" s="1">
        <f>VLOOKUP(H209,'vessel calibration values'!$A$1:$C$6,3,FALSE)</f>
        <v>1</v>
      </c>
      <c r="L209" s="1">
        <v>2.0</v>
      </c>
      <c r="M209" s="23">
        <f t="shared" si="1"/>
        <v>2</v>
      </c>
      <c r="N209" s="24">
        <f t="shared" si="2"/>
        <v>1.098612289</v>
      </c>
      <c r="O209" s="24">
        <f t="shared" si="3"/>
        <v>1.098612289</v>
      </c>
      <c r="P209" s="23">
        <f t="shared" si="4"/>
        <v>2</v>
      </c>
    </row>
    <row r="210">
      <c r="A210" s="1" t="s">
        <v>43</v>
      </c>
      <c r="B210" s="1">
        <v>2005.0</v>
      </c>
      <c r="C210" s="1">
        <v>9049.0</v>
      </c>
      <c r="D210" s="1" t="s">
        <v>50</v>
      </c>
      <c r="E210" s="1">
        <v>6.0</v>
      </c>
      <c r="F210" s="25">
        <v>38534.0</v>
      </c>
      <c r="G210" s="1" t="s">
        <v>52</v>
      </c>
      <c r="H210" s="1" t="s">
        <v>46</v>
      </c>
      <c r="I210" s="1">
        <v>1.0</v>
      </c>
      <c r="J210" s="1">
        <v>20.0</v>
      </c>
      <c r="K210" s="1">
        <f>VLOOKUP(H210,'vessel calibration values'!$A$1:$C$6,3,FALSE)</f>
        <v>1</v>
      </c>
      <c r="L210" s="1">
        <v>97.0</v>
      </c>
      <c r="M210" s="23">
        <f t="shared" si="1"/>
        <v>97</v>
      </c>
      <c r="N210" s="24">
        <f t="shared" si="2"/>
        <v>4.584967479</v>
      </c>
      <c r="O210" s="24">
        <f t="shared" si="3"/>
        <v>4.584967479</v>
      </c>
      <c r="P210" s="23">
        <f t="shared" si="4"/>
        <v>97</v>
      </c>
    </row>
    <row r="211">
      <c r="A211" s="1" t="s">
        <v>43</v>
      </c>
      <c r="B211" s="1">
        <v>2005.0</v>
      </c>
      <c r="C211" s="1">
        <v>9050.0</v>
      </c>
      <c r="D211" s="1" t="s">
        <v>50</v>
      </c>
      <c r="E211" s="1">
        <v>6.0</v>
      </c>
      <c r="F211" s="25">
        <v>38534.0</v>
      </c>
      <c r="G211" s="1" t="s">
        <v>53</v>
      </c>
      <c r="H211" s="1" t="s">
        <v>46</v>
      </c>
      <c r="I211" s="1">
        <v>1.0</v>
      </c>
      <c r="J211" s="1">
        <v>20.0</v>
      </c>
      <c r="K211" s="1">
        <f>VLOOKUP(H211,'vessel calibration values'!$A$1:$C$6,3,FALSE)</f>
        <v>1</v>
      </c>
      <c r="L211" s="1">
        <v>27.0</v>
      </c>
      <c r="M211" s="23">
        <f t="shared" si="1"/>
        <v>27</v>
      </c>
      <c r="N211" s="24">
        <f t="shared" si="2"/>
        <v>3.33220451</v>
      </c>
      <c r="O211" s="24">
        <f t="shared" si="3"/>
        <v>3.33220451</v>
      </c>
      <c r="P211" s="23">
        <f t="shared" si="4"/>
        <v>27</v>
      </c>
    </row>
    <row r="212">
      <c r="A212" s="1" t="s">
        <v>43</v>
      </c>
      <c r="B212" s="1">
        <v>2005.0</v>
      </c>
      <c r="C212" s="1">
        <v>9051.0</v>
      </c>
      <c r="D212" s="1" t="s">
        <v>50</v>
      </c>
      <c r="E212" s="1">
        <v>6.0</v>
      </c>
      <c r="F212" s="25">
        <v>38534.0</v>
      </c>
      <c r="G212" s="1" t="s">
        <v>54</v>
      </c>
      <c r="H212" s="1" t="s">
        <v>46</v>
      </c>
      <c r="I212" s="1">
        <v>1.0</v>
      </c>
      <c r="J212" s="1">
        <v>20.0</v>
      </c>
      <c r="K212" s="1">
        <f>VLOOKUP(H212,'vessel calibration values'!$A$1:$C$6,3,FALSE)</f>
        <v>1</v>
      </c>
      <c r="L212" s="1">
        <v>157.0</v>
      </c>
      <c r="M212" s="23">
        <f t="shared" si="1"/>
        <v>157</v>
      </c>
      <c r="N212" s="24">
        <f t="shared" si="2"/>
        <v>5.062595033</v>
      </c>
      <c r="O212" s="24">
        <f t="shared" si="3"/>
        <v>5.062595033</v>
      </c>
      <c r="P212" s="23">
        <f t="shared" si="4"/>
        <v>157</v>
      </c>
    </row>
    <row r="213">
      <c r="A213" s="1" t="s">
        <v>43</v>
      </c>
      <c r="B213" s="1">
        <v>2005.0</v>
      </c>
      <c r="C213" s="1">
        <v>9052.0</v>
      </c>
      <c r="D213" s="1" t="s">
        <v>50</v>
      </c>
      <c r="E213" s="1">
        <v>6.0</v>
      </c>
      <c r="F213" s="25">
        <v>38535.0</v>
      </c>
      <c r="G213" s="1" t="s">
        <v>51</v>
      </c>
      <c r="H213" s="1" t="s">
        <v>46</v>
      </c>
      <c r="I213" s="1">
        <v>1.0</v>
      </c>
      <c r="J213" s="1">
        <v>20.0</v>
      </c>
      <c r="K213" s="1">
        <f>VLOOKUP(H213,'vessel calibration values'!$A$1:$C$6,3,FALSE)</f>
        <v>1</v>
      </c>
      <c r="L213" s="1">
        <v>24.0</v>
      </c>
      <c r="M213" s="23">
        <f t="shared" si="1"/>
        <v>24</v>
      </c>
      <c r="N213" s="24">
        <f t="shared" si="2"/>
        <v>3.218875825</v>
      </c>
      <c r="O213" s="24">
        <f t="shared" si="3"/>
        <v>3.218875825</v>
      </c>
      <c r="P213" s="23">
        <f t="shared" si="4"/>
        <v>24</v>
      </c>
    </row>
    <row r="214">
      <c r="A214" s="1" t="s">
        <v>43</v>
      </c>
      <c r="B214" s="1">
        <v>2005.0</v>
      </c>
      <c r="C214" s="1">
        <v>9053.0</v>
      </c>
      <c r="D214" s="1" t="s">
        <v>50</v>
      </c>
      <c r="E214" s="1">
        <v>6.0</v>
      </c>
      <c r="F214" s="25">
        <v>38535.0</v>
      </c>
      <c r="G214" s="1" t="s">
        <v>52</v>
      </c>
      <c r="H214" s="1" t="s">
        <v>46</v>
      </c>
      <c r="I214" s="1">
        <v>1.0</v>
      </c>
      <c r="J214" s="1">
        <v>20.0</v>
      </c>
      <c r="K214" s="1">
        <f>VLOOKUP(H214,'vessel calibration values'!$A$1:$C$6,3,FALSE)</f>
        <v>1</v>
      </c>
      <c r="L214" s="1">
        <v>56.0</v>
      </c>
      <c r="M214" s="23">
        <f t="shared" si="1"/>
        <v>56</v>
      </c>
      <c r="N214" s="24">
        <f t="shared" si="2"/>
        <v>4.043051268</v>
      </c>
      <c r="O214" s="24">
        <f t="shared" si="3"/>
        <v>4.043051268</v>
      </c>
      <c r="P214" s="23">
        <f t="shared" si="4"/>
        <v>56</v>
      </c>
    </row>
    <row r="215">
      <c r="A215" s="1" t="s">
        <v>43</v>
      </c>
      <c r="B215" s="1">
        <v>2005.0</v>
      </c>
      <c r="C215" s="1">
        <v>9054.0</v>
      </c>
      <c r="D215" s="1" t="s">
        <v>50</v>
      </c>
      <c r="E215" s="1">
        <v>6.0</v>
      </c>
      <c r="F215" s="25">
        <v>38535.0</v>
      </c>
      <c r="G215" s="1" t="s">
        <v>53</v>
      </c>
      <c r="H215" s="1" t="s">
        <v>46</v>
      </c>
      <c r="I215" s="1">
        <v>1.0</v>
      </c>
      <c r="J215" s="1">
        <v>20.0</v>
      </c>
      <c r="K215" s="1">
        <f>VLOOKUP(H215,'vessel calibration values'!$A$1:$C$6,3,FALSE)</f>
        <v>1</v>
      </c>
      <c r="L215" s="1">
        <v>0.0</v>
      </c>
      <c r="M215" s="23">
        <f t="shared" si="1"/>
        <v>0</v>
      </c>
      <c r="N215" s="24">
        <f t="shared" si="2"/>
        <v>0</v>
      </c>
      <c r="O215" s="24">
        <f t="shared" si="3"/>
        <v>0</v>
      </c>
      <c r="P215" s="23">
        <f t="shared" si="4"/>
        <v>0</v>
      </c>
    </row>
    <row r="216">
      <c r="A216" s="1" t="s">
        <v>43</v>
      </c>
      <c r="B216" s="1">
        <v>2005.0</v>
      </c>
      <c r="C216" s="1">
        <v>9055.0</v>
      </c>
      <c r="D216" s="1" t="s">
        <v>50</v>
      </c>
      <c r="E216" s="1">
        <v>6.0</v>
      </c>
      <c r="F216" s="25">
        <v>38535.0</v>
      </c>
      <c r="G216" s="1" t="s">
        <v>54</v>
      </c>
      <c r="H216" s="1" t="s">
        <v>46</v>
      </c>
      <c r="I216" s="1">
        <v>1.0</v>
      </c>
      <c r="J216" s="1">
        <v>20.0</v>
      </c>
      <c r="K216" s="1">
        <f>VLOOKUP(H216,'vessel calibration values'!$A$1:$C$6,3,FALSE)</f>
        <v>1</v>
      </c>
      <c r="L216" s="1">
        <v>0.0</v>
      </c>
      <c r="M216" s="23">
        <f t="shared" si="1"/>
        <v>0</v>
      </c>
      <c r="N216" s="24">
        <f t="shared" si="2"/>
        <v>0</v>
      </c>
      <c r="O216" s="24">
        <f t="shared" si="3"/>
        <v>0</v>
      </c>
      <c r="P216" s="23">
        <f t="shared" si="4"/>
        <v>0</v>
      </c>
    </row>
    <row r="217">
      <c r="A217" s="1" t="s">
        <v>43</v>
      </c>
      <c r="B217" s="1">
        <v>2005.0</v>
      </c>
      <c r="C217" s="1">
        <v>9082.0</v>
      </c>
      <c r="D217" s="1" t="s">
        <v>44</v>
      </c>
      <c r="E217" s="1">
        <v>7.0</v>
      </c>
      <c r="F217" s="22">
        <v>38560.0</v>
      </c>
      <c r="G217" s="1" t="s">
        <v>45</v>
      </c>
      <c r="H217" s="1" t="s">
        <v>46</v>
      </c>
      <c r="I217" s="1">
        <v>1.0</v>
      </c>
      <c r="J217" s="1">
        <v>20.0</v>
      </c>
      <c r="K217" s="1">
        <f>VLOOKUP(H217,'vessel calibration values'!$A$1:$C$6,3,FALSE)</f>
        <v>1</v>
      </c>
      <c r="L217" s="1">
        <v>9.0</v>
      </c>
      <c r="M217" s="23">
        <f t="shared" si="1"/>
        <v>9</v>
      </c>
      <c r="N217" s="24">
        <f t="shared" si="2"/>
        <v>2.302585093</v>
      </c>
      <c r="O217" s="24">
        <f t="shared" si="3"/>
        <v>2.302585093</v>
      </c>
      <c r="P217" s="23">
        <f t="shared" si="4"/>
        <v>9</v>
      </c>
    </row>
    <row r="218">
      <c r="A218" s="1" t="s">
        <v>43</v>
      </c>
      <c r="B218" s="1">
        <v>2005.0</v>
      </c>
      <c r="C218" s="1">
        <v>9083.0</v>
      </c>
      <c r="D218" s="1" t="s">
        <v>44</v>
      </c>
      <c r="E218" s="1">
        <v>7.0</v>
      </c>
      <c r="F218" s="22">
        <v>38560.0</v>
      </c>
      <c r="G218" s="1" t="s">
        <v>47</v>
      </c>
      <c r="H218" s="1" t="s">
        <v>46</v>
      </c>
      <c r="I218" s="1">
        <v>1.0</v>
      </c>
      <c r="J218" s="1">
        <v>20.0</v>
      </c>
      <c r="K218" s="1">
        <f>VLOOKUP(H218,'vessel calibration values'!$A$1:$C$6,3,FALSE)</f>
        <v>1</v>
      </c>
      <c r="L218" s="1">
        <v>35.0</v>
      </c>
      <c r="M218" s="23">
        <f t="shared" si="1"/>
        <v>35</v>
      </c>
      <c r="N218" s="24">
        <f t="shared" si="2"/>
        <v>3.583518938</v>
      </c>
      <c r="O218" s="24">
        <f t="shared" si="3"/>
        <v>3.583518938</v>
      </c>
      <c r="P218" s="23">
        <f t="shared" si="4"/>
        <v>35</v>
      </c>
    </row>
    <row r="219">
      <c r="A219" s="1" t="s">
        <v>43</v>
      </c>
      <c r="B219" s="1">
        <v>2005.0</v>
      </c>
      <c r="C219" s="1">
        <v>9084.0</v>
      </c>
      <c r="D219" s="1" t="s">
        <v>44</v>
      </c>
      <c r="E219" s="1">
        <v>7.0</v>
      </c>
      <c r="F219" s="22">
        <v>38560.0</v>
      </c>
      <c r="G219" s="1" t="s">
        <v>48</v>
      </c>
      <c r="H219" s="1" t="s">
        <v>46</v>
      </c>
      <c r="I219" s="1">
        <v>1.0</v>
      </c>
      <c r="J219" s="1">
        <v>20.0</v>
      </c>
      <c r="K219" s="1">
        <f>VLOOKUP(H219,'vessel calibration values'!$A$1:$C$6,3,FALSE)</f>
        <v>1</v>
      </c>
      <c r="L219" s="1">
        <v>3.0</v>
      </c>
      <c r="M219" s="23">
        <f t="shared" si="1"/>
        <v>3</v>
      </c>
      <c r="N219" s="24">
        <f t="shared" si="2"/>
        <v>1.386294361</v>
      </c>
      <c r="O219" s="24">
        <f t="shared" si="3"/>
        <v>1.386294361</v>
      </c>
      <c r="P219" s="23">
        <f t="shared" si="4"/>
        <v>3</v>
      </c>
    </row>
    <row r="220">
      <c r="A220" s="1" t="s">
        <v>43</v>
      </c>
      <c r="B220" s="1">
        <v>2005.0</v>
      </c>
      <c r="C220" s="1">
        <v>9085.0</v>
      </c>
      <c r="D220" s="1" t="s">
        <v>44</v>
      </c>
      <c r="E220" s="1">
        <v>7.0</v>
      </c>
      <c r="F220" s="22">
        <v>38560.0</v>
      </c>
      <c r="G220" s="1" t="s">
        <v>49</v>
      </c>
      <c r="H220" s="1" t="s">
        <v>46</v>
      </c>
      <c r="I220" s="1">
        <v>1.0</v>
      </c>
      <c r="J220" s="1">
        <v>20.0</v>
      </c>
      <c r="K220" s="1">
        <f>VLOOKUP(H220,'vessel calibration values'!$A$1:$C$6,3,FALSE)</f>
        <v>1</v>
      </c>
      <c r="L220" s="1">
        <v>0.0</v>
      </c>
      <c r="M220" s="23">
        <f t="shared" si="1"/>
        <v>0</v>
      </c>
      <c r="N220" s="24">
        <f t="shared" si="2"/>
        <v>0</v>
      </c>
      <c r="O220" s="24">
        <f t="shared" si="3"/>
        <v>0</v>
      </c>
      <c r="P220" s="23">
        <f t="shared" si="4"/>
        <v>0</v>
      </c>
    </row>
    <row r="221">
      <c r="A221" s="1" t="s">
        <v>43</v>
      </c>
      <c r="B221" s="1">
        <v>2005.0</v>
      </c>
      <c r="C221" s="1">
        <v>9086.0</v>
      </c>
      <c r="D221" s="1" t="s">
        <v>50</v>
      </c>
      <c r="E221" s="1">
        <v>7.0</v>
      </c>
      <c r="F221" s="22">
        <v>38561.0</v>
      </c>
      <c r="G221" s="1" t="s">
        <v>51</v>
      </c>
      <c r="H221" s="1" t="s">
        <v>46</v>
      </c>
      <c r="I221" s="1">
        <v>1.0</v>
      </c>
      <c r="J221" s="1">
        <v>20.0</v>
      </c>
      <c r="K221" s="1">
        <f>VLOOKUP(H221,'vessel calibration values'!$A$1:$C$6,3,FALSE)</f>
        <v>1</v>
      </c>
      <c r="L221" s="1">
        <v>2.0</v>
      </c>
      <c r="M221" s="23">
        <f t="shared" si="1"/>
        <v>2</v>
      </c>
      <c r="N221" s="24">
        <f t="shared" si="2"/>
        <v>1.098612289</v>
      </c>
      <c r="O221" s="24">
        <f t="shared" si="3"/>
        <v>1.098612289</v>
      </c>
      <c r="P221" s="23">
        <f t="shared" si="4"/>
        <v>2</v>
      </c>
    </row>
    <row r="222">
      <c r="A222" s="1" t="s">
        <v>43</v>
      </c>
      <c r="B222" s="1">
        <v>2005.0</v>
      </c>
      <c r="C222" s="1">
        <v>9087.0</v>
      </c>
      <c r="D222" s="1" t="s">
        <v>50</v>
      </c>
      <c r="E222" s="1">
        <v>7.0</v>
      </c>
      <c r="F222" s="22">
        <v>38561.0</v>
      </c>
      <c r="G222" s="1" t="s">
        <v>52</v>
      </c>
      <c r="H222" s="1" t="s">
        <v>46</v>
      </c>
      <c r="I222" s="1">
        <v>1.0</v>
      </c>
      <c r="J222" s="1">
        <v>20.0</v>
      </c>
      <c r="K222" s="1">
        <f>VLOOKUP(H222,'vessel calibration values'!$A$1:$C$6,3,FALSE)</f>
        <v>1</v>
      </c>
      <c r="L222" s="1">
        <v>0.0</v>
      </c>
      <c r="M222" s="23">
        <f t="shared" si="1"/>
        <v>0</v>
      </c>
      <c r="N222" s="24">
        <f t="shared" si="2"/>
        <v>0</v>
      </c>
      <c r="O222" s="24">
        <f t="shared" si="3"/>
        <v>0</v>
      </c>
      <c r="P222" s="23">
        <f t="shared" si="4"/>
        <v>0</v>
      </c>
    </row>
    <row r="223">
      <c r="A223" s="1" t="s">
        <v>43</v>
      </c>
      <c r="B223" s="1">
        <v>2005.0</v>
      </c>
      <c r="C223" s="1">
        <v>9088.0</v>
      </c>
      <c r="D223" s="1" t="s">
        <v>50</v>
      </c>
      <c r="E223" s="1">
        <v>7.0</v>
      </c>
      <c r="F223" s="22">
        <v>38561.0</v>
      </c>
      <c r="G223" s="1" t="s">
        <v>53</v>
      </c>
      <c r="H223" s="1" t="s">
        <v>46</v>
      </c>
      <c r="I223" s="1">
        <v>1.0</v>
      </c>
      <c r="J223" s="1">
        <v>20.0</v>
      </c>
      <c r="K223" s="1">
        <f>VLOOKUP(H223,'vessel calibration values'!$A$1:$C$6,3,FALSE)</f>
        <v>1</v>
      </c>
      <c r="L223" s="1">
        <v>14.0</v>
      </c>
      <c r="M223" s="23">
        <f t="shared" si="1"/>
        <v>14</v>
      </c>
      <c r="N223" s="24">
        <f t="shared" si="2"/>
        <v>2.708050201</v>
      </c>
      <c r="O223" s="24">
        <f t="shared" si="3"/>
        <v>2.708050201</v>
      </c>
      <c r="P223" s="23">
        <f t="shared" si="4"/>
        <v>14</v>
      </c>
    </row>
    <row r="224">
      <c r="A224" s="1" t="s">
        <v>43</v>
      </c>
      <c r="B224" s="1">
        <v>2005.0</v>
      </c>
      <c r="C224" s="1">
        <v>9089.0</v>
      </c>
      <c r="D224" s="1" t="s">
        <v>50</v>
      </c>
      <c r="E224" s="1">
        <v>7.0</v>
      </c>
      <c r="F224" s="22">
        <v>38561.0</v>
      </c>
      <c r="G224" s="1" t="s">
        <v>54</v>
      </c>
      <c r="H224" s="1" t="s">
        <v>46</v>
      </c>
      <c r="I224" s="1">
        <v>1.0</v>
      </c>
      <c r="J224" s="1">
        <v>20.0</v>
      </c>
      <c r="K224" s="1">
        <f>VLOOKUP(H224,'vessel calibration values'!$A$1:$C$6,3,FALSE)</f>
        <v>1</v>
      </c>
      <c r="L224" s="1">
        <v>1.0</v>
      </c>
      <c r="M224" s="23">
        <f t="shared" si="1"/>
        <v>1</v>
      </c>
      <c r="N224" s="24">
        <f t="shared" si="2"/>
        <v>0.6931471806</v>
      </c>
      <c r="O224" s="24">
        <f t="shared" si="3"/>
        <v>0.6931471806</v>
      </c>
      <c r="P224" s="23">
        <f t="shared" si="4"/>
        <v>1</v>
      </c>
    </row>
    <row r="225">
      <c r="A225" s="1" t="s">
        <v>43</v>
      </c>
      <c r="B225" s="1">
        <v>2005.0</v>
      </c>
      <c r="C225" s="1">
        <v>9090.0</v>
      </c>
      <c r="D225" s="1" t="s">
        <v>50</v>
      </c>
      <c r="E225" s="1">
        <v>7.0</v>
      </c>
      <c r="F225" s="22">
        <v>38562.0</v>
      </c>
      <c r="G225" s="1" t="s">
        <v>54</v>
      </c>
      <c r="H225" s="1" t="s">
        <v>46</v>
      </c>
      <c r="I225" s="1">
        <v>1.0</v>
      </c>
      <c r="J225" s="1">
        <v>20.0</v>
      </c>
      <c r="K225" s="1">
        <f>VLOOKUP(H225,'vessel calibration values'!$A$1:$C$6,3,FALSE)</f>
        <v>1</v>
      </c>
      <c r="L225" s="1">
        <v>8.0</v>
      </c>
      <c r="M225" s="23">
        <f t="shared" si="1"/>
        <v>8</v>
      </c>
      <c r="N225" s="24">
        <f t="shared" si="2"/>
        <v>2.197224577</v>
      </c>
      <c r="O225" s="24">
        <f t="shared" si="3"/>
        <v>2.197224577</v>
      </c>
      <c r="P225" s="23">
        <f t="shared" si="4"/>
        <v>8</v>
      </c>
    </row>
    <row r="226">
      <c r="A226" s="1" t="s">
        <v>43</v>
      </c>
      <c r="B226" s="1">
        <v>2005.0</v>
      </c>
      <c r="C226" s="1">
        <v>9091.0</v>
      </c>
      <c r="D226" s="1" t="s">
        <v>50</v>
      </c>
      <c r="E226" s="1">
        <v>7.0</v>
      </c>
      <c r="F226" s="22">
        <v>38562.0</v>
      </c>
      <c r="G226" s="1" t="s">
        <v>53</v>
      </c>
      <c r="H226" s="1" t="s">
        <v>46</v>
      </c>
      <c r="I226" s="1">
        <v>1.0</v>
      </c>
      <c r="J226" s="1">
        <v>20.0</v>
      </c>
      <c r="K226" s="1">
        <f>VLOOKUP(H226,'vessel calibration values'!$A$1:$C$6,3,FALSE)</f>
        <v>1</v>
      </c>
      <c r="L226" s="1">
        <v>4.0</v>
      </c>
      <c r="M226" s="23">
        <f t="shared" si="1"/>
        <v>4</v>
      </c>
      <c r="N226" s="24">
        <f t="shared" si="2"/>
        <v>1.609437912</v>
      </c>
      <c r="O226" s="24">
        <f t="shared" si="3"/>
        <v>1.609437912</v>
      </c>
      <c r="P226" s="23">
        <f t="shared" si="4"/>
        <v>4</v>
      </c>
    </row>
    <row r="227">
      <c r="A227" s="1" t="s">
        <v>43</v>
      </c>
      <c r="B227" s="1">
        <v>2005.0</v>
      </c>
      <c r="C227" s="1">
        <v>9092.0</v>
      </c>
      <c r="D227" s="1" t="s">
        <v>50</v>
      </c>
      <c r="E227" s="1">
        <v>7.0</v>
      </c>
      <c r="F227" s="22">
        <v>38562.0</v>
      </c>
      <c r="G227" s="1" t="s">
        <v>52</v>
      </c>
      <c r="H227" s="1" t="s">
        <v>46</v>
      </c>
      <c r="I227" s="1">
        <v>1.0</v>
      </c>
      <c r="J227" s="1">
        <v>20.0</v>
      </c>
      <c r="K227" s="1">
        <f>VLOOKUP(H227,'vessel calibration values'!$A$1:$C$6,3,FALSE)</f>
        <v>1</v>
      </c>
      <c r="L227" s="1">
        <v>2.0</v>
      </c>
      <c r="M227" s="23">
        <f t="shared" si="1"/>
        <v>2</v>
      </c>
      <c r="N227" s="24">
        <f t="shared" si="2"/>
        <v>1.098612289</v>
      </c>
      <c r="O227" s="24">
        <f t="shared" si="3"/>
        <v>1.098612289</v>
      </c>
      <c r="P227" s="23">
        <f t="shared" si="4"/>
        <v>2</v>
      </c>
    </row>
    <row r="228">
      <c r="A228" s="1" t="s">
        <v>43</v>
      </c>
      <c r="B228" s="1">
        <v>2005.0</v>
      </c>
      <c r="C228" s="1">
        <v>9093.0</v>
      </c>
      <c r="D228" s="1" t="s">
        <v>50</v>
      </c>
      <c r="E228" s="1">
        <v>7.0</v>
      </c>
      <c r="F228" s="22">
        <v>38562.0</v>
      </c>
      <c r="G228" s="1" t="s">
        <v>51</v>
      </c>
      <c r="H228" s="1" t="s">
        <v>46</v>
      </c>
      <c r="I228" s="1">
        <v>1.0</v>
      </c>
      <c r="J228" s="1">
        <v>20.0</v>
      </c>
      <c r="K228" s="1">
        <f>VLOOKUP(H228,'vessel calibration values'!$A$1:$C$6,3,FALSE)</f>
        <v>1</v>
      </c>
      <c r="L228" s="1">
        <v>16.0</v>
      </c>
      <c r="M228" s="23">
        <f t="shared" si="1"/>
        <v>16</v>
      </c>
      <c r="N228" s="24">
        <f t="shared" si="2"/>
        <v>2.833213344</v>
      </c>
      <c r="O228" s="24">
        <f t="shared" si="3"/>
        <v>2.833213344</v>
      </c>
      <c r="P228" s="23">
        <f t="shared" si="4"/>
        <v>16</v>
      </c>
    </row>
    <row r="229">
      <c r="A229" s="1" t="s">
        <v>43</v>
      </c>
      <c r="B229" s="1">
        <v>2005.0</v>
      </c>
      <c r="C229" s="1">
        <v>9094.0</v>
      </c>
      <c r="D229" s="1" t="s">
        <v>50</v>
      </c>
      <c r="E229" s="1">
        <v>7.0</v>
      </c>
      <c r="F229" s="22">
        <v>38562.0</v>
      </c>
      <c r="G229" s="1" t="s">
        <v>54</v>
      </c>
      <c r="H229" s="1" t="s">
        <v>46</v>
      </c>
      <c r="I229" s="1">
        <v>1.0</v>
      </c>
      <c r="J229" s="1">
        <v>20.0</v>
      </c>
      <c r="K229" s="1">
        <f>VLOOKUP(H229,'vessel calibration values'!$A$1:$C$6,3,FALSE)</f>
        <v>1</v>
      </c>
      <c r="L229" s="1">
        <v>0.0</v>
      </c>
      <c r="M229" s="23">
        <f t="shared" si="1"/>
        <v>0</v>
      </c>
      <c r="N229" s="24">
        <f t="shared" si="2"/>
        <v>0</v>
      </c>
      <c r="O229" s="24">
        <f t="shared" si="3"/>
        <v>0</v>
      </c>
      <c r="P229" s="23">
        <f t="shared" si="4"/>
        <v>0</v>
      </c>
    </row>
    <row r="230">
      <c r="A230" s="1" t="s">
        <v>43</v>
      </c>
      <c r="B230" s="1">
        <v>2005.0</v>
      </c>
      <c r="C230" s="1">
        <v>9095.0</v>
      </c>
      <c r="D230" s="1" t="s">
        <v>44</v>
      </c>
      <c r="E230" s="1">
        <v>7.0</v>
      </c>
      <c r="F230" s="22">
        <v>38563.0</v>
      </c>
      <c r="G230" s="1" t="s">
        <v>45</v>
      </c>
      <c r="H230" s="1" t="s">
        <v>46</v>
      </c>
      <c r="I230" s="1">
        <v>1.0</v>
      </c>
      <c r="J230" s="1">
        <v>20.0</v>
      </c>
      <c r="K230" s="1">
        <f>VLOOKUP(H230,'vessel calibration values'!$A$1:$C$6,3,FALSE)</f>
        <v>1</v>
      </c>
      <c r="L230" s="1">
        <v>10.0</v>
      </c>
      <c r="M230" s="23">
        <f t="shared" si="1"/>
        <v>10</v>
      </c>
      <c r="N230" s="24">
        <f t="shared" si="2"/>
        <v>2.397895273</v>
      </c>
      <c r="O230" s="24">
        <f t="shared" si="3"/>
        <v>2.397895273</v>
      </c>
      <c r="P230" s="23">
        <f t="shared" si="4"/>
        <v>10</v>
      </c>
    </row>
    <row r="231">
      <c r="A231" s="1" t="s">
        <v>43</v>
      </c>
      <c r="B231" s="1">
        <v>2005.0</v>
      </c>
      <c r="C231" s="1">
        <v>9096.0</v>
      </c>
      <c r="D231" s="1" t="s">
        <v>44</v>
      </c>
      <c r="E231" s="1">
        <v>7.0</v>
      </c>
      <c r="F231" s="22">
        <v>38563.0</v>
      </c>
      <c r="G231" s="1" t="s">
        <v>47</v>
      </c>
      <c r="H231" s="1" t="s">
        <v>46</v>
      </c>
      <c r="I231" s="1">
        <v>1.0</v>
      </c>
      <c r="J231" s="1">
        <v>20.0</v>
      </c>
      <c r="K231" s="1">
        <f>VLOOKUP(H231,'vessel calibration values'!$A$1:$C$6,3,FALSE)</f>
        <v>1</v>
      </c>
      <c r="L231" s="1">
        <v>1.0</v>
      </c>
      <c r="M231" s="23">
        <f t="shared" si="1"/>
        <v>1</v>
      </c>
      <c r="N231" s="24">
        <f t="shared" si="2"/>
        <v>0.6931471806</v>
      </c>
      <c r="O231" s="24">
        <f t="shared" si="3"/>
        <v>0.6931471806</v>
      </c>
      <c r="P231" s="23">
        <f t="shared" si="4"/>
        <v>1</v>
      </c>
    </row>
    <row r="232">
      <c r="A232" s="1" t="s">
        <v>43</v>
      </c>
      <c r="B232" s="1">
        <v>2005.0</v>
      </c>
      <c r="C232" s="1">
        <v>9097.0</v>
      </c>
      <c r="D232" s="1" t="s">
        <v>44</v>
      </c>
      <c r="E232" s="1">
        <v>7.0</v>
      </c>
      <c r="F232" s="22">
        <v>38563.0</v>
      </c>
      <c r="G232" s="1" t="s">
        <v>48</v>
      </c>
      <c r="H232" s="1" t="s">
        <v>46</v>
      </c>
      <c r="I232" s="1">
        <v>1.0</v>
      </c>
      <c r="J232" s="1">
        <v>20.0</v>
      </c>
      <c r="K232" s="1">
        <f>VLOOKUP(H232,'vessel calibration values'!$A$1:$C$6,3,FALSE)</f>
        <v>1</v>
      </c>
      <c r="L232" s="1">
        <v>0.0</v>
      </c>
      <c r="M232" s="23">
        <f t="shared" si="1"/>
        <v>0</v>
      </c>
      <c r="N232" s="24">
        <f t="shared" si="2"/>
        <v>0</v>
      </c>
      <c r="O232" s="24">
        <f t="shared" si="3"/>
        <v>0</v>
      </c>
      <c r="P232" s="23">
        <f t="shared" si="4"/>
        <v>0</v>
      </c>
    </row>
    <row r="233">
      <c r="A233" s="1" t="s">
        <v>43</v>
      </c>
      <c r="B233" s="1">
        <v>2005.0</v>
      </c>
      <c r="C233" s="1">
        <v>9098.0</v>
      </c>
      <c r="D233" s="1" t="s">
        <v>44</v>
      </c>
      <c r="E233" s="1">
        <v>7.0</v>
      </c>
      <c r="F233" s="22">
        <v>38563.0</v>
      </c>
      <c r="G233" s="1" t="s">
        <v>49</v>
      </c>
      <c r="H233" s="1" t="s">
        <v>46</v>
      </c>
      <c r="I233" s="1">
        <v>1.0</v>
      </c>
      <c r="J233" s="1">
        <v>20.0</v>
      </c>
      <c r="K233" s="1">
        <f>VLOOKUP(H233,'vessel calibration values'!$A$1:$C$6,3,FALSE)</f>
        <v>1</v>
      </c>
      <c r="L233" s="1">
        <v>0.0</v>
      </c>
      <c r="M233" s="23">
        <f t="shared" si="1"/>
        <v>0</v>
      </c>
      <c r="N233" s="24">
        <f t="shared" si="2"/>
        <v>0</v>
      </c>
      <c r="O233" s="24">
        <f t="shared" si="3"/>
        <v>0</v>
      </c>
      <c r="P233" s="23">
        <f t="shared" si="4"/>
        <v>0</v>
      </c>
    </row>
    <row r="234">
      <c r="A234" s="1" t="s">
        <v>43</v>
      </c>
      <c r="B234" s="1">
        <v>2005.0</v>
      </c>
      <c r="C234" s="1">
        <v>9099.0</v>
      </c>
      <c r="D234" s="1" t="s">
        <v>44</v>
      </c>
      <c r="E234" s="1">
        <v>7.0</v>
      </c>
      <c r="F234" s="22">
        <v>38563.0</v>
      </c>
      <c r="G234" s="1" t="s">
        <v>45</v>
      </c>
      <c r="H234" s="1" t="s">
        <v>46</v>
      </c>
      <c r="I234" s="1">
        <v>1.0</v>
      </c>
      <c r="J234" s="1">
        <v>20.0</v>
      </c>
      <c r="K234" s="1">
        <f>VLOOKUP(H234,'vessel calibration values'!$A$1:$C$6,3,FALSE)</f>
        <v>1</v>
      </c>
      <c r="L234" s="1">
        <v>0.0</v>
      </c>
      <c r="M234" s="23">
        <f t="shared" si="1"/>
        <v>0</v>
      </c>
      <c r="N234" s="24">
        <f t="shared" si="2"/>
        <v>0</v>
      </c>
      <c r="O234" s="24">
        <f t="shared" si="3"/>
        <v>0</v>
      </c>
      <c r="P234" s="23">
        <f t="shared" si="4"/>
        <v>0</v>
      </c>
    </row>
    <row r="235">
      <c r="A235" s="1" t="s">
        <v>43</v>
      </c>
      <c r="B235" s="1">
        <v>2005.0</v>
      </c>
      <c r="C235" s="1">
        <v>9100.0</v>
      </c>
      <c r="D235" s="1" t="s">
        <v>50</v>
      </c>
      <c r="E235" s="1">
        <v>7.0</v>
      </c>
      <c r="F235" s="22">
        <v>38564.0</v>
      </c>
      <c r="G235" s="1" t="s">
        <v>51</v>
      </c>
      <c r="H235" s="1" t="s">
        <v>46</v>
      </c>
      <c r="I235" s="1">
        <v>1.0</v>
      </c>
      <c r="J235" s="1">
        <v>20.0</v>
      </c>
      <c r="K235" s="1">
        <f>VLOOKUP(H235,'vessel calibration values'!$A$1:$C$6,3,FALSE)</f>
        <v>1</v>
      </c>
      <c r="L235" s="1">
        <v>0.0</v>
      </c>
      <c r="M235" s="23">
        <f t="shared" si="1"/>
        <v>0</v>
      </c>
      <c r="N235" s="24">
        <f t="shared" si="2"/>
        <v>0</v>
      </c>
      <c r="O235" s="24">
        <f t="shared" si="3"/>
        <v>0</v>
      </c>
      <c r="P235" s="23">
        <f t="shared" si="4"/>
        <v>0</v>
      </c>
    </row>
    <row r="236">
      <c r="A236" s="1" t="s">
        <v>43</v>
      </c>
      <c r="B236" s="1">
        <v>2005.0</v>
      </c>
      <c r="C236" s="1">
        <v>9101.0</v>
      </c>
      <c r="D236" s="1" t="s">
        <v>50</v>
      </c>
      <c r="E236" s="1">
        <v>7.0</v>
      </c>
      <c r="F236" s="22">
        <v>38564.0</v>
      </c>
      <c r="G236" s="1" t="s">
        <v>52</v>
      </c>
      <c r="H236" s="1" t="s">
        <v>46</v>
      </c>
      <c r="I236" s="1">
        <v>1.0</v>
      </c>
      <c r="J236" s="1">
        <v>20.0</v>
      </c>
      <c r="K236" s="1">
        <f>VLOOKUP(H236,'vessel calibration values'!$A$1:$C$6,3,FALSE)</f>
        <v>1</v>
      </c>
      <c r="L236" s="1">
        <v>1.0</v>
      </c>
      <c r="M236" s="23">
        <f t="shared" si="1"/>
        <v>1</v>
      </c>
      <c r="N236" s="24">
        <f t="shared" si="2"/>
        <v>0.6931471806</v>
      </c>
      <c r="O236" s="24">
        <f t="shared" si="3"/>
        <v>0.6931471806</v>
      </c>
      <c r="P236" s="23">
        <f t="shared" si="4"/>
        <v>1</v>
      </c>
    </row>
    <row r="237">
      <c r="A237" s="1" t="s">
        <v>43</v>
      </c>
      <c r="B237" s="1">
        <v>2005.0</v>
      </c>
      <c r="C237" s="1">
        <v>9102.0</v>
      </c>
      <c r="D237" s="1" t="s">
        <v>50</v>
      </c>
      <c r="E237" s="1">
        <v>7.0</v>
      </c>
      <c r="F237" s="22">
        <v>38564.0</v>
      </c>
      <c r="G237" s="1" t="s">
        <v>53</v>
      </c>
      <c r="H237" s="1" t="s">
        <v>46</v>
      </c>
      <c r="I237" s="1">
        <v>1.0</v>
      </c>
      <c r="J237" s="1">
        <v>20.0</v>
      </c>
      <c r="K237" s="1">
        <f>VLOOKUP(H237,'vessel calibration values'!$A$1:$C$6,3,FALSE)</f>
        <v>1</v>
      </c>
      <c r="L237" s="1">
        <v>1.0</v>
      </c>
      <c r="M237" s="23">
        <f t="shared" si="1"/>
        <v>1</v>
      </c>
      <c r="N237" s="24">
        <f t="shared" si="2"/>
        <v>0.6931471806</v>
      </c>
      <c r="O237" s="24">
        <f t="shared" si="3"/>
        <v>0.6931471806</v>
      </c>
      <c r="P237" s="23">
        <f t="shared" si="4"/>
        <v>1</v>
      </c>
    </row>
    <row r="238">
      <c r="A238" s="1" t="s">
        <v>43</v>
      </c>
      <c r="B238" s="1">
        <v>2005.0</v>
      </c>
      <c r="C238" s="1">
        <v>9103.0</v>
      </c>
      <c r="D238" s="1" t="s">
        <v>50</v>
      </c>
      <c r="E238" s="1">
        <v>7.0</v>
      </c>
      <c r="F238" s="22">
        <v>38564.0</v>
      </c>
      <c r="G238" s="1" t="s">
        <v>54</v>
      </c>
      <c r="H238" s="1" t="s">
        <v>46</v>
      </c>
      <c r="I238" s="1">
        <v>1.0</v>
      </c>
      <c r="J238" s="1">
        <v>20.0</v>
      </c>
      <c r="K238" s="1">
        <f>VLOOKUP(H238,'vessel calibration values'!$A$1:$C$6,3,FALSE)</f>
        <v>1</v>
      </c>
      <c r="L238" s="1">
        <v>7.0</v>
      </c>
      <c r="M238" s="23">
        <f t="shared" si="1"/>
        <v>7</v>
      </c>
      <c r="N238" s="24">
        <f t="shared" si="2"/>
        <v>2.079441542</v>
      </c>
      <c r="O238" s="24">
        <f t="shared" si="3"/>
        <v>2.079441542</v>
      </c>
      <c r="P238" s="23">
        <f t="shared" si="4"/>
        <v>7</v>
      </c>
    </row>
    <row r="239">
      <c r="A239" s="1" t="s">
        <v>43</v>
      </c>
      <c r="B239" s="1">
        <v>2005.0</v>
      </c>
      <c r="C239" s="1">
        <v>9104.0</v>
      </c>
      <c r="D239" s="1" t="s">
        <v>50</v>
      </c>
      <c r="E239" s="1">
        <v>7.0</v>
      </c>
      <c r="F239" s="22">
        <v>38564.0</v>
      </c>
      <c r="G239" s="1" t="s">
        <v>54</v>
      </c>
      <c r="H239" s="1" t="s">
        <v>46</v>
      </c>
      <c r="I239" s="1">
        <v>1.0</v>
      </c>
      <c r="J239" s="1">
        <v>20.0</v>
      </c>
      <c r="K239" s="1">
        <f>VLOOKUP(H239,'vessel calibration values'!$A$1:$C$6,3,FALSE)</f>
        <v>1</v>
      </c>
      <c r="L239" s="1">
        <v>5.0</v>
      </c>
      <c r="M239" s="23">
        <f t="shared" si="1"/>
        <v>5</v>
      </c>
      <c r="N239" s="24">
        <f t="shared" si="2"/>
        <v>1.791759469</v>
      </c>
      <c r="O239" s="24">
        <f t="shared" si="3"/>
        <v>1.791759469</v>
      </c>
      <c r="P239" s="23">
        <f t="shared" si="4"/>
        <v>5</v>
      </c>
    </row>
    <row r="240">
      <c r="A240" s="1" t="s">
        <v>43</v>
      </c>
      <c r="B240" s="1">
        <v>2006.0</v>
      </c>
      <c r="C240" s="1">
        <v>10031.0</v>
      </c>
      <c r="D240" s="1" t="s">
        <v>44</v>
      </c>
      <c r="E240" s="1">
        <v>6.0</v>
      </c>
      <c r="F240" s="22">
        <v>38897.0</v>
      </c>
      <c r="G240" s="1" t="s">
        <v>45</v>
      </c>
      <c r="H240" s="1" t="s">
        <v>46</v>
      </c>
      <c r="I240" s="1">
        <v>1.0</v>
      </c>
      <c r="J240" s="1">
        <v>20.0</v>
      </c>
      <c r="K240" s="1">
        <f>VLOOKUP(H240,'vessel calibration values'!$A$1:$C$6,3,FALSE)</f>
        <v>1</v>
      </c>
      <c r="L240" s="1">
        <v>1.0</v>
      </c>
      <c r="M240" s="23">
        <f t="shared" si="1"/>
        <v>1</v>
      </c>
      <c r="N240" s="24">
        <f t="shared" si="2"/>
        <v>0.6931471806</v>
      </c>
      <c r="O240" s="24">
        <f t="shared" si="3"/>
        <v>0.6931471806</v>
      </c>
      <c r="P240" s="23">
        <f t="shared" si="4"/>
        <v>1</v>
      </c>
    </row>
    <row r="241">
      <c r="A241" s="1" t="s">
        <v>43</v>
      </c>
      <c r="B241" s="1">
        <v>2006.0</v>
      </c>
      <c r="C241" s="1">
        <v>10032.0</v>
      </c>
      <c r="D241" s="1" t="s">
        <v>44</v>
      </c>
      <c r="E241" s="1">
        <v>6.0</v>
      </c>
      <c r="F241" s="22">
        <v>38897.0</v>
      </c>
      <c r="G241" s="1" t="s">
        <v>47</v>
      </c>
      <c r="H241" s="1" t="s">
        <v>46</v>
      </c>
      <c r="I241" s="1">
        <v>1.0</v>
      </c>
      <c r="J241" s="1">
        <v>20.0</v>
      </c>
      <c r="K241" s="1">
        <f>VLOOKUP(H241,'vessel calibration values'!$A$1:$C$6,3,FALSE)</f>
        <v>1</v>
      </c>
      <c r="L241" s="1">
        <v>0.0</v>
      </c>
      <c r="M241" s="23">
        <f t="shared" si="1"/>
        <v>0</v>
      </c>
      <c r="N241" s="24">
        <f t="shared" si="2"/>
        <v>0</v>
      </c>
      <c r="O241" s="24">
        <f t="shared" si="3"/>
        <v>0</v>
      </c>
      <c r="P241" s="23">
        <f t="shared" si="4"/>
        <v>0</v>
      </c>
    </row>
    <row r="242">
      <c r="A242" s="1" t="s">
        <v>43</v>
      </c>
      <c r="B242" s="1">
        <v>2006.0</v>
      </c>
      <c r="C242" s="1">
        <v>10033.0</v>
      </c>
      <c r="D242" s="1" t="s">
        <v>44</v>
      </c>
      <c r="E242" s="1">
        <v>6.0</v>
      </c>
      <c r="F242" s="22">
        <v>38897.0</v>
      </c>
      <c r="G242" s="1" t="s">
        <v>48</v>
      </c>
      <c r="H242" s="1" t="s">
        <v>46</v>
      </c>
      <c r="I242" s="1">
        <v>1.0</v>
      </c>
      <c r="J242" s="1">
        <v>20.0</v>
      </c>
      <c r="K242" s="1">
        <f>VLOOKUP(H242,'vessel calibration values'!$A$1:$C$6,3,FALSE)</f>
        <v>1</v>
      </c>
      <c r="L242" s="1">
        <v>5.0</v>
      </c>
      <c r="M242" s="23">
        <f t="shared" si="1"/>
        <v>5</v>
      </c>
      <c r="N242" s="24">
        <f t="shared" si="2"/>
        <v>1.791759469</v>
      </c>
      <c r="O242" s="24">
        <f t="shared" si="3"/>
        <v>1.791759469</v>
      </c>
      <c r="P242" s="23">
        <f t="shared" si="4"/>
        <v>5</v>
      </c>
    </row>
    <row r="243">
      <c r="A243" s="1" t="s">
        <v>43</v>
      </c>
      <c r="B243" s="1">
        <v>2006.0</v>
      </c>
      <c r="C243" s="1">
        <v>10034.0</v>
      </c>
      <c r="D243" s="1" t="s">
        <v>44</v>
      </c>
      <c r="E243" s="1">
        <v>6.0</v>
      </c>
      <c r="F243" s="22">
        <v>38897.0</v>
      </c>
      <c r="G243" s="1" t="s">
        <v>49</v>
      </c>
      <c r="H243" s="1" t="s">
        <v>46</v>
      </c>
      <c r="I243" s="1">
        <v>1.0</v>
      </c>
      <c r="J243" s="1">
        <v>20.0</v>
      </c>
      <c r="K243" s="1">
        <f>VLOOKUP(H243,'vessel calibration values'!$A$1:$C$6,3,FALSE)</f>
        <v>1</v>
      </c>
      <c r="L243" s="1">
        <v>14.0</v>
      </c>
      <c r="M243" s="23">
        <f t="shared" si="1"/>
        <v>14</v>
      </c>
      <c r="N243" s="24">
        <f t="shared" si="2"/>
        <v>2.708050201</v>
      </c>
      <c r="O243" s="24">
        <f t="shared" si="3"/>
        <v>2.708050201</v>
      </c>
      <c r="P243" s="23">
        <f t="shared" si="4"/>
        <v>14</v>
      </c>
    </row>
    <row r="244">
      <c r="A244" s="1" t="s">
        <v>43</v>
      </c>
      <c r="B244" s="1">
        <v>2006.0</v>
      </c>
      <c r="C244" s="1">
        <v>10035.0</v>
      </c>
      <c r="D244" s="1" t="s">
        <v>44</v>
      </c>
      <c r="E244" s="1">
        <v>6.0</v>
      </c>
      <c r="F244" s="22">
        <v>38897.0</v>
      </c>
      <c r="G244" s="1" t="s">
        <v>49</v>
      </c>
      <c r="H244" s="1" t="s">
        <v>46</v>
      </c>
      <c r="I244" s="1">
        <v>1.0</v>
      </c>
      <c r="J244" s="1">
        <v>20.0</v>
      </c>
      <c r="K244" s="1">
        <f>VLOOKUP(H244,'vessel calibration values'!$A$1:$C$6,3,FALSE)</f>
        <v>1</v>
      </c>
      <c r="L244" s="1">
        <v>0.0</v>
      </c>
      <c r="M244" s="23">
        <f t="shared" si="1"/>
        <v>0</v>
      </c>
      <c r="N244" s="24">
        <f t="shared" si="2"/>
        <v>0</v>
      </c>
      <c r="O244" s="24">
        <f t="shared" si="3"/>
        <v>0</v>
      </c>
      <c r="P244" s="23">
        <f t="shared" si="4"/>
        <v>0</v>
      </c>
    </row>
    <row r="245">
      <c r="A245" s="1" t="s">
        <v>43</v>
      </c>
      <c r="B245" s="1">
        <v>2006.0</v>
      </c>
      <c r="C245" s="1">
        <v>10036.0</v>
      </c>
      <c r="D245" s="1" t="s">
        <v>44</v>
      </c>
      <c r="E245" s="1">
        <v>6.0</v>
      </c>
      <c r="F245" s="22">
        <v>38897.0</v>
      </c>
      <c r="G245" s="1" t="s">
        <v>48</v>
      </c>
      <c r="H245" s="1" t="s">
        <v>46</v>
      </c>
      <c r="I245" s="1">
        <v>1.0</v>
      </c>
      <c r="J245" s="1">
        <v>20.0</v>
      </c>
      <c r="K245" s="1">
        <f>VLOOKUP(H245,'vessel calibration values'!$A$1:$C$6,3,FALSE)</f>
        <v>1</v>
      </c>
      <c r="L245" s="1">
        <v>2.0</v>
      </c>
      <c r="M245" s="23">
        <f t="shared" si="1"/>
        <v>2</v>
      </c>
      <c r="N245" s="24">
        <f t="shared" si="2"/>
        <v>1.098612289</v>
      </c>
      <c r="O245" s="24">
        <f t="shared" si="3"/>
        <v>1.098612289</v>
      </c>
      <c r="P245" s="23">
        <f t="shared" si="4"/>
        <v>2</v>
      </c>
    </row>
    <row r="246">
      <c r="A246" s="1" t="s">
        <v>43</v>
      </c>
      <c r="B246" s="1">
        <v>2006.0</v>
      </c>
      <c r="C246" s="1">
        <v>10037.0</v>
      </c>
      <c r="D246" s="1" t="s">
        <v>44</v>
      </c>
      <c r="E246" s="1">
        <v>6.0</v>
      </c>
      <c r="F246" s="22">
        <v>38897.0</v>
      </c>
      <c r="G246" s="1" t="s">
        <v>47</v>
      </c>
      <c r="H246" s="1" t="s">
        <v>46</v>
      </c>
      <c r="I246" s="1">
        <v>1.0</v>
      </c>
      <c r="J246" s="1">
        <v>20.0</v>
      </c>
      <c r="K246" s="1">
        <f>VLOOKUP(H246,'vessel calibration values'!$A$1:$C$6,3,FALSE)</f>
        <v>1</v>
      </c>
      <c r="L246" s="1">
        <v>1.0</v>
      </c>
      <c r="M246" s="23">
        <f t="shared" si="1"/>
        <v>1</v>
      </c>
      <c r="N246" s="24">
        <f t="shared" si="2"/>
        <v>0.6931471806</v>
      </c>
      <c r="O246" s="24">
        <f t="shared" si="3"/>
        <v>0.6931471806</v>
      </c>
      <c r="P246" s="23">
        <f t="shared" si="4"/>
        <v>1</v>
      </c>
    </row>
    <row r="247">
      <c r="A247" s="1" t="s">
        <v>43</v>
      </c>
      <c r="B247" s="1">
        <v>2006.0</v>
      </c>
      <c r="C247" s="1">
        <v>10038.0</v>
      </c>
      <c r="D247" s="1" t="s">
        <v>50</v>
      </c>
      <c r="E247" s="1">
        <v>6.0</v>
      </c>
      <c r="F247" s="22">
        <v>38898.0</v>
      </c>
      <c r="G247" s="1" t="s">
        <v>51</v>
      </c>
      <c r="H247" s="1" t="s">
        <v>46</v>
      </c>
      <c r="I247" s="1">
        <v>1.0</v>
      </c>
      <c r="J247" s="1">
        <v>20.0</v>
      </c>
      <c r="K247" s="1">
        <f>VLOOKUP(H247,'vessel calibration values'!$A$1:$C$6,3,FALSE)</f>
        <v>1</v>
      </c>
      <c r="L247" s="1">
        <v>465.0</v>
      </c>
      <c r="M247" s="23">
        <f t="shared" si="1"/>
        <v>465</v>
      </c>
      <c r="N247" s="24">
        <f t="shared" si="2"/>
        <v>6.144185634</v>
      </c>
      <c r="O247" s="24">
        <f t="shared" si="3"/>
        <v>6.144185634</v>
      </c>
      <c r="P247" s="23">
        <f t="shared" si="4"/>
        <v>465</v>
      </c>
    </row>
    <row r="248">
      <c r="A248" s="1" t="s">
        <v>43</v>
      </c>
      <c r="B248" s="1">
        <v>2006.0</v>
      </c>
      <c r="C248" s="1">
        <v>10039.0</v>
      </c>
      <c r="D248" s="1" t="s">
        <v>50</v>
      </c>
      <c r="E248" s="1">
        <v>6.0</v>
      </c>
      <c r="F248" s="22">
        <v>38898.0</v>
      </c>
      <c r="G248" s="1" t="s">
        <v>52</v>
      </c>
      <c r="H248" s="1" t="s">
        <v>46</v>
      </c>
      <c r="I248" s="1">
        <v>1.0</v>
      </c>
      <c r="J248" s="1">
        <v>20.0</v>
      </c>
      <c r="K248" s="1">
        <f>VLOOKUP(H248,'vessel calibration values'!$A$1:$C$6,3,FALSE)</f>
        <v>1</v>
      </c>
      <c r="L248" s="1">
        <v>73.0</v>
      </c>
      <c r="M248" s="23">
        <f t="shared" si="1"/>
        <v>73</v>
      </c>
      <c r="N248" s="24">
        <f t="shared" si="2"/>
        <v>4.304065093</v>
      </c>
      <c r="O248" s="24">
        <f t="shared" si="3"/>
        <v>4.304065093</v>
      </c>
      <c r="P248" s="23">
        <f t="shared" si="4"/>
        <v>73</v>
      </c>
    </row>
    <row r="249">
      <c r="A249" s="1" t="s">
        <v>43</v>
      </c>
      <c r="B249" s="1">
        <v>2006.0</v>
      </c>
      <c r="C249" s="1">
        <v>10040.0</v>
      </c>
      <c r="D249" s="1" t="s">
        <v>50</v>
      </c>
      <c r="E249" s="1">
        <v>6.0</v>
      </c>
      <c r="F249" s="22">
        <v>38898.0</v>
      </c>
      <c r="G249" s="1" t="s">
        <v>53</v>
      </c>
      <c r="H249" s="1" t="s">
        <v>46</v>
      </c>
      <c r="I249" s="1">
        <v>1.0</v>
      </c>
      <c r="J249" s="1">
        <v>20.0</v>
      </c>
      <c r="K249" s="1">
        <f>VLOOKUP(H249,'vessel calibration values'!$A$1:$C$6,3,FALSE)</f>
        <v>1</v>
      </c>
      <c r="L249" s="1">
        <v>37.0</v>
      </c>
      <c r="M249" s="23">
        <f t="shared" si="1"/>
        <v>37</v>
      </c>
      <c r="N249" s="24">
        <f t="shared" si="2"/>
        <v>3.63758616</v>
      </c>
      <c r="O249" s="24">
        <f t="shared" si="3"/>
        <v>3.63758616</v>
      </c>
      <c r="P249" s="23">
        <f t="shared" si="4"/>
        <v>37</v>
      </c>
    </row>
    <row r="250">
      <c r="A250" s="1" t="s">
        <v>43</v>
      </c>
      <c r="B250" s="1">
        <v>2006.0</v>
      </c>
      <c r="C250" s="1">
        <v>10041.0</v>
      </c>
      <c r="D250" s="1" t="s">
        <v>50</v>
      </c>
      <c r="E250" s="1">
        <v>6.0</v>
      </c>
      <c r="F250" s="22">
        <v>38898.0</v>
      </c>
      <c r="G250" s="1" t="s">
        <v>54</v>
      </c>
      <c r="H250" s="1" t="s">
        <v>46</v>
      </c>
      <c r="I250" s="1">
        <v>1.0</v>
      </c>
      <c r="J250" s="1">
        <v>20.0</v>
      </c>
      <c r="K250" s="1">
        <f>VLOOKUP(H250,'vessel calibration values'!$A$1:$C$6,3,FALSE)</f>
        <v>1</v>
      </c>
      <c r="L250" s="1">
        <v>17.0</v>
      </c>
      <c r="M250" s="23">
        <f t="shared" si="1"/>
        <v>17</v>
      </c>
      <c r="N250" s="24">
        <f t="shared" si="2"/>
        <v>2.890371758</v>
      </c>
      <c r="O250" s="24">
        <f t="shared" si="3"/>
        <v>2.890371758</v>
      </c>
      <c r="P250" s="23">
        <f t="shared" si="4"/>
        <v>17</v>
      </c>
    </row>
    <row r="251">
      <c r="A251" s="1" t="s">
        <v>43</v>
      </c>
      <c r="B251" s="1">
        <v>2006.0</v>
      </c>
      <c r="C251" s="1">
        <v>10042.0</v>
      </c>
      <c r="D251" s="1" t="s">
        <v>50</v>
      </c>
      <c r="E251" s="1">
        <v>6.0</v>
      </c>
      <c r="F251" s="25">
        <v>38899.0</v>
      </c>
      <c r="G251" s="1" t="s">
        <v>51</v>
      </c>
      <c r="H251" s="1" t="s">
        <v>46</v>
      </c>
      <c r="I251" s="1">
        <v>1.0</v>
      </c>
      <c r="J251" s="1">
        <v>20.0</v>
      </c>
      <c r="K251" s="1">
        <f>VLOOKUP(H251,'vessel calibration values'!$A$1:$C$6,3,FALSE)</f>
        <v>1</v>
      </c>
      <c r="L251" s="1">
        <v>1.0</v>
      </c>
      <c r="M251" s="23">
        <f t="shared" si="1"/>
        <v>1</v>
      </c>
      <c r="N251" s="24">
        <f t="shared" si="2"/>
        <v>0.6931471806</v>
      </c>
      <c r="O251" s="24">
        <f t="shared" si="3"/>
        <v>0.6931471806</v>
      </c>
      <c r="P251" s="23">
        <f t="shared" si="4"/>
        <v>1</v>
      </c>
    </row>
    <row r="252">
      <c r="A252" s="1" t="s">
        <v>43</v>
      </c>
      <c r="B252" s="1">
        <v>2006.0</v>
      </c>
      <c r="C252" s="1">
        <v>10043.0</v>
      </c>
      <c r="D252" s="1" t="s">
        <v>50</v>
      </c>
      <c r="E252" s="1">
        <v>6.0</v>
      </c>
      <c r="F252" s="25">
        <v>38899.0</v>
      </c>
      <c r="G252" s="1" t="s">
        <v>52</v>
      </c>
      <c r="H252" s="1" t="s">
        <v>46</v>
      </c>
      <c r="I252" s="1">
        <v>1.0</v>
      </c>
      <c r="J252" s="1">
        <v>20.0</v>
      </c>
      <c r="K252" s="1">
        <f>VLOOKUP(H252,'vessel calibration values'!$A$1:$C$6,3,FALSE)</f>
        <v>1</v>
      </c>
      <c r="L252" s="1">
        <v>60.0</v>
      </c>
      <c r="M252" s="23">
        <f t="shared" si="1"/>
        <v>60</v>
      </c>
      <c r="N252" s="24">
        <f t="shared" si="2"/>
        <v>4.110873864</v>
      </c>
      <c r="O252" s="24">
        <f t="shared" si="3"/>
        <v>4.110873864</v>
      </c>
      <c r="P252" s="23">
        <f t="shared" si="4"/>
        <v>60</v>
      </c>
    </row>
    <row r="253">
      <c r="A253" s="1" t="s">
        <v>43</v>
      </c>
      <c r="B253" s="1">
        <v>2006.0</v>
      </c>
      <c r="C253" s="1">
        <v>10044.0</v>
      </c>
      <c r="D253" s="1" t="s">
        <v>50</v>
      </c>
      <c r="E253" s="1">
        <v>6.0</v>
      </c>
      <c r="F253" s="25">
        <v>38899.0</v>
      </c>
      <c r="G253" s="1" t="s">
        <v>53</v>
      </c>
      <c r="H253" s="1" t="s">
        <v>46</v>
      </c>
      <c r="I253" s="1">
        <v>1.0</v>
      </c>
      <c r="J253" s="1">
        <v>20.0</v>
      </c>
      <c r="K253" s="1">
        <f>VLOOKUP(H253,'vessel calibration values'!$A$1:$C$6,3,FALSE)</f>
        <v>1</v>
      </c>
      <c r="L253" s="1">
        <v>72.0</v>
      </c>
      <c r="M253" s="23">
        <f t="shared" si="1"/>
        <v>72</v>
      </c>
      <c r="N253" s="24">
        <f t="shared" si="2"/>
        <v>4.290459441</v>
      </c>
      <c r="O253" s="24">
        <f t="shared" si="3"/>
        <v>4.290459441</v>
      </c>
      <c r="P253" s="23">
        <f t="shared" si="4"/>
        <v>72</v>
      </c>
    </row>
    <row r="254">
      <c r="A254" s="1" t="s">
        <v>43</v>
      </c>
      <c r="B254" s="1">
        <v>2006.0</v>
      </c>
      <c r="C254" s="1">
        <v>10045.0</v>
      </c>
      <c r="D254" s="1" t="s">
        <v>50</v>
      </c>
      <c r="E254" s="1">
        <v>6.0</v>
      </c>
      <c r="F254" s="25">
        <v>38899.0</v>
      </c>
      <c r="G254" s="1" t="s">
        <v>54</v>
      </c>
      <c r="H254" s="1" t="s">
        <v>46</v>
      </c>
      <c r="I254" s="1">
        <v>1.0</v>
      </c>
      <c r="J254" s="1">
        <v>20.0</v>
      </c>
      <c r="K254" s="1">
        <f>VLOOKUP(H254,'vessel calibration values'!$A$1:$C$6,3,FALSE)</f>
        <v>1</v>
      </c>
      <c r="L254" s="1">
        <v>46.0</v>
      </c>
      <c r="M254" s="23">
        <f t="shared" si="1"/>
        <v>46</v>
      </c>
      <c r="N254" s="24">
        <f t="shared" si="2"/>
        <v>3.850147602</v>
      </c>
      <c r="O254" s="24">
        <f t="shared" si="3"/>
        <v>3.850147602</v>
      </c>
      <c r="P254" s="23">
        <f t="shared" si="4"/>
        <v>46</v>
      </c>
    </row>
    <row r="255">
      <c r="A255" s="1" t="s">
        <v>43</v>
      </c>
      <c r="B255" s="1">
        <v>2006.0</v>
      </c>
      <c r="C255" s="1">
        <v>10046.0</v>
      </c>
      <c r="D255" s="1" t="s">
        <v>50</v>
      </c>
      <c r="E255" s="1">
        <v>6.0</v>
      </c>
      <c r="F255" s="25">
        <v>38899.0</v>
      </c>
      <c r="G255" s="1" t="s">
        <v>52</v>
      </c>
      <c r="H255" s="1" t="s">
        <v>46</v>
      </c>
      <c r="I255" s="1">
        <v>1.0</v>
      </c>
      <c r="J255" s="1">
        <v>20.0</v>
      </c>
      <c r="K255" s="1">
        <f>VLOOKUP(H255,'vessel calibration values'!$A$1:$C$6,3,FALSE)</f>
        <v>1</v>
      </c>
      <c r="L255" s="1">
        <v>11.0</v>
      </c>
      <c r="M255" s="23">
        <f t="shared" si="1"/>
        <v>11</v>
      </c>
      <c r="N255" s="24">
        <f t="shared" si="2"/>
        <v>2.48490665</v>
      </c>
      <c r="O255" s="24">
        <f t="shared" si="3"/>
        <v>2.48490665</v>
      </c>
      <c r="P255" s="23">
        <f t="shared" si="4"/>
        <v>11</v>
      </c>
    </row>
    <row r="256">
      <c r="A256" s="1" t="s">
        <v>43</v>
      </c>
      <c r="B256" s="1">
        <v>2006.0</v>
      </c>
      <c r="C256" s="1">
        <v>10047.0</v>
      </c>
      <c r="D256" s="1" t="s">
        <v>50</v>
      </c>
      <c r="E256" s="1">
        <v>6.0</v>
      </c>
      <c r="F256" s="25">
        <v>38899.0</v>
      </c>
      <c r="G256" s="1" t="s">
        <v>53</v>
      </c>
      <c r="H256" s="1" t="s">
        <v>46</v>
      </c>
      <c r="I256" s="1">
        <v>1.0</v>
      </c>
      <c r="J256" s="1">
        <v>20.0</v>
      </c>
      <c r="K256" s="1">
        <f>VLOOKUP(H256,'vessel calibration values'!$A$1:$C$6,3,FALSE)</f>
        <v>1</v>
      </c>
      <c r="L256" s="1">
        <v>23.0</v>
      </c>
      <c r="M256" s="23">
        <f t="shared" si="1"/>
        <v>23</v>
      </c>
      <c r="N256" s="24">
        <f t="shared" si="2"/>
        <v>3.17805383</v>
      </c>
      <c r="O256" s="24">
        <f t="shared" si="3"/>
        <v>3.17805383</v>
      </c>
      <c r="P256" s="23">
        <f t="shared" si="4"/>
        <v>23</v>
      </c>
    </row>
    <row r="257">
      <c r="A257" s="1" t="s">
        <v>43</v>
      </c>
      <c r="B257" s="1">
        <v>2006.0</v>
      </c>
      <c r="C257" s="1">
        <v>10048.0</v>
      </c>
      <c r="D257" s="1" t="s">
        <v>50</v>
      </c>
      <c r="E257" s="1">
        <v>6.0</v>
      </c>
      <c r="F257" s="25">
        <v>38899.0</v>
      </c>
      <c r="G257" s="1" t="s">
        <v>54</v>
      </c>
      <c r="H257" s="1" t="s">
        <v>46</v>
      </c>
      <c r="I257" s="1">
        <v>1.0</v>
      </c>
      <c r="J257" s="1">
        <v>20.0</v>
      </c>
      <c r="K257" s="1">
        <f>VLOOKUP(H257,'vessel calibration values'!$A$1:$C$6,3,FALSE)</f>
        <v>1</v>
      </c>
      <c r="L257" s="1">
        <v>10.0</v>
      </c>
      <c r="M257" s="23">
        <f t="shared" si="1"/>
        <v>10</v>
      </c>
      <c r="N257" s="24">
        <f t="shared" si="2"/>
        <v>2.397895273</v>
      </c>
      <c r="O257" s="24">
        <f t="shared" si="3"/>
        <v>2.397895273</v>
      </c>
      <c r="P257" s="23">
        <f t="shared" si="4"/>
        <v>10</v>
      </c>
    </row>
    <row r="258">
      <c r="A258" s="1" t="s">
        <v>43</v>
      </c>
      <c r="B258" s="1">
        <v>2006.0</v>
      </c>
      <c r="C258" s="1">
        <v>10049.0</v>
      </c>
      <c r="D258" s="1" t="s">
        <v>50</v>
      </c>
      <c r="E258" s="1">
        <v>6.0</v>
      </c>
      <c r="F258" s="25">
        <v>38900.0</v>
      </c>
      <c r="G258" s="1" t="s">
        <v>51</v>
      </c>
      <c r="H258" s="1" t="s">
        <v>46</v>
      </c>
      <c r="I258" s="1">
        <v>1.0</v>
      </c>
      <c r="J258" s="1">
        <v>20.0</v>
      </c>
      <c r="K258" s="1">
        <f>VLOOKUP(H258,'vessel calibration values'!$A$1:$C$6,3,FALSE)</f>
        <v>1</v>
      </c>
      <c r="L258" s="1">
        <v>46.0</v>
      </c>
      <c r="M258" s="23">
        <f t="shared" si="1"/>
        <v>46</v>
      </c>
      <c r="N258" s="24">
        <f t="shared" si="2"/>
        <v>3.850147602</v>
      </c>
      <c r="O258" s="24">
        <f t="shared" si="3"/>
        <v>3.850147602</v>
      </c>
      <c r="P258" s="23">
        <f t="shared" si="4"/>
        <v>46</v>
      </c>
    </row>
    <row r="259">
      <c r="A259" s="1" t="s">
        <v>43</v>
      </c>
      <c r="B259" s="1">
        <v>2006.0</v>
      </c>
      <c r="C259" s="1">
        <v>10050.0</v>
      </c>
      <c r="D259" s="1" t="s">
        <v>44</v>
      </c>
      <c r="E259" s="1">
        <v>6.0</v>
      </c>
      <c r="F259" s="25">
        <v>38900.0</v>
      </c>
      <c r="G259" s="1" t="s">
        <v>45</v>
      </c>
      <c r="H259" s="1" t="s">
        <v>46</v>
      </c>
      <c r="I259" s="1">
        <v>1.0</v>
      </c>
      <c r="J259" s="1">
        <v>20.0</v>
      </c>
      <c r="K259" s="1">
        <f>VLOOKUP(H259,'vessel calibration values'!$A$1:$C$6,3,FALSE)</f>
        <v>1</v>
      </c>
      <c r="L259" s="1">
        <v>13.0</v>
      </c>
      <c r="M259" s="23">
        <f t="shared" si="1"/>
        <v>13</v>
      </c>
      <c r="N259" s="24">
        <f t="shared" si="2"/>
        <v>2.63905733</v>
      </c>
      <c r="O259" s="24">
        <f t="shared" si="3"/>
        <v>2.63905733</v>
      </c>
      <c r="P259" s="23">
        <f t="shared" si="4"/>
        <v>13</v>
      </c>
    </row>
    <row r="260">
      <c r="A260" s="1" t="s">
        <v>43</v>
      </c>
      <c r="B260" s="1">
        <v>2006.0</v>
      </c>
      <c r="C260" s="1">
        <v>10072.0</v>
      </c>
      <c r="D260" s="1" t="s">
        <v>44</v>
      </c>
      <c r="E260" s="1">
        <v>7.0</v>
      </c>
      <c r="F260" s="22">
        <v>38925.0</v>
      </c>
      <c r="G260" s="1" t="s">
        <v>45</v>
      </c>
      <c r="H260" s="1" t="s">
        <v>46</v>
      </c>
      <c r="I260" s="1">
        <v>1.0</v>
      </c>
      <c r="J260" s="1">
        <v>20.0</v>
      </c>
      <c r="K260" s="1">
        <f>VLOOKUP(H260,'vessel calibration values'!$A$1:$C$6,3,FALSE)</f>
        <v>1</v>
      </c>
      <c r="L260" s="1">
        <v>0.0</v>
      </c>
      <c r="M260" s="23">
        <f t="shared" si="1"/>
        <v>0</v>
      </c>
      <c r="N260" s="24">
        <f t="shared" si="2"/>
        <v>0</v>
      </c>
      <c r="O260" s="24">
        <f t="shared" si="3"/>
        <v>0</v>
      </c>
      <c r="P260" s="23">
        <f t="shared" si="4"/>
        <v>0</v>
      </c>
    </row>
    <row r="261">
      <c r="A261" s="1" t="s">
        <v>43</v>
      </c>
      <c r="B261" s="1">
        <v>2006.0</v>
      </c>
      <c r="C261" s="1">
        <v>10073.0</v>
      </c>
      <c r="D261" s="1" t="s">
        <v>44</v>
      </c>
      <c r="E261" s="1">
        <v>7.0</v>
      </c>
      <c r="F261" s="22">
        <v>38925.0</v>
      </c>
      <c r="G261" s="1" t="s">
        <v>47</v>
      </c>
      <c r="H261" s="1" t="s">
        <v>46</v>
      </c>
      <c r="I261" s="1">
        <v>1.0</v>
      </c>
      <c r="J261" s="1">
        <v>20.0</v>
      </c>
      <c r="K261" s="1">
        <f>VLOOKUP(H261,'vessel calibration values'!$A$1:$C$6,3,FALSE)</f>
        <v>1</v>
      </c>
      <c r="L261" s="1">
        <v>6.0</v>
      </c>
      <c r="M261" s="23">
        <f t="shared" si="1"/>
        <v>6</v>
      </c>
      <c r="N261" s="24">
        <f t="shared" si="2"/>
        <v>1.945910149</v>
      </c>
      <c r="O261" s="24">
        <f t="shared" si="3"/>
        <v>1.945910149</v>
      </c>
      <c r="P261" s="23">
        <f t="shared" si="4"/>
        <v>6</v>
      </c>
    </row>
    <row r="262">
      <c r="A262" s="1" t="s">
        <v>43</v>
      </c>
      <c r="B262" s="1">
        <v>2006.0</v>
      </c>
      <c r="C262" s="1">
        <v>10074.0</v>
      </c>
      <c r="D262" s="1" t="s">
        <v>44</v>
      </c>
      <c r="E262" s="1">
        <v>7.0</v>
      </c>
      <c r="F262" s="22">
        <v>38928.0</v>
      </c>
      <c r="G262" s="1" t="s">
        <v>48</v>
      </c>
      <c r="H262" s="1" t="s">
        <v>46</v>
      </c>
      <c r="I262" s="1">
        <v>1.0</v>
      </c>
      <c r="J262" s="1">
        <v>20.0</v>
      </c>
      <c r="K262" s="1">
        <f>VLOOKUP(H262,'vessel calibration values'!$A$1:$C$6,3,FALSE)</f>
        <v>1</v>
      </c>
      <c r="L262" s="1">
        <v>7.0</v>
      </c>
      <c r="M262" s="23">
        <f t="shared" si="1"/>
        <v>7</v>
      </c>
      <c r="N262" s="24">
        <f t="shared" si="2"/>
        <v>2.079441542</v>
      </c>
      <c r="O262" s="24">
        <f t="shared" si="3"/>
        <v>2.079441542</v>
      </c>
      <c r="P262" s="23">
        <f t="shared" si="4"/>
        <v>7</v>
      </c>
    </row>
    <row r="263">
      <c r="A263" s="1" t="s">
        <v>43</v>
      </c>
      <c r="B263" s="1">
        <v>2006.0</v>
      </c>
      <c r="C263" s="1">
        <v>10075.0</v>
      </c>
      <c r="D263" s="1" t="s">
        <v>44</v>
      </c>
      <c r="E263" s="1">
        <v>7.0</v>
      </c>
      <c r="F263" s="22">
        <v>38927.0</v>
      </c>
      <c r="G263" s="1" t="s">
        <v>49</v>
      </c>
      <c r="H263" s="1" t="s">
        <v>46</v>
      </c>
      <c r="I263" s="1">
        <v>1.0</v>
      </c>
      <c r="J263" s="1">
        <v>20.0</v>
      </c>
      <c r="K263" s="1">
        <f>VLOOKUP(H263,'vessel calibration values'!$A$1:$C$6,3,FALSE)</f>
        <v>1</v>
      </c>
      <c r="L263" s="1">
        <v>3.0</v>
      </c>
      <c r="M263" s="23">
        <f t="shared" si="1"/>
        <v>3</v>
      </c>
      <c r="N263" s="24">
        <f t="shared" si="2"/>
        <v>1.386294361</v>
      </c>
      <c r="O263" s="24">
        <f t="shared" si="3"/>
        <v>1.386294361</v>
      </c>
      <c r="P263" s="23">
        <f t="shared" si="4"/>
        <v>3</v>
      </c>
    </row>
    <row r="264">
      <c r="A264" s="1" t="s">
        <v>43</v>
      </c>
      <c r="B264" s="1">
        <v>2006.0</v>
      </c>
      <c r="C264" s="1">
        <v>10076.0</v>
      </c>
      <c r="D264" s="1" t="s">
        <v>50</v>
      </c>
      <c r="E264" s="1">
        <v>7.0</v>
      </c>
      <c r="F264" s="22">
        <v>38926.0</v>
      </c>
      <c r="G264" s="1" t="s">
        <v>51</v>
      </c>
      <c r="H264" s="1" t="s">
        <v>46</v>
      </c>
      <c r="I264" s="1">
        <v>1.0</v>
      </c>
      <c r="J264" s="1">
        <v>20.0</v>
      </c>
      <c r="K264" s="1">
        <f>VLOOKUP(H264,'vessel calibration values'!$A$1:$C$6,3,FALSE)</f>
        <v>1</v>
      </c>
      <c r="L264" s="1">
        <v>12.0</v>
      </c>
      <c r="M264" s="23">
        <f t="shared" si="1"/>
        <v>12</v>
      </c>
      <c r="N264" s="24">
        <f t="shared" si="2"/>
        <v>2.564949357</v>
      </c>
      <c r="O264" s="24">
        <f t="shared" si="3"/>
        <v>2.564949357</v>
      </c>
      <c r="P264" s="23">
        <f t="shared" si="4"/>
        <v>12</v>
      </c>
    </row>
    <row r="265">
      <c r="A265" s="1" t="s">
        <v>43</v>
      </c>
      <c r="B265" s="1">
        <v>2006.0</v>
      </c>
      <c r="C265" s="1">
        <v>10077.0</v>
      </c>
      <c r="D265" s="1" t="s">
        <v>50</v>
      </c>
      <c r="E265" s="1">
        <v>7.0</v>
      </c>
      <c r="F265" s="22">
        <v>38926.0</v>
      </c>
      <c r="G265" s="1" t="s">
        <v>52</v>
      </c>
      <c r="H265" s="1" t="s">
        <v>46</v>
      </c>
      <c r="I265" s="1">
        <v>1.0</v>
      </c>
      <c r="J265" s="1">
        <v>20.0</v>
      </c>
      <c r="K265" s="1">
        <f>VLOOKUP(H265,'vessel calibration values'!$A$1:$C$6,3,FALSE)</f>
        <v>1</v>
      </c>
      <c r="L265" s="1">
        <v>69.0</v>
      </c>
      <c r="M265" s="23">
        <f t="shared" si="1"/>
        <v>69</v>
      </c>
      <c r="N265" s="24">
        <f t="shared" si="2"/>
        <v>4.248495242</v>
      </c>
      <c r="O265" s="24">
        <f t="shared" si="3"/>
        <v>4.248495242</v>
      </c>
      <c r="P265" s="23">
        <f t="shared" si="4"/>
        <v>69</v>
      </c>
    </row>
    <row r="266">
      <c r="A266" s="1" t="s">
        <v>43</v>
      </c>
      <c r="B266" s="1">
        <v>2006.0</v>
      </c>
      <c r="C266" s="1">
        <v>10078.0</v>
      </c>
      <c r="D266" s="1" t="s">
        <v>50</v>
      </c>
      <c r="E266" s="1">
        <v>7.0</v>
      </c>
      <c r="F266" s="22">
        <v>38926.0</v>
      </c>
      <c r="G266" s="1" t="s">
        <v>53</v>
      </c>
      <c r="H266" s="1" t="s">
        <v>46</v>
      </c>
      <c r="I266" s="1">
        <v>1.0</v>
      </c>
      <c r="J266" s="1">
        <v>20.0</v>
      </c>
      <c r="K266" s="1">
        <f>VLOOKUP(H266,'vessel calibration values'!$A$1:$C$6,3,FALSE)</f>
        <v>1</v>
      </c>
      <c r="L266" s="1">
        <v>222.0</v>
      </c>
      <c r="M266" s="23">
        <f t="shared" si="1"/>
        <v>222</v>
      </c>
      <c r="N266" s="24">
        <f t="shared" si="2"/>
        <v>5.407171771</v>
      </c>
      <c r="O266" s="24">
        <f t="shared" si="3"/>
        <v>5.407171771</v>
      </c>
      <c r="P266" s="23">
        <f t="shared" si="4"/>
        <v>222</v>
      </c>
    </row>
    <row r="267">
      <c r="A267" s="1" t="s">
        <v>43</v>
      </c>
      <c r="B267" s="1">
        <v>2006.0</v>
      </c>
      <c r="C267" s="1">
        <v>10079.0</v>
      </c>
      <c r="D267" s="1" t="s">
        <v>50</v>
      </c>
      <c r="E267" s="1">
        <v>7.0</v>
      </c>
      <c r="F267" s="22">
        <v>38926.0</v>
      </c>
      <c r="G267" s="1" t="s">
        <v>54</v>
      </c>
      <c r="H267" s="1" t="s">
        <v>46</v>
      </c>
      <c r="I267" s="1">
        <v>1.0</v>
      </c>
      <c r="J267" s="1">
        <v>20.0</v>
      </c>
      <c r="K267" s="1">
        <f>VLOOKUP(H267,'vessel calibration values'!$A$1:$C$6,3,FALSE)</f>
        <v>1</v>
      </c>
      <c r="L267" s="1">
        <v>2.0</v>
      </c>
      <c r="M267" s="23">
        <f t="shared" si="1"/>
        <v>2</v>
      </c>
      <c r="N267" s="24">
        <f t="shared" si="2"/>
        <v>1.098612289</v>
      </c>
      <c r="O267" s="24">
        <f t="shared" si="3"/>
        <v>1.098612289</v>
      </c>
      <c r="P267" s="23">
        <f t="shared" si="4"/>
        <v>2</v>
      </c>
    </row>
    <row r="268">
      <c r="A268" s="1" t="s">
        <v>43</v>
      </c>
      <c r="B268" s="1">
        <v>2006.0</v>
      </c>
      <c r="C268" s="1">
        <v>10080.0</v>
      </c>
      <c r="D268" s="1" t="s">
        <v>50</v>
      </c>
      <c r="E268" s="1">
        <v>7.0</v>
      </c>
      <c r="F268" s="22">
        <v>38927.0</v>
      </c>
      <c r="G268" s="1" t="s">
        <v>51</v>
      </c>
      <c r="H268" s="1" t="s">
        <v>46</v>
      </c>
      <c r="I268" s="1">
        <v>1.0</v>
      </c>
      <c r="J268" s="1">
        <v>20.0</v>
      </c>
      <c r="K268" s="1">
        <f>VLOOKUP(H268,'vessel calibration values'!$A$1:$C$6,3,FALSE)</f>
        <v>1</v>
      </c>
      <c r="L268" s="1">
        <v>0.0</v>
      </c>
      <c r="M268" s="23">
        <f t="shared" si="1"/>
        <v>0</v>
      </c>
      <c r="N268" s="24">
        <f t="shared" si="2"/>
        <v>0</v>
      </c>
      <c r="O268" s="24">
        <f t="shared" si="3"/>
        <v>0</v>
      </c>
      <c r="P268" s="23">
        <f t="shared" si="4"/>
        <v>0</v>
      </c>
    </row>
    <row r="269">
      <c r="A269" s="1" t="s">
        <v>43</v>
      </c>
      <c r="B269" s="1">
        <v>2006.0</v>
      </c>
      <c r="C269" s="1">
        <v>10081.0</v>
      </c>
      <c r="D269" s="1" t="s">
        <v>50</v>
      </c>
      <c r="E269" s="1">
        <v>7.0</v>
      </c>
      <c r="F269" s="22">
        <v>38927.0</v>
      </c>
      <c r="G269" s="1" t="s">
        <v>52</v>
      </c>
      <c r="H269" s="1" t="s">
        <v>46</v>
      </c>
      <c r="I269" s="1">
        <v>1.0</v>
      </c>
      <c r="J269" s="1">
        <v>20.0</v>
      </c>
      <c r="K269" s="1">
        <f>VLOOKUP(H269,'vessel calibration values'!$A$1:$C$6,3,FALSE)</f>
        <v>1</v>
      </c>
      <c r="L269" s="1">
        <v>0.0</v>
      </c>
      <c r="M269" s="23">
        <f t="shared" si="1"/>
        <v>0</v>
      </c>
      <c r="N269" s="24">
        <f t="shared" si="2"/>
        <v>0</v>
      </c>
      <c r="O269" s="24">
        <f t="shared" si="3"/>
        <v>0</v>
      </c>
      <c r="P269" s="23">
        <f t="shared" si="4"/>
        <v>0</v>
      </c>
    </row>
    <row r="270">
      <c r="A270" s="1" t="s">
        <v>43</v>
      </c>
      <c r="B270" s="1">
        <v>2006.0</v>
      </c>
      <c r="C270" s="1">
        <v>10082.0</v>
      </c>
      <c r="D270" s="1" t="s">
        <v>50</v>
      </c>
      <c r="E270" s="1">
        <v>7.0</v>
      </c>
      <c r="F270" s="22">
        <v>38927.0</v>
      </c>
      <c r="G270" s="1" t="s">
        <v>53</v>
      </c>
      <c r="H270" s="1" t="s">
        <v>46</v>
      </c>
      <c r="I270" s="1">
        <v>1.0</v>
      </c>
      <c r="J270" s="1">
        <v>20.0</v>
      </c>
      <c r="K270" s="1">
        <f>VLOOKUP(H270,'vessel calibration values'!$A$1:$C$6,3,FALSE)</f>
        <v>1</v>
      </c>
      <c r="L270" s="1">
        <v>63.0</v>
      </c>
      <c r="M270" s="23">
        <f t="shared" si="1"/>
        <v>63</v>
      </c>
      <c r="N270" s="24">
        <f t="shared" si="2"/>
        <v>4.158883083</v>
      </c>
      <c r="O270" s="24">
        <f t="shared" si="3"/>
        <v>4.158883083</v>
      </c>
      <c r="P270" s="23">
        <f t="shared" si="4"/>
        <v>63</v>
      </c>
    </row>
    <row r="271">
      <c r="A271" s="1" t="s">
        <v>43</v>
      </c>
      <c r="B271" s="1">
        <v>2006.0</v>
      </c>
      <c r="C271" s="1">
        <v>10083.0</v>
      </c>
      <c r="D271" s="1" t="s">
        <v>50</v>
      </c>
      <c r="E271" s="1">
        <v>7.0</v>
      </c>
      <c r="F271" s="22">
        <v>38927.0</v>
      </c>
      <c r="G271" s="1" t="s">
        <v>54</v>
      </c>
      <c r="H271" s="1" t="s">
        <v>46</v>
      </c>
      <c r="I271" s="1">
        <v>1.0</v>
      </c>
      <c r="J271" s="1">
        <v>20.0</v>
      </c>
      <c r="K271" s="1">
        <f>VLOOKUP(H271,'vessel calibration values'!$A$1:$C$6,3,FALSE)</f>
        <v>1</v>
      </c>
      <c r="L271" s="1">
        <v>153.0</v>
      </c>
      <c r="M271" s="23">
        <f t="shared" si="1"/>
        <v>153</v>
      </c>
      <c r="N271" s="24">
        <f t="shared" si="2"/>
        <v>5.036952602</v>
      </c>
      <c r="O271" s="24">
        <f t="shared" si="3"/>
        <v>5.036952602</v>
      </c>
      <c r="P271" s="23">
        <f t="shared" si="4"/>
        <v>153</v>
      </c>
    </row>
    <row r="272">
      <c r="A272" s="1" t="s">
        <v>43</v>
      </c>
      <c r="B272" s="1">
        <v>2006.0</v>
      </c>
      <c r="C272" s="1">
        <v>10084.0</v>
      </c>
      <c r="D272" s="1" t="s">
        <v>44</v>
      </c>
      <c r="E272" s="1">
        <v>7.0</v>
      </c>
      <c r="F272" s="22">
        <v>38928.0</v>
      </c>
      <c r="G272" s="1" t="s">
        <v>49</v>
      </c>
      <c r="H272" s="1" t="s">
        <v>46</v>
      </c>
      <c r="I272" s="1">
        <v>1.0</v>
      </c>
      <c r="J272" s="1">
        <v>20.0</v>
      </c>
      <c r="K272" s="1">
        <f>VLOOKUP(H272,'vessel calibration values'!$A$1:$C$6,3,FALSE)</f>
        <v>1</v>
      </c>
      <c r="L272" s="1">
        <v>9.0</v>
      </c>
      <c r="M272" s="23">
        <f t="shared" si="1"/>
        <v>9</v>
      </c>
      <c r="N272" s="24">
        <f t="shared" si="2"/>
        <v>2.302585093</v>
      </c>
      <c r="O272" s="24">
        <f t="shared" si="3"/>
        <v>2.302585093</v>
      </c>
      <c r="P272" s="23">
        <f t="shared" si="4"/>
        <v>9</v>
      </c>
    </row>
    <row r="273">
      <c r="A273" s="1" t="s">
        <v>43</v>
      </c>
      <c r="B273" s="1">
        <v>2006.0</v>
      </c>
      <c r="C273" s="1">
        <v>10085.0</v>
      </c>
      <c r="D273" s="1" t="s">
        <v>44</v>
      </c>
      <c r="E273" s="1">
        <v>7.0</v>
      </c>
      <c r="F273" s="22">
        <v>38928.0</v>
      </c>
      <c r="G273" s="1" t="s">
        <v>48</v>
      </c>
      <c r="H273" s="1" t="s">
        <v>46</v>
      </c>
      <c r="I273" s="1">
        <v>1.0</v>
      </c>
      <c r="J273" s="1">
        <v>20.0</v>
      </c>
      <c r="K273" s="1">
        <f>VLOOKUP(H273,'vessel calibration values'!$A$1:$C$6,3,FALSE)</f>
        <v>1</v>
      </c>
      <c r="L273" s="1">
        <v>7.0</v>
      </c>
      <c r="M273" s="23">
        <f t="shared" si="1"/>
        <v>7</v>
      </c>
      <c r="N273" s="24">
        <f t="shared" si="2"/>
        <v>2.079441542</v>
      </c>
      <c r="O273" s="24">
        <f t="shared" si="3"/>
        <v>2.079441542</v>
      </c>
      <c r="P273" s="23">
        <f t="shared" si="4"/>
        <v>7</v>
      </c>
    </row>
    <row r="274">
      <c r="A274" s="1" t="s">
        <v>43</v>
      </c>
      <c r="B274" s="1">
        <v>2006.0</v>
      </c>
      <c r="C274" s="1">
        <v>10086.0</v>
      </c>
      <c r="D274" s="1" t="s">
        <v>44</v>
      </c>
      <c r="E274" s="1">
        <v>7.0</v>
      </c>
      <c r="F274" s="22">
        <v>38928.0</v>
      </c>
      <c r="G274" s="1" t="s">
        <v>47</v>
      </c>
      <c r="H274" s="1" t="s">
        <v>46</v>
      </c>
      <c r="I274" s="1">
        <v>1.0</v>
      </c>
      <c r="J274" s="1">
        <v>20.0</v>
      </c>
      <c r="K274" s="1">
        <f>VLOOKUP(H274,'vessel calibration values'!$A$1:$C$6,3,FALSE)</f>
        <v>1</v>
      </c>
      <c r="L274" s="1">
        <v>1.0</v>
      </c>
      <c r="M274" s="23">
        <f t="shared" si="1"/>
        <v>1</v>
      </c>
      <c r="N274" s="24">
        <f t="shared" si="2"/>
        <v>0.6931471806</v>
      </c>
      <c r="O274" s="24">
        <f t="shared" si="3"/>
        <v>0.6931471806</v>
      </c>
      <c r="P274" s="23">
        <f t="shared" si="4"/>
        <v>1</v>
      </c>
    </row>
    <row r="275">
      <c r="A275" s="1" t="s">
        <v>43</v>
      </c>
      <c r="B275" s="1">
        <v>2006.0</v>
      </c>
      <c r="C275" s="1">
        <v>10087.0</v>
      </c>
      <c r="D275" s="1" t="s">
        <v>44</v>
      </c>
      <c r="E275" s="1">
        <v>7.0</v>
      </c>
      <c r="F275" s="22">
        <v>38928.0</v>
      </c>
      <c r="G275" s="1" t="s">
        <v>45</v>
      </c>
      <c r="H275" s="1" t="s">
        <v>46</v>
      </c>
      <c r="I275" s="1">
        <v>1.0</v>
      </c>
      <c r="J275" s="1">
        <v>20.0</v>
      </c>
      <c r="K275" s="1">
        <f>VLOOKUP(H275,'vessel calibration values'!$A$1:$C$6,3,FALSE)</f>
        <v>1</v>
      </c>
      <c r="L275" s="1">
        <v>5.0</v>
      </c>
      <c r="M275" s="23">
        <f t="shared" si="1"/>
        <v>5</v>
      </c>
      <c r="N275" s="24">
        <f t="shared" si="2"/>
        <v>1.791759469</v>
      </c>
      <c r="O275" s="24">
        <f t="shared" si="3"/>
        <v>1.791759469</v>
      </c>
      <c r="P275" s="23">
        <f t="shared" si="4"/>
        <v>5</v>
      </c>
    </row>
    <row r="276">
      <c r="A276" s="1" t="s">
        <v>43</v>
      </c>
      <c r="B276" s="1">
        <v>2006.0</v>
      </c>
      <c r="C276" s="1">
        <v>10088.0</v>
      </c>
      <c r="D276" s="1" t="s">
        <v>50</v>
      </c>
      <c r="E276" s="1">
        <v>7.0</v>
      </c>
      <c r="F276" s="22">
        <v>38929.0</v>
      </c>
      <c r="G276" s="1" t="s">
        <v>51</v>
      </c>
      <c r="H276" s="1" t="s">
        <v>46</v>
      </c>
      <c r="I276" s="1">
        <v>1.0</v>
      </c>
      <c r="J276" s="1">
        <v>20.0</v>
      </c>
      <c r="K276" s="1">
        <f>VLOOKUP(H276,'vessel calibration values'!$A$1:$C$6,3,FALSE)</f>
        <v>1</v>
      </c>
      <c r="L276" s="1">
        <v>0.0</v>
      </c>
      <c r="M276" s="23">
        <f t="shared" si="1"/>
        <v>0</v>
      </c>
      <c r="N276" s="24">
        <f t="shared" si="2"/>
        <v>0</v>
      </c>
      <c r="O276" s="24">
        <f t="shared" si="3"/>
        <v>0</v>
      </c>
      <c r="P276" s="23">
        <f t="shared" si="4"/>
        <v>0</v>
      </c>
    </row>
    <row r="277">
      <c r="A277" s="1" t="s">
        <v>43</v>
      </c>
      <c r="B277" s="1">
        <v>2006.0</v>
      </c>
      <c r="C277" s="1">
        <v>10089.0</v>
      </c>
      <c r="D277" s="1" t="s">
        <v>50</v>
      </c>
      <c r="E277" s="1">
        <v>7.0</v>
      </c>
      <c r="F277" s="22">
        <v>38929.0</v>
      </c>
      <c r="G277" s="1" t="s">
        <v>52</v>
      </c>
      <c r="H277" s="1" t="s">
        <v>46</v>
      </c>
      <c r="I277" s="1">
        <v>1.0</v>
      </c>
      <c r="J277" s="1">
        <v>20.0</v>
      </c>
      <c r="K277" s="1">
        <f>VLOOKUP(H277,'vessel calibration values'!$A$1:$C$6,3,FALSE)</f>
        <v>1</v>
      </c>
      <c r="L277" s="1">
        <v>203.0</v>
      </c>
      <c r="M277" s="23">
        <f t="shared" si="1"/>
        <v>203</v>
      </c>
      <c r="N277" s="24">
        <f t="shared" si="2"/>
        <v>5.318119994</v>
      </c>
      <c r="O277" s="24">
        <f t="shared" si="3"/>
        <v>5.318119994</v>
      </c>
      <c r="P277" s="23">
        <f t="shared" si="4"/>
        <v>203</v>
      </c>
    </row>
    <row r="278">
      <c r="A278" s="1" t="s">
        <v>43</v>
      </c>
      <c r="B278" s="1">
        <v>2006.0</v>
      </c>
      <c r="C278" s="1">
        <v>10090.0</v>
      </c>
      <c r="D278" s="1" t="s">
        <v>50</v>
      </c>
      <c r="E278" s="1">
        <v>7.0</v>
      </c>
      <c r="F278" s="22">
        <v>38929.0</v>
      </c>
      <c r="G278" s="1" t="s">
        <v>53</v>
      </c>
      <c r="H278" s="1" t="s">
        <v>46</v>
      </c>
      <c r="I278" s="1">
        <v>1.0</v>
      </c>
      <c r="J278" s="1">
        <v>20.0</v>
      </c>
      <c r="K278" s="1">
        <f>VLOOKUP(H278,'vessel calibration values'!$A$1:$C$6,3,FALSE)</f>
        <v>1</v>
      </c>
      <c r="L278" s="1">
        <v>9.0</v>
      </c>
      <c r="M278" s="23">
        <f t="shared" si="1"/>
        <v>9</v>
      </c>
      <c r="N278" s="24">
        <f t="shared" si="2"/>
        <v>2.302585093</v>
      </c>
      <c r="O278" s="24">
        <f t="shared" si="3"/>
        <v>2.302585093</v>
      </c>
      <c r="P278" s="23">
        <f t="shared" si="4"/>
        <v>9</v>
      </c>
    </row>
    <row r="279">
      <c r="A279" s="1" t="s">
        <v>43</v>
      </c>
      <c r="B279" s="1">
        <v>2006.0</v>
      </c>
      <c r="C279" s="1">
        <v>10091.0</v>
      </c>
      <c r="D279" s="1" t="s">
        <v>50</v>
      </c>
      <c r="E279" s="1">
        <v>7.0</v>
      </c>
      <c r="F279" s="22">
        <v>38929.0</v>
      </c>
      <c r="G279" s="1" t="s">
        <v>54</v>
      </c>
      <c r="H279" s="1" t="s">
        <v>46</v>
      </c>
      <c r="I279" s="1">
        <v>1.0</v>
      </c>
      <c r="J279" s="1">
        <v>20.0</v>
      </c>
      <c r="K279" s="1">
        <f>VLOOKUP(H279,'vessel calibration values'!$A$1:$C$6,3,FALSE)</f>
        <v>1</v>
      </c>
      <c r="L279" s="1">
        <v>50.0</v>
      </c>
      <c r="M279" s="23">
        <f t="shared" si="1"/>
        <v>50</v>
      </c>
      <c r="N279" s="24">
        <f t="shared" si="2"/>
        <v>3.931825633</v>
      </c>
      <c r="O279" s="24">
        <f t="shared" si="3"/>
        <v>3.931825633</v>
      </c>
      <c r="P279" s="23">
        <f t="shared" si="4"/>
        <v>50</v>
      </c>
    </row>
    <row r="280">
      <c r="A280" s="1" t="s">
        <v>43</v>
      </c>
      <c r="B280" s="1">
        <v>2007.0</v>
      </c>
      <c r="C280" s="1">
        <v>11031.0</v>
      </c>
      <c r="D280" s="1" t="s">
        <v>44</v>
      </c>
      <c r="E280" s="1">
        <v>6.0</v>
      </c>
      <c r="F280" s="22">
        <v>39261.0</v>
      </c>
      <c r="G280" s="1" t="s">
        <v>45</v>
      </c>
      <c r="H280" s="1" t="s">
        <v>46</v>
      </c>
      <c r="I280" s="1">
        <v>1.0</v>
      </c>
      <c r="J280" s="1">
        <v>20.0</v>
      </c>
      <c r="K280" s="1">
        <f>VLOOKUP(H280,'vessel calibration values'!$A$1:$C$6,3,FALSE)</f>
        <v>1</v>
      </c>
      <c r="L280" s="1">
        <v>0.0</v>
      </c>
      <c r="M280" s="23">
        <f t="shared" si="1"/>
        <v>0</v>
      </c>
      <c r="N280" s="24">
        <f t="shared" si="2"/>
        <v>0</v>
      </c>
      <c r="O280" s="24">
        <f t="shared" si="3"/>
        <v>0</v>
      </c>
      <c r="P280" s="23">
        <f t="shared" si="4"/>
        <v>0</v>
      </c>
    </row>
    <row r="281">
      <c r="A281" s="1" t="s">
        <v>43</v>
      </c>
      <c r="B281" s="1">
        <v>2007.0</v>
      </c>
      <c r="C281" s="1">
        <v>11032.0</v>
      </c>
      <c r="D281" s="1" t="s">
        <v>44</v>
      </c>
      <c r="E281" s="1">
        <v>6.0</v>
      </c>
      <c r="F281" s="22">
        <v>39261.0</v>
      </c>
      <c r="G281" s="1" t="s">
        <v>47</v>
      </c>
      <c r="H281" s="1" t="s">
        <v>46</v>
      </c>
      <c r="I281" s="1">
        <v>1.0</v>
      </c>
      <c r="J281" s="1">
        <v>20.0</v>
      </c>
      <c r="K281" s="1">
        <f>VLOOKUP(H281,'vessel calibration values'!$A$1:$C$6,3,FALSE)</f>
        <v>1</v>
      </c>
      <c r="L281" s="1">
        <v>0.0</v>
      </c>
      <c r="M281" s="23">
        <f t="shared" si="1"/>
        <v>0</v>
      </c>
      <c r="N281" s="24">
        <f t="shared" si="2"/>
        <v>0</v>
      </c>
      <c r="O281" s="24">
        <f t="shared" si="3"/>
        <v>0</v>
      </c>
      <c r="P281" s="23">
        <f t="shared" si="4"/>
        <v>0</v>
      </c>
    </row>
    <row r="282">
      <c r="A282" s="1" t="s">
        <v>43</v>
      </c>
      <c r="B282" s="1">
        <v>2007.0</v>
      </c>
      <c r="C282" s="1">
        <v>11033.0</v>
      </c>
      <c r="D282" s="1" t="s">
        <v>44</v>
      </c>
      <c r="E282" s="1">
        <v>6.0</v>
      </c>
      <c r="F282" s="22">
        <v>39261.0</v>
      </c>
      <c r="G282" s="1" t="s">
        <v>48</v>
      </c>
      <c r="H282" s="1" t="s">
        <v>46</v>
      </c>
      <c r="I282" s="1">
        <v>1.0</v>
      </c>
      <c r="J282" s="1">
        <v>20.0</v>
      </c>
      <c r="K282" s="1">
        <f>VLOOKUP(H282,'vessel calibration values'!$A$1:$C$6,3,FALSE)</f>
        <v>1</v>
      </c>
      <c r="L282" s="1">
        <v>0.0</v>
      </c>
      <c r="M282" s="23">
        <f t="shared" si="1"/>
        <v>0</v>
      </c>
      <c r="N282" s="24">
        <f t="shared" si="2"/>
        <v>0</v>
      </c>
      <c r="O282" s="24">
        <f t="shared" si="3"/>
        <v>0</v>
      </c>
      <c r="P282" s="23">
        <f t="shared" si="4"/>
        <v>0</v>
      </c>
    </row>
    <row r="283">
      <c r="A283" s="1" t="s">
        <v>43</v>
      </c>
      <c r="B283" s="1">
        <v>2007.0</v>
      </c>
      <c r="C283" s="1">
        <v>11034.0</v>
      </c>
      <c r="D283" s="1" t="s">
        <v>44</v>
      </c>
      <c r="E283" s="1">
        <v>6.0</v>
      </c>
      <c r="F283" s="22">
        <v>39261.0</v>
      </c>
      <c r="G283" s="1" t="s">
        <v>49</v>
      </c>
      <c r="H283" s="1" t="s">
        <v>46</v>
      </c>
      <c r="I283" s="1">
        <v>1.0</v>
      </c>
      <c r="J283" s="1">
        <v>20.0</v>
      </c>
      <c r="K283" s="1">
        <f>VLOOKUP(H283,'vessel calibration values'!$A$1:$C$6,3,FALSE)</f>
        <v>1</v>
      </c>
      <c r="L283" s="1">
        <v>0.0</v>
      </c>
      <c r="M283" s="23">
        <f t="shared" si="1"/>
        <v>0</v>
      </c>
      <c r="N283" s="24">
        <f t="shared" si="2"/>
        <v>0</v>
      </c>
      <c r="O283" s="24">
        <f t="shared" si="3"/>
        <v>0</v>
      </c>
      <c r="P283" s="23">
        <f t="shared" si="4"/>
        <v>0</v>
      </c>
    </row>
    <row r="284">
      <c r="A284" s="1" t="s">
        <v>43</v>
      </c>
      <c r="B284" s="1">
        <v>2007.0</v>
      </c>
      <c r="C284" s="1">
        <v>11035.0</v>
      </c>
      <c r="D284" s="1" t="s">
        <v>44</v>
      </c>
      <c r="E284" s="1">
        <v>6.0</v>
      </c>
      <c r="F284" s="22">
        <v>39261.0</v>
      </c>
      <c r="G284" s="1" t="s">
        <v>49</v>
      </c>
      <c r="H284" s="1" t="s">
        <v>46</v>
      </c>
      <c r="I284" s="1">
        <v>1.0</v>
      </c>
      <c r="J284" s="1">
        <v>20.0</v>
      </c>
      <c r="K284" s="1">
        <f>VLOOKUP(H284,'vessel calibration values'!$A$1:$C$6,3,FALSE)</f>
        <v>1</v>
      </c>
      <c r="L284" s="1">
        <v>0.0</v>
      </c>
      <c r="M284" s="23">
        <f t="shared" si="1"/>
        <v>0</v>
      </c>
      <c r="N284" s="24">
        <f t="shared" si="2"/>
        <v>0</v>
      </c>
      <c r="O284" s="24">
        <f t="shared" si="3"/>
        <v>0</v>
      </c>
      <c r="P284" s="23">
        <f t="shared" si="4"/>
        <v>0</v>
      </c>
    </row>
    <row r="285">
      <c r="A285" s="1" t="s">
        <v>43</v>
      </c>
      <c r="B285" s="1">
        <v>2007.0</v>
      </c>
      <c r="C285" s="1">
        <v>11036.0</v>
      </c>
      <c r="D285" s="1" t="s">
        <v>50</v>
      </c>
      <c r="E285" s="1">
        <v>6.0</v>
      </c>
      <c r="F285" s="22">
        <v>39262.0</v>
      </c>
      <c r="G285" s="1" t="s">
        <v>51</v>
      </c>
      <c r="H285" s="1" t="s">
        <v>46</v>
      </c>
      <c r="I285" s="1">
        <v>1.0</v>
      </c>
      <c r="J285" s="1">
        <v>20.0</v>
      </c>
      <c r="K285" s="1">
        <f>VLOOKUP(H285,'vessel calibration values'!$A$1:$C$6,3,FALSE)</f>
        <v>1</v>
      </c>
      <c r="L285" s="1">
        <v>0.0</v>
      </c>
      <c r="M285" s="23">
        <f t="shared" si="1"/>
        <v>0</v>
      </c>
      <c r="N285" s="24">
        <f t="shared" si="2"/>
        <v>0</v>
      </c>
      <c r="O285" s="24">
        <f t="shared" si="3"/>
        <v>0</v>
      </c>
      <c r="P285" s="23">
        <f t="shared" si="4"/>
        <v>0</v>
      </c>
    </row>
    <row r="286">
      <c r="A286" s="1" t="s">
        <v>43</v>
      </c>
      <c r="B286" s="1">
        <v>2007.0</v>
      </c>
      <c r="C286" s="1">
        <v>11037.0</v>
      </c>
      <c r="D286" s="1" t="s">
        <v>50</v>
      </c>
      <c r="E286" s="1">
        <v>6.0</v>
      </c>
      <c r="F286" s="22">
        <v>39262.0</v>
      </c>
      <c r="G286" s="1" t="s">
        <v>52</v>
      </c>
      <c r="H286" s="1" t="s">
        <v>46</v>
      </c>
      <c r="I286" s="1">
        <v>1.0</v>
      </c>
      <c r="J286" s="1">
        <v>20.0</v>
      </c>
      <c r="K286" s="1">
        <f>VLOOKUP(H286,'vessel calibration values'!$A$1:$C$6,3,FALSE)</f>
        <v>1</v>
      </c>
      <c r="L286" s="1">
        <v>1.0</v>
      </c>
      <c r="M286" s="23">
        <f t="shared" si="1"/>
        <v>1</v>
      </c>
      <c r="N286" s="24">
        <f t="shared" si="2"/>
        <v>0.6931471806</v>
      </c>
      <c r="O286" s="24">
        <f t="shared" si="3"/>
        <v>0.6931471806</v>
      </c>
      <c r="P286" s="23">
        <f t="shared" si="4"/>
        <v>1</v>
      </c>
    </row>
    <row r="287">
      <c r="A287" s="1" t="s">
        <v>43</v>
      </c>
      <c r="B287" s="1">
        <v>2007.0</v>
      </c>
      <c r="C287" s="1">
        <v>11038.0</v>
      </c>
      <c r="D287" s="1" t="s">
        <v>50</v>
      </c>
      <c r="E287" s="1">
        <v>6.0</v>
      </c>
      <c r="F287" s="22">
        <v>39262.0</v>
      </c>
      <c r="G287" s="1" t="s">
        <v>53</v>
      </c>
      <c r="H287" s="1" t="s">
        <v>46</v>
      </c>
      <c r="I287" s="1">
        <v>1.0</v>
      </c>
      <c r="J287" s="1">
        <v>20.0</v>
      </c>
      <c r="K287" s="1">
        <f>VLOOKUP(H287,'vessel calibration values'!$A$1:$C$6,3,FALSE)</f>
        <v>1</v>
      </c>
      <c r="L287" s="1">
        <v>0.0</v>
      </c>
      <c r="M287" s="23">
        <f t="shared" si="1"/>
        <v>0</v>
      </c>
      <c r="N287" s="24">
        <f t="shared" si="2"/>
        <v>0</v>
      </c>
      <c r="O287" s="24">
        <f t="shared" si="3"/>
        <v>0</v>
      </c>
      <c r="P287" s="23">
        <f t="shared" si="4"/>
        <v>0</v>
      </c>
    </row>
    <row r="288">
      <c r="A288" s="1" t="s">
        <v>43</v>
      </c>
      <c r="B288" s="1">
        <v>2007.0</v>
      </c>
      <c r="C288" s="1">
        <v>11039.0</v>
      </c>
      <c r="D288" s="1" t="s">
        <v>50</v>
      </c>
      <c r="E288" s="1">
        <v>6.0</v>
      </c>
      <c r="F288" s="22">
        <v>39262.0</v>
      </c>
      <c r="G288" s="1" t="s">
        <v>54</v>
      </c>
      <c r="H288" s="1" t="s">
        <v>46</v>
      </c>
      <c r="I288" s="1">
        <v>1.0</v>
      </c>
      <c r="J288" s="1">
        <v>20.0</v>
      </c>
      <c r="K288" s="1">
        <f>VLOOKUP(H288,'vessel calibration values'!$A$1:$C$6,3,FALSE)</f>
        <v>1</v>
      </c>
      <c r="L288" s="1">
        <v>0.0</v>
      </c>
      <c r="M288" s="23">
        <f t="shared" si="1"/>
        <v>0</v>
      </c>
      <c r="N288" s="24">
        <f t="shared" si="2"/>
        <v>0</v>
      </c>
      <c r="O288" s="24">
        <f t="shared" si="3"/>
        <v>0</v>
      </c>
      <c r="P288" s="23">
        <f t="shared" si="4"/>
        <v>0</v>
      </c>
    </row>
    <row r="289">
      <c r="A289" s="1" t="s">
        <v>43</v>
      </c>
      <c r="B289" s="1">
        <v>2007.0</v>
      </c>
      <c r="C289" s="1">
        <v>11040.0</v>
      </c>
      <c r="D289" s="1" t="s">
        <v>50</v>
      </c>
      <c r="E289" s="1">
        <v>6.0</v>
      </c>
      <c r="F289" s="22">
        <v>39263.0</v>
      </c>
      <c r="G289" s="1" t="s">
        <v>54</v>
      </c>
      <c r="H289" s="1" t="s">
        <v>46</v>
      </c>
      <c r="I289" s="1">
        <v>1.0</v>
      </c>
      <c r="J289" s="1">
        <v>20.0</v>
      </c>
      <c r="K289" s="1">
        <f>VLOOKUP(H289,'vessel calibration values'!$A$1:$C$6,3,FALSE)</f>
        <v>1</v>
      </c>
      <c r="L289" s="1">
        <v>0.0</v>
      </c>
      <c r="M289" s="23">
        <f t="shared" si="1"/>
        <v>0</v>
      </c>
      <c r="N289" s="24">
        <f t="shared" si="2"/>
        <v>0</v>
      </c>
      <c r="O289" s="24">
        <f t="shared" si="3"/>
        <v>0</v>
      </c>
      <c r="P289" s="23">
        <f t="shared" si="4"/>
        <v>0</v>
      </c>
    </row>
    <row r="290">
      <c r="A290" s="1" t="s">
        <v>43</v>
      </c>
      <c r="B290" s="1">
        <v>2007.0</v>
      </c>
      <c r="C290" s="1">
        <v>11041.0</v>
      </c>
      <c r="D290" s="1" t="s">
        <v>50</v>
      </c>
      <c r="E290" s="1">
        <v>6.0</v>
      </c>
      <c r="F290" s="22">
        <v>39263.0</v>
      </c>
      <c r="G290" s="1" t="s">
        <v>53</v>
      </c>
      <c r="H290" s="1" t="s">
        <v>46</v>
      </c>
      <c r="I290" s="1">
        <v>1.0</v>
      </c>
      <c r="J290" s="1">
        <v>20.0</v>
      </c>
      <c r="K290" s="1">
        <f>VLOOKUP(H290,'vessel calibration values'!$A$1:$C$6,3,FALSE)</f>
        <v>1</v>
      </c>
      <c r="L290" s="1">
        <v>0.0</v>
      </c>
      <c r="M290" s="23">
        <f t="shared" si="1"/>
        <v>0</v>
      </c>
      <c r="N290" s="24">
        <f t="shared" si="2"/>
        <v>0</v>
      </c>
      <c r="O290" s="24">
        <f t="shared" si="3"/>
        <v>0</v>
      </c>
      <c r="P290" s="23">
        <f t="shared" si="4"/>
        <v>0</v>
      </c>
    </row>
    <row r="291">
      <c r="A291" s="1" t="s">
        <v>43</v>
      </c>
      <c r="B291" s="1">
        <v>2007.0</v>
      </c>
      <c r="C291" s="1">
        <v>11042.0</v>
      </c>
      <c r="D291" s="1" t="s">
        <v>50</v>
      </c>
      <c r="E291" s="1">
        <v>6.0</v>
      </c>
      <c r="F291" s="22">
        <v>39263.0</v>
      </c>
      <c r="G291" s="1" t="s">
        <v>52</v>
      </c>
      <c r="H291" s="1" t="s">
        <v>46</v>
      </c>
      <c r="I291" s="1">
        <v>1.0</v>
      </c>
      <c r="J291" s="1">
        <v>20.0</v>
      </c>
      <c r="K291" s="1">
        <f>VLOOKUP(H291,'vessel calibration values'!$A$1:$C$6,3,FALSE)</f>
        <v>1</v>
      </c>
      <c r="L291" s="1">
        <v>5.0</v>
      </c>
      <c r="M291" s="23">
        <f t="shared" si="1"/>
        <v>5</v>
      </c>
      <c r="N291" s="24">
        <f t="shared" si="2"/>
        <v>1.791759469</v>
      </c>
      <c r="O291" s="24">
        <f t="shared" si="3"/>
        <v>1.791759469</v>
      </c>
      <c r="P291" s="23">
        <f t="shared" si="4"/>
        <v>5</v>
      </c>
    </row>
    <row r="292">
      <c r="A292" s="1" t="s">
        <v>43</v>
      </c>
      <c r="B292" s="1">
        <v>2007.0</v>
      </c>
      <c r="C292" s="1">
        <v>11043.0</v>
      </c>
      <c r="D292" s="1" t="s">
        <v>50</v>
      </c>
      <c r="E292" s="1">
        <v>6.0</v>
      </c>
      <c r="F292" s="22">
        <v>39263.0</v>
      </c>
      <c r="G292" s="1" t="s">
        <v>51</v>
      </c>
      <c r="H292" s="1" t="s">
        <v>46</v>
      </c>
      <c r="I292" s="1">
        <v>1.0</v>
      </c>
      <c r="J292" s="1">
        <v>20.0</v>
      </c>
      <c r="K292" s="1">
        <f>VLOOKUP(H292,'vessel calibration values'!$A$1:$C$6,3,FALSE)</f>
        <v>1</v>
      </c>
      <c r="L292" s="1">
        <v>1.0</v>
      </c>
      <c r="M292" s="23">
        <f t="shared" si="1"/>
        <v>1</v>
      </c>
      <c r="N292" s="24">
        <f t="shared" si="2"/>
        <v>0.6931471806</v>
      </c>
      <c r="O292" s="24">
        <f t="shared" si="3"/>
        <v>0.6931471806</v>
      </c>
      <c r="P292" s="23">
        <f t="shared" si="4"/>
        <v>1</v>
      </c>
    </row>
    <row r="293">
      <c r="A293" s="1" t="s">
        <v>43</v>
      </c>
      <c r="B293" s="1">
        <v>2007.0</v>
      </c>
      <c r="C293" s="1">
        <v>11044.0</v>
      </c>
      <c r="D293" s="1" t="s">
        <v>50</v>
      </c>
      <c r="E293" s="1">
        <v>6.0</v>
      </c>
      <c r="F293" s="22">
        <v>39263.0</v>
      </c>
      <c r="G293" s="1" t="s">
        <v>51</v>
      </c>
      <c r="H293" s="1" t="s">
        <v>46</v>
      </c>
      <c r="I293" s="1">
        <v>1.0</v>
      </c>
      <c r="J293" s="1">
        <v>20.0</v>
      </c>
      <c r="K293" s="1">
        <f>VLOOKUP(H293,'vessel calibration values'!$A$1:$C$6,3,FALSE)</f>
        <v>1</v>
      </c>
      <c r="L293" s="1">
        <v>0.0</v>
      </c>
      <c r="M293" s="23">
        <f t="shared" si="1"/>
        <v>0</v>
      </c>
      <c r="N293" s="24">
        <f t="shared" si="2"/>
        <v>0</v>
      </c>
      <c r="O293" s="24">
        <f t="shared" si="3"/>
        <v>0</v>
      </c>
      <c r="P293" s="23">
        <f t="shared" si="4"/>
        <v>0</v>
      </c>
    </row>
    <row r="294">
      <c r="A294" s="1" t="s">
        <v>43</v>
      </c>
      <c r="B294" s="1">
        <v>2007.0</v>
      </c>
      <c r="C294" s="1">
        <v>11045.0</v>
      </c>
      <c r="D294" s="1" t="s">
        <v>50</v>
      </c>
      <c r="E294" s="1">
        <v>6.0</v>
      </c>
      <c r="F294" s="22">
        <v>39263.0</v>
      </c>
      <c r="G294" s="1" t="s">
        <v>52</v>
      </c>
      <c r="H294" s="1" t="s">
        <v>46</v>
      </c>
      <c r="I294" s="1">
        <v>1.0</v>
      </c>
      <c r="J294" s="1">
        <v>20.0</v>
      </c>
      <c r="K294" s="1">
        <f>VLOOKUP(H294,'vessel calibration values'!$A$1:$C$6,3,FALSE)</f>
        <v>1</v>
      </c>
      <c r="L294" s="1">
        <v>0.0</v>
      </c>
      <c r="M294" s="23">
        <f t="shared" si="1"/>
        <v>0</v>
      </c>
      <c r="N294" s="24">
        <f t="shared" si="2"/>
        <v>0</v>
      </c>
      <c r="O294" s="24">
        <f t="shared" si="3"/>
        <v>0</v>
      </c>
      <c r="P294" s="23">
        <f t="shared" si="4"/>
        <v>0</v>
      </c>
    </row>
    <row r="295">
      <c r="A295" s="1" t="s">
        <v>43</v>
      </c>
      <c r="B295" s="1">
        <v>2007.0</v>
      </c>
      <c r="C295" s="1">
        <v>11046.0</v>
      </c>
      <c r="D295" s="1" t="s">
        <v>50</v>
      </c>
      <c r="E295" s="1">
        <v>6.0</v>
      </c>
      <c r="F295" s="25">
        <v>39264.0</v>
      </c>
      <c r="G295" s="1" t="s">
        <v>53</v>
      </c>
      <c r="H295" s="1" t="s">
        <v>46</v>
      </c>
      <c r="I295" s="1">
        <v>1.0</v>
      </c>
      <c r="J295" s="1">
        <v>20.0</v>
      </c>
      <c r="K295" s="1">
        <f>VLOOKUP(H295,'vessel calibration values'!$A$1:$C$6,3,FALSE)</f>
        <v>1</v>
      </c>
      <c r="L295" s="1">
        <v>8.0</v>
      </c>
      <c r="M295" s="23">
        <f t="shared" si="1"/>
        <v>8</v>
      </c>
      <c r="N295" s="24">
        <f t="shared" si="2"/>
        <v>2.197224577</v>
      </c>
      <c r="O295" s="24">
        <f t="shared" si="3"/>
        <v>2.197224577</v>
      </c>
      <c r="P295" s="23">
        <f t="shared" si="4"/>
        <v>8</v>
      </c>
    </row>
    <row r="296">
      <c r="A296" s="1" t="s">
        <v>43</v>
      </c>
      <c r="B296" s="1">
        <v>2007.0</v>
      </c>
      <c r="C296" s="1">
        <v>11047.0</v>
      </c>
      <c r="D296" s="1" t="s">
        <v>44</v>
      </c>
      <c r="E296" s="1">
        <v>6.0</v>
      </c>
      <c r="F296" s="25">
        <v>39264.0</v>
      </c>
      <c r="G296" s="1" t="s">
        <v>48</v>
      </c>
      <c r="H296" s="1" t="s">
        <v>46</v>
      </c>
      <c r="I296" s="1">
        <v>1.0</v>
      </c>
      <c r="J296" s="1">
        <v>20.0</v>
      </c>
      <c r="K296" s="1">
        <f>VLOOKUP(H296,'vessel calibration values'!$A$1:$C$6,3,FALSE)</f>
        <v>1</v>
      </c>
      <c r="L296" s="1">
        <v>0.0</v>
      </c>
      <c r="M296" s="23">
        <f t="shared" si="1"/>
        <v>0</v>
      </c>
      <c r="N296" s="24">
        <f t="shared" si="2"/>
        <v>0</v>
      </c>
      <c r="O296" s="24">
        <f t="shared" si="3"/>
        <v>0</v>
      </c>
      <c r="P296" s="23">
        <f t="shared" si="4"/>
        <v>0</v>
      </c>
    </row>
    <row r="297">
      <c r="A297" s="1" t="s">
        <v>43</v>
      </c>
      <c r="B297" s="1">
        <v>2007.0</v>
      </c>
      <c r="C297" s="1">
        <v>11048.0</v>
      </c>
      <c r="D297" s="1" t="s">
        <v>44</v>
      </c>
      <c r="E297" s="1">
        <v>6.0</v>
      </c>
      <c r="F297" s="25">
        <v>39264.0</v>
      </c>
      <c r="G297" s="1" t="s">
        <v>47</v>
      </c>
      <c r="H297" s="1" t="s">
        <v>46</v>
      </c>
      <c r="I297" s="1">
        <v>1.0</v>
      </c>
      <c r="J297" s="1">
        <v>20.0</v>
      </c>
      <c r="K297" s="1">
        <f>VLOOKUP(H297,'vessel calibration values'!$A$1:$C$6,3,FALSE)</f>
        <v>1</v>
      </c>
      <c r="L297" s="1">
        <v>0.0</v>
      </c>
      <c r="M297" s="23">
        <f t="shared" si="1"/>
        <v>0</v>
      </c>
      <c r="N297" s="24">
        <f t="shared" si="2"/>
        <v>0</v>
      </c>
      <c r="O297" s="24">
        <f t="shared" si="3"/>
        <v>0</v>
      </c>
      <c r="P297" s="23">
        <f t="shared" si="4"/>
        <v>0</v>
      </c>
    </row>
    <row r="298">
      <c r="A298" s="1" t="s">
        <v>43</v>
      </c>
      <c r="B298" s="1">
        <v>2007.0</v>
      </c>
      <c r="C298" s="1">
        <v>11049.0</v>
      </c>
      <c r="D298" s="1" t="s">
        <v>44</v>
      </c>
      <c r="E298" s="1">
        <v>6.0</v>
      </c>
      <c r="F298" s="25">
        <v>39264.0</v>
      </c>
      <c r="G298" s="1" t="s">
        <v>45</v>
      </c>
      <c r="H298" s="1" t="s">
        <v>46</v>
      </c>
      <c r="I298" s="1">
        <v>1.0</v>
      </c>
      <c r="J298" s="1">
        <v>20.0</v>
      </c>
      <c r="K298" s="1">
        <f>VLOOKUP(H298,'vessel calibration values'!$A$1:$C$6,3,FALSE)</f>
        <v>1</v>
      </c>
      <c r="L298" s="1">
        <v>0.0</v>
      </c>
      <c r="M298" s="23">
        <f t="shared" si="1"/>
        <v>0</v>
      </c>
      <c r="N298" s="24">
        <f t="shared" si="2"/>
        <v>0</v>
      </c>
      <c r="O298" s="24">
        <f t="shared" si="3"/>
        <v>0</v>
      </c>
      <c r="P298" s="23">
        <f t="shared" si="4"/>
        <v>0</v>
      </c>
    </row>
    <row r="299">
      <c r="A299" s="1" t="s">
        <v>43</v>
      </c>
      <c r="B299" s="1">
        <v>2007.0</v>
      </c>
      <c r="C299" s="1">
        <v>11050.0</v>
      </c>
      <c r="D299" s="1" t="s">
        <v>50</v>
      </c>
      <c r="E299" s="1">
        <v>6.0</v>
      </c>
      <c r="F299" s="25">
        <v>39264.0</v>
      </c>
      <c r="G299" s="1" t="s">
        <v>54</v>
      </c>
      <c r="H299" s="1" t="s">
        <v>46</v>
      </c>
      <c r="I299" s="1">
        <v>1.0</v>
      </c>
      <c r="J299" s="1">
        <v>20.0</v>
      </c>
      <c r="K299" s="1">
        <f>VLOOKUP(H299,'vessel calibration values'!$A$1:$C$6,3,FALSE)</f>
        <v>1</v>
      </c>
      <c r="L299" s="1">
        <v>0.0</v>
      </c>
      <c r="M299" s="23">
        <f t="shared" si="1"/>
        <v>0</v>
      </c>
      <c r="N299" s="24">
        <f t="shared" si="2"/>
        <v>0</v>
      </c>
      <c r="O299" s="24">
        <f t="shared" si="3"/>
        <v>0</v>
      </c>
      <c r="P299" s="23">
        <f t="shared" si="4"/>
        <v>0</v>
      </c>
    </row>
    <row r="300">
      <c r="A300" s="1" t="s">
        <v>43</v>
      </c>
      <c r="B300" s="1">
        <v>2007.0</v>
      </c>
      <c r="C300" s="1">
        <v>11070.0</v>
      </c>
      <c r="D300" s="1" t="s">
        <v>44</v>
      </c>
      <c r="E300" s="1">
        <v>7.0</v>
      </c>
      <c r="F300" s="22">
        <v>39289.0</v>
      </c>
      <c r="G300" s="1" t="s">
        <v>45</v>
      </c>
      <c r="H300" s="1" t="s">
        <v>46</v>
      </c>
      <c r="I300" s="1">
        <v>1.0</v>
      </c>
      <c r="J300" s="1">
        <v>20.0</v>
      </c>
      <c r="K300" s="1">
        <f>VLOOKUP(H300,'vessel calibration values'!$A$1:$C$6,3,FALSE)</f>
        <v>1</v>
      </c>
      <c r="L300" s="1">
        <v>1.0</v>
      </c>
      <c r="M300" s="23">
        <f t="shared" si="1"/>
        <v>1</v>
      </c>
      <c r="N300" s="24">
        <f t="shared" si="2"/>
        <v>0.6931471806</v>
      </c>
      <c r="O300" s="24">
        <f t="shared" si="3"/>
        <v>0.6931471806</v>
      </c>
      <c r="P300" s="23">
        <f t="shared" si="4"/>
        <v>1</v>
      </c>
    </row>
    <row r="301">
      <c r="A301" s="1" t="s">
        <v>43</v>
      </c>
      <c r="B301" s="1">
        <v>2007.0</v>
      </c>
      <c r="C301" s="1">
        <v>11071.0</v>
      </c>
      <c r="D301" s="1" t="s">
        <v>44</v>
      </c>
      <c r="E301" s="1">
        <v>7.0</v>
      </c>
      <c r="F301" s="22">
        <v>39289.0</v>
      </c>
      <c r="G301" s="1" t="s">
        <v>47</v>
      </c>
      <c r="H301" s="1" t="s">
        <v>46</v>
      </c>
      <c r="I301" s="1">
        <v>1.0</v>
      </c>
      <c r="J301" s="1">
        <v>20.0</v>
      </c>
      <c r="K301" s="1">
        <f>VLOOKUP(H301,'vessel calibration values'!$A$1:$C$6,3,FALSE)</f>
        <v>1</v>
      </c>
      <c r="L301" s="1">
        <v>1.0</v>
      </c>
      <c r="M301" s="23">
        <f t="shared" si="1"/>
        <v>1</v>
      </c>
      <c r="N301" s="24">
        <f t="shared" si="2"/>
        <v>0.6931471806</v>
      </c>
      <c r="O301" s="24">
        <f t="shared" si="3"/>
        <v>0.6931471806</v>
      </c>
      <c r="P301" s="23">
        <f t="shared" si="4"/>
        <v>1</v>
      </c>
    </row>
    <row r="302">
      <c r="A302" s="1" t="s">
        <v>43</v>
      </c>
      <c r="B302" s="1">
        <v>2007.0</v>
      </c>
      <c r="C302" s="1">
        <v>11072.0</v>
      </c>
      <c r="D302" s="1" t="s">
        <v>44</v>
      </c>
      <c r="E302" s="1">
        <v>7.0</v>
      </c>
      <c r="F302" s="22">
        <v>39290.0</v>
      </c>
      <c r="G302" s="1" t="s">
        <v>48</v>
      </c>
      <c r="H302" s="1" t="s">
        <v>46</v>
      </c>
      <c r="I302" s="1">
        <v>1.0</v>
      </c>
      <c r="J302" s="1">
        <v>20.0</v>
      </c>
      <c r="K302" s="1">
        <f>VLOOKUP(H302,'vessel calibration values'!$A$1:$C$6,3,FALSE)</f>
        <v>1</v>
      </c>
      <c r="L302" s="1">
        <v>0.0</v>
      </c>
      <c r="M302" s="23">
        <f t="shared" si="1"/>
        <v>0</v>
      </c>
      <c r="N302" s="24">
        <f t="shared" si="2"/>
        <v>0</v>
      </c>
      <c r="O302" s="24">
        <f t="shared" si="3"/>
        <v>0</v>
      </c>
      <c r="P302" s="23">
        <f t="shared" si="4"/>
        <v>0</v>
      </c>
    </row>
    <row r="303">
      <c r="A303" s="1" t="s">
        <v>43</v>
      </c>
      <c r="B303" s="1">
        <v>2007.0</v>
      </c>
      <c r="C303" s="1">
        <v>11073.0</v>
      </c>
      <c r="D303" s="1" t="s">
        <v>44</v>
      </c>
      <c r="E303" s="1">
        <v>7.0</v>
      </c>
      <c r="F303" s="22">
        <v>39290.0</v>
      </c>
      <c r="G303" s="1" t="s">
        <v>49</v>
      </c>
      <c r="H303" s="1" t="s">
        <v>46</v>
      </c>
      <c r="I303" s="1">
        <v>1.0</v>
      </c>
      <c r="J303" s="1">
        <v>20.0</v>
      </c>
      <c r="K303" s="1">
        <f>VLOOKUP(H303,'vessel calibration values'!$A$1:$C$6,3,FALSE)</f>
        <v>1</v>
      </c>
      <c r="L303" s="1">
        <v>0.0</v>
      </c>
      <c r="M303" s="23">
        <f t="shared" si="1"/>
        <v>0</v>
      </c>
      <c r="N303" s="24">
        <f t="shared" si="2"/>
        <v>0</v>
      </c>
      <c r="O303" s="24">
        <f t="shared" si="3"/>
        <v>0</v>
      </c>
      <c r="P303" s="23">
        <f t="shared" si="4"/>
        <v>0</v>
      </c>
    </row>
    <row r="304">
      <c r="A304" s="1" t="s">
        <v>43</v>
      </c>
      <c r="B304" s="1">
        <v>2007.0</v>
      </c>
      <c r="C304" s="1">
        <v>11074.0</v>
      </c>
      <c r="D304" s="1" t="s">
        <v>44</v>
      </c>
      <c r="E304" s="1">
        <v>7.0</v>
      </c>
      <c r="F304" s="22">
        <v>39290.0</v>
      </c>
      <c r="G304" s="1" t="s">
        <v>45</v>
      </c>
      <c r="H304" s="1" t="s">
        <v>46</v>
      </c>
      <c r="I304" s="1">
        <v>1.0</v>
      </c>
      <c r="J304" s="1">
        <v>20.0</v>
      </c>
      <c r="K304" s="1">
        <f>VLOOKUP(H304,'vessel calibration values'!$A$1:$C$6,3,FALSE)</f>
        <v>1</v>
      </c>
      <c r="L304" s="1">
        <v>1.0</v>
      </c>
      <c r="M304" s="23">
        <f t="shared" si="1"/>
        <v>1</v>
      </c>
      <c r="N304" s="24">
        <f t="shared" si="2"/>
        <v>0.6931471806</v>
      </c>
      <c r="O304" s="24">
        <f t="shared" si="3"/>
        <v>0.6931471806</v>
      </c>
      <c r="P304" s="23">
        <f t="shared" si="4"/>
        <v>1</v>
      </c>
    </row>
    <row r="305">
      <c r="A305" s="1" t="s">
        <v>43</v>
      </c>
      <c r="B305" s="1">
        <v>2007.0</v>
      </c>
      <c r="C305" s="1">
        <v>11075.0</v>
      </c>
      <c r="D305" s="1" t="s">
        <v>44</v>
      </c>
      <c r="E305" s="1">
        <v>7.0</v>
      </c>
      <c r="F305" s="22">
        <v>39290.0</v>
      </c>
      <c r="G305" s="1" t="s">
        <v>47</v>
      </c>
      <c r="H305" s="1" t="s">
        <v>46</v>
      </c>
      <c r="I305" s="1">
        <v>1.0</v>
      </c>
      <c r="J305" s="1">
        <v>20.0</v>
      </c>
      <c r="K305" s="1">
        <f>VLOOKUP(H305,'vessel calibration values'!$A$1:$C$6,3,FALSE)</f>
        <v>1</v>
      </c>
      <c r="L305" s="1">
        <v>0.0</v>
      </c>
      <c r="M305" s="23">
        <f t="shared" si="1"/>
        <v>0</v>
      </c>
      <c r="N305" s="24">
        <f t="shared" si="2"/>
        <v>0</v>
      </c>
      <c r="O305" s="24">
        <f t="shared" si="3"/>
        <v>0</v>
      </c>
      <c r="P305" s="23">
        <f t="shared" si="4"/>
        <v>0</v>
      </c>
    </row>
    <row r="306">
      <c r="A306" s="1" t="s">
        <v>43</v>
      </c>
      <c r="B306" s="1">
        <v>2007.0</v>
      </c>
      <c r="C306" s="1">
        <v>11076.0</v>
      </c>
      <c r="D306" s="1" t="s">
        <v>44</v>
      </c>
      <c r="E306" s="1">
        <v>7.0</v>
      </c>
      <c r="F306" s="22">
        <v>39290.0</v>
      </c>
      <c r="G306" s="1" t="s">
        <v>48</v>
      </c>
      <c r="H306" s="1" t="s">
        <v>46</v>
      </c>
      <c r="I306" s="1">
        <v>1.0</v>
      </c>
      <c r="J306" s="1">
        <v>20.0</v>
      </c>
      <c r="K306" s="1">
        <f>VLOOKUP(H306,'vessel calibration values'!$A$1:$C$6,3,FALSE)</f>
        <v>1</v>
      </c>
      <c r="L306" s="1">
        <v>1.0</v>
      </c>
      <c r="M306" s="23">
        <f t="shared" si="1"/>
        <v>1</v>
      </c>
      <c r="N306" s="24">
        <f t="shared" si="2"/>
        <v>0.6931471806</v>
      </c>
      <c r="O306" s="24">
        <f t="shared" si="3"/>
        <v>0.6931471806</v>
      </c>
      <c r="P306" s="23">
        <f t="shared" si="4"/>
        <v>1</v>
      </c>
    </row>
    <row r="307">
      <c r="A307" s="1" t="s">
        <v>43</v>
      </c>
      <c r="B307" s="1">
        <v>2007.0</v>
      </c>
      <c r="C307" s="1">
        <v>11077.0</v>
      </c>
      <c r="D307" s="1" t="s">
        <v>44</v>
      </c>
      <c r="E307" s="1">
        <v>7.0</v>
      </c>
      <c r="F307" s="22">
        <v>39290.0</v>
      </c>
      <c r="G307" s="1" t="s">
        <v>49</v>
      </c>
      <c r="H307" s="1" t="s">
        <v>46</v>
      </c>
      <c r="I307" s="1">
        <v>1.0</v>
      </c>
      <c r="J307" s="1">
        <v>20.0</v>
      </c>
      <c r="K307" s="1">
        <f>VLOOKUP(H307,'vessel calibration values'!$A$1:$C$6,3,FALSE)</f>
        <v>1</v>
      </c>
      <c r="L307" s="1">
        <v>0.0</v>
      </c>
      <c r="M307" s="23">
        <f t="shared" si="1"/>
        <v>0</v>
      </c>
      <c r="N307" s="24">
        <f t="shared" si="2"/>
        <v>0</v>
      </c>
      <c r="O307" s="24">
        <f t="shared" si="3"/>
        <v>0</v>
      </c>
      <c r="P307" s="23">
        <f t="shared" si="4"/>
        <v>0</v>
      </c>
    </row>
    <row r="308">
      <c r="A308" s="1" t="s">
        <v>43</v>
      </c>
      <c r="B308" s="1">
        <v>2007.0</v>
      </c>
      <c r="C308" s="1">
        <v>11078.0</v>
      </c>
      <c r="D308" s="1" t="s">
        <v>50</v>
      </c>
      <c r="E308" s="1">
        <v>7.0</v>
      </c>
      <c r="F308" s="22">
        <v>39291.0</v>
      </c>
      <c r="G308" s="1" t="s">
        <v>51</v>
      </c>
      <c r="H308" s="1" t="s">
        <v>46</v>
      </c>
      <c r="I308" s="1">
        <v>1.0</v>
      </c>
      <c r="J308" s="1">
        <v>20.0</v>
      </c>
      <c r="K308" s="1">
        <f>VLOOKUP(H308,'vessel calibration values'!$A$1:$C$6,3,FALSE)</f>
        <v>1</v>
      </c>
      <c r="L308" s="1">
        <v>0.0</v>
      </c>
      <c r="M308" s="23">
        <f t="shared" si="1"/>
        <v>0</v>
      </c>
      <c r="N308" s="24">
        <f t="shared" si="2"/>
        <v>0</v>
      </c>
      <c r="O308" s="24">
        <f t="shared" si="3"/>
        <v>0</v>
      </c>
      <c r="P308" s="23">
        <f t="shared" si="4"/>
        <v>0</v>
      </c>
    </row>
    <row r="309">
      <c r="A309" s="1" t="s">
        <v>43</v>
      </c>
      <c r="B309" s="1">
        <v>2007.0</v>
      </c>
      <c r="C309" s="1">
        <v>11079.0</v>
      </c>
      <c r="D309" s="1" t="s">
        <v>50</v>
      </c>
      <c r="E309" s="1">
        <v>7.0</v>
      </c>
      <c r="F309" s="22">
        <v>39291.0</v>
      </c>
      <c r="G309" s="1" t="s">
        <v>52</v>
      </c>
      <c r="H309" s="1" t="s">
        <v>46</v>
      </c>
      <c r="I309" s="1">
        <v>1.0</v>
      </c>
      <c r="J309" s="1">
        <v>20.0</v>
      </c>
      <c r="K309" s="1">
        <f>VLOOKUP(H309,'vessel calibration values'!$A$1:$C$6,3,FALSE)</f>
        <v>1</v>
      </c>
      <c r="L309" s="1">
        <v>1.0</v>
      </c>
      <c r="M309" s="23">
        <f t="shared" si="1"/>
        <v>1</v>
      </c>
      <c r="N309" s="24">
        <f t="shared" si="2"/>
        <v>0.6931471806</v>
      </c>
      <c r="O309" s="24">
        <f t="shared" si="3"/>
        <v>0.6931471806</v>
      </c>
      <c r="P309" s="23">
        <f t="shared" si="4"/>
        <v>1</v>
      </c>
    </row>
    <row r="310">
      <c r="A310" s="1" t="s">
        <v>43</v>
      </c>
      <c r="B310" s="1">
        <v>2007.0</v>
      </c>
      <c r="C310" s="1">
        <v>11080.0</v>
      </c>
      <c r="D310" s="1" t="s">
        <v>50</v>
      </c>
      <c r="E310" s="1">
        <v>7.0</v>
      </c>
      <c r="F310" s="22">
        <v>39291.0</v>
      </c>
      <c r="G310" s="1" t="s">
        <v>53</v>
      </c>
      <c r="H310" s="1" t="s">
        <v>46</v>
      </c>
      <c r="I310" s="1">
        <v>1.0</v>
      </c>
      <c r="J310" s="1">
        <v>20.0</v>
      </c>
      <c r="K310" s="1">
        <f>VLOOKUP(H310,'vessel calibration values'!$A$1:$C$6,3,FALSE)</f>
        <v>1</v>
      </c>
      <c r="L310" s="1">
        <v>0.0</v>
      </c>
      <c r="M310" s="23">
        <f t="shared" si="1"/>
        <v>0</v>
      </c>
      <c r="N310" s="24">
        <f t="shared" si="2"/>
        <v>0</v>
      </c>
      <c r="O310" s="24">
        <f t="shared" si="3"/>
        <v>0</v>
      </c>
      <c r="P310" s="23">
        <f t="shared" si="4"/>
        <v>0</v>
      </c>
    </row>
    <row r="311">
      <c r="A311" s="1" t="s">
        <v>43</v>
      </c>
      <c r="B311" s="1">
        <v>2007.0</v>
      </c>
      <c r="C311" s="1">
        <v>11081.0</v>
      </c>
      <c r="D311" s="1" t="s">
        <v>50</v>
      </c>
      <c r="E311" s="1">
        <v>7.0</v>
      </c>
      <c r="F311" s="22">
        <v>39291.0</v>
      </c>
      <c r="G311" s="1" t="s">
        <v>54</v>
      </c>
      <c r="H311" s="1" t="s">
        <v>46</v>
      </c>
      <c r="I311" s="1">
        <v>1.0</v>
      </c>
      <c r="J311" s="1">
        <v>20.0</v>
      </c>
      <c r="K311" s="1">
        <f>VLOOKUP(H311,'vessel calibration values'!$A$1:$C$6,3,FALSE)</f>
        <v>1</v>
      </c>
      <c r="L311" s="1">
        <v>46.0</v>
      </c>
      <c r="M311" s="23">
        <f t="shared" si="1"/>
        <v>46</v>
      </c>
      <c r="N311" s="24">
        <f t="shared" si="2"/>
        <v>3.850147602</v>
      </c>
      <c r="O311" s="24">
        <f t="shared" si="3"/>
        <v>3.850147602</v>
      </c>
      <c r="P311" s="23">
        <f t="shared" si="4"/>
        <v>46</v>
      </c>
    </row>
    <row r="312">
      <c r="A312" s="1" t="s">
        <v>43</v>
      </c>
      <c r="B312" s="1">
        <v>2007.0</v>
      </c>
      <c r="C312" s="1">
        <v>11082.0</v>
      </c>
      <c r="D312" s="1" t="s">
        <v>50</v>
      </c>
      <c r="E312" s="1">
        <v>7.0</v>
      </c>
      <c r="F312" s="22">
        <v>39291.0</v>
      </c>
      <c r="G312" s="1" t="s">
        <v>54</v>
      </c>
      <c r="H312" s="1" t="s">
        <v>46</v>
      </c>
      <c r="I312" s="1">
        <v>1.0</v>
      </c>
      <c r="J312" s="1">
        <v>20.0</v>
      </c>
      <c r="K312" s="1">
        <f>VLOOKUP(H312,'vessel calibration values'!$A$1:$C$6,3,FALSE)</f>
        <v>1</v>
      </c>
      <c r="L312" s="1">
        <v>12.0</v>
      </c>
      <c r="M312" s="23">
        <f t="shared" si="1"/>
        <v>12</v>
      </c>
      <c r="N312" s="24">
        <f t="shared" si="2"/>
        <v>2.564949357</v>
      </c>
      <c r="O312" s="24">
        <f t="shared" si="3"/>
        <v>2.564949357</v>
      </c>
      <c r="P312" s="23">
        <f t="shared" si="4"/>
        <v>12</v>
      </c>
    </row>
    <row r="313">
      <c r="A313" s="1" t="s">
        <v>43</v>
      </c>
      <c r="B313" s="1">
        <v>2007.0</v>
      </c>
      <c r="C313" s="1">
        <v>11083.0</v>
      </c>
      <c r="D313" s="1" t="s">
        <v>50</v>
      </c>
      <c r="E313" s="1">
        <v>7.0</v>
      </c>
      <c r="F313" s="22">
        <v>39292.0</v>
      </c>
      <c r="G313" s="1" t="s">
        <v>54</v>
      </c>
      <c r="H313" s="1" t="s">
        <v>46</v>
      </c>
      <c r="I313" s="1">
        <v>1.0</v>
      </c>
      <c r="J313" s="1">
        <v>20.0</v>
      </c>
      <c r="K313" s="1">
        <f>VLOOKUP(H313,'vessel calibration values'!$A$1:$C$6,3,FALSE)</f>
        <v>1</v>
      </c>
      <c r="L313" s="1">
        <v>2.0</v>
      </c>
      <c r="M313" s="23">
        <f t="shared" si="1"/>
        <v>2</v>
      </c>
      <c r="N313" s="24">
        <f t="shared" si="2"/>
        <v>1.098612289</v>
      </c>
      <c r="O313" s="24">
        <f t="shared" si="3"/>
        <v>1.098612289</v>
      </c>
      <c r="P313" s="23">
        <f t="shared" si="4"/>
        <v>2</v>
      </c>
    </row>
    <row r="314">
      <c r="A314" s="1" t="s">
        <v>43</v>
      </c>
      <c r="B314" s="1">
        <v>2007.0</v>
      </c>
      <c r="C314" s="1">
        <v>11084.0</v>
      </c>
      <c r="D314" s="1" t="s">
        <v>50</v>
      </c>
      <c r="E314" s="1">
        <v>7.0</v>
      </c>
      <c r="F314" s="22">
        <v>39292.0</v>
      </c>
      <c r="G314" s="1" t="s">
        <v>53</v>
      </c>
      <c r="H314" s="1" t="s">
        <v>46</v>
      </c>
      <c r="I314" s="1">
        <v>1.0</v>
      </c>
      <c r="J314" s="1">
        <v>20.0</v>
      </c>
      <c r="K314" s="1">
        <f>VLOOKUP(H314,'vessel calibration values'!$A$1:$C$6,3,FALSE)</f>
        <v>1</v>
      </c>
      <c r="L314" s="1">
        <v>1.0</v>
      </c>
      <c r="M314" s="23">
        <f t="shared" si="1"/>
        <v>1</v>
      </c>
      <c r="N314" s="24">
        <f t="shared" si="2"/>
        <v>0.6931471806</v>
      </c>
      <c r="O314" s="24">
        <f t="shared" si="3"/>
        <v>0.6931471806</v>
      </c>
      <c r="P314" s="23">
        <f t="shared" si="4"/>
        <v>1</v>
      </c>
    </row>
    <row r="315">
      <c r="A315" s="1" t="s">
        <v>43</v>
      </c>
      <c r="B315" s="1">
        <v>2007.0</v>
      </c>
      <c r="C315" s="1">
        <v>11085.0</v>
      </c>
      <c r="D315" s="1" t="s">
        <v>50</v>
      </c>
      <c r="E315" s="1">
        <v>7.0</v>
      </c>
      <c r="F315" s="22">
        <v>39292.0</v>
      </c>
      <c r="G315" s="1" t="s">
        <v>52</v>
      </c>
      <c r="H315" s="1" t="s">
        <v>46</v>
      </c>
      <c r="I315" s="1">
        <v>1.0</v>
      </c>
      <c r="J315" s="1">
        <v>20.0</v>
      </c>
      <c r="K315" s="1">
        <f>VLOOKUP(H315,'vessel calibration values'!$A$1:$C$6,3,FALSE)</f>
        <v>1</v>
      </c>
      <c r="L315" s="1">
        <v>4.0</v>
      </c>
      <c r="M315" s="23">
        <f t="shared" si="1"/>
        <v>4</v>
      </c>
      <c r="N315" s="24">
        <f t="shared" si="2"/>
        <v>1.609437912</v>
      </c>
      <c r="O315" s="24">
        <f t="shared" si="3"/>
        <v>1.609437912</v>
      </c>
      <c r="P315" s="23">
        <f t="shared" si="4"/>
        <v>4</v>
      </c>
    </row>
    <row r="316">
      <c r="A316" s="1" t="s">
        <v>43</v>
      </c>
      <c r="B316" s="1">
        <v>2007.0</v>
      </c>
      <c r="C316" s="1">
        <v>11086.0</v>
      </c>
      <c r="D316" s="1" t="s">
        <v>50</v>
      </c>
      <c r="E316" s="1">
        <v>7.0</v>
      </c>
      <c r="F316" s="22">
        <v>39292.0</v>
      </c>
      <c r="G316" s="1" t="s">
        <v>51</v>
      </c>
      <c r="H316" s="1" t="s">
        <v>46</v>
      </c>
      <c r="I316" s="1">
        <v>1.0</v>
      </c>
      <c r="J316" s="1">
        <v>20.0</v>
      </c>
      <c r="K316" s="1">
        <f>VLOOKUP(H316,'vessel calibration values'!$A$1:$C$6,3,FALSE)</f>
        <v>1</v>
      </c>
      <c r="L316" s="1">
        <v>1.0</v>
      </c>
      <c r="M316" s="23">
        <f t="shared" si="1"/>
        <v>1</v>
      </c>
      <c r="N316" s="24">
        <f t="shared" si="2"/>
        <v>0.6931471806</v>
      </c>
      <c r="O316" s="24">
        <f t="shared" si="3"/>
        <v>0.6931471806</v>
      </c>
      <c r="P316" s="23">
        <f t="shared" si="4"/>
        <v>1</v>
      </c>
    </row>
    <row r="317">
      <c r="A317" s="1" t="s">
        <v>43</v>
      </c>
      <c r="B317" s="1">
        <v>2007.0</v>
      </c>
      <c r="C317" s="1">
        <v>11087.0</v>
      </c>
      <c r="D317" s="1" t="s">
        <v>50</v>
      </c>
      <c r="E317" s="1">
        <v>7.0</v>
      </c>
      <c r="F317" s="22">
        <v>39292.0</v>
      </c>
      <c r="G317" s="1" t="s">
        <v>52</v>
      </c>
      <c r="H317" s="1" t="s">
        <v>46</v>
      </c>
      <c r="I317" s="1">
        <v>1.0</v>
      </c>
      <c r="J317" s="1">
        <v>20.0</v>
      </c>
      <c r="K317" s="1">
        <f>VLOOKUP(H317,'vessel calibration values'!$A$1:$C$6,3,FALSE)</f>
        <v>1</v>
      </c>
      <c r="L317" s="1">
        <v>1.0</v>
      </c>
      <c r="M317" s="23">
        <f t="shared" si="1"/>
        <v>1</v>
      </c>
      <c r="N317" s="24">
        <f t="shared" si="2"/>
        <v>0.6931471806</v>
      </c>
      <c r="O317" s="24">
        <f t="shared" si="3"/>
        <v>0.6931471806</v>
      </c>
      <c r="P317" s="23">
        <f t="shared" si="4"/>
        <v>1</v>
      </c>
    </row>
    <row r="318">
      <c r="A318" s="1" t="s">
        <v>43</v>
      </c>
      <c r="B318" s="1">
        <v>2007.0</v>
      </c>
      <c r="C318" s="1">
        <v>11088.0</v>
      </c>
      <c r="D318" s="1" t="s">
        <v>50</v>
      </c>
      <c r="E318" s="1">
        <v>7.0</v>
      </c>
      <c r="F318" s="22">
        <v>39292.0</v>
      </c>
      <c r="G318" s="1" t="s">
        <v>51</v>
      </c>
      <c r="H318" s="1" t="s">
        <v>46</v>
      </c>
      <c r="I318" s="1">
        <v>1.0</v>
      </c>
      <c r="J318" s="1">
        <v>20.0</v>
      </c>
      <c r="K318" s="1">
        <f>VLOOKUP(H318,'vessel calibration values'!$A$1:$C$6,3,FALSE)</f>
        <v>1</v>
      </c>
      <c r="L318" s="1">
        <v>8.0</v>
      </c>
      <c r="M318" s="23">
        <f t="shared" si="1"/>
        <v>8</v>
      </c>
      <c r="N318" s="24">
        <f t="shared" si="2"/>
        <v>2.197224577</v>
      </c>
      <c r="O318" s="24">
        <f t="shared" si="3"/>
        <v>2.197224577</v>
      </c>
      <c r="P318" s="23">
        <f t="shared" si="4"/>
        <v>8</v>
      </c>
    </row>
    <row r="319">
      <c r="A319" s="1" t="s">
        <v>43</v>
      </c>
      <c r="B319" s="1">
        <v>2007.0</v>
      </c>
      <c r="C319" s="1">
        <v>11089.0</v>
      </c>
      <c r="D319" s="1" t="s">
        <v>50</v>
      </c>
      <c r="E319" s="1">
        <v>7.0</v>
      </c>
      <c r="F319" s="22">
        <v>39293.0</v>
      </c>
      <c r="G319" s="1" t="s">
        <v>51</v>
      </c>
      <c r="H319" s="1" t="s">
        <v>46</v>
      </c>
      <c r="I319" s="1">
        <v>1.0</v>
      </c>
      <c r="J319" s="1">
        <v>20.0</v>
      </c>
      <c r="K319" s="1">
        <f>VLOOKUP(H319,'vessel calibration values'!$A$1:$C$6,3,FALSE)</f>
        <v>1</v>
      </c>
      <c r="L319" s="1">
        <v>27.0</v>
      </c>
      <c r="M319" s="23">
        <f t="shared" si="1"/>
        <v>27</v>
      </c>
      <c r="N319" s="24">
        <f t="shared" si="2"/>
        <v>3.33220451</v>
      </c>
      <c r="O319" s="24">
        <f t="shared" si="3"/>
        <v>3.33220451</v>
      </c>
      <c r="P319" s="23">
        <f t="shared" si="4"/>
        <v>27</v>
      </c>
    </row>
    <row r="320">
      <c r="A320" s="1" t="s">
        <v>43</v>
      </c>
      <c r="B320" s="1">
        <v>2007.0</v>
      </c>
      <c r="C320" s="1">
        <v>11090.0</v>
      </c>
      <c r="D320" s="1" t="s">
        <v>50</v>
      </c>
      <c r="E320" s="1">
        <v>7.0</v>
      </c>
      <c r="F320" s="22">
        <v>39293.0</v>
      </c>
      <c r="G320" s="1" t="s">
        <v>52</v>
      </c>
      <c r="H320" s="1" t="s">
        <v>46</v>
      </c>
      <c r="I320" s="1">
        <v>1.0</v>
      </c>
      <c r="J320" s="1">
        <v>20.0</v>
      </c>
      <c r="K320" s="1">
        <f>VLOOKUP(H320,'vessel calibration values'!$A$1:$C$6,3,FALSE)</f>
        <v>1</v>
      </c>
      <c r="L320" s="1">
        <v>0.0</v>
      </c>
      <c r="M320" s="23">
        <f t="shared" si="1"/>
        <v>0</v>
      </c>
      <c r="N320" s="24">
        <f t="shared" si="2"/>
        <v>0</v>
      </c>
      <c r="O320" s="24">
        <f t="shared" si="3"/>
        <v>0</v>
      </c>
      <c r="P320" s="23">
        <f t="shared" si="4"/>
        <v>0</v>
      </c>
    </row>
    <row r="321">
      <c r="A321" s="1" t="s">
        <v>43</v>
      </c>
      <c r="B321" s="1">
        <v>2007.0</v>
      </c>
      <c r="C321" s="1">
        <v>11091.0</v>
      </c>
      <c r="D321" s="1" t="s">
        <v>50</v>
      </c>
      <c r="E321" s="1">
        <v>7.0</v>
      </c>
      <c r="F321" s="22">
        <v>39293.0</v>
      </c>
      <c r="G321" s="1" t="s">
        <v>53</v>
      </c>
      <c r="H321" s="1" t="s">
        <v>46</v>
      </c>
      <c r="I321" s="1">
        <v>1.0</v>
      </c>
      <c r="J321" s="1">
        <v>20.0</v>
      </c>
      <c r="K321" s="1">
        <f>VLOOKUP(H321,'vessel calibration values'!$A$1:$C$6,3,FALSE)</f>
        <v>1</v>
      </c>
      <c r="L321" s="1">
        <v>8.0</v>
      </c>
      <c r="M321" s="23">
        <f t="shared" si="1"/>
        <v>8</v>
      </c>
      <c r="N321" s="24">
        <f t="shared" si="2"/>
        <v>2.197224577</v>
      </c>
      <c r="O321" s="24">
        <f t="shared" si="3"/>
        <v>2.197224577</v>
      </c>
      <c r="P321" s="23">
        <f t="shared" si="4"/>
        <v>8</v>
      </c>
    </row>
    <row r="322">
      <c r="A322" s="1" t="s">
        <v>43</v>
      </c>
      <c r="B322" s="1">
        <v>2007.0</v>
      </c>
      <c r="C322" s="1">
        <v>11092.0</v>
      </c>
      <c r="D322" s="1" t="s">
        <v>50</v>
      </c>
      <c r="E322" s="1">
        <v>7.0</v>
      </c>
      <c r="F322" s="22">
        <v>39293.0</v>
      </c>
      <c r="G322" s="1" t="s">
        <v>53</v>
      </c>
      <c r="H322" s="1" t="s">
        <v>46</v>
      </c>
      <c r="I322" s="1">
        <v>1.0</v>
      </c>
      <c r="J322" s="1">
        <v>20.0</v>
      </c>
      <c r="K322" s="1">
        <f>VLOOKUP(H322,'vessel calibration values'!$A$1:$C$6,3,FALSE)</f>
        <v>1</v>
      </c>
      <c r="L322" s="1">
        <v>5.0</v>
      </c>
      <c r="M322" s="23">
        <f t="shared" si="1"/>
        <v>5</v>
      </c>
      <c r="N322" s="24">
        <f t="shared" si="2"/>
        <v>1.791759469</v>
      </c>
      <c r="O322" s="24">
        <f t="shared" si="3"/>
        <v>1.791759469</v>
      </c>
      <c r="P322" s="23">
        <f t="shared" si="4"/>
        <v>5</v>
      </c>
    </row>
    <row r="323">
      <c r="A323" s="1" t="s">
        <v>43</v>
      </c>
      <c r="B323" s="1">
        <v>2007.0</v>
      </c>
      <c r="C323" s="1">
        <v>11093.0</v>
      </c>
      <c r="D323" s="1" t="s">
        <v>50</v>
      </c>
      <c r="E323" s="1">
        <v>7.0</v>
      </c>
      <c r="F323" s="22">
        <v>39293.0</v>
      </c>
      <c r="G323" s="1" t="s">
        <v>54</v>
      </c>
      <c r="H323" s="1" t="s">
        <v>46</v>
      </c>
      <c r="I323" s="1">
        <v>1.0</v>
      </c>
      <c r="J323" s="1">
        <v>20.0</v>
      </c>
      <c r="K323" s="1">
        <f>VLOOKUP(H323,'vessel calibration values'!$A$1:$C$6,3,FALSE)</f>
        <v>1</v>
      </c>
      <c r="L323" s="1">
        <v>8.0</v>
      </c>
      <c r="M323" s="23">
        <f t="shared" si="1"/>
        <v>8</v>
      </c>
      <c r="N323" s="24">
        <f t="shared" si="2"/>
        <v>2.197224577</v>
      </c>
      <c r="O323" s="24">
        <f t="shared" si="3"/>
        <v>2.197224577</v>
      </c>
      <c r="P323" s="23">
        <f t="shared" si="4"/>
        <v>8</v>
      </c>
    </row>
    <row r="324">
      <c r="A324" s="1" t="s">
        <v>43</v>
      </c>
      <c r="B324" s="1">
        <v>2007.0</v>
      </c>
      <c r="C324" s="1">
        <v>11094.0</v>
      </c>
      <c r="D324" s="1" t="s">
        <v>44</v>
      </c>
      <c r="E324" s="1">
        <v>7.0</v>
      </c>
      <c r="F324" s="22">
        <v>39293.0</v>
      </c>
      <c r="G324" s="1" t="s">
        <v>49</v>
      </c>
      <c r="H324" s="1" t="s">
        <v>46</v>
      </c>
      <c r="I324" s="1">
        <v>1.0</v>
      </c>
      <c r="J324" s="1">
        <v>20.0</v>
      </c>
      <c r="K324" s="1">
        <f>VLOOKUP(H324,'vessel calibration values'!$A$1:$C$6,3,FALSE)</f>
        <v>1</v>
      </c>
      <c r="L324" s="1">
        <v>21.0</v>
      </c>
      <c r="M324" s="23">
        <f t="shared" si="1"/>
        <v>21</v>
      </c>
      <c r="N324" s="24">
        <f t="shared" si="2"/>
        <v>3.091042453</v>
      </c>
      <c r="O324" s="24">
        <f t="shared" si="3"/>
        <v>3.091042453</v>
      </c>
      <c r="P324" s="23">
        <f t="shared" si="4"/>
        <v>21</v>
      </c>
    </row>
    <row r="325">
      <c r="A325" s="1" t="s">
        <v>43</v>
      </c>
      <c r="B325" s="1">
        <v>2007.0</v>
      </c>
      <c r="C325" s="1">
        <v>11095.0</v>
      </c>
      <c r="D325" s="1" t="s">
        <v>44</v>
      </c>
      <c r="E325" s="1">
        <v>7.0</v>
      </c>
      <c r="F325" s="22">
        <v>39294.0</v>
      </c>
      <c r="G325" s="1" t="s">
        <v>48</v>
      </c>
      <c r="H325" s="1" t="s">
        <v>46</v>
      </c>
      <c r="I325" s="1">
        <v>1.0</v>
      </c>
      <c r="J325" s="1">
        <v>20.0</v>
      </c>
      <c r="K325" s="1">
        <f>VLOOKUP(H325,'vessel calibration values'!$A$1:$C$6,3,FALSE)</f>
        <v>1</v>
      </c>
      <c r="L325" s="1">
        <v>24.0</v>
      </c>
      <c r="M325" s="23">
        <f t="shared" si="1"/>
        <v>24</v>
      </c>
      <c r="N325" s="24">
        <f t="shared" si="2"/>
        <v>3.218875825</v>
      </c>
      <c r="O325" s="24">
        <f t="shared" si="3"/>
        <v>3.218875825</v>
      </c>
      <c r="P325" s="23">
        <f t="shared" si="4"/>
        <v>24</v>
      </c>
    </row>
    <row r="326">
      <c r="A326" s="1" t="s">
        <v>43</v>
      </c>
      <c r="B326" s="1">
        <v>2007.0</v>
      </c>
      <c r="C326" s="1">
        <v>11096.0</v>
      </c>
      <c r="D326" s="1" t="s">
        <v>44</v>
      </c>
      <c r="E326" s="1">
        <v>7.0</v>
      </c>
      <c r="F326" s="22">
        <v>39294.0</v>
      </c>
      <c r="G326" s="1" t="s">
        <v>47</v>
      </c>
      <c r="H326" s="1" t="s">
        <v>46</v>
      </c>
      <c r="I326" s="1">
        <v>1.0</v>
      </c>
      <c r="J326" s="1">
        <v>20.0</v>
      </c>
      <c r="K326" s="1">
        <f>VLOOKUP(H326,'vessel calibration values'!$A$1:$C$6,3,FALSE)</f>
        <v>1</v>
      </c>
      <c r="L326" s="1">
        <v>0.0</v>
      </c>
      <c r="M326" s="23">
        <f t="shared" si="1"/>
        <v>0</v>
      </c>
      <c r="N326" s="24">
        <f t="shared" si="2"/>
        <v>0</v>
      </c>
      <c r="O326" s="24">
        <f t="shared" si="3"/>
        <v>0</v>
      </c>
      <c r="P326" s="23">
        <f t="shared" si="4"/>
        <v>0</v>
      </c>
    </row>
    <row r="327">
      <c r="A327" s="1" t="s">
        <v>43</v>
      </c>
      <c r="B327" s="1">
        <v>2007.0</v>
      </c>
      <c r="C327" s="1">
        <v>11097.0</v>
      </c>
      <c r="D327" s="1" t="s">
        <v>44</v>
      </c>
      <c r="E327" s="1">
        <v>7.0</v>
      </c>
      <c r="F327" s="22">
        <v>39294.0</v>
      </c>
      <c r="G327" s="1" t="s">
        <v>45</v>
      </c>
      <c r="H327" s="1" t="s">
        <v>46</v>
      </c>
      <c r="I327" s="1">
        <v>1.0</v>
      </c>
      <c r="J327" s="1">
        <v>20.0</v>
      </c>
      <c r="K327" s="1">
        <f>VLOOKUP(H327,'vessel calibration values'!$A$1:$C$6,3,FALSE)</f>
        <v>1</v>
      </c>
      <c r="L327" s="1">
        <v>0.0</v>
      </c>
      <c r="M327" s="23">
        <f t="shared" si="1"/>
        <v>0</v>
      </c>
      <c r="N327" s="24">
        <f t="shared" si="2"/>
        <v>0</v>
      </c>
      <c r="O327" s="24">
        <f t="shared" si="3"/>
        <v>0</v>
      </c>
      <c r="P327" s="23">
        <f t="shared" si="4"/>
        <v>0</v>
      </c>
    </row>
    <row r="328">
      <c r="A328" s="1" t="s">
        <v>43</v>
      </c>
      <c r="B328" s="1">
        <v>2008.0</v>
      </c>
      <c r="C328" s="1">
        <v>12015.0</v>
      </c>
      <c r="D328" s="1" t="s">
        <v>44</v>
      </c>
      <c r="E328" s="1">
        <v>6.0</v>
      </c>
      <c r="F328" s="22">
        <v>39618.0</v>
      </c>
      <c r="G328" s="1" t="s">
        <v>45</v>
      </c>
      <c r="H328" s="1" t="s">
        <v>55</v>
      </c>
      <c r="I328" s="1">
        <v>0.949579832</v>
      </c>
      <c r="J328" s="1">
        <v>20.0</v>
      </c>
      <c r="K328" s="1">
        <f>VLOOKUP(H328,'vessel calibration values'!$A$1:$C$6,3,FALSE)</f>
        <v>0.9495798321</v>
      </c>
      <c r="L328" s="1">
        <v>0.0</v>
      </c>
      <c r="M328" s="23">
        <f t="shared" si="1"/>
        <v>0</v>
      </c>
      <c r="N328" s="24">
        <f t="shared" si="2"/>
        <v>0</v>
      </c>
      <c r="O328" s="24">
        <f t="shared" si="3"/>
        <v>0</v>
      </c>
      <c r="P328" s="23">
        <f t="shared" si="4"/>
        <v>0</v>
      </c>
    </row>
    <row r="329">
      <c r="A329" s="1" t="s">
        <v>43</v>
      </c>
      <c r="B329" s="1">
        <v>2008.0</v>
      </c>
      <c r="C329" s="1">
        <v>12016.0</v>
      </c>
      <c r="D329" s="1" t="s">
        <v>44</v>
      </c>
      <c r="E329" s="1">
        <v>6.0</v>
      </c>
      <c r="F329" s="22">
        <v>39618.0</v>
      </c>
      <c r="G329" s="1" t="s">
        <v>47</v>
      </c>
      <c r="H329" s="1" t="s">
        <v>55</v>
      </c>
      <c r="I329" s="1">
        <v>0.949579832</v>
      </c>
      <c r="J329" s="1">
        <v>20.0</v>
      </c>
      <c r="K329" s="1">
        <f>VLOOKUP(H329,'vessel calibration values'!$A$1:$C$6,3,FALSE)</f>
        <v>0.9495798321</v>
      </c>
      <c r="L329" s="1">
        <v>0.0</v>
      </c>
      <c r="M329" s="23">
        <f t="shared" si="1"/>
        <v>0</v>
      </c>
      <c r="N329" s="24">
        <f t="shared" si="2"/>
        <v>0</v>
      </c>
      <c r="O329" s="24">
        <f t="shared" si="3"/>
        <v>0</v>
      </c>
      <c r="P329" s="23">
        <f t="shared" si="4"/>
        <v>0</v>
      </c>
    </row>
    <row r="330">
      <c r="A330" s="1" t="s">
        <v>43</v>
      </c>
      <c r="B330" s="1">
        <v>2008.0</v>
      </c>
      <c r="C330" s="1">
        <v>12019.0</v>
      </c>
      <c r="D330" s="1" t="s">
        <v>50</v>
      </c>
      <c r="E330" s="1">
        <v>6.0</v>
      </c>
      <c r="F330" s="22">
        <v>39619.0</v>
      </c>
      <c r="G330" s="1" t="s">
        <v>51</v>
      </c>
      <c r="H330" s="1" t="s">
        <v>55</v>
      </c>
      <c r="I330" s="1">
        <v>0.949579832</v>
      </c>
      <c r="J330" s="1">
        <v>20.0</v>
      </c>
      <c r="K330" s="1">
        <f>VLOOKUP(H330,'vessel calibration values'!$A$1:$C$6,3,FALSE)</f>
        <v>0.9495798321</v>
      </c>
      <c r="L330" s="1">
        <v>0.0</v>
      </c>
      <c r="M330" s="23">
        <f t="shared" si="1"/>
        <v>0</v>
      </c>
      <c r="N330" s="24">
        <f t="shared" si="2"/>
        <v>0</v>
      </c>
      <c r="O330" s="24">
        <f t="shared" si="3"/>
        <v>0</v>
      </c>
      <c r="P330" s="23">
        <f t="shared" si="4"/>
        <v>0</v>
      </c>
    </row>
    <row r="331">
      <c r="A331" s="1" t="s">
        <v>43</v>
      </c>
      <c r="B331" s="1">
        <v>2008.0</v>
      </c>
      <c r="C331" s="1">
        <v>12020.0</v>
      </c>
      <c r="D331" s="1" t="s">
        <v>50</v>
      </c>
      <c r="E331" s="1">
        <v>6.0</v>
      </c>
      <c r="F331" s="22">
        <v>39619.0</v>
      </c>
      <c r="G331" s="1" t="s">
        <v>52</v>
      </c>
      <c r="H331" s="1" t="s">
        <v>55</v>
      </c>
      <c r="I331" s="1">
        <v>0.949579832</v>
      </c>
      <c r="J331" s="1">
        <v>20.0</v>
      </c>
      <c r="K331" s="1">
        <f>VLOOKUP(H331,'vessel calibration values'!$A$1:$C$6,3,FALSE)</f>
        <v>0.9495798321</v>
      </c>
      <c r="L331" s="1">
        <v>0.0</v>
      </c>
      <c r="M331" s="23">
        <f t="shared" si="1"/>
        <v>0</v>
      </c>
      <c r="N331" s="24">
        <f t="shared" si="2"/>
        <v>0</v>
      </c>
      <c r="O331" s="24">
        <f t="shared" si="3"/>
        <v>0</v>
      </c>
      <c r="P331" s="23">
        <f t="shared" si="4"/>
        <v>0</v>
      </c>
    </row>
    <row r="332">
      <c r="A332" s="1" t="s">
        <v>43</v>
      </c>
      <c r="B332" s="1">
        <v>2008.0</v>
      </c>
      <c r="C332" s="1">
        <v>12021.0</v>
      </c>
      <c r="D332" s="1" t="s">
        <v>50</v>
      </c>
      <c r="E332" s="1">
        <v>6.0</v>
      </c>
      <c r="F332" s="22">
        <v>39619.0</v>
      </c>
      <c r="G332" s="1" t="s">
        <v>53</v>
      </c>
      <c r="H332" s="1" t="s">
        <v>55</v>
      </c>
      <c r="I332" s="1">
        <v>0.949579832</v>
      </c>
      <c r="J332" s="1">
        <v>20.0</v>
      </c>
      <c r="K332" s="1">
        <f>VLOOKUP(H332,'vessel calibration values'!$A$1:$C$6,3,FALSE)</f>
        <v>0.9495798321</v>
      </c>
      <c r="L332" s="1">
        <v>0.0</v>
      </c>
      <c r="M332" s="23">
        <f t="shared" si="1"/>
        <v>0</v>
      </c>
      <c r="N332" s="24">
        <f t="shared" si="2"/>
        <v>0</v>
      </c>
      <c r="O332" s="24">
        <f t="shared" si="3"/>
        <v>0</v>
      </c>
      <c r="P332" s="23">
        <f t="shared" si="4"/>
        <v>0</v>
      </c>
    </row>
    <row r="333">
      <c r="A333" s="1" t="s">
        <v>43</v>
      </c>
      <c r="B333" s="1">
        <v>2008.0</v>
      </c>
      <c r="C333" s="1">
        <v>12022.0</v>
      </c>
      <c r="D333" s="1" t="s">
        <v>50</v>
      </c>
      <c r="E333" s="1">
        <v>6.0</v>
      </c>
      <c r="F333" s="22">
        <v>39619.0</v>
      </c>
      <c r="G333" s="1" t="s">
        <v>54</v>
      </c>
      <c r="H333" s="1" t="s">
        <v>55</v>
      </c>
      <c r="I333" s="1">
        <v>0.949579832</v>
      </c>
      <c r="J333" s="1">
        <v>20.0</v>
      </c>
      <c r="K333" s="1">
        <f>VLOOKUP(H333,'vessel calibration values'!$A$1:$C$6,3,FALSE)</f>
        <v>0.9495798321</v>
      </c>
      <c r="L333" s="1">
        <v>0.0</v>
      </c>
      <c r="M333" s="23">
        <f t="shared" si="1"/>
        <v>0</v>
      </c>
      <c r="N333" s="24">
        <f t="shared" si="2"/>
        <v>0</v>
      </c>
      <c r="O333" s="24">
        <f t="shared" si="3"/>
        <v>0</v>
      </c>
      <c r="P333" s="23">
        <f t="shared" si="4"/>
        <v>0</v>
      </c>
    </row>
    <row r="334">
      <c r="A334" s="1" t="s">
        <v>43</v>
      </c>
      <c r="B334" s="1">
        <v>2008.0</v>
      </c>
      <c r="C334" s="1">
        <v>12023.0</v>
      </c>
      <c r="D334" s="1" t="s">
        <v>44</v>
      </c>
      <c r="E334" s="1">
        <v>6.0</v>
      </c>
      <c r="F334" s="22">
        <v>39620.0</v>
      </c>
      <c r="G334" s="1" t="s">
        <v>49</v>
      </c>
      <c r="H334" s="1" t="s">
        <v>55</v>
      </c>
      <c r="I334" s="1">
        <v>0.949579832</v>
      </c>
      <c r="J334" s="1">
        <v>20.0</v>
      </c>
      <c r="K334" s="1">
        <f>VLOOKUP(H334,'vessel calibration values'!$A$1:$C$6,3,FALSE)</f>
        <v>0.9495798321</v>
      </c>
      <c r="L334" s="1">
        <v>0.0</v>
      </c>
      <c r="M334" s="23">
        <f t="shared" si="1"/>
        <v>0</v>
      </c>
      <c r="N334" s="24">
        <f t="shared" si="2"/>
        <v>0</v>
      </c>
      <c r="O334" s="24">
        <f t="shared" si="3"/>
        <v>0</v>
      </c>
      <c r="P334" s="23">
        <f t="shared" si="4"/>
        <v>0</v>
      </c>
    </row>
    <row r="335">
      <c r="A335" s="1" t="s">
        <v>43</v>
      </c>
      <c r="B335" s="1">
        <v>2008.0</v>
      </c>
      <c r="C335" s="1">
        <v>12024.0</v>
      </c>
      <c r="D335" s="1" t="s">
        <v>44</v>
      </c>
      <c r="E335" s="1">
        <v>6.0</v>
      </c>
      <c r="F335" s="22">
        <v>39620.0</v>
      </c>
      <c r="G335" s="1" t="s">
        <v>48</v>
      </c>
      <c r="H335" s="1" t="s">
        <v>55</v>
      </c>
      <c r="I335" s="1">
        <v>0.949579832</v>
      </c>
      <c r="J335" s="1">
        <v>20.0</v>
      </c>
      <c r="K335" s="1">
        <f>VLOOKUP(H335,'vessel calibration values'!$A$1:$C$6,3,FALSE)</f>
        <v>0.9495798321</v>
      </c>
      <c r="L335" s="1">
        <v>0.0</v>
      </c>
      <c r="M335" s="23">
        <f t="shared" si="1"/>
        <v>0</v>
      </c>
      <c r="N335" s="24">
        <f t="shared" si="2"/>
        <v>0</v>
      </c>
      <c r="O335" s="24">
        <f t="shared" si="3"/>
        <v>0</v>
      </c>
      <c r="P335" s="23">
        <f t="shared" si="4"/>
        <v>0</v>
      </c>
    </row>
    <row r="336">
      <c r="A336" s="1" t="s">
        <v>43</v>
      </c>
      <c r="B336" s="1">
        <v>2008.0</v>
      </c>
      <c r="C336" s="1">
        <v>12026.0</v>
      </c>
      <c r="D336" s="1" t="s">
        <v>50</v>
      </c>
      <c r="E336" s="1">
        <v>7.0</v>
      </c>
      <c r="F336" s="22">
        <v>39655.0</v>
      </c>
      <c r="G336" s="1" t="s">
        <v>51</v>
      </c>
      <c r="H336" s="1" t="s">
        <v>55</v>
      </c>
      <c r="I336" s="1">
        <v>0.949579832</v>
      </c>
      <c r="J336" s="1">
        <v>20.0</v>
      </c>
      <c r="K336" s="1">
        <f>VLOOKUP(H336,'vessel calibration values'!$A$1:$C$6,3,FALSE)</f>
        <v>0.9495798321</v>
      </c>
      <c r="L336" s="1">
        <v>0.0</v>
      </c>
      <c r="M336" s="23">
        <f t="shared" si="1"/>
        <v>0</v>
      </c>
      <c r="N336" s="24">
        <f t="shared" si="2"/>
        <v>0</v>
      </c>
      <c r="O336" s="24">
        <f t="shared" si="3"/>
        <v>0</v>
      </c>
      <c r="P336" s="23">
        <f t="shared" si="4"/>
        <v>0</v>
      </c>
    </row>
    <row r="337">
      <c r="A337" s="1" t="s">
        <v>43</v>
      </c>
      <c r="B337" s="1">
        <v>2008.0</v>
      </c>
      <c r="C337" s="1">
        <v>12027.0</v>
      </c>
      <c r="D337" s="1" t="s">
        <v>50</v>
      </c>
      <c r="E337" s="1">
        <v>7.0</v>
      </c>
      <c r="F337" s="22">
        <v>39655.0</v>
      </c>
      <c r="G337" s="1" t="s">
        <v>52</v>
      </c>
      <c r="H337" s="1" t="s">
        <v>55</v>
      </c>
      <c r="I337" s="1">
        <v>0.949579832</v>
      </c>
      <c r="J337" s="1">
        <v>20.0</v>
      </c>
      <c r="K337" s="1">
        <f>VLOOKUP(H337,'vessel calibration values'!$A$1:$C$6,3,FALSE)</f>
        <v>0.9495798321</v>
      </c>
      <c r="L337" s="1">
        <v>1.0</v>
      </c>
      <c r="M337" s="23">
        <f t="shared" si="1"/>
        <v>1</v>
      </c>
      <c r="N337" s="24">
        <f t="shared" si="2"/>
        <v>0.6931471806</v>
      </c>
      <c r="O337" s="24">
        <f t="shared" si="3"/>
        <v>0.6581985833</v>
      </c>
      <c r="P337" s="23">
        <f t="shared" si="4"/>
        <v>0.9313101046</v>
      </c>
    </row>
    <row r="338">
      <c r="A338" s="1" t="s">
        <v>43</v>
      </c>
      <c r="B338" s="1">
        <v>2008.0</v>
      </c>
      <c r="C338" s="1">
        <v>12028.0</v>
      </c>
      <c r="D338" s="1" t="s">
        <v>50</v>
      </c>
      <c r="E338" s="1">
        <v>7.0</v>
      </c>
      <c r="F338" s="22">
        <v>39655.0</v>
      </c>
      <c r="G338" s="1" t="s">
        <v>53</v>
      </c>
      <c r="H338" s="1" t="s">
        <v>55</v>
      </c>
      <c r="I338" s="1">
        <v>0.949579832</v>
      </c>
      <c r="J338" s="1">
        <v>20.0</v>
      </c>
      <c r="K338" s="1">
        <f>VLOOKUP(H338,'vessel calibration values'!$A$1:$C$6,3,FALSE)</f>
        <v>0.9495798321</v>
      </c>
      <c r="L338" s="1">
        <v>286.0</v>
      </c>
      <c r="M338" s="23">
        <f t="shared" si="1"/>
        <v>286</v>
      </c>
      <c r="N338" s="24">
        <f t="shared" si="2"/>
        <v>5.659482216</v>
      </c>
      <c r="O338" s="24">
        <f t="shared" si="3"/>
        <v>5.374130172</v>
      </c>
      <c r="P338" s="23">
        <f t="shared" si="4"/>
        <v>214.7521234</v>
      </c>
    </row>
    <row r="339">
      <c r="A339" s="1" t="s">
        <v>43</v>
      </c>
      <c r="B339" s="1">
        <v>2008.0</v>
      </c>
      <c r="C339" s="1">
        <v>12029.0</v>
      </c>
      <c r="D339" s="1" t="s">
        <v>50</v>
      </c>
      <c r="E339" s="1">
        <v>7.0</v>
      </c>
      <c r="F339" s="22">
        <v>39656.0</v>
      </c>
      <c r="G339" s="1" t="s">
        <v>54</v>
      </c>
      <c r="H339" s="1" t="s">
        <v>55</v>
      </c>
      <c r="I339" s="1">
        <v>0.949579832</v>
      </c>
      <c r="J339" s="1">
        <v>20.0</v>
      </c>
      <c r="K339" s="1">
        <f>VLOOKUP(H339,'vessel calibration values'!$A$1:$C$6,3,FALSE)</f>
        <v>0.9495798321</v>
      </c>
      <c r="L339" s="1">
        <v>52.0</v>
      </c>
      <c r="M339" s="23">
        <f t="shared" si="1"/>
        <v>52</v>
      </c>
      <c r="N339" s="24">
        <f t="shared" si="2"/>
        <v>3.970291914</v>
      </c>
      <c r="O339" s="24">
        <f t="shared" si="3"/>
        <v>3.770109128</v>
      </c>
      <c r="P339" s="23">
        <f t="shared" si="4"/>
        <v>42.38479909</v>
      </c>
    </row>
    <row r="340">
      <c r="A340" s="1" t="s">
        <v>43</v>
      </c>
      <c r="B340" s="1">
        <v>2008.0</v>
      </c>
      <c r="C340" s="1">
        <v>12030.0</v>
      </c>
      <c r="D340" s="1" t="s">
        <v>50</v>
      </c>
      <c r="E340" s="1">
        <v>7.0</v>
      </c>
      <c r="F340" s="22">
        <v>39656.0</v>
      </c>
      <c r="G340" s="1" t="s">
        <v>54</v>
      </c>
      <c r="H340" s="1" t="s">
        <v>55</v>
      </c>
      <c r="I340" s="1">
        <v>0.949579832</v>
      </c>
      <c r="J340" s="1">
        <v>20.0</v>
      </c>
      <c r="K340" s="1">
        <f>VLOOKUP(H340,'vessel calibration values'!$A$1:$C$6,3,FALSE)</f>
        <v>0.9495798321</v>
      </c>
      <c r="L340" s="1">
        <v>765.0</v>
      </c>
      <c r="M340" s="23">
        <f t="shared" si="1"/>
        <v>765</v>
      </c>
      <c r="N340" s="24">
        <f t="shared" si="2"/>
        <v>6.64118217</v>
      </c>
      <c r="O340" s="24">
        <f t="shared" si="3"/>
        <v>6.306332649</v>
      </c>
      <c r="P340" s="23">
        <f t="shared" si="4"/>
        <v>547.0314355</v>
      </c>
    </row>
    <row r="341">
      <c r="A341" s="1" t="s">
        <v>43</v>
      </c>
      <c r="B341" s="1">
        <v>2008.0</v>
      </c>
      <c r="C341" s="1">
        <v>12031.0</v>
      </c>
      <c r="D341" s="1" t="s">
        <v>50</v>
      </c>
      <c r="E341" s="1">
        <v>7.0</v>
      </c>
      <c r="F341" s="22">
        <v>39656.0</v>
      </c>
      <c r="G341" s="1" t="s">
        <v>53</v>
      </c>
      <c r="H341" s="1" t="s">
        <v>55</v>
      </c>
      <c r="I341" s="1">
        <v>0.949579832</v>
      </c>
      <c r="J341" s="1">
        <v>20.0</v>
      </c>
      <c r="K341" s="1">
        <f>VLOOKUP(H341,'vessel calibration values'!$A$1:$C$6,3,FALSE)</f>
        <v>0.9495798321</v>
      </c>
      <c r="L341" s="1">
        <v>32.0</v>
      </c>
      <c r="M341" s="23">
        <f t="shared" si="1"/>
        <v>32</v>
      </c>
      <c r="N341" s="24">
        <f t="shared" si="2"/>
        <v>3.496507561</v>
      </c>
      <c r="O341" s="24">
        <f t="shared" si="3"/>
        <v>3.320213063</v>
      </c>
      <c r="P341" s="23">
        <f t="shared" si="4"/>
        <v>26.66624458</v>
      </c>
    </row>
    <row r="342">
      <c r="A342" s="1" t="s">
        <v>43</v>
      </c>
      <c r="B342" s="1">
        <v>2008.0</v>
      </c>
      <c r="C342" s="1">
        <v>12032.0</v>
      </c>
      <c r="D342" s="1" t="s">
        <v>50</v>
      </c>
      <c r="E342" s="1">
        <v>7.0</v>
      </c>
      <c r="F342" s="22">
        <v>39656.0</v>
      </c>
      <c r="G342" s="1" t="s">
        <v>52</v>
      </c>
      <c r="H342" s="1" t="s">
        <v>55</v>
      </c>
      <c r="I342" s="1">
        <v>0.949579832</v>
      </c>
      <c r="J342" s="1">
        <v>20.0</v>
      </c>
      <c r="K342" s="1">
        <f>VLOOKUP(H342,'vessel calibration values'!$A$1:$C$6,3,FALSE)</f>
        <v>0.9495798321</v>
      </c>
      <c r="L342" s="1">
        <v>4.0</v>
      </c>
      <c r="M342" s="23">
        <f t="shared" si="1"/>
        <v>4</v>
      </c>
      <c r="N342" s="24">
        <f t="shared" si="2"/>
        <v>1.609437912</v>
      </c>
      <c r="O342" s="24">
        <f t="shared" si="3"/>
        <v>1.528289783</v>
      </c>
      <c r="P342" s="23">
        <f t="shared" si="4"/>
        <v>3.610285486</v>
      </c>
    </row>
    <row r="343">
      <c r="A343" s="1" t="s">
        <v>43</v>
      </c>
      <c r="B343" s="1">
        <v>2008.0</v>
      </c>
      <c r="C343" s="1">
        <v>12033.0</v>
      </c>
      <c r="D343" s="1" t="s">
        <v>50</v>
      </c>
      <c r="E343" s="1">
        <v>7.0</v>
      </c>
      <c r="F343" s="22">
        <v>39656.0</v>
      </c>
      <c r="G343" s="1" t="s">
        <v>51</v>
      </c>
      <c r="H343" s="1" t="s">
        <v>55</v>
      </c>
      <c r="I343" s="1">
        <v>0.949579832</v>
      </c>
      <c r="J343" s="1">
        <v>20.0</v>
      </c>
      <c r="K343" s="1">
        <f>VLOOKUP(H343,'vessel calibration values'!$A$1:$C$6,3,FALSE)</f>
        <v>0.9495798321</v>
      </c>
      <c r="L343" s="1">
        <v>0.0</v>
      </c>
      <c r="M343" s="23">
        <f t="shared" si="1"/>
        <v>0</v>
      </c>
      <c r="N343" s="24">
        <f t="shared" si="2"/>
        <v>0</v>
      </c>
      <c r="O343" s="24">
        <f t="shared" si="3"/>
        <v>0</v>
      </c>
      <c r="P343" s="23">
        <f t="shared" si="4"/>
        <v>0</v>
      </c>
    </row>
    <row r="344">
      <c r="A344" s="1" t="s">
        <v>43</v>
      </c>
      <c r="B344" s="1">
        <v>2008.0</v>
      </c>
      <c r="C344" s="1">
        <v>12034.0</v>
      </c>
      <c r="D344" s="1" t="s">
        <v>50</v>
      </c>
      <c r="E344" s="1">
        <v>7.0</v>
      </c>
      <c r="F344" s="22">
        <v>39657.0</v>
      </c>
      <c r="G344" s="1" t="s">
        <v>51</v>
      </c>
      <c r="H344" s="1" t="s">
        <v>55</v>
      </c>
      <c r="I344" s="1">
        <v>0.949579832</v>
      </c>
      <c r="J344" s="1">
        <v>20.0</v>
      </c>
      <c r="K344" s="1">
        <f>VLOOKUP(H344,'vessel calibration values'!$A$1:$C$6,3,FALSE)</f>
        <v>0.9495798321</v>
      </c>
      <c r="L344" s="1">
        <v>1.0</v>
      </c>
      <c r="M344" s="23">
        <f t="shared" si="1"/>
        <v>1</v>
      </c>
      <c r="N344" s="24">
        <f t="shared" si="2"/>
        <v>0.6931471806</v>
      </c>
      <c r="O344" s="24">
        <f t="shared" si="3"/>
        <v>0.6581985833</v>
      </c>
      <c r="P344" s="23">
        <f t="shared" si="4"/>
        <v>0.9313101046</v>
      </c>
    </row>
    <row r="345">
      <c r="A345" s="1" t="s">
        <v>43</v>
      </c>
      <c r="B345" s="1">
        <v>2008.0</v>
      </c>
      <c r="C345" s="1">
        <v>12035.0</v>
      </c>
      <c r="D345" s="1" t="s">
        <v>50</v>
      </c>
      <c r="E345" s="1">
        <v>7.0</v>
      </c>
      <c r="F345" s="22">
        <v>39657.0</v>
      </c>
      <c r="G345" s="1" t="s">
        <v>51</v>
      </c>
      <c r="H345" s="1" t="s">
        <v>55</v>
      </c>
      <c r="I345" s="1">
        <v>0.949579832</v>
      </c>
      <c r="J345" s="1">
        <v>20.0</v>
      </c>
      <c r="K345" s="1">
        <f>VLOOKUP(H345,'vessel calibration values'!$A$1:$C$6,3,FALSE)</f>
        <v>0.9495798321</v>
      </c>
      <c r="L345" s="1">
        <v>0.0</v>
      </c>
      <c r="M345" s="23">
        <f t="shared" si="1"/>
        <v>0</v>
      </c>
      <c r="N345" s="24">
        <f t="shared" si="2"/>
        <v>0</v>
      </c>
      <c r="O345" s="24">
        <f t="shared" si="3"/>
        <v>0</v>
      </c>
      <c r="P345" s="23">
        <f t="shared" si="4"/>
        <v>0</v>
      </c>
    </row>
    <row r="346">
      <c r="A346" s="1" t="s">
        <v>43</v>
      </c>
      <c r="B346" s="1">
        <v>2008.0</v>
      </c>
      <c r="C346" s="1">
        <v>12036.0</v>
      </c>
      <c r="D346" s="1" t="s">
        <v>50</v>
      </c>
      <c r="E346" s="1">
        <v>7.0</v>
      </c>
      <c r="F346" s="22">
        <v>39657.0</v>
      </c>
      <c r="G346" s="1" t="s">
        <v>52</v>
      </c>
      <c r="H346" s="1" t="s">
        <v>55</v>
      </c>
      <c r="I346" s="1">
        <v>0.949579832</v>
      </c>
      <c r="J346" s="1">
        <v>20.0</v>
      </c>
      <c r="K346" s="1">
        <f>VLOOKUP(H346,'vessel calibration values'!$A$1:$C$6,3,FALSE)</f>
        <v>0.9495798321</v>
      </c>
      <c r="L346" s="1">
        <v>58.0</v>
      </c>
      <c r="M346" s="23">
        <f t="shared" si="1"/>
        <v>58</v>
      </c>
      <c r="N346" s="24">
        <f t="shared" si="2"/>
        <v>4.077537444</v>
      </c>
      <c r="O346" s="24">
        <f t="shared" si="3"/>
        <v>3.871947321</v>
      </c>
      <c r="P346" s="23">
        <f t="shared" si="4"/>
        <v>47.03583626</v>
      </c>
    </row>
    <row r="347">
      <c r="A347" s="1" t="s">
        <v>43</v>
      </c>
      <c r="B347" s="1">
        <v>2008.0</v>
      </c>
      <c r="C347" s="1">
        <v>12037.0</v>
      </c>
      <c r="D347" s="1" t="s">
        <v>50</v>
      </c>
      <c r="E347" s="1">
        <v>7.0</v>
      </c>
      <c r="F347" s="22">
        <v>39657.0</v>
      </c>
      <c r="G347" s="1" t="s">
        <v>52</v>
      </c>
      <c r="H347" s="1" t="s">
        <v>55</v>
      </c>
      <c r="I347" s="1">
        <v>0.949579832</v>
      </c>
      <c r="J347" s="1">
        <v>20.0</v>
      </c>
      <c r="K347" s="1">
        <f>VLOOKUP(H347,'vessel calibration values'!$A$1:$C$6,3,FALSE)</f>
        <v>0.9495798321</v>
      </c>
      <c r="L347" s="1">
        <v>154.0</v>
      </c>
      <c r="M347" s="23">
        <f t="shared" si="1"/>
        <v>154</v>
      </c>
      <c r="N347" s="24">
        <f t="shared" si="2"/>
        <v>5.043425117</v>
      </c>
      <c r="O347" s="24">
        <f t="shared" si="3"/>
        <v>4.789134775</v>
      </c>
      <c r="P347" s="23">
        <f t="shared" si="4"/>
        <v>119.197326</v>
      </c>
    </row>
    <row r="348">
      <c r="A348" s="1" t="s">
        <v>43</v>
      </c>
      <c r="B348" s="1">
        <v>2008.0</v>
      </c>
      <c r="C348" s="1">
        <v>12038.0</v>
      </c>
      <c r="D348" s="1" t="s">
        <v>50</v>
      </c>
      <c r="E348" s="1">
        <v>7.0</v>
      </c>
      <c r="F348" s="22">
        <v>39657.0</v>
      </c>
      <c r="G348" s="1" t="s">
        <v>53</v>
      </c>
      <c r="H348" s="1" t="s">
        <v>55</v>
      </c>
      <c r="I348" s="1">
        <v>0.949579832</v>
      </c>
      <c r="J348" s="1">
        <v>20.0</v>
      </c>
      <c r="K348" s="1">
        <f>VLOOKUP(H348,'vessel calibration values'!$A$1:$C$6,3,FALSE)</f>
        <v>0.9495798321</v>
      </c>
      <c r="L348" s="1">
        <v>67.0</v>
      </c>
      <c r="M348" s="23">
        <f t="shared" si="1"/>
        <v>67</v>
      </c>
      <c r="N348" s="24">
        <f t="shared" si="2"/>
        <v>4.219507705</v>
      </c>
      <c r="O348" s="24">
        <f t="shared" si="3"/>
        <v>4.006759418</v>
      </c>
      <c r="P348" s="23">
        <f t="shared" si="4"/>
        <v>53.96845186</v>
      </c>
    </row>
    <row r="349">
      <c r="A349" s="1" t="s">
        <v>43</v>
      </c>
      <c r="B349" s="1">
        <v>2008.0</v>
      </c>
      <c r="C349" s="1">
        <v>12039.0</v>
      </c>
      <c r="D349" s="1" t="s">
        <v>50</v>
      </c>
      <c r="E349" s="1">
        <v>7.0</v>
      </c>
      <c r="F349" s="22">
        <v>39657.0</v>
      </c>
      <c r="G349" s="1" t="s">
        <v>54</v>
      </c>
      <c r="H349" s="1" t="s">
        <v>55</v>
      </c>
      <c r="I349" s="1">
        <v>0.949579832</v>
      </c>
      <c r="J349" s="1">
        <v>20.0</v>
      </c>
      <c r="K349" s="1">
        <f>VLOOKUP(H349,'vessel calibration values'!$A$1:$C$6,3,FALSE)</f>
        <v>0.9495798321</v>
      </c>
      <c r="L349" s="1">
        <v>179.0</v>
      </c>
      <c r="M349" s="23">
        <f t="shared" si="1"/>
        <v>179</v>
      </c>
      <c r="N349" s="24">
        <f t="shared" si="2"/>
        <v>5.192956851</v>
      </c>
      <c r="O349" s="24">
        <f t="shared" si="3"/>
        <v>4.931127094</v>
      </c>
      <c r="P349" s="23">
        <f t="shared" si="4"/>
        <v>137.535567</v>
      </c>
    </row>
    <row r="350">
      <c r="A350" s="1" t="s">
        <v>43</v>
      </c>
      <c r="B350" s="1">
        <v>2008.0</v>
      </c>
      <c r="C350" s="1">
        <v>12040.0</v>
      </c>
      <c r="D350" s="1" t="s">
        <v>44</v>
      </c>
      <c r="E350" s="1">
        <v>7.0</v>
      </c>
      <c r="F350" s="22">
        <v>39658.0</v>
      </c>
      <c r="G350" s="1" t="s">
        <v>49</v>
      </c>
      <c r="H350" s="1" t="s">
        <v>55</v>
      </c>
      <c r="I350" s="1">
        <v>0.949579832</v>
      </c>
      <c r="J350" s="1">
        <v>20.0</v>
      </c>
      <c r="K350" s="1">
        <f>VLOOKUP(H350,'vessel calibration values'!$A$1:$C$6,3,FALSE)</f>
        <v>0.9495798321</v>
      </c>
      <c r="L350" s="1">
        <v>75.0</v>
      </c>
      <c r="M350" s="23">
        <f t="shared" si="1"/>
        <v>75</v>
      </c>
      <c r="N350" s="24">
        <f t="shared" si="2"/>
        <v>4.33073334</v>
      </c>
      <c r="O350" s="24">
        <f t="shared" si="3"/>
        <v>4.112377038</v>
      </c>
      <c r="P350" s="23">
        <f t="shared" si="4"/>
        <v>60.09176255</v>
      </c>
    </row>
    <row r="351">
      <c r="A351" s="1" t="s">
        <v>43</v>
      </c>
      <c r="B351" s="1">
        <v>2008.0</v>
      </c>
      <c r="C351" s="1">
        <v>12041.0</v>
      </c>
      <c r="D351" s="1" t="s">
        <v>44</v>
      </c>
      <c r="E351" s="1">
        <v>7.0</v>
      </c>
      <c r="F351" s="22">
        <v>39658.0</v>
      </c>
      <c r="G351" s="1" t="s">
        <v>48</v>
      </c>
      <c r="H351" s="1" t="s">
        <v>55</v>
      </c>
      <c r="I351" s="1">
        <v>0.949579832</v>
      </c>
      <c r="J351" s="1">
        <v>20.0</v>
      </c>
      <c r="K351" s="1">
        <f>VLOOKUP(H351,'vessel calibration values'!$A$1:$C$6,3,FALSE)</f>
        <v>0.9495798321</v>
      </c>
      <c r="L351" s="1">
        <v>4.0</v>
      </c>
      <c r="M351" s="23">
        <f t="shared" si="1"/>
        <v>4</v>
      </c>
      <c r="N351" s="24">
        <f t="shared" si="2"/>
        <v>1.609437912</v>
      </c>
      <c r="O351" s="24">
        <f t="shared" si="3"/>
        <v>1.528289783</v>
      </c>
      <c r="P351" s="23">
        <f t="shared" si="4"/>
        <v>3.610285486</v>
      </c>
    </row>
    <row r="352">
      <c r="A352" s="1" t="s">
        <v>43</v>
      </c>
      <c r="B352" s="1">
        <v>2008.0</v>
      </c>
      <c r="C352" s="1">
        <v>12042.0</v>
      </c>
      <c r="D352" s="1" t="s">
        <v>44</v>
      </c>
      <c r="E352" s="1">
        <v>7.0</v>
      </c>
      <c r="F352" s="22">
        <v>39658.0</v>
      </c>
      <c r="G352" s="1" t="s">
        <v>47</v>
      </c>
      <c r="H352" s="1" t="s">
        <v>55</v>
      </c>
      <c r="I352" s="1">
        <v>0.949579832</v>
      </c>
      <c r="J352" s="1">
        <v>20.0</v>
      </c>
      <c r="K352" s="1">
        <f>VLOOKUP(H352,'vessel calibration values'!$A$1:$C$6,3,FALSE)</f>
        <v>0.9495798321</v>
      </c>
      <c r="L352" s="1">
        <v>23.0</v>
      </c>
      <c r="M352" s="23">
        <f t="shared" si="1"/>
        <v>23</v>
      </c>
      <c r="N352" s="24">
        <f t="shared" si="2"/>
        <v>3.17805383</v>
      </c>
      <c r="O352" s="24">
        <f t="shared" si="3"/>
        <v>3.017815822</v>
      </c>
      <c r="P352" s="23">
        <f t="shared" si="4"/>
        <v>19.44658391</v>
      </c>
    </row>
    <row r="353">
      <c r="A353" s="1" t="s">
        <v>43</v>
      </c>
      <c r="B353" s="1">
        <v>2008.0</v>
      </c>
      <c r="C353" s="1">
        <v>12043.0</v>
      </c>
      <c r="D353" s="1" t="s">
        <v>44</v>
      </c>
      <c r="E353" s="1">
        <v>7.0</v>
      </c>
      <c r="F353" s="22">
        <v>39658.0</v>
      </c>
      <c r="G353" s="1" t="s">
        <v>45</v>
      </c>
      <c r="H353" s="1" t="s">
        <v>55</v>
      </c>
      <c r="I353" s="1">
        <v>0.949579832</v>
      </c>
      <c r="J353" s="1">
        <v>20.0</v>
      </c>
      <c r="K353" s="1">
        <f>VLOOKUP(H353,'vessel calibration values'!$A$1:$C$6,3,FALSE)</f>
        <v>0.9495798321</v>
      </c>
      <c r="L353" s="1">
        <v>8.0</v>
      </c>
      <c r="M353" s="23">
        <f t="shared" si="1"/>
        <v>8</v>
      </c>
      <c r="N353" s="24">
        <f t="shared" si="2"/>
        <v>2.197224577</v>
      </c>
      <c r="O353" s="24">
        <f t="shared" si="3"/>
        <v>2.086440145</v>
      </c>
      <c r="P353" s="23">
        <f t="shared" si="4"/>
        <v>7.056185207</v>
      </c>
    </row>
    <row r="354">
      <c r="A354" s="1" t="s">
        <v>43</v>
      </c>
      <c r="B354" s="1">
        <v>2008.0</v>
      </c>
      <c r="C354" s="1">
        <v>12044.0</v>
      </c>
      <c r="D354" s="1" t="s">
        <v>44</v>
      </c>
      <c r="E354" s="1">
        <v>7.0</v>
      </c>
      <c r="F354" s="22">
        <v>39658.0</v>
      </c>
      <c r="G354" s="1" t="s">
        <v>45</v>
      </c>
      <c r="H354" s="1" t="s">
        <v>55</v>
      </c>
      <c r="I354" s="1">
        <v>0.949579832</v>
      </c>
      <c r="J354" s="1">
        <v>20.0</v>
      </c>
      <c r="K354" s="1">
        <f>VLOOKUP(H354,'vessel calibration values'!$A$1:$C$6,3,FALSE)</f>
        <v>0.9495798321</v>
      </c>
      <c r="L354" s="1">
        <v>13.0</v>
      </c>
      <c r="M354" s="23">
        <f t="shared" si="1"/>
        <v>13</v>
      </c>
      <c r="N354" s="24">
        <f t="shared" si="2"/>
        <v>2.63905733</v>
      </c>
      <c r="O354" s="24">
        <f t="shared" si="3"/>
        <v>2.505995616</v>
      </c>
      <c r="P354" s="23">
        <f t="shared" si="4"/>
        <v>11.25575492</v>
      </c>
    </row>
    <row r="355">
      <c r="A355" s="1" t="s">
        <v>43</v>
      </c>
      <c r="B355" s="1">
        <v>2008.0</v>
      </c>
      <c r="C355" s="1">
        <v>12045.0</v>
      </c>
      <c r="D355" s="1" t="s">
        <v>44</v>
      </c>
      <c r="E355" s="1">
        <v>7.0</v>
      </c>
      <c r="F355" s="22">
        <v>39658.0</v>
      </c>
      <c r="G355" s="1" t="s">
        <v>47</v>
      </c>
      <c r="H355" s="1" t="s">
        <v>55</v>
      </c>
      <c r="I355" s="1">
        <v>0.949579832</v>
      </c>
      <c r="J355" s="1">
        <v>20.0</v>
      </c>
      <c r="K355" s="1">
        <f>VLOOKUP(H355,'vessel calibration values'!$A$1:$C$6,3,FALSE)</f>
        <v>0.9495798321</v>
      </c>
      <c r="L355" s="1">
        <v>0.0</v>
      </c>
      <c r="M355" s="23">
        <f t="shared" si="1"/>
        <v>0</v>
      </c>
      <c r="N355" s="24">
        <f t="shared" si="2"/>
        <v>0</v>
      </c>
      <c r="O355" s="24">
        <f t="shared" si="3"/>
        <v>0</v>
      </c>
      <c r="P355" s="23">
        <f t="shared" si="4"/>
        <v>0</v>
      </c>
    </row>
    <row r="356">
      <c r="A356" s="1" t="s">
        <v>43</v>
      </c>
      <c r="B356" s="1">
        <v>2008.0</v>
      </c>
      <c r="C356" s="1">
        <v>12046.0</v>
      </c>
      <c r="D356" s="1" t="s">
        <v>44</v>
      </c>
      <c r="E356" s="1">
        <v>7.0</v>
      </c>
      <c r="F356" s="22">
        <v>39659.0</v>
      </c>
      <c r="G356" s="1" t="s">
        <v>49</v>
      </c>
      <c r="H356" s="1" t="s">
        <v>55</v>
      </c>
      <c r="I356" s="1">
        <v>0.949579832</v>
      </c>
      <c r="J356" s="1">
        <v>20.0</v>
      </c>
      <c r="K356" s="1">
        <f>VLOOKUP(H356,'vessel calibration values'!$A$1:$C$6,3,FALSE)</f>
        <v>0.9495798321</v>
      </c>
      <c r="L356" s="1">
        <v>3.0</v>
      </c>
      <c r="M356" s="23">
        <f t="shared" si="1"/>
        <v>3</v>
      </c>
      <c r="N356" s="24">
        <f t="shared" si="2"/>
        <v>1.386294361</v>
      </c>
      <c r="O356" s="24">
        <f t="shared" si="3"/>
        <v>1.316397167</v>
      </c>
      <c r="P356" s="23">
        <f t="shared" si="4"/>
        <v>2.72995872</v>
      </c>
    </row>
    <row r="357">
      <c r="A357" s="1" t="s">
        <v>43</v>
      </c>
      <c r="B357" s="1">
        <v>2008.0</v>
      </c>
      <c r="C357" s="1">
        <v>12047.0</v>
      </c>
      <c r="D357" s="1" t="s">
        <v>44</v>
      </c>
      <c r="E357" s="1">
        <v>7.0</v>
      </c>
      <c r="F357" s="22">
        <v>39659.0</v>
      </c>
      <c r="G357" s="1" t="s">
        <v>49</v>
      </c>
      <c r="H357" s="1" t="s">
        <v>55</v>
      </c>
      <c r="I357" s="1">
        <v>0.949579832</v>
      </c>
      <c r="J357" s="1">
        <v>20.0</v>
      </c>
      <c r="K357" s="1">
        <f>VLOOKUP(H357,'vessel calibration values'!$A$1:$C$6,3,FALSE)</f>
        <v>0.9495798321</v>
      </c>
      <c r="L357" s="1">
        <v>20.0</v>
      </c>
      <c r="M357" s="23">
        <f t="shared" si="1"/>
        <v>20</v>
      </c>
      <c r="N357" s="24">
        <f t="shared" si="2"/>
        <v>3.044522438</v>
      </c>
      <c r="O357" s="24">
        <f t="shared" si="3"/>
        <v>2.891017105</v>
      </c>
      <c r="P357" s="23">
        <f t="shared" si="4"/>
        <v>17.01162</v>
      </c>
    </row>
    <row r="358">
      <c r="A358" s="1" t="s">
        <v>43</v>
      </c>
      <c r="B358" s="1">
        <v>2008.0</v>
      </c>
      <c r="C358" s="1">
        <v>12048.0</v>
      </c>
      <c r="D358" s="1" t="s">
        <v>44</v>
      </c>
      <c r="E358" s="1">
        <v>7.0</v>
      </c>
      <c r="F358" s="22">
        <v>39659.0</v>
      </c>
      <c r="G358" s="1" t="s">
        <v>48</v>
      </c>
      <c r="H358" s="1" t="s">
        <v>55</v>
      </c>
      <c r="I358" s="1">
        <v>0.949579832</v>
      </c>
      <c r="J358" s="1">
        <v>20.0</v>
      </c>
      <c r="K358" s="1">
        <f>VLOOKUP(H358,'vessel calibration values'!$A$1:$C$6,3,FALSE)</f>
        <v>0.9495798321</v>
      </c>
      <c r="L358" s="1">
        <v>0.0</v>
      </c>
      <c r="M358" s="23">
        <f t="shared" si="1"/>
        <v>0</v>
      </c>
      <c r="N358" s="24">
        <f t="shared" si="2"/>
        <v>0</v>
      </c>
      <c r="O358" s="24">
        <f t="shared" si="3"/>
        <v>0</v>
      </c>
      <c r="P358" s="23">
        <f t="shared" si="4"/>
        <v>0</v>
      </c>
    </row>
    <row r="359">
      <c r="A359" s="1" t="s">
        <v>43</v>
      </c>
      <c r="B359" s="1">
        <v>2008.0</v>
      </c>
      <c r="C359" s="1">
        <v>12049.0</v>
      </c>
      <c r="D359" s="1" t="s">
        <v>44</v>
      </c>
      <c r="E359" s="1">
        <v>7.0</v>
      </c>
      <c r="F359" s="22">
        <v>39659.0</v>
      </c>
      <c r="G359" s="1" t="s">
        <v>48</v>
      </c>
      <c r="H359" s="1" t="s">
        <v>55</v>
      </c>
      <c r="I359" s="1">
        <v>0.949579832</v>
      </c>
      <c r="J359" s="1">
        <v>20.0</v>
      </c>
      <c r="K359" s="1">
        <f>VLOOKUP(H359,'vessel calibration values'!$A$1:$C$6,3,FALSE)</f>
        <v>0.9495798321</v>
      </c>
      <c r="L359" s="1">
        <v>2.0</v>
      </c>
      <c r="M359" s="23">
        <f t="shared" si="1"/>
        <v>2</v>
      </c>
      <c r="N359" s="24">
        <f t="shared" si="2"/>
        <v>1.098612289</v>
      </c>
      <c r="O359" s="24">
        <f t="shared" si="3"/>
        <v>1.043220073</v>
      </c>
      <c r="P359" s="23">
        <f t="shared" si="4"/>
        <v>1.838341982</v>
      </c>
    </row>
    <row r="360">
      <c r="A360" s="1" t="s">
        <v>43</v>
      </c>
      <c r="B360" s="1">
        <v>2008.0</v>
      </c>
      <c r="C360" s="1">
        <v>12050.0</v>
      </c>
      <c r="D360" s="1" t="s">
        <v>44</v>
      </c>
      <c r="E360" s="1">
        <v>7.0</v>
      </c>
      <c r="F360" s="22">
        <v>39659.0</v>
      </c>
      <c r="G360" s="1" t="s">
        <v>47</v>
      </c>
      <c r="H360" s="1" t="s">
        <v>55</v>
      </c>
      <c r="I360" s="1">
        <v>0.949579832</v>
      </c>
      <c r="J360" s="1">
        <v>20.0</v>
      </c>
      <c r="K360" s="1">
        <f>VLOOKUP(H360,'vessel calibration values'!$A$1:$C$6,3,FALSE)</f>
        <v>0.9495798321</v>
      </c>
      <c r="L360" s="1">
        <v>0.0</v>
      </c>
      <c r="M360" s="23">
        <f t="shared" si="1"/>
        <v>0</v>
      </c>
      <c r="N360" s="24">
        <f t="shared" si="2"/>
        <v>0</v>
      </c>
      <c r="O360" s="24">
        <f t="shared" si="3"/>
        <v>0</v>
      </c>
      <c r="P360" s="23">
        <f t="shared" si="4"/>
        <v>0</v>
      </c>
    </row>
    <row r="361">
      <c r="A361" s="1" t="s">
        <v>43</v>
      </c>
      <c r="B361" s="1">
        <v>2008.0</v>
      </c>
      <c r="C361" s="1">
        <v>12051.0</v>
      </c>
      <c r="D361" s="1" t="s">
        <v>44</v>
      </c>
      <c r="E361" s="1">
        <v>7.0</v>
      </c>
      <c r="F361" s="22">
        <v>39659.0</v>
      </c>
      <c r="G361" s="1" t="s">
        <v>45</v>
      </c>
      <c r="H361" s="1" t="s">
        <v>55</v>
      </c>
      <c r="I361" s="1">
        <v>0.949579832</v>
      </c>
      <c r="J361" s="1">
        <v>20.0</v>
      </c>
      <c r="K361" s="1">
        <f>VLOOKUP(H361,'vessel calibration values'!$A$1:$C$6,3,FALSE)</f>
        <v>0.9495798321</v>
      </c>
      <c r="L361" s="1">
        <v>0.0</v>
      </c>
      <c r="M361" s="23">
        <f t="shared" si="1"/>
        <v>0</v>
      </c>
      <c r="N361" s="24">
        <f t="shared" si="2"/>
        <v>0</v>
      </c>
      <c r="O361" s="24">
        <f t="shared" si="3"/>
        <v>0</v>
      </c>
      <c r="P361" s="23">
        <f t="shared" si="4"/>
        <v>0</v>
      </c>
    </row>
    <row r="362">
      <c r="A362" s="1" t="s">
        <v>43</v>
      </c>
      <c r="B362" s="1">
        <v>2008.0</v>
      </c>
      <c r="C362" s="1">
        <v>12052.0</v>
      </c>
      <c r="D362" s="1" t="s">
        <v>50</v>
      </c>
      <c r="E362" s="1">
        <v>7.0</v>
      </c>
      <c r="F362" s="22">
        <v>39660.0</v>
      </c>
      <c r="G362" s="1" t="s">
        <v>54</v>
      </c>
      <c r="H362" s="1" t="s">
        <v>55</v>
      </c>
      <c r="I362" s="1">
        <v>0.949579832</v>
      </c>
      <c r="J362" s="1">
        <v>20.0</v>
      </c>
      <c r="K362" s="1">
        <f>VLOOKUP(H362,'vessel calibration values'!$A$1:$C$6,3,FALSE)</f>
        <v>0.9495798321</v>
      </c>
      <c r="L362" s="1">
        <v>16.0</v>
      </c>
      <c r="M362" s="23">
        <f t="shared" si="1"/>
        <v>16</v>
      </c>
      <c r="N362" s="24">
        <f t="shared" si="2"/>
        <v>2.833213344</v>
      </c>
      <c r="O362" s="24">
        <f t="shared" si="3"/>
        <v>2.690362251</v>
      </c>
      <c r="P362" s="23">
        <f t="shared" si="4"/>
        <v>13.73701346</v>
      </c>
    </row>
    <row r="363">
      <c r="A363" s="1" t="s">
        <v>43</v>
      </c>
      <c r="B363" s="1">
        <v>2008.0</v>
      </c>
      <c r="C363" s="1">
        <v>12053.0</v>
      </c>
      <c r="D363" s="1" t="s">
        <v>50</v>
      </c>
      <c r="E363" s="1">
        <v>7.0</v>
      </c>
      <c r="F363" s="22">
        <v>39660.0</v>
      </c>
      <c r="G363" s="1" t="s">
        <v>53</v>
      </c>
      <c r="H363" s="1" t="s">
        <v>55</v>
      </c>
      <c r="I363" s="1">
        <v>0.949579832</v>
      </c>
      <c r="J363" s="1">
        <v>20.0</v>
      </c>
      <c r="K363" s="1">
        <f>VLOOKUP(H363,'vessel calibration values'!$A$1:$C$6,3,FALSE)</f>
        <v>0.9495798321</v>
      </c>
      <c r="L363" s="1">
        <v>133.0</v>
      </c>
      <c r="M363" s="23">
        <f t="shared" si="1"/>
        <v>133</v>
      </c>
      <c r="N363" s="24">
        <f t="shared" si="2"/>
        <v>4.8978398</v>
      </c>
      <c r="O363" s="24">
        <f t="shared" si="3"/>
        <v>4.650889895</v>
      </c>
      <c r="P363" s="23">
        <f t="shared" si="4"/>
        <v>103.6780966</v>
      </c>
    </row>
    <row r="364">
      <c r="A364" s="1" t="s">
        <v>43</v>
      </c>
      <c r="B364" s="1">
        <v>2009.0</v>
      </c>
      <c r="C364" s="1">
        <v>13036.0</v>
      </c>
      <c r="D364" s="1" t="s">
        <v>50</v>
      </c>
      <c r="E364" s="1">
        <v>7.0</v>
      </c>
      <c r="F364" s="22">
        <v>40020.0</v>
      </c>
      <c r="G364" s="1" t="s">
        <v>51</v>
      </c>
      <c r="H364" s="1" t="s">
        <v>56</v>
      </c>
      <c r="I364" s="1">
        <v>0.73713696</v>
      </c>
      <c r="J364" s="1">
        <v>20.0</v>
      </c>
      <c r="K364" s="1">
        <f>VLOOKUP(H364,'vessel calibration values'!$A$1:$C$6,3,FALSE)</f>
        <v>0.73713696</v>
      </c>
      <c r="L364" s="1">
        <v>0.0</v>
      </c>
      <c r="M364" s="23">
        <f t="shared" si="1"/>
        <v>0</v>
      </c>
      <c r="N364" s="24">
        <f t="shared" si="2"/>
        <v>0</v>
      </c>
      <c r="O364" s="24">
        <f t="shared" si="3"/>
        <v>0</v>
      </c>
      <c r="P364" s="23">
        <f t="shared" si="4"/>
        <v>0</v>
      </c>
    </row>
    <row r="365">
      <c r="A365" s="1" t="s">
        <v>43</v>
      </c>
      <c r="B365" s="1">
        <v>2009.0</v>
      </c>
      <c r="C365" s="1">
        <v>13037.0</v>
      </c>
      <c r="D365" s="1" t="s">
        <v>50</v>
      </c>
      <c r="E365" s="1">
        <v>7.0</v>
      </c>
      <c r="F365" s="22">
        <v>40020.0</v>
      </c>
      <c r="G365" s="1" t="s">
        <v>52</v>
      </c>
      <c r="H365" s="1" t="s">
        <v>56</v>
      </c>
      <c r="I365" s="1">
        <v>0.73713696</v>
      </c>
      <c r="J365" s="1">
        <v>20.0</v>
      </c>
      <c r="K365" s="1">
        <f>VLOOKUP(H365,'vessel calibration values'!$A$1:$C$6,3,FALSE)</f>
        <v>0.73713696</v>
      </c>
      <c r="L365" s="1">
        <v>8.0</v>
      </c>
      <c r="M365" s="23">
        <f t="shared" si="1"/>
        <v>8</v>
      </c>
      <c r="N365" s="24">
        <f t="shared" si="2"/>
        <v>2.197224577</v>
      </c>
      <c r="O365" s="24">
        <f t="shared" si="3"/>
        <v>1.619655445</v>
      </c>
      <c r="P365" s="23">
        <f t="shared" si="4"/>
        <v>4.051349551</v>
      </c>
    </row>
    <row r="366">
      <c r="A366" s="1" t="s">
        <v>43</v>
      </c>
      <c r="B366" s="1">
        <v>2009.0</v>
      </c>
      <c r="C366" s="1">
        <v>13038.0</v>
      </c>
      <c r="D366" s="1" t="s">
        <v>50</v>
      </c>
      <c r="E366" s="1">
        <v>7.0</v>
      </c>
      <c r="F366" s="22">
        <v>40020.0</v>
      </c>
      <c r="G366" s="1" t="s">
        <v>53</v>
      </c>
      <c r="H366" s="1" t="s">
        <v>56</v>
      </c>
      <c r="I366" s="1">
        <v>0.73713696</v>
      </c>
      <c r="J366" s="1">
        <v>20.0</v>
      </c>
      <c r="K366" s="1">
        <f>VLOOKUP(H366,'vessel calibration values'!$A$1:$C$6,3,FALSE)</f>
        <v>0.73713696</v>
      </c>
      <c r="L366" s="1">
        <v>172.0</v>
      </c>
      <c r="M366" s="23">
        <f t="shared" si="1"/>
        <v>172</v>
      </c>
      <c r="N366" s="24">
        <f t="shared" si="2"/>
        <v>5.153291594</v>
      </c>
      <c r="O366" s="24">
        <f t="shared" si="3"/>
        <v>3.7986817</v>
      </c>
      <c r="P366" s="23">
        <f t="shared" si="4"/>
        <v>43.64229376</v>
      </c>
    </row>
    <row r="367">
      <c r="A367" s="1" t="s">
        <v>43</v>
      </c>
      <c r="B367" s="1">
        <v>2009.0</v>
      </c>
      <c r="C367" s="1">
        <v>13039.0</v>
      </c>
      <c r="D367" s="1" t="s">
        <v>50</v>
      </c>
      <c r="E367" s="1">
        <v>7.0</v>
      </c>
      <c r="F367" s="22">
        <v>40020.0</v>
      </c>
      <c r="G367" s="1" t="s">
        <v>54</v>
      </c>
      <c r="H367" s="1" t="s">
        <v>56</v>
      </c>
      <c r="I367" s="1">
        <v>0.73713696</v>
      </c>
      <c r="J367" s="1">
        <v>20.0</v>
      </c>
      <c r="K367" s="1">
        <f>VLOOKUP(H367,'vessel calibration values'!$A$1:$C$6,3,FALSE)</f>
        <v>0.73713696</v>
      </c>
      <c r="L367" s="1">
        <v>28.0</v>
      </c>
      <c r="M367" s="23">
        <f t="shared" si="1"/>
        <v>28</v>
      </c>
      <c r="N367" s="24">
        <f t="shared" si="2"/>
        <v>3.36729583</v>
      </c>
      <c r="O367" s="24">
        <f t="shared" si="3"/>
        <v>2.482158212</v>
      </c>
      <c r="P367" s="23">
        <f t="shared" si="4"/>
        <v>10.96706402</v>
      </c>
    </row>
    <row r="368">
      <c r="A368" s="1" t="s">
        <v>43</v>
      </c>
      <c r="B368" s="1">
        <v>2009.0</v>
      </c>
      <c r="C368" s="1">
        <v>13040.0</v>
      </c>
      <c r="D368" s="1" t="s">
        <v>50</v>
      </c>
      <c r="E368" s="1">
        <v>7.0</v>
      </c>
      <c r="F368" s="22">
        <v>40021.0</v>
      </c>
      <c r="G368" s="1" t="s">
        <v>54</v>
      </c>
      <c r="H368" s="1" t="s">
        <v>56</v>
      </c>
      <c r="I368" s="1">
        <v>0.73713696</v>
      </c>
      <c r="J368" s="1">
        <v>20.0</v>
      </c>
      <c r="K368" s="1">
        <f>VLOOKUP(H368,'vessel calibration values'!$A$1:$C$6,3,FALSE)</f>
        <v>0.73713696</v>
      </c>
      <c r="L368" s="1">
        <v>488.0</v>
      </c>
      <c r="M368" s="23">
        <f t="shared" si="1"/>
        <v>488</v>
      </c>
      <c r="N368" s="24">
        <f t="shared" si="2"/>
        <v>6.192362489</v>
      </c>
      <c r="O368" s="24">
        <f t="shared" si="3"/>
        <v>4.564619261</v>
      </c>
      <c r="P368" s="23">
        <f t="shared" si="4"/>
        <v>95.0260262</v>
      </c>
    </row>
    <row r="369">
      <c r="A369" s="1" t="s">
        <v>43</v>
      </c>
      <c r="B369" s="1">
        <v>2009.0</v>
      </c>
      <c r="C369" s="1">
        <v>13041.0</v>
      </c>
      <c r="D369" s="1" t="s">
        <v>50</v>
      </c>
      <c r="E369" s="1">
        <v>7.0</v>
      </c>
      <c r="F369" s="22">
        <v>40021.0</v>
      </c>
      <c r="G369" s="1" t="s">
        <v>53</v>
      </c>
      <c r="H369" s="1" t="s">
        <v>56</v>
      </c>
      <c r="I369" s="1">
        <v>0.73713696</v>
      </c>
      <c r="J369" s="1">
        <v>20.0</v>
      </c>
      <c r="K369" s="1">
        <f>VLOOKUP(H369,'vessel calibration values'!$A$1:$C$6,3,FALSE)</f>
        <v>0.73713696</v>
      </c>
      <c r="L369" s="1">
        <v>48.0</v>
      </c>
      <c r="M369" s="23">
        <f t="shared" si="1"/>
        <v>48</v>
      </c>
      <c r="N369" s="24">
        <f t="shared" si="2"/>
        <v>3.891820298</v>
      </c>
      <c r="O369" s="24">
        <f t="shared" si="3"/>
        <v>2.868804584</v>
      </c>
      <c r="P369" s="23">
        <f t="shared" si="4"/>
        <v>16.61594722</v>
      </c>
    </row>
    <row r="370">
      <c r="A370" s="1" t="s">
        <v>43</v>
      </c>
      <c r="B370" s="1">
        <v>2009.0</v>
      </c>
      <c r="C370" s="1">
        <v>13042.0</v>
      </c>
      <c r="D370" s="1" t="s">
        <v>50</v>
      </c>
      <c r="E370" s="1">
        <v>7.0</v>
      </c>
      <c r="F370" s="22">
        <v>40021.0</v>
      </c>
      <c r="G370" s="1" t="s">
        <v>52</v>
      </c>
      <c r="H370" s="1" t="s">
        <v>56</v>
      </c>
      <c r="I370" s="1">
        <v>0.73713696</v>
      </c>
      <c r="J370" s="1">
        <v>20.0</v>
      </c>
      <c r="K370" s="1">
        <f>VLOOKUP(H370,'vessel calibration values'!$A$1:$C$6,3,FALSE)</f>
        <v>0.73713696</v>
      </c>
      <c r="L370" s="1">
        <v>13.0</v>
      </c>
      <c r="M370" s="23">
        <f t="shared" si="1"/>
        <v>13</v>
      </c>
      <c r="N370" s="24">
        <f t="shared" si="2"/>
        <v>2.63905733</v>
      </c>
      <c r="O370" s="24">
        <f t="shared" si="3"/>
        <v>1.945346697</v>
      </c>
      <c r="P370" s="23">
        <f t="shared" si="4"/>
        <v>5.996056949</v>
      </c>
    </row>
    <row r="371">
      <c r="A371" s="1" t="s">
        <v>43</v>
      </c>
      <c r="B371" s="1">
        <v>2009.0</v>
      </c>
      <c r="C371" s="1">
        <v>13043.0</v>
      </c>
      <c r="D371" s="1" t="s">
        <v>50</v>
      </c>
      <c r="E371" s="1">
        <v>7.0</v>
      </c>
      <c r="F371" s="22">
        <v>40021.0</v>
      </c>
      <c r="G371" s="1" t="s">
        <v>51</v>
      </c>
      <c r="H371" s="1" t="s">
        <v>56</v>
      </c>
      <c r="I371" s="1">
        <v>0.73713696</v>
      </c>
      <c r="J371" s="1">
        <v>20.0</v>
      </c>
      <c r="K371" s="1">
        <f>VLOOKUP(H371,'vessel calibration values'!$A$1:$C$6,3,FALSE)</f>
        <v>0.73713696</v>
      </c>
      <c r="L371" s="1">
        <v>1.0</v>
      </c>
      <c r="M371" s="23">
        <f t="shared" si="1"/>
        <v>1</v>
      </c>
      <c r="N371" s="24">
        <f t="shared" si="2"/>
        <v>0.6931471806</v>
      </c>
      <c r="O371" s="24">
        <f t="shared" si="3"/>
        <v>0.5109444055</v>
      </c>
      <c r="P371" s="23">
        <f t="shared" si="4"/>
        <v>0.6668646481</v>
      </c>
    </row>
    <row r="372">
      <c r="A372" s="1" t="s">
        <v>43</v>
      </c>
      <c r="B372" s="1">
        <v>2009.0</v>
      </c>
      <c r="C372" s="1">
        <v>13044.0</v>
      </c>
      <c r="D372" s="1" t="s">
        <v>50</v>
      </c>
      <c r="E372" s="1">
        <v>7.0</v>
      </c>
      <c r="F372" s="22">
        <v>40021.0</v>
      </c>
      <c r="G372" s="1" t="s">
        <v>53</v>
      </c>
      <c r="H372" s="1" t="s">
        <v>56</v>
      </c>
      <c r="I372" s="1">
        <v>0.73713696</v>
      </c>
      <c r="J372" s="1">
        <v>20.0</v>
      </c>
      <c r="K372" s="1">
        <f>VLOOKUP(H372,'vessel calibration values'!$A$1:$C$6,3,FALSE)</f>
        <v>0.73713696</v>
      </c>
      <c r="L372" s="1">
        <v>27.0</v>
      </c>
      <c r="M372" s="23">
        <f t="shared" si="1"/>
        <v>27</v>
      </c>
      <c r="N372" s="24">
        <f t="shared" si="2"/>
        <v>3.33220451</v>
      </c>
      <c r="O372" s="24">
        <f t="shared" si="3"/>
        <v>2.456291103</v>
      </c>
      <c r="P372" s="23">
        <f t="shared" si="4"/>
        <v>10.66148</v>
      </c>
    </row>
    <row r="373">
      <c r="A373" s="1" t="s">
        <v>43</v>
      </c>
      <c r="B373" s="1">
        <v>2009.0</v>
      </c>
      <c r="C373" s="1">
        <v>13045.0</v>
      </c>
      <c r="D373" s="1" t="s">
        <v>50</v>
      </c>
      <c r="E373" s="1">
        <v>7.0</v>
      </c>
      <c r="F373" s="22">
        <v>40021.0</v>
      </c>
      <c r="G373" s="1" t="s">
        <v>54</v>
      </c>
      <c r="H373" s="1" t="s">
        <v>56</v>
      </c>
      <c r="I373" s="1">
        <v>0.73713696</v>
      </c>
      <c r="J373" s="1">
        <v>20.0</v>
      </c>
      <c r="K373" s="1">
        <f>VLOOKUP(H373,'vessel calibration values'!$A$1:$C$6,3,FALSE)</f>
        <v>0.73713696</v>
      </c>
      <c r="L373" s="1">
        <v>152.0</v>
      </c>
      <c r="M373" s="23">
        <f t="shared" si="1"/>
        <v>152</v>
      </c>
      <c r="N373" s="24">
        <f t="shared" si="2"/>
        <v>5.030437921</v>
      </c>
      <c r="O373" s="24">
        <f t="shared" si="3"/>
        <v>3.708121717</v>
      </c>
      <c r="P373" s="23">
        <f t="shared" si="4"/>
        <v>39.77714354</v>
      </c>
    </row>
    <row r="374">
      <c r="A374" s="1" t="s">
        <v>43</v>
      </c>
      <c r="B374" s="1">
        <v>2009.0</v>
      </c>
      <c r="C374" s="1">
        <v>13046.0</v>
      </c>
      <c r="D374" s="1" t="s">
        <v>50</v>
      </c>
      <c r="E374" s="1">
        <v>7.0</v>
      </c>
      <c r="F374" s="22">
        <v>40022.0</v>
      </c>
      <c r="G374" s="1" t="s">
        <v>51</v>
      </c>
      <c r="H374" s="1" t="s">
        <v>56</v>
      </c>
      <c r="I374" s="1">
        <v>0.73713696</v>
      </c>
      <c r="J374" s="1">
        <v>20.0</v>
      </c>
      <c r="K374" s="1">
        <f>VLOOKUP(H374,'vessel calibration values'!$A$1:$C$6,3,FALSE)</f>
        <v>0.73713696</v>
      </c>
      <c r="L374" s="1">
        <v>26.0</v>
      </c>
      <c r="M374" s="23">
        <f t="shared" si="1"/>
        <v>26</v>
      </c>
      <c r="N374" s="24">
        <f t="shared" si="2"/>
        <v>3.295836866</v>
      </c>
      <c r="O374" s="24">
        <f t="shared" si="3"/>
        <v>2.429483168</v>
      </c>
      <c r="P374" s="23">
        <f t="shared" si="4"/>
        <v>10.35301297</v>
      </c>
    </row>
    <row r="375">
      <c r="A375" s="1" t="s">
        <v>43</v>
      </c>
      <c r="B375" s="1">
        <v>2009.0</v>
      </c>
      <c r="C375" s="1">
        <v>13047.0</v>
      </c>
      <c r="D375" s="1" t="s">
        <v>50</v>
      </c>
      <c r="E375" s="1">
        <v>7.0</v>
      </c>
      <c r="F375" s="22">
        <v>40022.0</v>
      </c>
      <c r="G375" s="1" t="s">
        <v>52</v>
      </c>
      <c r="H375" s="1" t="s">
        <v>56</v>
      </c>
      <c r="I375" s="1">
        <v>0.73713696</v>
      </c>
      <c r="J375" s="1">
        <v>20.0</v>
      </c>
      <c r="K375" s="1">
        <f>VLOOKUP(H375,'vessel calibration values'!$A$1:$C$6,3,FALSE)</f>
        <v>0.73713696</v>
      </c>
      <c r="L375" s="1">
        <v>65.0</v>
      </c>
      <c r="M375" s="23">
        <f t="shared" si="1"/>
        <v>65</v>
      </c>
      <c r="N375" s="24">
        <f t="shared" si="2"/>
        <v>4.189654742</v>
      </c>
      <c r="O375" s="24">
        <f t="shared" si="3"/>
        <v>3.08834936</v>
      </c>
      <c r="P375" s="23">
        <f t="shared" si="4"/>
        <v>20.94083166</v>
      </c>
    </row>
    <row r="376">
      <c r="A376" s="1" t="s">
        <v>43</v>
      </c>
      <c r="B376" s="1">
        <v>2009.0</v>
      </c>
      <c r="C376" s="1">
        <v>13048.0</v>
      </c>
      <c r="D376" s="1" t="s">
        <v>50</v>
      </c>
      <c r="E376" s="1">
        <v>7.0</v>
      </c>
      <c r="F376" s="22">
        <v>40022.0</v>
      </c>
      <c r="G376" s="1" t="s">
        <v>53</v>
      </c>
      <c r="H376" s="1" t="s">
        <v>56</v>
      </c>
      <c r="I376" s="1">
        <v>0.73713696</v>
      </c>
      <c r="J376" s="1">
        <v>20.0</v>
      </c>
      <c r="K376" s="1">
        <f>VLOOKUP(H376,'vessel calibration values'!$A$1:$C$6,3,FALSE)</f>
        <v>0.73713696</v>
      </c>
      <c r="L376" s="1">
        <v>64.0</v>
      </c>
      <c r="M376" s="23">
        <f t="shared" si="1"/>
        <v>64</v>
      </c>
      <c r="N376" s="24">
        <f t="shared" si="2"/>
        <v>4.17438727</v>
      </c>
      <c r="O376" s="24">
        <f t="shared" si="3"/>
        <v>3.077095142</v>
      </c>
      <c r="P376" s="23">
        <f t="shared" si="4"/>
        <v>20.69528904</v>
      </c>
    </row>
    <row r="377">
      <c r="A377" s="1" t="s">
        <v>43</v>
      </c>
      <c r="B377" s="1">
        <v>2009.0</v>
      </c>
      <c r="C377" s="1">
        <v>13049.0</v>
      </c>
      <c r="D377" s="1" t="s">
        <v>50</v>
      </c>
      <c r="E377" s="1">
        <v>7.0</v>
      </c>
      <c r="F377" s="22">
        <v>40022.0</v>
      </c>
      <c r="G377" s="1" t="s">
        <v>54</v>
      </c>
      <c r="H377" s="1" t="s">
        <v>56</v>
      </c>
      <c r="I377" s="1">
        <v>0.73713696</v>
      </c>
      <c r="J377" s="1">
        <v>20.0</v>
      </c>
      <c r="K377" s="1">
        <f>VLOOKUP(H377,'vessel calibration values'!$A$1:$C$6,3,FALSE)</f>
        <v>0.73713696</v>
      </c>
      <c r="L377" s="1">
        <v>127.0</v>
      </c>
      <c r="M377" s="23">
        <f t="shared" si="1"/>
        <v>127</v>
      </c>
      <c r="N377" s="24">
        <f t="shared" si="2"/>
        <v>4.852030264</v>
      </c>
      <c r="O377" s="24">
        <f t="shared" si="3"/>
        <v>3.576610839</v>
      </c>
      <c r="P377" s="23">
        <f t="shared" si="4"/>
        <v>34.75216543</v>
      </c>
    </row>
    <row r="378">
      <c r="A378" s="1" t="s">
        <v>43</v>
      </c>
      <c r="B378" s="1">
        <v>2009.0</v>
      </c>
      <c r="C378" s="1">
        <v>13050.0</v>
      </c>
      <c r="D378" s="1" t="s">
        <v>50</v>
      </c>
      <c r="E378" s="1">
        <v>7.0</v>
      </c>
      <c r="F378" s="22">
        <v>40022.0</v>
      </c>
      <c r="G378" s="1" t="s">
        <v>52</v>
      </c>
      <c r="H378" s="1" t="s">
        <v>56</v>
      </c>
      <c r="I378" s="1">
        <v>0.73713696</v>
      </c>
      <c r="J378" s="1">
        <v>20.0</v>
      </c>
      <c r="K378" s="1">
        <f>VLOOKUP(H378,'vessel calibration values'!$A$1:$C$6,3,FALSE)</f>
        <v>0.73713696</v>
      </c>
      <c r="L378" s="1">
        <v>22.0</v>
      </c>
      <c r="M378" s="23">
        <f t="shared" si="1"/>
        <v>22</v>
      </c>
      <c r="N378" s="24">
        <f t="shared" si="2"/>
        <v>3.135494216</v>
      </c>
      <c r="O378" s="24">
        <f t="shared" si="3"/>
        <v>2.311288675</v>
      </c>
      <c r="P378" s="23">
        <f t="shared" si="4"/>
        <v>9.087415679</v>
      </c>
    </row>
    <row r="379">
      <c r="A379" s="1" t="s">
        <v>43</v>
      </c>
      <c r="B379" s="1">
        <v>2009.0</v>
      </c>
      <c r="C379" s="1">
        <v>13051.0</v>
      </c>
      <c r="D379" s="1" t="s">
        <v>50</v>
      </c>
      <c r="E379" s="1">
        <v>7.0</v>
      </c>
      <c r="F379" s="22">
        <v>40022.0</v>
      </c>
      <c r="G379" s="1" t="s">
        <v>51</v>
      </c>
      <c r="H379" s="1" t="s">
        <v>56</v>
      </c>
      <c r="I379" s="1">
        <v>0.73713696</v>
      </c>
      <c r="J379" s="1">
        <v>20.0</v>
      </c>
      <c r="K379" s="1">
        <f>VLOOKUP(H379,'vessel calibration values'!$A$1:$C$6,3,FALSE)</f>
        <v>0.73713696</v>
      </c>
      <c r="L379" s="1">
        <v>121.0</v>
      </c>
      <c r="M379" s="23">
        <f t="shared" si="1"/>
        <v>121</v>
      </c>
      <c r="N379" s="24">
        <f t="shared" si="2"/>
        <v>4.804021045</v>
      </c>
      <c r="O379" s="24">
        <f t="shared" si="3"/>
        <v>3.541221469</v>
      </c>
      <c r="P379" s="23">
        <f t="shared" si="4"/>
        <v>33.50904518</v>
      </c>
    </row>
    <row r="380">
      <c r="A380" s="1" t="s">
        <v>43</v>
      </c>
      <c r="B380" s="1">
        <v>2009.0</v>
      </c>
      <c r="C380" s="1">
        <v>13052.0</v>
      </c>
      <c r="D380" s="1" t="s">
        <v>44</v>
      </c>
      <c r="E380" s="1">
        <v>7.0</v>
      </c>
      <c r="F380" s="22">
        <v>40023.0</v>
      </c>
      <c r="G380" s="1" t="s">
        <v>45</v>
      </c>
      <c r="H380" s="1" t="s">
        <v>56</v>
      </c>
      <c r="I380" s="1">
        <v>0.73713696</v>
      </c>
      <c r="J380" s="1">
        <v>20.0</v>
      </c>
      <c r="K380" s="1">
        <f>VLOOKUP(H380,'vessel calibration values'!$A$1:$C$6,3,FALSE)</f>
        <v>0.73713696</v>
      </c>
      <c r="L380" s="1">
        <v>18.0</v>
      </c>
      <c r="M380" s="23">
        <f t="shared" si="1"/>
        <v>18</v>
      </c>
      <c r="N380" s="24">
        <f t="shared" si="2"/>
        <v>2.944438979</v>
      </c>
      <c r="O380" s="24">
        <f t="shared" si="3"/>
        <v>2.170454798</v>
      </c>
      <c r="P380" s="23">
        <f t="shared" si="4"/>
        <v>7.762268198</v>
      </c>
    </row>
    <row r="381">
      <c r="A381" s="1" t="s">
        <v>43</v>
      </c>
      <c r="B381" s="1">
        <v>2009.0</v>
      </c>
      <c r="C381" s="1">
        <v>13053.0</v>
      </c>
      <c r="D381" s="1" t="s">
        <v>44</v>
      </c>
      <c r="E381" s="1">
        <v>7.0</v>
      </c>
      <c r="F381" s="22">
        <v>40023.0</v>
      </c>
      <c r="G381" s="1" t="s">
        <v>47</v>
      </c>
      <c r="H381" s="1" t="s">
        <v>56</v>
      </c>
      <c r="I381" s="1">
        <v>0.73713696</v>
      </c>
      <c r="J381" s="1">
        <v>20.0</v>
      </c>
      <c r="K381" s="1">
        <f>VLOOKUP(H381,'vessel calibration values'!$A$1:$C$6,3,FALSE)</f>
        <v>0.73713696</v>
      </c>
      <c r="L381" s="1">
        <v>9.0</v>
      </c>
      <c r="M381" s="23">
        <f t="shared" si="1"/>
        <v>9</v>
      </c>
      <c r="N381" s="24">
        <f t="shared" si="2"/>
        <v>2.302585093</v>
      </c>
      <c r="O381" s="24">
        <f t="shared" si="3"/>
        <v>1.697320576</v>
      </c>
      <c r="P381" s="23">
        <f t="shared" si="4"/>
        <v>4.459299996</v>
      </c>
    </row>
    <row r="382">
      <c r="A382" s="1" t="s">
        <v>43</v>
      </c>
      <c r="B382" s="1">
        <v>2009.0</v>
      </c>
      <c r="C382" s="1">
        <v>13054.0</v>
      </c>
      <c r="D382" s="1" t="s">
        <v>44</v>
      </c>
      <c r="E382" s="1">
        <v>7.0</v>
      </c>
      <c r="F382" s="22">
        <v>40023.0</v>
      </c>
      <c r="G382" s="1" t="s">
        <v>48</v>
      </c>
      <c r="H382" s="1" t="s">
        <v>56</v>
      </c>
      <c r="I382" s="1">
        <v>0.73713696</v>
      </c>
      <c r="J382" s="1">
        <v>20.0</v>
      </c>
      <c r="K382" s="1">
        <f>VLOOKUP(H382,'vessel calibration values'!$A$1:$C$6,3,FALSE)</f>
        <v>0.73713696</v>
      </c>
      <c r="L382" s="1">
        <v>53.0</v>
      </c>
      <c r="M382" s="23">
        <f t="shared" si="1"/>
        <v>53</v>
      </c>
      <c r="N382" s="24">
        <f t="shared" si="2"/>
        <v>3.988984047</v>
      </c>
      <c r="O382" s="24">
        <f t="shared" si="3"/>
        <v>2.940427574</v>
      </c>
      <c r="P382" s="23">
        <f t="shared" si="4"/>
        <v>17.92393596</v>
      </c>
    </row>
    <row r="383">
      <c r="A383" s="1" t="s">
        <v>43</v>
      </c>
      <c r="B383" s="1">
        <v>2009.0</v>
      </c>
      <c r="C383" s="1">
        <v>13055.0</v>
      </c>
      <c r="D383" s="1" t="s">
        <v>44</v>
      </c>
      <c r="E383" s="1">
        <v>7.0</v>
      </c>
      <c r="F383" s="22">
        <v>40023.0</v>
      </c>
      <c r="G383" s="1" t="s">
        <v>49</v>
      </c>
      <c r="H383" s="1" t="s">
        <v>56</v>
      </c>
      <c r="I383" s="1">
        <v>0.73713696</v>
      </c>
      <c r="J383" s="1">
        <v>20.0</v>
      </c>
      <c r="K383" s="1">
        <f>VLOOKUP(H383,'vessel calibration values'!$A$1:$C$6,3,FALSE)</f>
        <v>0.73713696</v>
      </c>
      <c r="L383" s="1">
        <v>181.0</v>
      </c>
      <c r="M383" s="23">
        <f t="shared" si="1"/>
        <v>181</v>
      </c>
      <c r="N383" s="24">
        <f t="shared" si="2"/>
        <v>5.204006687</v>
      </c>
      <c r="O383" s="24">
        <f t="shared" si="3"/>
        <v>3.836065669</v>
      </c>
      <c r="P383" s="23">
        <f t="shared" si="4"/>
        <v>45.34278745</v>
      </c>
    </row>
    <row r="384">
      <c r="A384" s="1" t="s">
        <v>43</v>
      </c>
      <c r="B384" s="1">
        <v>2009.0</v>
      </c>
      <c r="C384" s="1">
        <v>13056.0</v>
      </c>
      <c r="D384" s="1" t="s">
        <v>44</v>
      </c>
      <c r="E384" s="1">
        <v>7.0</v>
      </c>
      <c r="F384" s="22">
        <v>40023.0</v>
      </c>
      <c r="G384" s="1" t="s">
        <v>49</v>
      </c>
      <c r="H384" s="1" t="s">
        <v>56</v>
      </c>
      <c r="I384" s="1">
        <v>0.73713696</v>
      </c>
      <c r="J384" s="1">
        <v>20.0</v>
      </c>
      <c r="K384" s="1">
        <f>VLOOKUP(H384,'vessel calibration values'!$A$1:$C$6,3,FALSE)</f>
        <v>0.73713696</v>
      </c>
      <c r="L384" s="1">
        <v>1.0</v>
      </c>
      <c r="M384" s="23">
        <f t="shared" si="1"/>
        <v>1</v>
      </c>
      <c r="N384" s="24">
        <f t="shared" si="2"/>
        <v>0.6931471806</v>
      </c>
      <c r="O384" s="24">
        <f t="shared" si="3"/>
        <v>0.5109444055</v>
      </c>
      <c r="P384" s="23">
        <f t="shared" si="4"/>
        <v>0.6668646481</v>
      </c>
    </row>
    <row r="385">
      <c r="A385" s="1" t="s">
        <v>43</v>
      </c>
      <c r="B385" s="1">
        <v>2009.0</v>
      </c>
      <c r="C385" s="1">
        <v>13057.0</v>
      </c>
      <c r="D385" s="1" t="s">
        <v>44</v>
      </c>
      <c r="E385" s="1">
        <v>7.0</v>
      </c>
      <c r="F385" s="22">
        <v>40023.0</v>
      </c>
      <c r="G385" s="1" t="s">
        <v>48</v>
      </c>
      <c r="H385" s="1" t="s">
        <v>56</v>
      </c>
      <c r="I385" s="1">
        <v>0.73713696</v>
      </c>
      <c r="J385" s="1">
        <v>20.0</v>
      </c>
      <c r="K385" s="1">
        <f>VLOOKUP(H385,'vessel calibration values'!$A$1:$C$6,3,FALSE)</f>
        <v>0.73713696</v>
      </c>
      <c r="L385" s="1">
        <v>15.0</v>
      </c>
      <c r="M385" s="23">
        <f t="shared" si="1"/>
        <v>15</v>
      </c>
      <c r="N385" s="24">
        <f t="shared" si="2"/>
        <v>2.772588722</v>
      </c>
      <c r="O385" s="24">
        <f t="shared" si="3"/>
        <v>2.043777622</v>
      </c>
      <c r="P385" s="23">
        <f t="shared" si="4"/>
        <v>6.719716358</v>
      </c>
    </row>
    <row r="386">
      <c r="A386" s="1" t="s">
        <v>43</v>
      </c>
      <c r="B386" s="1">
        <v>2009.0</v>
      </c>
      <c r="C386" s="1">
        <v>13058.0</v>
      </c>
      <c r="D386" s="1" t="s">
        <v>44</v>
      </c>
      <c r="E386" s="1">
        <v>7.0</v>
      </c>
      <c r="F386" s="22">
        <v>40024.0</v>
      </c>
      <c r="G386" s="1" t="s">
        <v>49</v>
      </c>
      <c r="H386" s="1" t="s">
        <v>56</v>
      </c>
      <c r="I386" s="1">
        <v>0.73713696</v>
      </c>
      <c r="J386" s="1">
        <v>20.0</v>
      </c>
      <c r="K386" s="1">
        <f>VLOOKUP(H386,'vessel calibration values'!$A$1:$C$6,3,FALSE)</f>
        <v>0.73713696</v>
      </c>
      <c r="L386" s="1">
        <v>17.0</v>
      </c>
      <c r="M386" s="23">
        <f t="shared" si="1"/>
        <v>17</v>
      </c>
      <c r="N386" s="24">
        <f t="shared" si="2"/>
        <v>2.890371758</v>
      </c>
      <c r="O386" s="24">
        <f t="shared" si="3"/>
        <v>2.130599851</v>
      </c>
      <c r="P386" s="23">
        <f t="shared" si="4"/>
        <v>7.419915992</v>
      </c>
    </row>
    <row r="387">
      <c r="A387" s="1" t="s">
        <v>43</v>
      </c>
      <c r="B387" s="1">
        <v>2009.0</v>
      </c>
      <c r="C387" s="1">
        <v>13059.0</v>
      </c>
      <c r="D387" s="1" t="s">
        <v>44</v>
      </c>
      <c r="E387" s="1">
        <v>7.0</v>
      </c>
      <c r="F387" s="22">
        <v>40024.0</v>
      </c>
      <c r="G387" s="1" t="s">
        <v>48</v>
      </c>
      <c r="H387" s="1" t="s">
        <v>56</v>
      </c>
      <c r="I387" s="1">
        <v>0.73713696</v>
      </c>
      <c r="J387" s="1">
        <v>20.0</v>
      </c>
      <c r="K387" s="1">
        <f>VLOOKUP(H387,'vessel calibration values'!$A$1:$C$6,3,FALSE)</f>
        <v>0.73713696</v>
      </c>
      <c r="L387" s="1">
        <v>9.0</v>
      </c>
      <c r="M387" s="23">
        <f t="shared" si="1"/>
        <v>9</v>
      </c>
      <c r="N387" s="24">
        <f t="shared" si="2"/>
        <v>2.302585093</v>
      </c>
      <c r="O387" s="24">
        <f t="shared" si="3"/>
        <v>1.697320576</v>
      </c>
      <c r="P387" s="23">
        <f t="shared" si="4"/>
        <v>4.459299996</v>
      </c>
    </row>
    <row r="388">
      <c r="A388" s="1" t="s">
        <v>43</v>
      </c>
      <c r="B388" s="1">
        <v>2009.0</v>
      </c>
      <c r="C388" s="1">
        <v>13060.0</v>
      </c>
      <c r="D388" s="1" t="s">
        <v>44</v>
      </c>
      <c r="E388" s="1">
        <v>7.0</v>
      </c>
      <c r="F388" s="22">
        <v>40024.0</v>
      </c>
      <c r="G388" s="1" t="s">
        <v>47</v>
      </c>
      <c r="H388" s="1" t="s">
        <v>56</v>
      </c>
      <c r="I388" s="1">
        <v>0.73713696</v>
      </c>
      <c r="J388" s="1">
        <v>20.0</v>
      </c>
      <c r="K388" s="1">
        <f>VLOOKUP(H388,'vessel calibration values'!$A$1:$C$6,3,FALSE)</f>
        <v>0.73713696</v>
      </c>
      <c r="L388" s="1">
        <v>7.0</v>
      </c>
      <c r="M388" s="23">
        <f t="shared" si="1"/>
        <v>7</v>
      </c>
      <c r="N388" s="24">
        <f t="shared" si="2"/>
        <v>2.079441542</v>
      </c>
      <c r="O388" s="24">
        <f t="shared" si="3"/>
        <v>1.532833217</v>
      </c>
      <c r="P388" s="23">
        <f t="shared" si="4"/>
        <v>3.631279671</v>
      </c>
    </row>
    <row r="389">
      <c r="A389" s="1" t="s">
        <v>43</v>
      </c>
      <c r="B389" s="1">
        <v>2009.0</v>
      </c>
      <c r="C389" s="1">
        <v>13061.0</v>
      </c>
      <c r="D389" s="1" t="s">
        <v>44</v>
      </c>
      <c r="E389" s="1">
        <v>7.0</v>
      </c>
      <c r="F389" s="22">
        <v>40024.0</v>
      </c>
      <c r="G389" s="1" t="s">
        <v>45</v>
      </c>
      <c r="H389" s="1" t="s">
        <v>56</v>
      </c>
      <c r="I389" s="1">
        <v>0.73713696</v>
      </c>
      <c r="J389" s="1">
        <v>20.0</v>
      </c>
      <c r="K389" s="1">
        <f>VLOOKUP(H389,'vessel calibration values'!$A$1:$C$6,3,FALSE)</f>
        <v>0.73713696</v>
      </c>
      <c r="L389" s="1">
        <v>2.0</v>
      </c>
      <c r="M389" s="23">
        <f t="shared" si="1"/>
        <v>2</v>
      </c>
      <c r="N389" s="24">
        <f t="shared" si="2"/>
        <v>1.098612289</v>
      </c>
      <c r="O389" s="24">
        <f t="shared" si="3"/>
        <v>0.8098277227</v>
      </c>
      <c r="P389" s="23">
        <f t="shared" si="4"/>
        <v>1.247520757</v>
      </c>
    </row>
    <row r="390">
      <c r="A390" s="1" t="s">
        <v>43</v>
      </c>
      <c r="B390" s="1">
        <v>2009.0</v>
      </c>
      <c r="C390" s="1">
        <v>13062.0</v>
      </c>
      <c r="D390" s="1" t="s">
        <v>44</v>
      </c>
      <c r="E390" s="1">
        <v>7.0</v>
      </c>
      <c r="F390" s="22">
        <v>40024.0</v>
      </c>
      <c r="G390" s="1" t="s">
        <v>45</v>
      </c>
      <c r="H390" s="1" t="s">
        <v>56</v>
      </c>
      <c r="I390" s="1">
        <v>0.73713696</v>
      </c>
      <c r="J390" s="1">
        <v>20.0</v>
      </c>
      <c r="K390" s="1">
        <f>VLOOKUP(H390,'vessel calibration values'!$A$1:$C$6,3,FALSE)</f>
        <v>0.73713696</v>
      </c>
      <c r="L390" s="1">
        <v>3.0</v>
      </c>
      <c r="M390" s="23">
        <f t="shared" si="1"/>
        <v>3</v>
      </c>
      <c r="N390" s="24">
        <f t="shared" si="2"/>
        <v>1.386294361</v>
      </c>
      <c r="O390" s="24">
        <f t="shared" si="3"/>
        <v>1.021888811</v>
      </c>
      <c r="P390" s="23">
        <f t="shared" si="4"/>
        <v>1.778437755</v>
      </c>
    </row>
    <row r="391">
      <c r="A391" s="1" t="s">
        <v>43</v>
      </c>
      <c r="B391" s="1">
        <v>2009.0</v>
      </c>
      <c r="C391" s="1">
        <v>13063.0</v>
      </c>
      <c r="D391" s="1" t="s">
        <v>44</v>
      </c>
      <c r="E391" s="1">
        <v>7.0</v>
      </c>
      <c r="F391" s="22">
        <v>40024.0</v>
      </c>
      <c r="G391" s="1" t="s">
        <v>47</v>
      </c>
      <c r="H391" s="1" t="s">
        <v>56</v>
      </c>
      <c r="I391" s="1">
        <v>0.73713696</v>
      </c>
      <c r="J391" s="1">
        <v>20.0</v>
      </c>
      <c r="K391" s="1">
        <f>VLOOKUP(H391,'vessel calibration values'!$A$1:$C$6,3,FALSE)</f>
        <v>0.73713696</v>
      </c>
      <c r="L391" s="1">
        <v>54.0</v>
      </c>
      <c r="M391" s="23">
        <f t="shared" si="1"/>
        <v>54</v>
      </c>
      <c r="N391" s="24">
        <f t="shared" si="2"/>
        <v>4.007333185</v>
      </c>
      <c r="O391" s="24">
        <f t="shared" si="3"/>
        <v>2.953953402</v>
      </c>
      <c r="P391" s="23">
        <f t="shared" si="4"/>
        <v>18.18163675</v>
      </c>
    </row>
    <row r="392">
      <c r="A392" s="1" t="s">
        <v>43</v>
      </c>
      <c r="B392" s="1">
        <v>2010.0</v>
      </c>
      <c r="C392" s="1">
        <v>14011.0</v>
      </c>
      <c r="D392" s="1" t="s">
        <v>50</v>
      </c>
      <c r="E392" s="1">
        <v>6.0</v>
      </c>
      <c r="F392" s="22">
        <v>40354.0</v>
      </c>
      <c r="G392" s="1" t="s">
        <v>51</v>
      </c>
      <c r="H392" s="1" t="s">
        <v>57</v>
      </c>
      <c r="I392" s="1">
        <v>0.73713696</v>
      </c>
      <c r="J392" s="1">
        <v>20.0</v>
      </c>
      <c r="K392" s="1">
        <f>VLOOKUP(H392,'vessel calibration values'!$A$1:$C$6,3,FALSE)</f>
        <v>0.73713696</v>
      </c>
      <c r="L392" s="1">
        <v>308.0</v>
      </c>
      <c r="M392" s="23">
        <f t="shared" si="1"/>
        <v>308</v>
      </c>
      <c r="N392" s="24">
        <f t="shared" si="2"/>
        <v>5.733341277</v>
      </c>
      <c r="O392" s="24">
        <f t="shared" si="3"/>
        <v>4.22625776</v>
      </c>
      <c r="P392" s="23">
        <f t="shared" si="4"/>
        <v>67.46055635</v>
      </c>
    </row>
    <row r="393">
      <c r="A393" s="1" t="s">
        <v>43</v>
      </c>
      <c r="B393" s="1">
        <v>2010.0</v>
      </c>
      <c r="C393" s="1">
        <v>14012.0</v>
      </c>
      <c r="D393" s="1" t="s">
        <v>50</v>
      </c>
      <c r="E393" s="1">
        <v>6.0</v>
      </c>
      <c r="F393" s="22">
        <v>40354.0</v>
      </c>
      <c r="G393" s="1" t="s">
        <v>52</v>
      </c>
      <c r="H393" s="1" t="s">
        <v>57</v>
      </c>
      <c r="I393" s="1">
        <v>0.73713696</v>
      </c>
      <c r="J393" s="1">
        <v>20.0</v>
      </c>
      <c r="K393" s="1">
        <f>VLOOKUP(H393,'vessel calibration values'!$A$1:$C$6,3,FALSE)</f>
        <v>0.73713696</v>
      </c>
      <c r="L393" s="1">
        <v>31.0</v>
      </c>
      <c r="M393" s="23">
        <f t="shared" si="1"/>
        <v>31</v>
      </c>
      <c r="N393" s="24">
        <f t="shared" si="2"/>
        <v>3.465735903</v>
      </c>
      <c r="O393" s="24">
        <f t="shared" si="3"/>
        <v>2.554722028</v>
      </c>
      <c r="P393" s="23">
        <f t="shared" si="4"/>
        <v>11.86772229</v>
      </c>
    </row>
    <row r="394">
      <c r="A394" s="1" t="s">
        <v>43</v>
      </c>
      <c r="B394" s="1">
        <v>2010.0</v>
      </c>
      <c r="C394" s="1">
        <v>14013.0</v>
      </c>
      <c r="D394" s="1" t="s">
        <v>50</v>
      </c>
      <c r="E394" s="1">
        <v>6.0</v>
      </c>
      <c r="F394" s="22">
        <v>40354.0</v>
      </c>
      <c r="G394" s="1" t="s">
        <v>53</v>
      </c>
      <c r="H394" s="1" t="s">
        <v>57</v>
      </c>
      <c r="I394" s="1">
        <v>0.73713696</v>
      </c>
      <c r="J394" s="1">
        <v>20.0</v>
      </c>
      <c r="K394" s="1">
        <f>VLOOKUP(H394,'vessel calibration values'!$A$1:$C$6,3,FALSE)</f>
        <v>0.73713696</v>
      </c>
      <c r="L394" s="1">
        <v>1206.0</v>
      </c>
      <c r="M394" s="23">
        <f t="shared" si="1"/>
        <v>1206</v>
      </c>
      <c r="N394" s="24">
        <f t="shared" si="2"/>
        <v>7.095893221</v>
      </c>
      <c r="O394" s="24">
        <f t="shared" si="3"/>
        <v>5.230645158</v>
      </c>
      <c r="P394" s="23">
        <f t="shared" si="4"/>
        <v>185.9133532</v>
      </c>
    </row>
    <row r="395">
      <c r="A395" s="1" t="s">
        <v>43</v>
      </c>
      <c r="B395" s="1">
        <v>2010.0</v>
      </c>
      <c r="C395" s="1">
        <v>14014.0</v>
      </c>
      <c r="D395" s="1" t="s">
        <v>50</v>
      </c>
      <c r="E395" s="1">
        <v>6.0</v>
      </c>
      <c r="F395" s="22">
        <v>40354.0</v>
      </c>
      <c r="G395" s="1" t="s">
        <v>54</v>
      </c>
      <c r="H395" s="1" t="s">
        <v>57</v>
      </c>
      <c r="I395" s="1">
        <v>0.73713696</v>
      </c>
      <c r="J395" s="1">
        <v>20.0</v>
      </c>
      <c r="K395" s="1">
        <f>VLOOKUP(H395,'vessel calibration values'!$A$1:$C$6,3,FALSE)</f>
        <v>0.73713696</v>
      </c>
      <c r="L395" s="1">
        <v>5919.0</v>
      </c>
      <c r="M395" s="23">
        <f t="shared" si="1"/>
        <v>5919</v>
      </c>
      <c r="N395" s="24">
        <f t="shared" si="2"/>
        <v>8.686091728</v>
      </c>
      <c r="O395" s="24">
        <f t="shared" si="3"/>
        <v>6.402839251</v>
      </c>
      <c r="P395" s="23">
        <f t="shared" si="4"/>
        <v>602.5562551</v>
      </c>
    </row>
    <row r="396">
      <c r="A396" s="1" t="s">
        <v>43</v>
      </c>
      <c r="B396" s="1">
        <v>2010.0</v>
      </c>
      <c r="C396" s="1">
        <v>14015.0</v>
      </c>
      <c r="D396" s="1" t="s">
        <v>50</v>
      </c>
      <c r="E396" s="1">
        <v>6.0</v>
      </c>
      <c r="F396" s="22">
        <v>40355.0</v>
      </c>
      <c r="G396" s="1" t="s">
        <v>51</v>
      </c>
      <c r="H396" s="1" t="s">
        <v>57</v>
      </c>
      <c r="I396" s="1">
        <v>0.73713696</v>
      </c>
      <c r="J396" s="1">
        <v>20.0</v>
      </c>
      <c r="K396" s="1">
        <f>VLOOKUP(H396,'vessel calibration values'!$A$1:$C$6,3,FALSE)</f>
        <v>0.73713696</v>
      </c>
      <c r="L396" s="1">
        <v>0.0</v>
      </c>
      <c r="M396" s="23">
        <f t="shared" si="1"/>
        <v>0</v>
      </c>
      <c r="N396" s="24">
        <f t="shared" si="2"/>
        <v>0</v>
      </c>
      <c r="O396" s="24">
        <f t="shared" si="3"/>
        <v>0</v>
      </c>
      <c r="P396" s="23">
        <f t="shared" si="4"/>
        <v>0</v>
      </c>
    </row>
    <row r="397">
      <c r="A397" s="1" t="s">
        <v>43</v>
      </c>
      <c r="B397" s="1">
        <v>2010.0</v>
      </c>
      <c r="C397" s="1">
        <v>14016.0</v>
      </c>
      <c r="D397" s="1" t="s">
        <v>50</v>
      </c>
      <c r="E397" s="1">
        <v>6.0</v>
      </c>
      <c r="F397" s="22">
        <v>40355.0</v>
      </c>
      <c r="G397" s="1" t="s">
        <v>52</v>
      </c>
      <c r="H397" s="1" t="s">
        <v>57</v>
      </c>
      <c r="I397" s="1">
        <v>0.73713696</v>
      </c>
      <c r="J397" s="1">
        <v>20.0</v>
      </c>
      <c r="K397" s="1">
        <f>VLOOKUP(H397,'vessel calibration values'!$A$1:$C$6,3,FALSE)</f>
        <v>0.73713696</v>
      </c>
      <c r="L397" s="1">
        <v>4520.0</v>
      </c>
      <c r="M397" s="23">
        <f t="shared" si="1"/>
        <v>4520</v>
      </c>
      <c r="N397" s="24">
        <f t="shared" si="2"/>
        <v>8.416488487</v>
      </c>
      <c r="O397" s="24">
        <f t="shared" si="3"/>
        <v>6.204104738</v>
      </c>
      <c r="P397" s="23">
        <f t="shared" si="4"/>
        <v>493.7758035</v>
      </c>
    </row>
    <row r="398">
      <c r="A398" s="1" t="s">
        <v>43</v>
      </c>
      <c r="B398" s="1">
        <v>2010.0</v>
      </c>
      <c r="C398" s="1">
        <v>14018.0</v>
      </c>
      <c r="D398" s="1" t="s">
        <v>50</v>
      </c>
      <c r="E398" s="1">
        <v>6.0</v>
      </c>
      <c r="F398" s="22">
        <v>40355.0</v>
      </c>
      <c r="G398" s="1" t="s">
        <v>54</v>
      </c>
      <c r="H398" s="1" t="s">
        <v>57</v>
      </c>
      <c r="I398" s="1">
        <v>0.73713696</v>
      </c>
      <c r="J398" s="1">
        <v>10.0</v>
      </c>
      <c r="K398" s="1">
        <f>VLOOKUP(H398,'vessel calibration values'!$A$1:$C$6,3,FALSE)</f>
        <v>0.73713696</v>
      </c>
      <c r="L398" s="1">
        <v>3.0</v>
      </c>
      <c r="M398" s="23">
        <f t="shared" si="1"/>
        <v>6</v>
      </c>
      <c r="N398" s="24">
        <f t="shared" si="2"/>
        <v>1.945910149</v>
      </c>
      <c r="O398" s="24">
        <f t="shared" si="3"/>
        <v>1.434402292</v>
      </c>
      <c r="P398" s="23">
        <f t="shared" si="4"/>
        <v>3.197135597</v>
      </c>
    </row>
    <row r="399">
      <c r="A399" s="1" t="s">
        <v>43</v>
      </c>
      <c r="B399" s="1">
        <v>2010.0</v>
      </c>
      <c r="C399" s="1">
        <v>14019.0</v>
      </c>
      <c r="D399" s="1" t="s">
        <v>50</v>
      </c>
      <c r="E399" s="1">
        <v>6.0</v>
      </c>
      <c r="F399" s="22">
        <v>40356.0</v>
      </c>
      <c r="G399" s="1" t="s">
        <v>54</v>
      </c>
      <c r="H399" s="1" t="s">
        <v>57</v>
      </c>
      <c r="I399" s="1">
        <v>0.73713696</v>
      </c>
      <c r="J399" s="1">
        <v>10.0</v>
      </c>
      <c r="K399" s="1">
        <f>VLOOKUP(H399,'vessel calibration values'!$A$1:$C$6,3,FALSE)</f>
        <v>0.73713696</v>
      </c>
      <c r="L399" s="1">
        <v>6240.0</v>
      </c>
      <c r="M399" s="23">
        <f t="shared" si="1"/>
        <v>12480</v>
      </c>
      <c r="N399" s="24">
        <f t="shared" si="2"/>
        <v>9.431962767</v>
      </c>
      <c r="O399" s="24">
        <f t="shared" si="3"/>
        <v>6.952648361</v>
      </c>
      <c r="P399" s="23">
        <f t="shared" si="4"/>
        <v>1044.916027</v>
      </c>
    </row>
    <row r="400">
      <c r="A400" s="1" t="s">
        <v>43</v>
      </c>
      <c r="B400" s="1">
        <v>2010.0</v>
      </c>
      <c r="C400" s="1">
        <v>14020.0</v>
      </c>
      <c r="D400" s="1" t="s">
        <v>50</v>
      </c>
      <c r="E400" s="1">
        <v>6.0</v>
      </c>
      <c r="F400" s="22">
        <v>40356.0</v>
      </c>
      <c r="G400" s="1" t="s">
        <v>53</v>
      </c>
      <c r="H400" s="1" t="s">
        <v>57</v>
      </c>
      <c r="I400" s="1">
        <v>0.73713696</v>
      </c>
      <c r="J400" s="1">
        <v>10.0</v>
      </c>
      <c r="K400" s="1">
        <f>VLOOKUP(H400,'vessel calibration values'!$A$1:$C$6,3,FALSE)</f>
        <v>0.73713696</v>
      </c>
      <c r="L400" s="1">
        <v>1462.0</v>
      </c>
      <c r="M400" s="23">
        <f t="shared" si="1"/>
        <v>2924</v>
      </c>
      <c r="N400" s="24">
        <f t="shared" si="2"/>
        <v>7.98104976</v>
      </c>
      <c r="O400" s="24">
        <f t="shared" si="3"/>
        <v>5.883126758</v>
      </c>
      <c r="P400" s="23">
        <f t="shared" si="4"/>
        <v>357.9297755</v>
      </c>
    </row>
    <row r="401">
      <c r="A401" s="1" t="s">
        <v>43</v>
      </c>
      <c r="B401" s="1">
        <v>2010.0</v>
      </c>
      <c r="C401" s="1">
        <v>14021.0</v>
      </c>
      <c r="D401" s="1" t="s">
        <v>50</v>
      </c>
      <c r="E401" s="1">
        <v>6.0</v>
      </c>
      <c r="F401" s="22">
        <v>40356.0</v>
      </c>
      <c r="G401" s="1" t="s">
        <v>52</v>
      </c>
      <c r="H401" s="1" t="s">
        <v>57</v>
      </c>
      <c r="I401" s="1">
        <v>0.73713696</v>
      </c>
      <c r="J401" s="1">
        <v>10.0</v>
      </c>
      <c r="K401" s="1">
        <f>VLOOKUP(H401,'vessel calibration values'!$A$1:$C$6,3,FALSE)</f>
        <v>0.73713696</v>
      </c>
      <c r="L401" s="1">
        <v>238.0</v>
      </c>
      <c r="M401" s="23">
        <f t="shared" si="1"/>
        <v>476</v>
      </c>
      <c r="N401" s="24">
        <f t="shared" si="2"/>
        <v>6.167516491</v>
      </c>
      <c r="O401" s="24">
        <f t="shared" si="3"/>
        <v>4.546304357</v>
      </c>
      <c r="P401" s="23">
        <f t="shared" si="4"/>
        <v>93.28332617</v>
      </c>
    </row>
    <row r="402">
      <c r="A402" s="1" t="s">
        <v>43</v>
      </c>
      <c r="B402" s="1">
        <v>2010.0</v>
      </c>
      <c r="C402" s="1">
        <v>14022.0</v>
      </c>
      <c r="D402" s="1" t="s">
        <v>50</v>
      </c>
      <c r="E402" s="1">
        <v>6.0</v>
      </c>
      <c r="F402" s="22">
        <v>40356.0</v>
      </c>
      <c r="G402" s="1" t="s">
        <v>51</v>
      </c>
      <c r="H402" s="1" t="s">
        <v>57</v>
      </c>
      <c r="I402" s="1">
        <v>0.73713696</v>
      </c>
      <c r="J402" s="1">
        <v>10.0</v>
      </c>
      <c r="K402" s="1">
        <f>VLOOKUP(H402,'vessel calibration values'!$A$1:$C$6,3,FALSE)</f>
        <v>0.73713696</v>
      </c>
      <c r="L402" s="1">
        <v>532.0</v>
      </c>
      <c r="M402" s="23">
        <f t="shared" si="1"/>
        <v>1064</v>
      </c>
      <c r="N402" s="24">
        <f t="shared" si="2"/>
        <v>6.970730078</v>
      </c>
      <c r="O402" s="24">
        <f t="shared" si="3"/>
        <v>5.138382779</v>
      </c>
      <c r="P402" s="23">
        <f t="shared" si="4"/>
        <v>169.4399063</v>
      </c>
    </row>
    <row r="403">
      <c r="A403" s="1" t="s">
        <v>43</v>
      </c>
      <c r="B403" s="1">
        <v>2010.0</v>
      </c>
      <c r="C403" s="1">
        <v>14023.0</v>
      </c>
      <c r="D403" s="1" t="s">
        <v>44</v>
      </c>
      <c r="E403" s="1">
        <v>6.0</v>
      </c>
      <c r="F403" s="22">
        <v>40357.0</v>
      </c>
      <c r="G403" s="1" t="s">
        <v>49</v>
      </c>
      <c r="H403" s="1" t="s">
        <v>57</v>
      </c>
      <c r="I403" s="1">
        <v>0.73713696</v>
      </c>
      <c r="J403" s="1">
        <v>10.0</v>
      </c>
      <c r="K403" s="1">
        <f>VLOOKUP(H403,'vessel calibration values'!$A$1:$C$6,3,FALSE)</f>
        <v>0.73713696</v>
      </c>
      <c r="L403" s="1">
        <v>260.0</v>
      </c>
      <c r="M403" s="23">
        <f t="shared" si="1"/>
        <v>520</v>
      </c>
      <c r="N403" s="24">
        <f t="shared" si="2"/>
        <v>6.255750042</v>
      </c>
      <c r="O403" s="24">
        <f t="shared" si="3"/>
        <v>4.611344569</v>
      </c>
      <c r="P403" s="23">
        <f t="shared" si="4"/>
        <v>99.61934834</v>
      </c>
    </row>
    <row r="404">
      <c r="A404" s="1" t="s">
        <v>43</v>
      </c>
      <c r="B404" s="1">
        <v>2010.0</v>
      </c>
      <c r="C404" s="1">
        <v>14024.0</v>
      </c>
      <c r="D404" s="1" t="s">
        <v>44</v>
      </c>
      <c r="E404" s="1">
        <v>6.0</v>
      </c>
      <c r="F404" s="22">
        <v>40357.0</v>
      </c>
      <c r="G404" s="1" t="s">
        <v>48</v>
      </c>
      <c r="H404" s="1" t="s">
        <v>57</v>
      </c>
      <c r="I404" s="1">
        <v>0.73713696</v>
      </c>
      <c r="J404" s="1">
        <v>10.0</v>
      </c>
      <c r="K404" s="1">
        <f>VLOOKUP(H404,'vessel calibration values'!$A$1:$C$6,3,FALSE)</f>
        <v>0.73713696</v>
      </c>
      <c r="L404" s="1">
        <v>260.0</v>
      </c>
      <c r="M404" s="23">
        <f t="shared" si="1"/>
        <v>520</v>
      </c>
      <c r="N404" s="24">
        <f t="shared" si="2"/>
        <v>6.255750042</v>
      </c>
      <c r="O404" s="24">
        <f t="shared" si="3"/>
        <v>4.611344569</v>
      </c>
      <c r="P404" s="23">
        <f t="shared" si="4"/>
        <v>99.61934834</v>
      </c>
    </row>
    <row r="405">
      <c r="A405" s="1" t="s">
        <v>43</v>
      </c>
      <c r="B405" s="1">
        <v>2010.0</v>
      </c>
      <c r="C405" s="1">
        <v>14025.0</v>
      </c>
      <c r="D405" s="1" t="s">
        <v>44</v>
      </c>
      <c r="E405" s="1">
        <v>6.0</v>
      </c>
      <c r="F405" s="22">
        <v>40357.0</v>
      </c>
      <c r="G405" s="1" t="s">
        <v>47</v>
      </c>
      <c r="H405" s="1" t="s">
        <v>57</v>
      </c>
      <c r="I405" s="1">
        <v>0.73713696</v>
      </c>
      <c r="J405" s="1">
        <v>10.0</v>
      </c>
      <c r="K405" s="1">
        <f>VLOOKUP(H405,'vessel calibration values'!$A$1:$C$6,3,FALSE)</f>
        <v>0.73713696</v>
      </c>
      <c r="L405" s="1">
        <v>3.0</v>
      </c>
      <c r="M405" s="23">
        <f t="shared" si="1"/>
        <v>6</v>
      </c>
      <c r="N405" s="24">
        <f t="shared" si="2"/>
        <v>1.945910149</v>
      </c>
      <c r="O405" s="24">
        <f t="shared" si="3"/>
        <v>1.434402292</v>
      </c>
      <c r="P405" s="23">
        <f t="shared" si="4"/>
        <v>3.197135597</v>
      </c>
    </row>
    <row r="406">
      <c r="A406" s="1" t="s">
        <v>43</v>
      </c>
      <c r="B406" s="1">
        <v>2010.0</v>
      </c>
      <c r="C406" s="1">
        <v>14026.0</v>
      </c>
      <c r="D406" s="1" t="s">
        <v>44</v>
      </c>
      <c r="E406" s="1">
        <v>6.0</v>
      </c>
      <c r="F406" s="22">
        <v>40357.0</v>
      </c>
      <c r="G406" s="1" t="s">
        <v>45</v>
      </c>
      <c r="H406" s="1" t="s">
        <v>57</v>
      </c>
      <c r="I406" s="1">
        <v>0.73713696</v>
      </c>
      <c r="J406" s="1">
        <v>10.0</v>
      </c>
      <c r="K406" s="1">
        <f>VLOOKUP(H406,'vessel calibration values'!$A$1:$C$6,3,FALSE)</f>
        <v>0.73713696</v>
      </c>
      <c r="L406" s="1">
        <v>107.0</v>
      </c>
      <c r="M406" s="23">
        <f t="shared" si="1"/>
        <v>214</v>
      </c>
      <c r="N406" s="24">
        <f t="shared" si="2"/>
        <v>5.370638028</v>
      </c>
      <c r="O406" s="24">
        <f t="shared" si="3"/>
        <v>3.95889579</v>
      </c>
      <c r="P406" s="23">
        <f t="shared" si="4"/>
        <v>51.39943399</v>
      </c>
    </row>
    <row r="407">
      <c r="A407" s="1" t="s">
        <v>43</v>
      </c>
      <c r="B407" s="1">
        <v>2010.0</v>
      </c>
      <c r="C407" s="1">
        <v>14027.0</v>
      </c>
      <c r="D407" s="1" t="s">
        <v>44</v>
      </c>
      <c r="E407" s="1">
        <v>6.0</v>
      </c>
      <c r="F407" s="22">
        <v>40357.0</v>
      </c>
      <c r="G407" s="1" t="s">
        <v>45</v>
      </c>
      <c r="H407" s="1" t="s">
        <v>57</v>
      </c>
      <c r="I407" s="1">
        <v>0.73713696</v>
      </c>
      <c r="J407" s="1">
        <v>10.0</v>
      </c>
      <c r="K407" s="1">
        <f>VLOOKUP(H407,'vessel calibration values'!$A$1:$C$6,3,FALSE)</f>
        <v>0.73713696</v>
      </c>
      <c r="L407" s="1">
        <v>13.0</v>
      </c>
      <c r="M407" s="23">
        <f t="shared" si="1"/>
        <v>26</v>
      </c>
      <c r="N407" s="24">
        <f t="shared" si="2"/>
        <v>3.295836866</v>
      </c>
      <c r="O407" s="24">
        <f t="shared" si="3"/>
        <v>2.429483168</v>
      </c>
      <c r="P407" s="23">
        <f t="shared" si="4"/>
        <v>10.35301297</v>
      </c>
    </row>
    <row r="408">
      <c r="A408" s="1" t="s">
        <v>43</v>
      </c>
      <c r="B408" s="1">
        <v>2010.0</v>
      </c>
      <c r="C408" s="1">
        <v>14028.0</v>
      </c>
      <c r="D408" s="1" t="s">
        <v>44</v>
      </c>
      <c r="E408" s="1">
        <v>6.0</v>
      </c>
      <c r="F408" s="22">
        <v>40358.0</v>
      </c>
      <c r="G408" s="1" t="s">
        <v>49</v>
      </c>
      <c r="H408" s="1" t="s">
        <v>57</v>
      </c>
      <c r="I408" s="1">
        <v>0.73713696</v>
      </c>
      <c r="J408" s="1">
        <v>10.0</v>
      </c>
      <c r="K408" s="1">
        <f>VLOOKUP(H408,'vessel calibration values'!$A$1:$C$6,3,FALSE)</f>
        <v>0.73713696</v>
      </c>
      <c r="L408" s="1">
        <v>218.0</v>
      </c>
      <c r="M408" s="23">
        <f t="shared" si="1"/>
        <v>436</v>
      </c>
      <c r="N408" s="24">
        <f t="shared" si="2"/>
        <v>6.079933195</v>
      </c>
      <c r="O408" s="24">
        <f t="shared" si="3"/>
        <v>4.481743473</v>
      </c>
      <c r="P408" s="23">
        <f t="shared" si="4"/>
        <v>87.3886416</v>
      </c>
    </row>
    <row r="409">
      <c r="A409" s="1" t="s">
        <v>43</v>
      </c>
      <c r="B409" s="1">
        <v>2010.0</v>
      </c>
      <c r="C409" s="1">
        <v>14029.0</v>
      </c>
      <c r="D409" s="1" t="s">
        <v>44</v>
      </c>
      <c r="E409" s="1">
        <v>6.0</v>
      </c>
      <c r="F409" s="22">
        <v>40358.0</v>
      </c>
      <c r="G409" s="1" t="s">
        <v>48</v>
      </c>
      <c r="H409" s="1" t="s">
        <v>57</v>
      </c>
      <c r="I409" s="1">
        <v>0.73713696</v>
      </c>
      <c r="J409" s="1">
        <v>10.0</v>
      </c>
      <c r="K409" s="1">
        <f>VLOOKUP(H409,'vessel calibration values'!$A$1:$C$6,3,FALSE)</f>
        <v>0.73713696</v>
      </c>
      <c r="L409" s="1">
        <v>60.0</v>
      </c>
      <c r="M409" s="23">
        <f t="shared" si="1"/>
        <v>120</v>
      </c>
      <c r="N409" s="24">
        <f t="shared" si="2"/>
        <v>4.795790546</v>
      </c>
      <c r="O409" s="24">
        <f t="shared" si="3"/>
        <v>3.535154464</v>
      </c>
      <c r="P409" s="23">
        <f t="shared" si="4"/>
        <v>33.30031246</v>
      </c>
    </row>
    <row r="410">
      <c r="A410" s="1" t="s">
        <v>43</v>
      </c>
      <c r="B410" s="1">
        <v>2010.0</v>
      </c>
      <c r="C410" s="1">
        <v>14030.0</v>
      </c>
      <c r="D410" s="1" t="s">
        <v>44</v>
      </c>
      <c r="E410" s="1">
        <v>6.0</v>
      </c>
      <c r="F410" s="22">
        <v>40358.0</v>
      </c>
      <c r="G410" s="1" t="s">
        <v>47</v>
      </c>
      <c r="H410" s="1" t="s">
        <v>57</v>
      </c>
      <c r="I410" s="1">
        <v>0.73713696</v>
      </c>
      <c r="J410" s="1">
        <v>10.0</v>
      </c>
      <c r="K410" s="1">
        <f>VLOOKUP(H410,'vessel calibration values'!$A$1:$C$6,3,FALSE)</f>
        <v>0.73713696</v>
      </c>
      <c r="L410" s="1">
        <v>17.0</v>
      </c>
      <c r="M410" s="23">
        <f t="shared" si="1"/>
        <v>34</v>
      </c>
      <c r="N410" s="24">
        <f t="shared" si="2"/>
        <v>3.555348061</v>
      </c>
      <c r="O410" s="24">
        <f t="shared" si="3"/>
        <v>2.620778462</v>
      </c>
      <c r="P410" s="23">
        <f t="shared" si="4"/>
        <v>12.74642049</v>
      </c>
    </row>
    <row r="411">
      <c r="A411" s="1" t="s">
        <v>43</v>
      </c>
      <c r="B411" s="1">
        <v>2010.0</v>
      </c>
      <c r="C411" s="1">
        <v>14032.0</v>
      </c>
      <c r="D411" s="1" t="s">
        <v>50</v>
      </c>
      <c r="E411" s="1">
        <v>7.0</v>
      </c>
      <c r="F411" s="22">
        <v>40385.0</v>
      </c>
      <c r="G411" s="1" t="s">
        <v>51</v>
      </c>
      <c r="H411" s="1" t="s">
        <v>57</v>
      </c>
      <c r="I411" s="1">
        <v>0.73713696</v>
      </c>
      <c r="J411" s="1">
        <v>20.0</v>
      </c>
      <c r="K411" s="1">
        <f>VLOOKUP(H411,'vessel calibration values'!$A$1:$C$6,3,FALSE)</f>
        <v>0.73713696</v>
      </c>
      <c r="L411" s="1">
        <v>3132.0</v>
      </c>
      <c r="M411" s="23">
        <f t="shared" si="1"/>
        <v>3132</v>
      </c>
      <c r="N411" s="24">
        <f t="shared" si="2"/>
        <v>8.049746291</v>
      </c>
      <c r="O411" s="24">
        <f t="shared" si="3"/>
        <v>5.93376551</v>
      </c>
      <c r="P411" s="23">
        <f t="shared" si="4"/>
        <v>376.5735975</v>
      </c>
    </row>
    <row r="412">
      <c r="A412" s="1" t="s">
        <v>43</v>
      </c>
      <c r="B412" s="1">
        <v>2010.0</v>
      </c>
      <c r="C412" s="1">
        <v>14033.0</v>
      </c>
      <c r="D412" s="1" t="s">
        <v>50</v>
      </c>
      <c r="E412" s="1">
        <v>7.0</v>
      </c>
      <c r="F412" s="22">
        <v>40385.0</v>
      </c>
      <c r="G412" s="1" t="s">
        <v>52</v>
      </c>
      <c r="H412" s="1" t="s">
        <v>57</v>
      </c>
      <c r="I412" s="1">
        <v>0.73713696</v>
      </c>
      <c r="J412" s="1">
        <v>10.0</v>
      </c>
      <c r="K412" s="1">
        <f>VLOOKUP(H412,'vessel calibration values'!$A$1:$C$6,3,FALSE)</f>
        <v>0.73713696</v>
      </c>
      <c r="L412" s="1">
        <v>901.0</v>
      </c>
      <c r="M412" s="23">
        <f t="shared" si="1"/>
        <v>1802</v>
      </c>
      <c r="N412" s="24">
        <f t="shared" si="2"/>
        <v>7.497207223</v>
      </c>
      <c r="O412" s="24">
        <f t="shared" si="3"/>
        <v>5.526468541</v>
      </c>
      <c r="P412" s="23">
        <f t="shared" si="4"/>
        <v>250.2550456</v>
      </c>
    </row>
    <row r="413">
      <c r="A413" s="1" t="s">
        <v>43</v>
      </c>
      <c r="B413" s="1">
        <v>2010.0</v>
      </c>
      <c r="C413" s="1">
        <v>14034.0</v>
      </c>
      <c r="D413" s="1" t="s">
        <v>50</v>
      </c>
      <c r="E413" s="1">
        <v>7.0</v>
      </c>
      <c r="F413" s="22">
        <v>40385.0</v>
      </c>
      <c r="G413" s="1" t="s">
        <v>53</v>
      </c>
      <c r="H413" s="1" t="s">
        <v>57</v>
      </c>
      <c r="I413" s="1">
        <v>0.73713696</v>
      </c>
      <c r="J413" s="1">
        <v>10.0</v>
      </c>
      <c r="K413" s="1">
        <f>VLOOKUP(H413,'vessel calibration values'!$A$1:$C$6,3,FALSE)</f>
        <v>0.73713696</v>
      </c>
      <c r="L413" s="1">
        <v>255.0</v>
      </c>
      <c r="M413" s="23">
        <f t="shared" si="1"/>
        <v>510</v>
      </c>
      <c r="N413" s="24">
        <f t="shared" si="2"/>
        <v>6.23636959</v>
      </c>
      <c r="O413" s="24">
        <f t="shared" si="3"/>
        <v>4.597058521</v>
      </c>
      <c r="P413" s="23">
        <f t="shared" si="4"/>
        <v>98.19211462</v>
      </c>
    </row>
    <row r="414">
      <c r="A414" s="1" t="s">
        <v>43</v>
      </c>
      <c r="B414" s="1">
        <v>2010.0</v>
      </c>
      <c r="C414" s="1">
        <v>14035.0</v>
      </c>
      <c r="D414" s="1" t="s">
        <v>50</v>
      </c>
      <c r="E414" s="1">
        <v>7.0</v>
      </c>
      <c r="F414" s="22">
        <v>40385.0</v>
      </c>
      <c r="G414" s="1" t="s">
        <v>54</v>
      </c>
      <c r="H414" s="1" t="s">
        <v>57</v>
      </c>
      <c r="I414" s="1">
        <v>0.73713696</v>
      </c>
      <c r="J414" s="1">
        <v>10.0</v>
      </c>
      <c r="K414" s="1">
        <f>VLOOKUP(H414,'vessel calibration values'!$A$1:$C$6,3,FALSE)</f>
        <v>0.73713696</v>
      </c>
      <c r="L414" s="1">
        <v>966.0</v>
      </c>
      <c r="M414" s="23">
        <f t="shared" si="1"/>
        <v>1932</v>
      </c>
      <c r="N414" s="24">
        <f t="shared" si="2"/>
        <v>7.566828479</v>
      </c>
      <c r="O414" s="24">
        <f t="shared" si="3"/>
        <v>5.577788942</v>
      </c>
      <c r="P414" s="23">
        <f t="shared" si="4"/>
        <v>263.4861646</v>
      </c>
    </row>
    <row r="415">
      <c r="A415" s="1" t="s">
        <v>43</v>
      </c>
      <c r="B415" s="1">
        <v>2010.0</v>
      </c>
      <c r="C415" s="1">
        <v>14036.0</v>
      </c>
      <c r="D415" s="1" t="s">
        <v>50</v>
      </c>
      <c r="E415" s="1">
        <v>7.0</v>
      </c>
      <c r="F415" s="22">
        <v>40386.0</v>
      </c>
      <c r="G415" s="1" t="s">
        <v>51</v>
      </c>
      <c r="H415" s="1" t="s">
        <v>57</v>
      </c>
      <c r="I415" s="1">
        <v>0.73713696</v>
      </c>
      <c r="J415" s="1">
        <v>10.0</v>
      </c>
      <c r="K415" s="1">
        <f>VLOOKUP(H415,'vessel calibration values'!$A$1:$C$6,3,FALSE)</f>
        <v>0.73713696</v>
      </c>
      <c r="L415" s="1">
        <v>672.0</v>
      </c>
      <c r="M415" s="23">
        <f t="shared" si="1"/>
        <v>1344</v>
      </c>
      <c r="N415" s="24">
        <f t="shared" si="2"/>
        <v>7.204149292</v>
      </c>
      <c r="O415" s="24">
        <f t="shared" si="3"/>
        <v>5.310444709</v>
      </c>
      <c r="P415" s="23">
        <f t="shared" si="4"/>
        <v>201.4402353</v>
      </c>
    </row>
    <row r="416">
      <c r="A416" s="1" t="s">
        <v>43</v>
      </c>
      <c r="B416" s="1">
        <v>2010.0</v>
      </c>
      <c r="C416" s="1">
        <v>14037.0</v>
      </c>
      <c r="D416" s="1" t="s">
        <v>50</v>
      </c>
      <c r="E416" s="1">
        <v>7.0</v>
      </c>
      <c r="F416" s="22">
        <v>40386.0</v>
      </c>
      <c r="G416" s="1" t="s">
        <v>52</v>
      </c>
      <c r="H416" s="1" t="s">
        <v>57</v>
      </c>
      <c r="I416" s="1">
        <v>0.73713696</v>
      </c>
      <c r="J416" s="1">
        <v>10.0</v>
      </c>
      <c r="K416" s="1">
        <f>VLOOKUP(H416,'vessel calibration values'!$A$1:$C$6,3,FALSE)</f>
        <v>0.73713696</v>
      </c>
      <c r="L416" s="1">
        <v>644.0</v>
      </c>
      <c r="M416" s="23">
        <f t="shared" si="1"/>
        <v>1288</v>
      </c>
      <c r="N416" s="24">
        <f t="shared" si="2"/>
        <v>7.161622003</v>
      </c>
      <c r="O416" s="24">
        <f t="shared" si="3"/>
        <v>5.279096272</v>
      </c>
      <c r="P416" s="23">
        <f t="shared" si="4"/>
        <v>195.1924906</v>
      </c>
    </row>
    <row r="417">
      <c r="A417" s="1" t="s">
        <v>43</v>
      </c>
      <c r="B417" s="1">
        <v>2010.0</v>
      </c>
      <c r="C417" s="1">
        <v>14038.0</v>
      </c>
      <c r="D417" s="1" t="s">
        <v>50</v>
      </c>
      <c r="E417" s="1">
        <v>7.0</v>
      </c>
      <c r="F417" s="22">
        <v>40386.0</v>
      </c>
      <c r="G417" s="1" t="s">
        <v>53</v>
      </c>
      <c r="H417" s="1" t="s">
        <v>57</v>
      </c>
      <c r="I417" s="1">
        <v>0.73713696</v>
      </c>
      <c r="J417" s="1">
        <v>10.0</v>
      </c>
      <c r="K417" s="1">
        <f>VLOOKUP(H417,'vessel calibration values'!$A$1:$C$6,3,FALSE)</f>
        <v>0.73713696</v>
      </c>
      <c r="L417" s="1">
        <v>888.0</v>
      </c>
      <c r="M417" s="23">
        <f t="shared" si="1"/>
        <v>1776</v>
      </c>
      <c r="N417" s="24">
        <f t="shared" si="2"/>
        <v>7.482681828</v>
      </c>
      <c r="O417" s="24">
        <f t="shared" si="3"/>
        <v>5.515761336</v>
      </c>
      <c r="P417" s="23">
        <f t="shared" si="4"/>
        <v>247.5791574</v>
      </c>
    </row>
    <row r="418">
      <c r="A418" s="1" t="s">
        <v>43</v>
      </c>
      <c r="B418" s="1">
        <v>2010.0</v>
      </c>
      <c r="C418" s="1">
        <v>14039.0</v>
      </c>
      <c r="D418" s="1" t="s">
        <v>50</v>
      </c>
      <c r="E418" s="1">
        <v>7.0</v>
      </c>
      <c r="F418" s="22">
        <v>40386.0</v>
      </c>
      <c r="G418" s="1" t="s">
        <v>54</v>
      </c>
      <c r="H418" s="1" t="s">
        <v>57</v>
      </c>
      <c r="I418" s="1">
        <v>0.73713696</v>
      </c>
      <c r="J418" s="1">
        <v>10.0</v>
      </c>
      <c r="K418" s="1">
        <f>VLOOKUP(H418,'vessel calibration values'!$A$1:$C$6,3,FALSE)</f>
        <v>0.73713696</v>
      </c>
      <c r="L418" s="1">
        <v>958.0</v>
      </c>
      <c r="M418" s="23">
        <f t="shared" si="1"/>
        <v>1916</v>
      </c>
      <c r="N418" s="24">
        <f t="shared" si="2"/>
        <v>7.558516743</v>
      </c>
      <c r="O418" s="24">
        <f t="shared" si="3"/>
        <v>5.571662054</v>
      </c>
      <c r="P418" s="23">
        <f t="shared" si="4"/>
        <v>261.8706417</v>
      </c>
    </row>
    <row r="419">
      <c r="A419" s="1" t="s">
        <v>43</v>
      </c>
      <c r="B419" s="1">
        <v>2010.0</v>
      </c>
      <c r="C419" s="1">
        <v>14044.0</v>
      </c>
      <c r="D419" s="1" t="s">
        <v>50</v>
      </c>
      <c r="E419" s="1">
        <v>7.0</v>
      </c>
      <c r="F419" s="22">
        <v>40388.0</v>
      </c>
      <c r="G419" s="1" t="s">
        <v>54</v>
      </c>
      <c r="H419" s="1" t="s">
        <v>57</v>
      </c>
      <c r="I419" s="1">
        <v>0.73713696</v>
      </c>
      <c r="J419" s="1">
        <v>10.0</v>
      </c>
      <c r="K419" s="1">
        <f>VLOOKUP(H419,'vessel calibration values'!$A$1:$C$6,3,FALSE)</f>
        <v>0.73713696</v>
      </c>
      <c r="L419" s="1">
        <v>129.0</v>
      </c>
      <c r="M419" s="23">
        <f t="shared" si="1"/>
        <v>258</v>
      </c>
      <c r="N419" s="24">
        <f t="shared" si="2"/>
        <v>5.556828062</v>
      </c>
      <c r="O419" s="24">
        <f t="shared" si="3"/>
        <v>4.096143345</v>
      </c>
      <c r="P419" s="23">
        <f t="shared" si="4"/>
        <v>59.10802409</v>
      </c>
    </row>
    <row r="420">
      <c r="A420" s="1" t="s">
        <v>43</v>
      </c>
      <c r="B420" s="1">
        <v>2010.0</v>
      </c>
      <c r="C420" s="1">
        <v>14045.0</v>
      </c>
      <c r="D420" s="1" t="s">
        <v>50</v>
      </c>
      <c r="E420" s="1">
        <v>7.0</v>
      </c>
      <c r="F420" s="22">
        <v>40388.0</v>
      </c>
      <c r="G420" s="1" t="s">
        <v>53</v>
      </c>
      <c r="H420" s="1" t="s">
        <v>57</v>
      </c>
      <c r="I420" s="1">
        <v>0.73713696</v>
      </c>
      <c r="J420" s="1">
        <v>10.0</v>
      </c>
      <c r="K420" s="1">
        <f>VLOOKUP(H420,'vessel calibration values'!$A$1:$C$6,3,FALSE)</f>
        <v>0.73713696</v>
      </c>
      <c r="L420" s="1">
        <v>473.0</v>
      </c>
      <c r="M420" s="23">
        <f t="shared" si="1"/>
        <v>946</v>
      </c>
      <c r="N420" s="24">
        <f t="shared" si="2"/>
        <v>6.853299093</v>
      </c>
      <c r="O420" s="24">
        <f t="shared" si="3"/>
        <v>5.05182006</v>
      </c>
      <c r="P420" s="23">
        <f t="shared" si="4"/>
        <v>155.3066933</v>
      </c>
    </row>
    <row r="421">
      <c r="A421" s="1" t="s">
        <v>43</v>
      </c>
      <c r="B421" s="1">
        <v>2010.0</v>
      </c>
      <c r="C421" s="1">
        <v>14046.0</v>
      </c>
      <c r="D421" s="1" t="s">
        <v>50</v>
      </c>
      <c r="E421" s="1">
        <v>7.0</v>
      </c>
      <c r="F421" s="22">
        <v>40388.0</v>
      </c>
      <c r="G421" s="1" t="s">
        <v>52</v>
      </c>
      <c r="H421" s="1" t="s">
        <v>57</v>
      </c>
      <c r="I421" s="1">
        <v>0.73713696</v>
      </c>
      <c r="J421" s="1">
        <v>10.0</v>
      </c>
      <c r="K421" s="1">
        <f>VLOOKUP(H421,'vessel calibration values'!$A$1:$C$6,3,FALSE)</f>
        <v>0.73713696</v>
      </c>
      <c r="L421" s="1">
        <v>340.0</v>
      </c>
      <c r="M421" s="23">
        <f t="shared" si="1"/>
        <v>680</v>
      </c>
      <c r="N421" s="24">
        <f t="shared" si="2"/>
        <v>6.523562306</v>
      </c>
      <c r="O421" s="24">
        <f t="shared" si="3"/>
        <v>4.808758887</v>
      </c>
      <c r="P421" s="23">
        <f t="shared" si="4"/>
        <v>121.5793882</v>
      </c>
    </row>
    <row r="422">
      <c r="A422" s="1" t="s">
        <v>43</v>
      </c>
      <c r="B422" s="1">
        <v>2010.0</v>
      </c>
      <c r="C422" s="1">
        <v>14047.0</v>
      </c>
      <c r="D422" s="1" t="s">
        <v>50</v>
      </c>
      <c r="E422" s="1">
        <v>7.0</v>
      </c>
      <c r="F422" s="22">
        <v>40388.0</v>
      </c>
      <c r="G422" s="1" t="s">
        <v>51</v>
      </c>
      <c r="H422" s="1" t="s">
        <v>57</v>
      </c>
      <c r="I422" s="1">
        <v>0.73713696</v>
      </c>
      <c r="J422" s="1">
        <v>10.0</v>
      </c>
      <c r="K422" s="1">
        <f>VLOOKUP(H422,'vessel calibration values'!$A$1:$C$6,3,FALSE)</f>
        <v>0.73713696</v>
      </c>
      <c r="L422" s="1">
        <v>128.0</v>
      </c>
      <c r="M422" s="23">
        <f t="shared" si="1"/>
        <v>256</v>
      </c>
      <c r="N422" s="24">
        <f t="shared" si="2"/>
        <v>5.549076085</v>
      </c>
      <c r="O422" s="24">
        <f t="shared" si="3"/>
        <v>4.090429076</v>
      </c>
      <c r="P422" s="23">
        <f t="shared" si="4"/>
        <v>58.76553018</v>
      </c>
    </row>
    <row r="423">
      <c r="A423" s="1" t="s">
        <v>43</v>
      </c>
      <c r="B423" s="1">
        <v>2010.0</v>
      </c>
      <c r="C423" s="1">
        <v>14048.0</v>
      </c>
      <c r="D423" s="1" t="s">
        <v>44</v>
      </c>
      <c r="E423" s="1">
        <v>7.0</v>
      </c>
      <c r="F423" s="22">
        <v>40389.0</v>
      </c>
      <c r="G423" s="1" t="s">
        <v>49</v>
      </c>
      <c r="H423" s="1" t="s">
        <v>57</v>
      </c>
      <c r="I423" s="1">
        <v>0.73713696</v>
      </c>
      <c r="J423" s="1">
        <v>10.0</v>
      </c>
      <c r="K423" s="1">
        <f>VLOOKUP(H423,'vessel calibration values'!$A$1:$C$6,3,FALSE)</f>
        <v>0.73713696</v>
      </c>
      <c r="L423" s="1">
        <v>20.0</v>
      </c>
      <c r="M423" s="23">
        <f t="shared" si="1"/>
        <v>40</v>
      </c>
      <c r="N423" s="24">
        <f t="shared" si="2"/>
        <v>3.713572067</v>
      </c>
      <c r="O423" s="24">
        <f t="shared" si="3"/>
        <v>2.737411224</v>
      </c>
      <c r="P423" s="23">
        <f t="shared" si="4"/>
        <v>14.44694461</v>
      </c>
    </row>
    <row r="424">
      <c r="A424" s="1" t="s">
        <v>43</v>
      </c>
      <c r="B424" s="1">
        <v>2010.0</v>
      </c>
      <c r="C424" s="1">
        <v>14049.0</v>
      </c>
      <c r="D424" s="1" t="s">
        <v>44</v>
      </c>
      <c r="E424" s="1">
        <v>7.0</v>
      </c>
      <c r="F424" s="22">
        <v>40389.0</v>
      </c>
      <c r="G424" s="1" t="s">
        <v>48</v>
      </c>
      <c r="H424" s="1" t="s">
        <v>57</v>
      </c>
      <c r="I424" s="1">
        <v>0.73713696</v>
      </c>
      <c r="J424" s="1">
        <v>10.0</v>
      </c>
      <c r="K424" s="1">
        <f>VLOOKUP(H424,'vessel calibration values'!$A$1:$C$6,3,FALSE)</f>
        <v>0.73713696</v>
      </c>
      <c r="L424" s="1">
        <v>67.0</v>
      </c>
      <c r="M424" s="23">
        <f t="shared" si="1"/>
        <v>134</v>
      </c>
      <c r="N424" s="24">
        <f t="shared" si="2"/>
        <v>4.905274778</v>
      </c>
      <c r="O424" s="24">
        <f t="shared" si="3"/>
        <v>3.615859338</v>
      </c>
      <c r="P424" s="23">
        <f t="shared" si="4"/>
        <v>36.18328522</v>
      </c>
    </row>
    <row r="425">
      <c r="A425" s="1" t="s">
        <v>43</v>
      </c>
      <c r="B425" s="1">
        <v>2010.0</v>
      </c>
      <c r="C425" s="1">
        <v>14050.0</v>
      </c>
      <c r="D425" s="1" t="s">
        <v>44</v>
      </c>
      <c r="E425" s="1">
        <v>7.0</v>
      </c>
      <c r="F425" s="22">
        <v>40389.0</v>
      </c>
      <c r="G425" s="1" t="s">
        <v>47</v>
      </c>
      <c r="H425" s="1" t="s">
        <v>57</v>
      </c>
      <c r="I425" s="1">
        <v>0.73713696</v>
      </c>
      <c r="J425" s="1">
        <v>10.0</v>
      </c>
      <c r="K425" s="1">
        <f>VLOOKUP(H425,'vessel calibration values'!$A$1:$C$6,3,FALSE)</f>
        <v>0.73713696</v>
      </c>
      <c r="L425" s="1">
        <v>32.0</v>
      </c>
      <c r="M425" s="23">
        <f t="shared" si="1"/>
        <v>64</v>
      </c>
      <c r="N425" s="24">
        <f t="shared" si="2"/>
        <v>4.17438727</v>
      </c>
      <c r="O425" s="24">
        <f t="shared" si="3"/>
        <v>3.077095142</v>
      </c>
      <c r="P425" s="23">
        <f t="shared" si="4"/>
        <v>20.69528904</v>
      </c>
    </row>
    <row r="426">
      <c r="A426" s="1" t="s">
        <v>43</v>
      </c>
      <c r="B426" s="1">
        <v>2010.0</v>
      </c>
      <c r="C426" s="1">
        <v>14051.0</v>
      </c>
      <c r="D426" s="1" t="s">
        <v>44</v>
      </c>
      <c r="E426" s="1">
        <v>7.0</v>
      </c>
      <c r="F426" s="22">
        <v>40389.0</v>
      </c>
      <c r="G426" s="1" t="s">
        <v>45</v>
      </c>
      <c r="H426" s="1" t="s">
        <v>57</v>
      </c>
      <c r="I426" s="1">
        <v>0.73713696</v>
      </c>
      <c r="J426" s="1">
        <v>10.0</v>
      </c>
      <c r="K426" s="1">
        <f>VLOOKUP(H426,'vessel calibration values'!$A$1:$C$6,3,FALSE)</f>
        <v>0.73713696</v>
      </c>
      <c r="L426" s="1">
        <v>7.0</v>
      </c>
      <c r="M426" s="23">
        <f t="shared" si="1"/>
        <v>14</v>
      </c>
      <c r="N426" s="24">
        <f t="shared" si="2"/>
        <v>2.708050201</v>
      </c>
      <c r="O426" s="24">
        <f t="shared" si="3"/>
        <v>1.996203893</v>
      </c>
      <c r="P426" s="23">
        <f t="shared" si="4"/>
        <v>6.361059623</v>
      </c>
    </row>
    <row r="427">
      <c r="A427" s="1" t="s">
        <v>43</v>
      </c>
      <c r="B427" s="1">
        <v>2010.0</v>
      </c>
      <c r="C427" s="1">
        <v>14052.0</v>
      </c>
      <c r="D427" s="1" t="s">
        <v>44</v>
      </c>
      <c r="E427" s="1">
        <v>7.0</v>
      </c>
      <c r="F427" s="22">
        <v>40389.0</v>
      </c>
      <c r="G427" s="1" t="s">
        <v>48</v>
      </c>
      <c r="H427" s="1" t="s">
        <v>57</v>
      </c>
      <c r="I427" s="1">
        <v>0.73713696</v>
      </c>
      <c r="J427" s="1">
        <v>10.0</v>
      </c>
      <c r="K427" s="1">
        <f>VLOOKUP(H427,'vessel calibration values'!$A$1:$C$6,3,FALSE)</f>
        <v>0.73713696</v>
      </c>
      <c r="L427" s="1">
        <v>67.0</v>
      </c>
      <c r="M427" s="23">
        <f t="shared" si="1"/>
        <v>134</v>
      </c>
      <c r="N427" s="24">
        <f t="shared" si="2"/>
        <v>4.905274778</v>
      </c>
      <c r="O427" s="24">
        <f t="shared" si="3"/>
        <v>3.615859338</v>
      </c>
      <c r="P427" s="23">
        <f t="shared" si="4"/>
        <v>36.18328522</v>
      </c>
    </row>
    <row r="428">
      <c r="A428" s="1" t="s">
        <v>43</v>
      </c>
      <c r="B428" s="1">
        <v>2010.0</v>
      </c>
      <c r="C428" s="1">
        <v>14053.0</v>
      </c>
      <c r="D428" s="1" t="s">
        <v>44</v>
      </c>
      <c r="E428" s="1">
        <v>7.0</v>
      </c>
      <c r="F428" s="22">
        <v>40389.0</v>
      </c>
      <c r="G428" s="1" t="s">
        <v>49</v>
      </c>
      <c r="H428" s="1" t="s">
        <v>57</v>
      </c>
      <c r="I428" s="1">
        <v>0.73713696</v>
      </c>
      <c r="J428" s="1">
        <v>10.0</v>
      </c>
      <c r="K428" s="1">
        <f>VLOOKUP(H428,'vessel calibration values'!$A$1:$C$6,3,FALSE)</f>
        <v>0.73713696</v>
      </c>
      <c r="L428" s="1">
        <v>26.0</v>
      </c>
      <c r="M428" s="23">
        <f t="shared" si="1"/>
        <v>52</v>
      </c>
      <c r="N428" s="24">
        <f t="shared" si="2"/>
        <v>3.970291914</v>
      </c>
      <c r="O428" s="24">
        <f t="shared" si="3"/>
        <v>2.926648912</v>
      </c>
      <c r="P428" s="23">
        <f t="shared" si="4"/>
        <v>17.66497759</v>
      </c>
    </row>
    <row r="429">
      <c r="A429" s="1" t="s">
        <v>43</v>
      </c>
      <c r="B429" s="1">
        <v>2010.0</v>
      </c>
      <c r="C429" s="1">
        <v>14054.0</v>
      </c>
      <c r="D429" s="1" t="s">
        <v>44</v>
      </c>
      <c r="E429" s="1">
        <v>7.0</v>
      </c>
      <c r="F429" s="22">
        <v>40390.0</v>
      </c>
      <c r="G429" s="1" t="s">
        <v>47</v>
      </c>
      <c r="H429" s="1" t="s">
        <v>57</v>
      </c>
      <c r="I429" s="1">
        <v>0.73713696</v>
      </c>
      <c r="J429" s="1">
        <v>10.0</v>
      </c>
      <c r="K429" s="1">
        <f>VLOOKUP(H429,'vessel calibration values'!$A$1:$C$6,3,FALSE)</f>
        <v>0.73713696</v>
      </c>
      <c r="L429" s="1">
        <v>23.0</v>
      </c>
      <c r="M429" s="23">
        <f t="shared" si="1"/>
        <v>46</v>
      </c>
      <c r="N429" s="24">
        <f t="shared" si="2"/>
        <v>3.850147602</v>
      </c>
      <c r="O429" s="24">
        <f t="shared" si="3"/>
        <v>2.838086099</v>
      </c>
      <c r="P429" s="23">
        <f t="shared" si="4"/>
        <v>16.08303898</v>
      </c>
    </row>
    <row r="430">
      <c r="A430" s="1" t="s">
        <v>43</v>
      </c>
      <c r="B430" s="1">
        <v>2010.0</v>
      </c>
      <c r="C430" s="1">
        <v>14055.0</v>
      </c>
      <c r="D430" s="1" t="s">
        <v>44</v>
      </c>
      <c r="E430" s="1">
        <v>7.0</v>
      </c>
      <c r="F430" s="22">
        <v>40390.0</v>
      </c>
      <c r="G430" s="1" t="s">
        <v>45</v>
      </c>
      <c r="H430" s="1" t="s">
        <v>57</v>
      </c>
      <c r="I430" s="1">
        <v>0.73713696</v>
      </c>
      <c r="J430" s="1">
        <v>10.0</v>
      </c>
      <c r="K430" s="1">
        <f>VLOOKUP(H430,'vessel calibration values'!$A$1:$C$6,3,FALSE)</f>
        <v>0.73713696</v>
      </c>
      <c r="L430" s="1">
        <v>0.0</v>
      </c>
      <c r="M430" s="23">
        <f t="shared" si="1"/>
        <v>0</v>
      </c>
      <c r="N430" s="24">
        <f t="shared" si="2"/>
        <v>0</v>
      </c>
      <c r="O430" s="24">
        <f t="shared" si="3"/>
        <v>0</v>
      </c>
      <c r="P430" s="23">
        <f t="shared" si="4"/>
        <v>0</v>
      </c>
    </row>
    <row r="431">
      <c r="A431" s="1" t="s">
        <v>43</v>
      </c>
      <c r="B431" s="1">
        <v>2011.0</v>
      </c>
      <c r="C431" s="1">
        <v>15014.0</v>
      </c>
      <c r="D431" s="1" t="s">
        <v>50</v>
      </c>
      <c r="E431" s="1">
        <v>6.0</v>
      </c>
      <c r="F431" s="22">
        <v>40718.0</v>
      </c>
      <c r="G431" s="1" t="s">
        <v>54</v>
      </c>
      <c r="H431" s="1" t="s">
        <v>57</v>
      </c>
      <c r="I431" s="1">
        <v>0.73713696</v>
      </c>
      <c r="J431" s="1">
        <v>20.0</v>
      </c>
      <c r="K431" s="1">
        <f>VLOOKUP(H431,'vessel calibration values'!$A$1:$C$6,3,FALSE)</f>
        <v>0.73713696</v>
      </c>
      <c r="L431" s="1">
        <v>10.0</v>
      </c>
      <c r="M431" s="23">
        <f t="shared" si="1"/>
        <v>10</v>
      </c>
      <c r="N431" s="24">
        <f t="shared" si="2"/>
        <v>2.397895273</v>
      </c>
      <c r="O431" s="24">
        <f t="shared" si="3"/>
        <v>1.767577232</v>
      </c>
      <c r="P431" s="23">
        <f t="shared" si="4"/>
        <v>4.856646862</v>
      </c>
    </row>
    <row r="432">
      <c r="A432" s="1" t="s">
        <v>43</v>
      </c>
      <c r="B432" s="1">
        <v>2011.0</v>
      </c>
      <c r="C432" s="1">
        <v>15015.0</v>
      </c>
      <c r="D432" s="1" t="s">
        <v>50</v>
      </c>
      <c r="E432" s="1">
        <v>6.0</v>
      </c>
      <c r="F432" s="22">
        <v>40718.0</v>
      </c>
      <c r="G432" s="1" t="s">
        <v>53</v>
      </c>
      <c r="H432" s="1" t="s">
        <v>57</v>
      </c>
      <c r="I432" s="1">
        <v>0.73713696</v>
      </c>
      <c r="J432" s="1">
        <v>20.0</v>
      </c>
      <c r="K432" s="1">
        <f>VLOOKUP(H432,'vessel calibration values'!$A$1:$C$6,3,FALSE)</f>
        <v>0.73713696</v>
      </c>
      <c r="L432" s="1">
        <v>0.0</v>
      </c>
      <c r="M432" s="23">
        <f t="shared" si="1"/>
        <v>0</v>
      </c>
      <c r="N432" s="24">
        <f t="shared" si="2"/>
        <v>0</v>
      </c>
      <c r="O432" s="24">
        <f t="shared" si="3"/>
        <v>0</v>
      </c>
      <c r="P432" s="23">
        <f t="shared" si="4"/>
        <v>0</v>
      </c>
    </row>
    <row r="433">
      <c r="A433" s="1" t="s">
        <v>43</v>
      </c>
      <c r="B433" s="1">
        <v>2011.0</v>
      </c>
      <c r="C433" s="1">
        <v>15016.0</v>
      </c>
      <c r="D433" s="1" t="s">
        <v>50</v>
      </c>
      <c r="E433" s="1">
        <v>6.0</v>
      </c>
      <c r="F433" s="22">
        <v>40718.0</v>
      </c>
      <c r="G433" s="1" t="s">
        <v>52</v>
      </c>
      <c r="H433" s="1" t="s">
        <v>57</v>
      </c>
      <c r="I433" s="1">
        <v>0.73713696</v>
      </c>
      <c r="J433" s="1">
        <v>20.0</v>
      </c>
      <c r="K433" s="1">
        <f>VLOOKUP(H433,'vessel calibration values'!$A$1:$C$6,3,FALSE)</f>
        <v>0.73713696</v>
      </c>
      <c r="L433" s="1">
        <v>0.0</v>
      </c>
      <c r="M433" s="23">
        <f t="shared" si="1"/>
        <v>0</v>
      </c>
      <c r="N433" s="24">
        <f t="shared" si="2"/>
        <v>0</v>
      </c>
      <c r="O433" s="24">
        <f t="shared" si="3"/>
        <v>0</v>
      </c>
      <c r="P433" s="23">
        <f t="shared" si="4"/>
        <v>0</v>
      </c>
    </row>
    <row r="434">
      <c r="A434" s="1" t="s">
        <v>43</v>
      </c>
      <c r="B434" s="1">
        <v>2011.0</v>
      </c>
      <c r="C434" s="1">
        <v>15017.0</v>
      </c>
      <c r="D434" s="1" t="s">
        <v>50</v>
      </c>
      <c r="E434" s="1">
        <v>6.0</v>
      </c>
      <c r="F434" s="22">
        <v>40718.0</v>
      </c>
      <c r="G434" s="1" t="s">
        <v>51</v>
      </c>
      <c r="H434" s="1" t="s">
        <v>57</v>
      </c>
      <c r="I434" s="1">
        <v>0.73713696</v>
      </c>
      <c r="J434" s="1">
        <v>20.0</v>
      </c>
      <c r="K434" s="1">
        <f>VLOOKUP(H434,'vessel calibration values'!$A$1:$C$6,3,FALSE)</f>
        <v>0.73713696</v>
      </c>
      <c r="L434" s="1">
        <v>0.0</v>
      </c>
      <c r="M434" s="23">
        <f t="shared" si="1"/>
        <v>0</v>
      </c>
      <c r="N434" s="24">
        <f t="shared" si="2"/>
        <v>0</v>
      </c>
      <c r="O434" s="24">
        <f t="shared" si="3"/>
        <v>0</v>
      </c>
      <c r="P434" s="23">
        <f t="shared" si="4"/>
        <v>0</v>
      </c>
    </row>
    <row r="435">
      <c r="A435" s="1" t="s">
        <v>43</v>
      </c>
      <c r="B435" s="1">
        <v>2011.0</v>
      </c>
      <c r="C435" s="1">
        <v>15018.0</v>
      </c>
      <c r="D435" s="1" t="s">
        <v>50</v>
      </c>
      <c r="E435" s="1">
        <v>6.0</v>
      </c>
      <c r="F435" s="22">
        <v>40718.0</v>
      </c>
      <c r="G435" s="1" t="s">
        <v>52</v>
      </c>
      <c r="H435" s="1" t="s">
        <v>57</v>
      </c>
      <c r="I435" s="1">
        <v>0.73713696</v>
      </c>
      <c r="J435" s="1">
        <v>20.0</v>
      </c>
      <c r="K435" s="1">
        <f>VLOOKUP(H435,'vessel calibration values'!$A$1:$C$6,3,FALSE)</f>
        <v>0.73713696</v>
      </c>
      <c r="L435" s="1">
        <v>0.0</v>
      </c>
      <c r="M435" s="23">
        <f t="shared" si="1"/>
        <v>0</v>
      </c>
      <c r="N435" s="24">
        <f t="shared" si="2"/>
        <v>0</v>
      </c>
      <c r="O435" s="24">
        <f t="shared" si="3"/>
        <v>0</v>
      </c>
      <c r="P435" s="23">
        <f t="shared" si="4"/>
        <v>0</v>
      </c>
    </row>
    <row r="436">
      <c r="A436" s="1" t="s">
        <v>43</v>
      </c>
      <c r="B436" s="1">
        <v>2011.0</v>
      </c>
      <c r="C436" s="1">
        <v>15019.0</v>
      </c>
      <c r="D436" s="1" t="s">
        <v>50</v>
      </c>
      <c r="E436" s="1">
        <v>6.0</v>
      </c>
      <c r="F436" s="22">
        <v>40718.0</v>
      </c>
      <c r="G436" s="1" t="s">
        <v>51</v>
      </c>
      <c r="H436" s="1" t="s">
        <v>57</v>
      </c>
      <c r="I436" s="1">
        <v>0.73713696</v>
      </c>
      <c r="J436" s="1">
        <v>20.0</v>
      </c>
      <c r="K436" s="1">
        <f>VLOOKUP(H436,'vessel calibration values'!$A$1:$C$6,3,FALSE)</f>
        <v>0.73713696</v>
      </c>
      <c r="L436" s="1">
        <v>2.0</v>
      </c>
      <c r="M436" s="23">
        <f t="shared" si="1"/>
        <v>2</v>
      </c>
      <c r="N436" s="24">
        <f t="shared" si="2"/>
        <v>1.098612289</v>
      </c>
      <c r="O436" s="24">
        <f t="shared" si="3"/>
        <v>0.8098277227</v>
      </c>
      <c r="P436" s="23">
        <f t="shared" si="4"/>
        <v>1.247520757</v>
      </c>
    </row>
    <row r="437">
      <c r="A437" s="1" t="s">
        <v>43</v>
      </c>
      <c r="B437" s="1">
        <v>2011.0</v>
      </c>
      <c r="C437" s="1">
        <v>15020.0</v>
      </c>
      <c r="D437" s="1" t="s">
        <v>50</v>
      </c>
      <c r="E437" s="1">
        <v>6.0</v>
      </c>
      <c r="F437" s="22">
        <v>40719.0</v>
      </c>
      <c r="G437" s="1" t="s">
        <v>51</v>
      </c>
      <c r="H437" s="1" t="s">
        <v>57</v>
      </c>
      <c r="I437" s="1">
        <v>0.73713696</v>
      </c>
      <c r="J437" s="1">
        <v>20.0</v>
      </c>
      <c r="K437" s="1">
        <f>VLOOKUP(H437,'vessel calibration values'!$A$1:$C$6,3,FALSE)</f>
        <v>0.73713696</v>
      </c>
      <c r="L437" s="1">
        <v>0.0</v>
      </c>
      <c r="M437" s="23">
        <f t="shared" si="1"/>
        <v>0</v>
      </c>
      <c r="N437" s="24">
        <f t="shared" si="2"/>
        <v>0</v>
      </c>
      <c r="O437" s="24">
        <f t="shared" si="3"/>
        <v>0</v>
      </c>
      <c r="P437" s="23">
        <f t="shared" si="4"/>
        <v>0</v>
      </c>
    </row>
    <row r="438">
      <c r="A438" s="1" t="s">
        <v>43</v>
      </c>
      <c r="B438" s="1">
        <v>2011.0</v>
      </c>
      <c r="C438" s="1">
        <v>15021.0</v>
      </c>
      <c r="D438" s="1" t="s">
        <v>50</v>
      </c>
      <c r="E438" s="1">
        <v>6.0</v>
      </c>
      <c r="F438" s="22">
        <v>40719.0</v>
      </c>
      <c r="G438" s="1" t="s">
        <v>52</v>
      </c>
      <c r="H438" s="1" t="s">
        <v>57</v>
      </c>
      <c r="I438" s="1">
        <v>0.73713696</v>
      </c>
      <c r="J438" s="1">
        <v>20.0</v>
      </c>
      <c r="K438" s="1">
        <f>VLOOKUP(H438,'vessel calibration values'!$A$1:$C$6,3,FALSE)</f>
        <v>0.73713696</v>
      </c>
      <c r="L438" s="1">
        <v>0.0</v>
      </c>
      <c r="M438" s="23">
        <f t="shared" si="1"/>
        <v>0</v>
      </c>
      <c r="N438" s="24">
        <f t="shared" si="2"/>
        <v>0</v>
      </c>
      <c r="O438" s="24">
        <f t="shared" si="3"/>
        <v>0</v>
      </c>
      <c r="P438" s="23">
        <f t="shared" si="4"/>
        <v>0</v>
      </c>
    </row>
    <row r="439">
      <c r="A439" s="1" t="s">
        <v>43</v>
      </c>
      <c r="B439" s="1">
        <v>2011.0</v>
      </c>
      <c r="C439" s="1">
        <v>15022.0</v>
      </c>
      <c r="D439" s="1" t="s">
        <v>50</v>
      </c>
      <c r="E439" s="1">
        <v>6.0</v>
      </c>
      <c r="F439" s="22">
        <v>40719.0</v>
      </c>
      <c r="G439" s="1" t="s">
        <v>53</v>
      </c>
      <c r="H439" s="1" t="s">
        <v>57</v>
      </c>
      <c r="I439" s="1">
        <v>0.73713696</v>
      </c>
      <c r="J439" s="1">
        <v>20.0</v>
      </c>
      <c r="K439" s="1">
        <f>VLOOKUP(H439,'vessel calibration values'!$A$1:$C$6,3,FALSE)</f>
        <v>0.73713696</v>
      </c>
      <c r="L439" s="1">
        <v>1.0</v>
      </c>
      <c r="M439" s="23">
        <f t="shared" si="1"/>
        <v>1</v>
      </c>
      <c r="N439" s="24">
        <f t="shared" si="2"/>
        <v>0.6931471806</v>
      </c>
      <c r="O439" s="24">
        <f t="shared" si="3"/>
        <v>0.5109444055</v>
      </c>
      <c r="P439" s="23">
        <f t="shared" si="4"/>
        <v>0.6668646481</v>
      </c>
    </row>
    <row r="440">
      <c r="A440" s="1" t="s">
        <v>43</v>
      </c>
      <c r="B440" s="1">
        <v>2011.0</v>
      </c>
      <c r="C440" s="1">
        <v>15023.0</v>
      </c>
      <c r="D440" s="1" t="s">
        <v>50</v>
      </c>
      <c r="E440" s="1">
        <v>6.0</v>
      </c>
      <c r="F440" s="22">
        <v>40719.0</v>
      </c>
      <c r="G440" s="1" t="s">
        <v>54</v>
      </c>
      <c r="H440" s="1" t="s">
        <v>57</v>
      </c>
      <c r="I440" s="1">
        <v>0.73713696</v>
      </c>
      <c r="J440" s="1">
        <v>20.0</v>
      </c>
      <c r="K440" s="1">
        <f>VLOOKUP(H440,'vessel calibration values'!$A$1:$C$6,3,FALSE)</f>
        <v>0.73713696</v>
      </c>
      <c r="L440" s="1">
        <v>24.0</v>
      </c>
      <c r="M440" s="23">
        <f t="shared" si="1"/>
        <v>24</v>
      </c>
      <c r="N440" s="24">
        <f t="shared" si="2"/>
        <v>3.218875825</v>
      </c>
      <c r="O440" s="24">
        <f t="shared" si="3"/>
        <v>2.37275234</v>
      </c>
      <c r="P440" s="23">
        <f t="shared" si="4"/>
        <v>9.726875704</v>
      </c>
    </row>
    <row r="441">
      <c r="A441" s="1" t="s">
        <v>43</v>
      </c>
      <c r="B441" s="1">
        <v>2011.0</v>
      </c>
      <c r="C441" s="1">
        <v>15024.0</v>
      </c>
      <c r="D441" s="1" t="s">
        <v>50</v>
      </c>
      <c r="E441" s="1">
        <v>6.0</v>
      </c>
      <c r="F441" s="22">
        <v>40719.0</v>
      </c>
      <c r="G441" s="1" t="s">
        <v>54</v>
      </c>
      <c r="H441" s="1" t="s">
        <v>57</v>
      </c>
      <c r="I441" s="1">
        <v>0.73713696</v>
      </c>
      <c r="J441" s="1">
        <v>20.0</v>
      </c>
      <c r="K441" s="1">
        <f>VLOOKUP(H441,'vessel calibration values'!$A$1:$C$6,3,FALSE)</f>
        <v>0.73713696</v>
      </c>
      <c r="L441" s="1">
        <v>63.0</v>
      </c>
      <c r="M441" s="23">
        <f t="shared" si="1"/>
        <v>63</v>
      </c>
      <c r="N441" s="24">
        <f t="shared" si="2"/>
        <v>4.158883083</v>
      </c>
      <c r="O441" s="24">
        <f t="shared" si="3"/>
        <v>3.065666433</v>
      </c>
      <c r="P441" s="23">
        <f t="shared" si="4"/>
        <v>20.44875139</v>
      </c>
    </row>
    <row r="442">
      <c r="A442" s="1" t="s">
        <v>43</v>
      </c>
      <c r="B442" s="1">
        <v>2011.0</v>
      </c>
      <c r="C442" s="1">
        <v>15025.0</v>
      </c>
      <c r="D442" s="1" t="s">
        <v>50</v>
      </c>
      <c r="E442" s="1">
        <v>6.0</v>
      </c>
      <c r="F442" s="22">
        <v>40719.0</v>
      </c>
      <c r="G442" s="1" t="s">
        <v>53</v>
      </c>
      <c r="H442" s="1" t="s">
        <v>57</v>
      </c>
      <c r="I442" s="1">
        <v>0.73713696</v>
      </c>
      <c r="J442" s="1">
        <v>20.0</v>
      </c>
      <c r="K442" s="1">
        <f>VLOOKUP(H442,'vessel calibration values'!$A$1:$C$6,3,FALSE)</f>
        <v>0.73713696</v>
      </c>
      <c r="L442" s="1">
        <v>0.0</v>
      </c>
      <c r="M442" s="23">
        <f t="shared" si="1"/>
        <v>0</v>
      </c>
      <c r="N442" s="24">
        <f t="shared" si="2"/>
        <v>0</v>
      </c>
      <c r="O442" s="24">
        <f t="shared" si="3"/>
        <v>0</v>
      </c>
      <c r="P442" s="23">
        <f t="shared" si="4"/>
        <v>0</v>
      </c>
    </row>
    <row r="443">
      <c r="A443" s="1" t="s">
        <v>43</v>
      </c>
      <c r="B443" s="1">
        <v>2011.0</v>
      </c>
      <c r="C443" s="1">
        <v>15026.0</v>
      </c>
      <c r="D443" s="1" t="s">
        <v>50</v>
      </c>
      <c r="E443" s="1">
        <v>6.0</v>
      </c>
      <c r="F443" s="22">
        <v>40719.0</v>
      </c>
      <c r="G443" s="1" t="s">
        <v>52</v>
      </c>
      <c r="H443" s="1" t="s">
        <v>57</v>
      </c>
      <c r="I443" s="1">
        <v>0.73713696</v>
      </c>
      <c r="J443" s="1">
        <v>20.0</v>
      </c>
      <c r="K443" s="1">
        <f>VLOOKUP(H443,'vessel calibration values'!$A$1:$C$6,3,FALSE)</f>
        <v>0.73713696</v>
      </c>
      <c r="L443" s="1">
        <v>7.0</v>
      </c>
      <c r="M443" s="23">
        <f t="shared" si="1"/>
        <v>7</v>
      </c>
      <c r="N443" s="24">
        <f t="shared" si="2"/>
        <v>2.079441542</v>
      </c>
      <c r="O443" s="24">
        <f t="shared" si="3"/>
        <v>1.532833217</v>
      </c>
      <c r="P443" s="23">
        <f t="shared" si="4"/>
        <v>3.631279671</v>
      </c>
    </row>
    <row r="444">
      <c r="A444" s="1" t="s">
        <v>43</v>
      </c>
      <c r="B444" s="1">
        <v>2011.0</v>
      </c>
      <c r="C444" s="1">
        <v>15027.0</v>
      </c>
      <c r="D444" s="1" t="s">
        <v>50</v>
      </c>
      <c r="E444" s="1">
        <v>6.0</v>
      </c>
      <c r="F444" s="22">
        <v>40719.0</v>
      </c>
      <c r="G444" s="1" t="s">
        <v>51</v>
      </c>
      <c r="H444" s="1" t="s">
        <v>57</v>
      </c>
      <c r="I444" s="1">
        <v>0.73713696</v>
      </c>
      <c r="J444" s="1">
        <v>20.0</v>
      </c>
      <c r="K444" s="1">
        <f>VLOOKUP(H444,'vessel calibration values'!$A$1:$C$6,3,FALSE)</f>
        <v>0.73713696</v>
      </c>
      <c r="L444" s="1">
        <v>13.0</v>
      </c>
      <c r="M444" s="23">
        <f t="shared" si="1"/>
        <v>13</v>
      </c>
      <c r="N444" s="24">
        <f t="shared" si="2"/>
        <v>2.63905733</v>
      </c>
      <c r="O444" s="24">
        <f t="shared" si="3"/>
        <v>1.945346697</v>
      </c>
      <c r="P444" s="23">
        <f t="shared" si="4"/>
        <v>5.996056949</v>
      </c>
    </row>
    <row r="445">
      <c r="A445" s="1" t="s">
        <v>43</v>
      </c>
      <c r="B445" s="1">
        <v>2011.0</v>
      </c>
      <c r="C445" s="1">
        <v>15028.0</v>
      </c>
      <c r="D445" s="1" t="s">
        <v>44</v>
      </c>
      <c r="E445" s="1">
        <v>6.0</v>
      </c>
      <c r="F445" s="22">
        <v>40720.0</v>
      </c>
      <c r="G445" s="1" t="s">
        <v>49</v>
      </c>
      <c r="H445" s="1" t="s">
        <v>57</v>
      </c>
      <c r="I445" s="1">
        <v>0.73713696</v>
      </c>
      <c r="J445" s="1">
        <v>20.0</v>
      </c>
      <c r="K445" s="1">
        <f>VLOOKUP(H445,'vessel calibration values'!$A$1:$C$6,3,FALSE)</f>
        <v>0.73713696</v>
      </c>
      <c r="L445" s="1">
        <v>0.0</v>
      </c>
      <c r="M445" s="23">
        <f t="shared" si="1"/>
        <v>0</v>
      </c>
      <c r="N445" s="24">
        <f t="shared" si="2"/>
        <v>0</v>
      </c>
      <c r="O445" s="24">
        <f t="shared" si="3"/>
        <v>0</v>
      </c>
      <c r="P445" s="23">
        <f t="shared" si="4"/>
        <v>0</v>
      </c>
    </row>
    <row r="446">
      <c r="A446" s="1" t="s">
        <v>43</v>
      </c>
      <c r="B446" s="1">
        <v>2011.0</v>
      </c>
      <c r="C446" s="1">
        <v>15029.0</v>
      </c>
      <c r="D446" s="1" t="s">
        <v>44</v>
      </c>
      <c r="E446" s="1">
        <v>6.0</v>
      </c>
      <c r="F446" s="22">
        <v>40720.0</v>
      </c>
      <c r="G446" s="1" t="s">
        <v>48</v>
      </c>
      <c r="H446" s="1" t="s">
        <v>57</v>
      </c>
      <c r="I446" s="1">
        <v>0.73713696</v>
      </c>
      <c r="J446" s="1">
        <v>20.0</v>
      </c>
      <c r="K446" s="1">
        <f>VLOOKUP(H446,'vessel calibration values'!$A$1:$C$6,3,FALSE)</f>
        <v>0.73713696</v>
      </c>
      <c r="L446" s="1">
        <v>0.0</v>
      </c>
      <c r="M446" s="23">
        <f t="shared" si="1"/>
        <v>0</v>
      </c>
      <c r="N446" s="24">
        <f t="shared" si="2"/>
        <v>0</v>
      </c>
      <c r="O446" s="24">
        <f t="shared" si="3"/>
        <v>0</v>
      </c>
      <c r="P446" s="23">
        <f t="shared" si="4"/>
        <v>0</v>
      </c>
    </row>
    <row r="447">
      <c r="A447" s="1" t="s">
        <v>43</v>
      </c>
      <c r="B447" s="1">
        <v>2011.0</v>
      </c>
      <c r="C447" s="1">
        <v>15030.0</v>
      </c>
      <c r="D447" s="1" t="s">
        <v>44</v>
      </c>
      <c r="E447" s="1">
        <v>6.0</v>
      </c>
      <c r="F447" s="22">
        <v>40720.0</v>
      </c>
      <c r="G447" s="1" t="s">
        <v>47</v>
      </c>
      <c r="H447" s="1" t="s">
        <v>57</v>
      </c>
      <c r="I447" s="1">
        <v>0.73713696</v>
      </c>
      <c r="J447" s="1">
        <v>20.0</v>
      </c>
      <c r="K447" s="1">
        <f>VLOOKUP(H447,'vessel calibration values'!$A$1:$C$6,3,FALSE)</f>
        <v>0.73713696</v>
      </c>
      <c r="L447" s="1">
        <v>0.0</v>
      </c>
      <c r="M447" s="23">
        <f t="shared" si="1"/>
        <v>0</v>
      </c>
      <c r="N447" s="24">
        <f t="shared" si="2"/>
        <v>0</v>
      </c>
      <c r="O447" s="24">
        <f t="shared" si="3"/>
        <v>0</v>
      </c>
      <c r="P447" s="23">
        <f t="shared" si="4"/>
        <v>0</v>
      </c>
    </row>
    <row r="448">
      <c r="A448" s="1" t="s">
        <v>43</v>
      </c>
      <c r="B448" s="1">
        <v>2011.0</v>
      </c>
      <c r="C448" s="1">
        <v>15031.0</v>
      </c>
      <c r="D448" s="1" t="s">
        <v>44</v>
      </c>
      <c r="E448" s="1">
        <v>6.0</v>
      </c>
      <c r="F448" s="22">
        <v>40720.0</v>
      </c>
      <c r="G448" s="1" t="s">
        <v>45</v>
      </c>
      <c r="H448" s="1" t="s">
        <v>57</v>
      </c>
      <c r="I448" s="1">
        <v>0.73713696</v>
      </c>
      <c r="J448" s="1">
        <v>20.0</v>
      </c>
      <c r="K448" s="1">
        <f>VLOOKUP(H448,'vessel calibration values'!$A$1:$C$6,3,FALSE)</f>
        <v>0.73713696</v>
      </c>
      <c r="L448" s="1">
        <v>0.0</v>
      </c>
      <c r="M448" s="23">
        <f t="shared" si="1"/>
        <v>0</v>
      </c>
      <c r="N448" s="24">
        <f t="shared" si="2"/>
        <v>0</v>
      </c>
      <c r="O448" s="24">
        <f t="shared" si="3"/>
        <v>0</v>
      </c>
      <c r="P448" s="23">
        <f t="shared" si="4"/>
        <v>0</v>
      </c>
    </row>
    <row r="449">
      <c r="A449" s="1" t="s">
        <v>43</v>
      </c>
      <c r="B449" s="1">
        <v>2011.0</v>
      </c>
      <c r="C449" s="1">
        <v>15032.0</v>
      </c>
      <c r="D449" s="1" t="s">
        <v>44</v>
      </c>
      <c r="E449" s="1">
        <v>6.0</v>
      </c>
      <c r="F449" s="22">
        <v>40720.0</v>
      </c>
      <c r="G449" s="1" t="s">
        <v>45</v>
      </c>
      <c r="H449" s="1" t="s">
        <v>57</v>
      </c>
      <c r="I449" s="1">
        <v>0.73713696</v>
      </c>
      <c r="J449" s="1">
        <v>20.0</v>
      </c>
      <c r="K449" s="1">
        <f>VLOOKUP(H449,'vessel calibration values'!$A$1:$C$6,3,FALSE)</f>
        <v>0.73713696</v>
      </c>
      <c r="L449" s="1">
        <v>0.0</v>
      </c>
      <c r="M449" s="23">
        <f t="shared" si="1"/>
        <v>0</v>
      </c>
      <c r="N449" s="24">
        <f t="shared" si="2"/>
        <v>0</v>
      </c>
      <c r="O449" s="24">
        <f t="shared" si="3"/>
        <v>0</v>
      </c>
      <c r="P449" s="23">
        <f t="shared" si="4"/>
        <v>0</v>
      </c>
    </row>
    <row r="450">
      <c r="A450" s="1" t="s">
        <v>43</v>
      </c>
      <c r="B450" s="1">
        <v>2011.0</v>
      </c>
      <c r="C450" s="1">
        <v>15033.0</v>
      </c>
      <c r="D450" s="1" t="s">
        <v>44</v>
      </c>
      <c r="E450" s="1">
        <v>6.0</v>
      </c>
      <c r="F450" s="22">
        <v>40720.0</v>
      </c>
      <c r="G450" s="1" t="s">
        <v>47</v>
      </c>
      <c r="H450" s="1" t="s">
        <v>57</v>
      </c>
      <c r="I450" s="1">
        <v>0.73713696</v>
      </c>
      <c r="J450" s="1">
        <v>20.0</v>
      </c>
      <c r="K450" s="1">
        <f>VLOOKUP(H450,'vessel calibration values'!$A$1:$C$6,3,FALSE)</f>
        <v>0.73713696</v>
      </c>
      <c r="L450" s="1">
        <v>0.0</v>
      </c>
      <c r="M450" s="23">
        <f t="shared" si="1"/>
        <v>0</v>
      </c>
      <c r="N450" s="24">
        <f t="shared" si="2"/>
        <v>0</v>
      </c>
      <c r="O450" s="24">
        <f t="shared" si="3"/>
        <v>0</v>
      </c>
      <c r="P450" s="23">
        <f t="shared" si="4"/>
        <v>0</v>
      </c>
    </row>
    <row r="451">
      <c r="A451" s="1" t="s">
        <v>43</v>
      </c>
      <c r="B451" s="1">
        <v>2011.0</v>
      </c>
      <c r="C451" s="1">
        <v>15034.0</v>
      </c>
      <c r="D451" s="1" t="s">
        <v>44</v>
      </c>
      <c r="E451" s="1">
        <v>6.0</v>
      </c>
      <c r="F451" s="22">
        <v>40720.0</v>
      </c>
      <c r="G451" s="1" t="s">
        <v>48</v>
      </c>
      <c r="H451" s="1" t="s">
        <v>57</v>
      </c>
      <c r="I451" s="1">
        <v>0.73713696</v>
      </c>
      <c r="J451" s="1">
        <v>18.0</v>
      </c>
      <c r="K451" s="1">
        <f>VLOOKUP(H451,'vessel calibration values'!$A$1:$C$6,3,FALSE)</f>
        <v>0.73713696</v>
      </c>
      <c r="L451" s="1">
        <v>0.0</v>
      </c>
      <c r="M451" s="23">
        <f t="shared" si="1"/>
        <v>0</v>
      </c>
      <c r="N451" s="24">
        <f t="shared" si="2"/>
        <v>0</v>
      </c>
      <c r="O451" s="24">
        <f t="shared" si="3"/>
        <v>0</v>
      </c>
      <c r="P451" s="23">
        <f t="shared" si="4"/>
        <v>0</v>
      </c>
    </row>
    <row r="452">
      <c r="A452" s="1" t="s">
        <v>43</v>
      </c>
      <c r="B452" s="1">
        <v>2011.0</v>
      </c>
      <c r="C452" s="1">
        <v>15035.0</v>
      </c>
      <c r="D452" s="1" t="s">
        <v>44</v>
      </c>
      <c r="E452" s="1">
        <v>6.0</v>
      </c>
      <c r="F452" s="22">
        <v>40720.0</v>
      </c>
      <c r="G452" s="1" t="s">
        <v>49</v>
      </c>
      <c r="H452" s="1" t="s">
        <v>57</v>
      </c>
      <c r="I452" s="1">
        <v>0.73713696</v>
      </c>
      <c r="J452" s="1">
        <v>14.0</v>
      </c>
      <c r="K452" s="1">
        <f>VLOOKUP(H452,'vessel calibration values'!$A$1:$C$6,3,FALSE)</f>
        <v>0.73713696</v>
      </c>
      <c r="L452" s="1">
        <v>0.0</v>
      </c>
      <c r="M452" s="23">
        <f t="shared" si="1"/>
        <v>0</v>
      </c>
      <c r="N452" s="24">
        <f t="shared" si="2"/>
        <v>0</v>
      </c>
      <c r="O452" s="24">
        <f t="shared" si="3"/>
        <v>0</v>
      </c>
      <c r="P452" s="23">
        <f t="shared" si="4"/>
        <v>0</v>
      </c>
    </row>
    <row r="453">
      <c r="A453" s="1" t="s">
        <v>43</v>
      </c>
      <c r="B453" s="1">
        <v>2011.0</v>
      </c>
      <c r="C453" s="1">
        <v>15036.0</v>
      </c>
      <c r="D453" s="1" t="s">
        <v>44</v>
      </c>
      <c r="E453" s="1">
        <v>6.0</v>
      </c>
      <c r="F453" s="22">
        <v>40721.0</v>
      </c>
      <c r="G453" s="1" t="s">
        <v>49</v>
      </c>
      <c r="H453" s="1" t="s">
        <v>57</v>
      </c>
      <c r="I453" s="1">
        <v>0.73713696</v>
      </c>
      <c r="J453" s="1">
        <v>20.0</v>
      </c>
      <c r="K453" s="1">
        <f>VLOOKUP(H453,'vessel calibration values'!$A$1:$C$6,3,FALSE)</f>
        <v>0.73713696</v>
      </c>
      <c r="L453" s="1">
        <v>3.0</v>
      </c>
      <c r="M453" s="23">
        <f t="shared" si="1"/>
        <v>3</v>
      </c>
      <c r="N453" s="24">
        <f t="shared" si="2"/>
        <v>1.386294361</v>
      </c>
      <c r="O453" s="24">
        <f t="shared" si="3"/>
        <v>1.021888811</v>
      </c>
      <c r="P453" s="23">
        <f t="shared" si="4"/>
        <v>1.778437755</v>
      </c>
    </row>
    <row r="454">
      <c r="A454" s="1" t="s">
        <v>43</v>
      </c>
      <c r="B454" s="1">
        <v>2011.0</v>
      </c>
      <c r="C454" s="1">
        <v>15037.0</v>
      </c>
      <c r="D454" s="1" t="s">
        <v>44</v>
      </c>
      <c r="E454" s="1">
        <v>6.0</v>
      </c>
      <c r="F454" s="22">
        <v>40721.0</v>
      </c>
      <c r="G454" s="1" t="s">
        <v>48</v>
      </c>
      <c r="H454" s="1" t="s">
        <v>57</v>
      </c>
      <c r="I454" s="1">
        <v>0.73713696</v>
      </c>
      <c r="J454" s="1">
        <v>20.0</v>
      </c>
      <c r="K454" s="1">
        <f>VLOOKUP(H454,'vessel calibration values'!$A$1:$C$6,3,FALSE)</f>
        <v>0.73713696</v>
      </c>
      <c r="L454" s="1">
        <v>0.0</v>
      </c>
      <c r="M454" s="23">
        <f t="shared" si="1"/>
        <v>0</v>
      </c>
      <c r="N454" s="24">
        <f t="shared" si="2"/>
        <v>0</v>
      </c>
      <c r="O454" s="24">
        <f t="shared" si="3"/>
        <v>0</v>
      </c>
      <c r="P454" s="23">
        <f t="shared" si="4"/>
        <v>0</v>
      </c>
    </row>
    <row r="455">
      <c r="A455" s="1" t="s">
        <v>43</v>
      </c>
      <c r="B455" s="1">
        <v>2011.0</v>
      </c>
      <c r="C455" s="1">
        <v>15038.0</v>
      </c>
      <c r="D455" s="1" t="s">
        <v>44</v>
      </c>
      <c r="E455" s="1">
        <v>6.0</v>
      </c>
      <c r="F455" s="22">
        <v>40721.0</v>
      </c>
      <c r="G455" s="1" t="s">
        <v>47</v>
      </c>
      <c r="H455" s="1" t="s">
        <v>57</v>
      </c>
      <c r="I455" s="1">
        <v>0.73713696</v>
      </c>
      <c r="J455" s="1">
        <v>20.0</v>
      </c>
      <c r="K455" s="1">
        <f>VLOOKUP(H455,'vessel calibration values'!$A$1:$C$6,3,FALSE)</f>
        <v>0.73713696</v>
      </c>
      <c r="L455" s="1">
        <v>0.0</v>
      </c>
      <c r="M455" s="23">
        <f t="shared" si="1"/>
        <v>0</v>
      </c>
      <c r="N455" s="24">
        <f t="shared" si="2"/>
        <v>0</v>
      </c>
      <c r="O455" s="24">
        <f t="shared" si="3"/>
        <v>0</v>
      </c>
      <c r="P455" s="23">
        <f t="shared" si="4"/>
        <v>0</v>
      </c>
    </row>
    <row r="456">
      <c r="A456" s="1" t="s">
        <v>43</v>
      </c>
      <c r="B456" s="1">
        <v>2011.0</v>
      </c>
      <c r="C456" s="1">
        <v>15039.0</v>
      </c>
      <c r="D456" s="1" t="s">
        <v>44</v>
      </c>
      <c r="E456" s="1">
        <v>6.0</v>
      </c>
      <c r="F456" s="22">
        <v>40721.0</v>
      </c>
      <c r="G456" s="1" t="s">
        <v>45</v>
      </c>
      <c r="H456" s="1" t="s">
        <v>57</v>
      </c>
      <c r="I456" s="1">
        <v>0.73713696</v>
      </c>
      <c r="J456" s="1">
        <v>20.0</v>
      </c>
      <c r="K456" s="1">
        <f>VLOOKUP(H456,'vessel calibration values'!$A$1:$C$6,3,FALSE)</f>
        <v>0.73713696</v>
      </c>
      <c r="L456" s="1">
        <v>0.0</v>
      </c>
      <c r="M456" s="23">
        <f t="shared" si="1"/>
        <v>0</v>
      </c>
      <c r="N456" s="24">
        <f t="shared" si="2"/>
        <v>0</v>
      </c>
      <c r="O456" s="24">
        <f t="shared" si="3"/>
        <v>0</v>
      </c>
      <c r="P456" s="23">
        <f t="shared" si="4"/>
        <v>0</v>
      </c>
    </row>
    <row r="457">
      <c r="A457" s="1" t="s">
        <v>43</v>
      </c>
      <c r="B457" s="1">
        <v>2011.0</v>
      </c>
      <c r="C457" s="1">
        <v>15040.0</v>
      </c>
      <c r="D457" s="1" t="s">
        <v>50</v>
      </c>
      <c r="E457" s="1">
        <v>6.0</v>
      </c>
      <c r="F457" s="22">
        <v>40721.0</v>
      </c>
      <c r="G457" s="1" t="s">
        <v>54</v>
      </c>
      <c r="H457" s="1" t="s">
        <v>57</v>
      </c>
      <c r="I457" s="1">
        <v>0.73713696</v>
      </c>
      <c r="J457" s="1">
        <v>20.0</v>
      </c>
      <c r="K457" s="1">
        <f>VLOOKUP(H457,'vessel calibration values'!$A$1:$C$6,3,FALSE)</f>
        <v>0.73713696</v>
      </c>
      <c r="L457" s="1">
        <v>57.0</v>
      </c>
      <c r="M457" s="23">
        <f t="shared" si="1"/>
        <v>57</v>
      </c>
      <c r="N457" s="24">
        <f t="shared" si="2"/>
        <v>4.060443011</v>
      </c>
      <c r="O457" s="24">
        <f t="shared" si="3"/>
        <v>2.993102617</v>
      </c>
      <c r="P457" s="23">
        <f t="shared" si="4"/>
        <v>18.94747596</v>
      </c>
    </row>
    <row r="458">
      <c r="A458" s="1" t="s">
        <v>43</v>
      </c>
      <c r="B458" s="1">
        <v>2011.0</v>
      </c>
      <c r="C458" s="1">
        <v>15041.0</v>
      </c>
      <c r="D458" s="1" t="s">
        <v>50</v>
      </c>
      <c r="E458" s="1">
        <v>6.0</v>
      </c>
      <c r="F458" s="22">
        <v>40721.0</v>
      </c>
      <c r="G458" s="1" t="s">
        <v>53</v>
      </c>
      <c r="H458" s="1" t="s">
        <v>57</v>
      </c>
      <c r="I458" s="1">
        <v>0.73713696</v>
      </c>
      <c r="J458" s="1">
        <v>20.0</v>
      </c>
      <c r="K458" s="1">
        <f>VLOOKUP(H458,'vessel calibration values'!$A$1:$C$6,3,FALSE)</f>
        <v>0.73713696</v>
      </c>
      <c r="L458" s="1">
        <v>0.0</v>
      </c>
      <c r="M458" s="23">
        <f t="shared" si="1"/>
        <v>0</v>
      </c>
      <c r="N458" s="24">
        <f t="shared" si="2"/>
        <v>0</v>
      </c>
      <c r="O458" s="24">
        <f t="shared" si="3"/>
        <v>0</v>
      </c>
      <c r="P458" s="23">
        <f t="shared" si="4"/>
        <v>0</v>
      </c>
    </row>
    <row r="459">
      <c r="A459" s="1" t="s">
        <v>43</v>
      </c>
      <c r="B459" s="1">
        <v>2011.0</v>
      </c>
      <c r="C459" s="1">
        <v>15051.0</v>
      </c>
      <c r="D459" s="1" t="s">
        <v>50</v>
      </c>
      <c r="E459" s="1">
        <v>7.0</v>
      </c>
      <c r="F459" s="22">
        <v>40750.0</v>
      </c>
      <c r="G459" s="1" t="s">
        <v>51</v>
      </c>
      <c r="H459" s="1" t="s">
        <v>57</v>
      </c>
      <c r="I459" s="1">
        <v>0.73713696</v>
      </c>
      <c r="J459" s="1">
        <v>20.0</v>
      </c>
      <c r="K459" s="1">
        <f>VLOOKUP(H459,'vessel calibration values'!$A$1:$C$6,3,FALSE)</f>
        <v>0.73713696</v>
      </c>
      <c r="L459" s="1">
        <v>0.0</v>
      </c>
      <c r="M459" s="23">
        <f t="shared" si="1"/>
        <v>0</v>
      </c>
      <c r="N459" s="24">
        <f t="shared" si="2"/>
        <v>0</v>
      </c>
      <c r="O459" s="24">
        <f t="shared" si="3"/>
        <v>0</v>
      </c>
      <c r="P459" s="23">
        <f t="shared" si="4"/>
        <v>0</v>
      </c>
    </row>
    <row r="460">
      <c r="A460" s="1" t="s">
        <v>43</v>
      </c>
      <c r="B460" s="1">
        <v>2011.0</v>
      </c>
      <c r="C460" s="1">
        <v>15052.0</v>
      </c>
      <c r="D460" s="1" t="s">
        <v>50</v>
      </c>
      <c r="E460" s="1">
        <v>7.0</v>
      </c>
      <c r="F460" s="22">
        <v>40750.0</v>
      </c>
      <c r="G460" s="1" t="s">
        <v>52</v>
      </c>
      <c r="H460" s="1" t="s">
        <v>57</v>
      </c>
      <c r="I460" s="1">
        <v>0.73713696</v>
      </c>
      <c r="J460" s="1">
        <v>20.0</v>
      </c>
      <c r="K460" s="1">
        <f>VLOOKUP(H460,'vessel calibration values'!$A$1:$C$6,3,FALSE)</f>
        <v>0.73713696</v>
      </c>
      <c r="L460" s="1">
        <v>110.0</v>
      </c>
      <c r="M460" s="23">
        <f t="shared" si="1"/>
        <v>110</v>
      </c>
      <c r="N460" s="24">
        <f t="shared" si="2"/>
        <v>4.709530201</v>
      </c>
      <c r="O460" s="24">
        <f t="shared" si="3"/>
        <v>3.471568776</v>
      </c>
      <c r="P460" s="23">
        <f t="shared" si="4"/>
        <v>31.18719736</v>
      </c>
    </row>
    <row r="461">
      <c r="A461" s="1" t="s">
        <v>43</v>
      </c>
      <c r="B461" s="1">
        <v>2011.0</v>
      </c>
      <c r="C461" s="1">
        <v>15053.0</v>
      </c>
      <c r="D461" s="1" t="s">
        <v>50</v>
      </c>
      <c r="E461" s="1">
        <v>7.0</v>
      </c>
      <c r="F461" s="22">
        <v>40750.0</v>
      </c>
      <c r="G461" s="1" t="s">
        <v>53</v>
      </c>
      <c r="H461" s="1" t="s">
        <v>57</v>
      </c>
      <c r="I461" s="1">
        <v>0.73713696</v>
      </c>
      <c r="J461" s="1">
        <v>20.0</v>
      </c>
      <c r="K461" s="1">
        <f>VLOOKUP(H461,'vessel calibration values'!$A$1:$C$6,3,FALSE)</f>
        <v>0.73713696</v>
      </c>
      <c r="L461" s="1">
        <v>101.0</v>
      </c>
      <c r="M461" s="23">
        <f t="shared" si="1"/>
        <v>101</v>
      </c>
      <c r="N461" s="24">
        <f t="shared" si="2"/>
        <v>4.624972813</v>
      </c>
      <c r="O461" s="24">
        <f t="shared" si="3"/>
        <v>3.4092384</v>
      </c>
      <c r="P461" s="23">
        <f t="shared" si="4"/>
        <v>29.24220302</v>
      </c>
    </row>
    <row r="462">
      <c r="A462" s="1" t="s">
        <v>43</v>
      </c>
      <c r="B462" s="1">
        <v>2011.0</v>
      </c>
      <c r="C462" s="1">
        <v>15054.0</v>
      </c>
      <c r="D462" s="1" t="s">
        <v>50</v>
      </c>
      <c r="E462" s="1">
        <v>7.0</v>
      </c>
      <c r="F462" s="22">
        <v>40750.0</v>
      </c>
      <c r="G462" s="1" t="s">
        <v>54</v>
      </c>
      <c r="H462" s="1" t="s">
        <v>57</v>
      </c>
      <c r="I462" s="1">
        <v>0.73713696</v>
      </c>
      <c r="J462" s="1">
        <v>20.0</v>
      </c>
      <c r="K462" s="1">
        <f>VLOOKUP(H462,'vessel calibration values'!$A$1:$C$6,3,FALSE)</f>
        <v>0.73713696</v>
      </c>
      <c r="L462" s="1">
        <v>61.0</v>
      </c>
      <c r="M462" s="23">
        <f t="shared" si="1"/>
        <v>61</v>
      </c>
      <c r="N462" s="24">
        <f t="shared" si="2"/>
        <v>4.127134385</v>
      </c>
      <c r="O462" s="24">
        <f t="shared" si="3"/>
        <v>3.042263294</v>
      </c>
      <c r="P462" s="23">
        <f t="shared" si="4"/>
        <v>19.95261154</v>
      </c>
    </row>
    <row r="463">
      <c r="A463" s="1" t="s">
        <v>43</v>
      </c>
      <c r="B463" s="1">
        <v>2011.0</v>
      </c>
      <c r="C463" s="1">
        <v>15055.0</v>
      </c>
      <c r="D463" s="1" t="s">
        <v>50</v>
      </c>
      <c r="E463" s="1">
        <v>7.0</v>
      </c>
      <c r="F463" s="22">
        <v>40750.0</v>
      </c>
      <c r="G463" s="1" t="s">
        <v>54</v>
      </c>
      <c r="H463" s="1" t="s">
        <v>57</v>
      </c>
      <c r="I463" s="1">
        <v>0.73713696</v>
      </c>
      <c r="J463" s="1">
        <v>20.0</v>
      </c>
      <c r="K463" s="1">
        <f>VLOOKUP(H463,'vessel calibration values'!$A$1:$C$6,3,FALSE)</f>
        <v>0.73713696</v>
      </c>
      <c r="L463" s="1">
        <v>12.0</v>
      </c>
      <c r="M463" s="23">
        <f t="shared" si="1"/>
        <v>12</v>
      </c>
      <c r="N463" s="24">
        <f t="shared" si="2"/>
        <v>2.564949357</v>
      </c>
      <c r="O463" s="24">
        <f t="shared" si="3"/>
        <v>1.890718972</v>
      </c>
      <c r="P463" s="23">
        <f t="shared" si="4"/>
        <v>5.624129533</v>
      </c>
    </row>
    <row r="464">
      <c r="A464" s="1" t="s">
        <v>43</v>
      </c>
      <c r="B464" s="1">
        <v>2011.0</v>
      </c>
      <c r="C464" s="1">
        <v>15056.0</v>
      </c>
      <c r="D464" s="1" t="s">
        <v>50</v>
      </c>
      <c r="E464" s="1">
        <v>7.0</v>
      </c>
      <c r="F464" s="22">
        <v>40750.0</v>
      </c>
      <c r="G464" s="1" t="s">
        <v>53</v>
      </c>
      <c r="H464" s="1" t="s">
        <v>57</v>
      </c>
      <c r="I464" s="1">
        <v>0.73713696</v>
      </c>
      <c r="J464" s="1">
        <v>20.0</v>
      </c>
      <c r="K464" s="1">
        <f>VLOOKUP(H464,'vessel calibration values'!$A$1:$C$6,3,FALSE)</f>
        <v>0.73713696</v>
      </c>
      <c r="L464" s="1">
        <v>74.0</v>
      </c>
      <c r="M464" s="23">
        <f t="shared" si="1"/>
        <v>74</v>
      </c>
      <c r="N464" s="24">
        <f t="shared" si="2"/>
        <v>4.317488114</v>
      </c>
      <c r="O464" s="24">
        <f t="shared" si="3"/>
        <v>3.182580063</v>
      </c>
      <c r="P464" s="23">
        <f t="shared" si="4"/>
        <v>23.1088758</v>
      </c>
    </row>
    <row r="465">
      <c r="A465" s="1" t="s">
        <v>43</v>
      </c>
      <c r="B465" s="1">
        <v>2011.0</v>
      </c>
      <c r="C465" s="1">
        <v>15057.0</v>
      </c>
      <c r="D465" s="1" t="s">
        <v>50</v>
      </c>
      <c r="E465" s="1">
        <v>7.0</v>
      </c>
      <c r="F465" s="22">
        <v>40751.0</v>
      </c>
      <c r="G465" s="1" t="s">
        <v>51</v>
      </c>
      <c r="H465" s="1" t="s">
        <v>57</v>
      </c>
      <c r="I465" s="1">
        <v>0.73713696</v>
      </c>
      <c r="J465" s="1">
        <v>20.0</v>
      </c>
      <c r="K465" s="1">
        <f>VLOOKUP(H465,'vessel calibration values'!$A$1:$C$6,3,FALSE)</f>
        <v>0.73713696</v>
      </c>
      <c r="L465" s="1">
        <v>3.0</v>
      </c>
      <c r="M465" s="23">
        <f t="shared" si="1"/>
        <v>3</v>
      </c>
      <c r="N465" s="24">
        <f t="shared" si="2"/>
        <v>1.386294361</v>
      </c>
      <c r="O465" s="24">
        <f t="shared" si="3"/>
        <v>1.021888811</v>
      </c>
      <c r="P465" s="23">
        <f t="shared" si="4"/>
        <v>1.778437755</v>
      </c>
    </row>
    <row r="466">
      <c r="A466" s="1" t="s">
        <v>43</v>
      </c>
      <c r="B466" s="1">
        <v>2011.0</v>
      </c>
      <c r="C466" s="1">
        <v>15058.0</v>
      </c>
      <c r="D466" s="1" t="s">
        <v>50</v>
      </c>
      <c r="E466" s="1">
        <v>7.0</v>
      </c>
      <c r="F466" s="22">
        <v>40751.0</v>
      </c>
      <c r="G466" s="1" t="s">
        <v>52</v>
      </c>
      <c r="H466" s="1" t="s">
        <v>57</v>
      </c>
      <c r="I466" s="1">
        <v>0.73713696</v>
      </c>
      <c r="J466" s="1">
        <v>20.0</v>
      </c>
      <c r="K466" s="1">
        <f>VLOOKUP(H466,'vessel calibration values'!$A$1:$C$6,3,FALSE)</f>
        <v>0.73713696</v>
      </c>
      <c r="L466" s="1">
        <v>0.0</v>
      </c>
      <c r="M466" s="23">
        <f t="shared" si="1"/>
        <v>0</v>
      </c>
      <c r="N466" s="24">
        <f t="shared" si="2"/>
        <v>0</v>
      </c>
      <c r="O466" s="24">
        <f t="shared" si="3"/>
        <v>0</v>
      </c>
      <c r="P466" s="23">
        <f t="shared" si="4"/>
        <v>0</v>
      </c>
    </row>
    <row r="467">
      <c r="A467" s="1" t="s">
        <v>43</v>
      </c>
      <c r="B467" s="1">
        <v>2011.0</v>
      </c>
      <c r="C467" s="1">
        <v>15059.0</v>
      </c>
      <c r="D467" s="1" t="s">
        <v>50</v>
      </c>
      <c r="E467" s="1">
        <v>7.0</v>
      </c>
      <c r="F467" s="22">
        <v>40751.0</v>
      </c>
      <c r="G467" s="1" t="s">
        <v>53</v>
      </c>
      <c r="H467" s="1" t="s">
        <v>57</v>
      </c>
      <c r="I467" s="1">
        <v>0.73713696</v>
      </c>
      <c r="J467" s="1">
        <v>20.0</v>
      </c>
      <c r="K467" s="1">
        <f>VLOOKUP(H467,'vessel calibration values'!$A$1:$C$6,3,FALSE)</f>
        <v>0.73713696</v>
      </c>
      <c r="L467" s="1">
        <v>0.0</v>
      </c>
      <c r="M467" s="23">
        <f t="shared" si="1"/>
        <v>0</v>
      </c>
      <c r="N467" s="24">
        <f t="shared" si="2"/>
        <v>0</v>
      </c>
      <c r="O467" s="24">
        <f t="shared" si="3"/>
        <v>0</v>
      </c>
      <c r="P467" s="23">
        <f t="shared" si="4"/>
        <v>0</v>
      </c>
    </row>
    <row r="468">
      <c r="A468" s="1" t="s">
        <v>43</v>
      </c>
      <c r="B468" s="1">
        <v>2011.0</v>
      </c>
      <c r="C468" s="1">
        <v>15060.0</v>
      </c>
      <c r="D468" s="1" t="s">
        <v>50</v>
      </c>
      <c r="E468" s="1">
        <v>7.0</v>
      </c>
      <c r="F468" s="22">
        <v>40751.0</v>
      </c>
      <c r="G468" s="1" t="s">
        <v>54</v>
      </c>
      <c r="H468" s="1" t="s">
        <v>57</v>
      </c>
      <c r="I468" s="1">
        <v>0.73713696</v>
      </c>
      <c r="J468" s="1">
        <v>20.0</v>
      </c>
      <c r="K468" s="1">
        <f>VLOOKUP(H468,'vessel calibration values'!$A$1:$C$6,3,FALSE)</f>
        <v>0.73713696</v>
      </c>
      <c r="L468" s="1">
        <v>0.0</v>
      </c>
      <c r="M468" s="23">
        <f t="shared" si="1"/>
        <v>0</v>
      </c>
      <c r="N468" s="24">
        <f t="shared" si="2"/>
        <v>0</v>
      </c>
      <c r="O468" s="24">
        <f t="shared" si="3"/>
        <v>0</v>
      </c>
      <c r="P468" s="23">
        <f t="shared" si="4"/>
        <v>0</v>
      </c>
    </row>
    <row r="469">
      <c r="A469" s="1" t="s">
        <v>43</v>
      </c>
      <c r="B469" s="1">
        <v>2011.0</v>
      </c>
      <c r="C469" s="1">
        <v>15061.0</v>
      </c>
      <c r="D469" s="1" t="s">
        <v>50</v>
      </c>
      <c r="E469" s="1">
        <v>7.0</v>
      </c>
      <c r="F469" s="22">
        <v>40751.0</v>
      </c>
      <c r="G469" s="1" t="s">
        <v>54</v>
      </c>
      <c r="H469" s="1" t="s">
        <v>57</v>
      </c>
      <c r="I469" s="1">
        <v>0.73713696</v>
      </c>
      <c r="J469" s="1">
        <v>20.0</v>
      </c>
      <c r="K469" s="1">
        <f>VLOOKUP(H469,'vessel calibration values'!$A$1:$C$6,3,FALSE)</f>
        <v>0.73713696</v>
      </c>
      <c r="L469" s="1">
        <v>0.0</v>
      </c>
      <c r="M469" s="23">
        <f t="shared" si="1"/>
        <v>0</v>
      </c>
      <c r="N469" s="24">
        <f t="shared" si="2"/>
        <v>0</v>
      </c>
      <c r="O469" s="24">
        <f t="shared" si="3"/>
        <v>0</v>
      </c>
      <c r="P469" s="23">
        <f t="shared" si="4"/>
        <v>0</v>
      </c>
    </row>
    <row r="470">
      <c r="A470" s="1" t="s">
        <v>43</v>
      </c>
      <c r="B470" s="1">
        <v>2011.0</v>
      </c>
      <c r="C470" s="1">
        <v>15062.0</v>
      </c>
      <c r="D470" s="1" t="s">
        <v>50</v>
      </c>
      <c r="E470" s="1">
        <v>7.0</v>
      </c>
      <c r="F470" s="22">
        <v>40751.0</v>
      </c>
      <c r="G470" s="1" t="s">
        <v>53</v>
      </c>
      <c r="H470" s="1" t="s">
        <v>57</v>
      </c>
      <c r="I470" s="1">
        <v>0.73713696</v>
      </c>
      <c r="J470" s="1">
        <v>20.0</v>
      </c>
      <c r="K470" s="1">
        <f>VLOOKUP(H470,'vessel calibration values'!$A$1:$C$6,3,FALSE)</f>
        <v>0.73713696</v>
      </c>
      <c r="L470" s="1">
        <v>0.0</v>
      </c>
      <c r="M470" s="23">
        <f t="shared" si="1"/>
        <v>0</v>
      </c>
      <c r="N470" s="24">
        <f t="shared" si="2"/>
        <v>0</v>
      </c>
      <c r="O470" s="24">
        <f t="shared" si="3"/>
        <v>0</v>
      </c>
      <c r="P470" s="23">
        <f t="shared" si="4"/>
        <v>0</v>
      </c>
    </row>
    <row r="471">
      <c r="A471" s="1" t="s">
        <v>43</v>
      </c>
      <c r="B471" s="1">
        <v>2011.0</v>
      </c>
      <c r="C471" s="1">
        <v>15063.0</v>
      </c>
      <c r="D471" s="1" t="s">
        <v>50</v>
      </c>
      <c r="E471" s="1">
        <v>7.0</v>
      </c>
      <c r="F471" s="22">
        <v>40751.0</v>
      </c>
      <c r="G471" s="1" t="s">
        <v>52</v>
      </c>
      <c r="H471" s="1" t="s">
        <v>57</v>
      </c>
      <c r="I471" s="1">
        <v>0.73713696</v>
      </c>
      <c r="J471" s="1">
        <v>20.0</v>
      </c>
      <c r="K471" s="1">
        <f>VLOOKUP(H471,'vessel calibration values'!$A$1:$C$6,3,FALSE)</f>
        <v>0.73713696</v>
      </c>
      <c r="L471" s="1">
        <v>0.0</v>
      </c>
      <c r="M471" s="23">
        <f t="shared" si="1"/>
        <v>0</v>
      </c>
      <c r="N471" s="24">
        <f t="shared" si="2"/>
        <v>0</v>
      </c>
      <c r="O471" s="24">
        <f t="shared" si="3"/>
        <v>0</v>
      </c>
      <c r="P471" s="23">
        <f t="shared" si="4"/>
        <v>0</v>
      </c>
    </row>
    <row r="472">
      <c r="A472" s="1" t="s">
        <v>43</v>
      </c>
      <c r="B472" s="1">
        <v>2011.0</v>
      </c>
      <c r="C472" s="1">
        <v>15064.0</v>
      </c>
      <c r="D472" s="1" t="s">
        <v>50</v>
      </c>
      <c r="E472" s="1">
        <v>7.0</v>
      </c>
      <c r="F472" s="22">
        <v>40751.0</v>
      </c>
      <c r="G472" s="1" t="s">
        <v>51</v>
      </c>
      <c r="H472" s="1" t="s">
        <v>57</v>
      </c>
      <c r="I472" s="1">
        <v>0.73713696</v>
      </c>
      <c r="J472" s="1">
        <v>20.0</v>
      </c>
      <c r="K472" s="1">
        <f>VLOOKUP(H472,'vessel calibration values'!$A$1:$C$6,3,FALSE)</f>
        <v>0.73713696</v>
      </c>
      <c r="L472" s="1">
        <v>1.0</v>
      </c>
      <c r="M472" s="23">
        <f t="shared" si="1"/>
        <v>1</v>
      </c>
      <c r="N472" s="24">
        <f t="shared" si="2"/>
        <v>0.6931471806</v>
      </c>
      <c r="O472" s="24">
        <f t="shared" si="3"/>
        <v>0.5109444055</v>
      </c>
      <c r="P472" s="23">
        <f t="shared" si="4"/>
        <v>0.6668646481</v>
      </c>
    </row>
    <row r="473">
      <c r="A473" s="1" t="s">
        <v>43</v>
      </c>
      <c r="B473" s="1">
        <v>2011.0</v>
      </c>
      <c r="C473" s="1">
        <v>15065.0</v>
      </c>
      <c r="D473" s="1" t="s">
        <v>50</v>
      </c>
      <c r="E473" s="1">
        <v>7.0</v>
      </c>
      <c r="F473" s="22">
        <v>40752.0</v>
      </c>
      <c r="G473" s="1" t="s">
        <v>51</v>
      </c>
      <c r="H473" s="1" t="s">
        <v>57</v>
      </c>
      <c r="I473" s="1">
        <v>0.73713696</v>
      </c>
      <c r="J473" s="1">
        <v>20.0</v>
      </c>
      <c r="K473" s="1">
        <f>VLOOKUP(H473,'vessel calibration values'!$A$1:$C$6,3,FALSE)</f>
        <v>0.73713696</v>
      </c>
      <c r="L473" s="1">
        <v>2.0</v>
      </c>
      <c r="M473" s="23">
        <f t="shared" si="1"/>
        <v>2</v>
      </c>
      <c r="N473" s="24">
        <f t="shared" si="2"/>
        <v>1.098612289</v>
      </c>
      <c r="O473" s="24">
        <f t="shared" si="3"/>
        <v>0.8098277227</v>
      </c>
      <c r="P473" s="23">
        <f t="shared" si="4"/>
        <v>1.247520757</v>
      </c>
    </row>
    <row r="474">
      <c r="A474" s="1" t="s">
        <v>43</v>
      </c>
      <c r="B474" s="1">
        <v>2011.0</v>
      </c>
      <c r="C474" s="1">
        <v>15066.0</v>
      </c>
      <c r="D474" s="1" t="s">
        <v>50</v>
      </c>
      <c r="E474" s="1">
        <v>7.0</v>
      </c>
      <c r="F474" s="22">
        <v>40752.0</v>
      </c>
      <c r="G474" s="1" t="s">
        <v>52</v>
      </c>
      <c r="H474" s="1" t="s">
        <v>57</v>
      </c>
      <c r="I474" s="1">
        <v>0.73713696</v>
      </c>
      <c r="J474" s="1">
        <v>20.0</v>
      </c>
      <c r="K474" s="1">
        <f>VLOOKUP(H474,'vessel calibration values'!$A$1:$C$6,3,FALSE)</f>
        <v>0.73713696</v>
      </c>
      <c r="L474" s="1">
        <v>7.0</v>
      </c>
      <c r="M474" s="23">
        <f t="shared" si="1"/>
        <v>7</v>
      </c>
      <c r="N474" s="24">
        <f t="shared" si="2"/>
        <v>2.079441542</v>
      </c>
      <c r="O474" s="24">
        <f t="shared" si="3"/>
        <v>1.532833217</v>
      </c>
      <c r="P474" s="23">
        <f t="shared" si="4"/>
        <v>3.631279671</v>
      </c>
    </row>
    <row r="475">
      <c r="A475" s="1" t="s">
        <v>43</v>
      </c>
      <c r="B475" s="1">
        <v>2011.0</v>
      </c>
      <c r="C475" s="1">
        <v>15067.0</v>
      </c>
      <c r="D475" s="1" t="s">
        <v>44</v>
      </c>
      <c r="E475" s="1">
        <v>7.0</v>
      </c>
      <c r="F475" s="22">
        <v>40752.0</v>
      </c>
      <c r="G475" s="1" t="s">
        <v>45</v>
      </c>
      <c r="H475" s="1" t="s">
        <v>57</v>
      </c>
      <c r="I475" s="1">
        <v>0.73713696</v>
      </c>
      <c r="J475" s="1">
        <v>20.0</v>
      </c>
      <c r="K475" s="1">
        <f>VLOOKUP(H475,'vessel calibration values'!$A$1:$C$6,3,FALSE)</f>
        <v>0.73713696</v>
      </c>
      <c r="L475" s="1">
        <v>300.0</v>
      </c>
      <c r="M475" s="23">
        <f t="shared" si="1"/>
        <v>300</v>
      </c>
      <c r="N475" s="24">
        <f t="shared" si="2"/>
        <v>5.707110265</v>
      </c>
      <c r="O475" s="24">
        <f t="shared" si="3"/>
        <v>4.206921911</v>
      </c>
      <c r="P475" s="23">
        <f t="shared" si="4"/>
        <v>66.14952916</v>
      </c>
    </row>
    <row r="476">
      <c r="A476" s="1" t="s">
        <v>43</v>
      </c>
      <c r="B476" s="1">
        <v>2011.0</v>
      </c>
      <c r="C476" s="1">
        <v>15068.0</v>
      </c>
      <c r="D476" s="1" t="s">
        <v>44</v>
      </c>
      <c r="E476" s="1">
        <v>7.0</v>
      </c>
      <c r="F476" s="22">
        <v>40752.0</v>
      </c>
      <c r="G476" s="1" t="s">
        <v>47</v>
      </c>
      <c r="H476" s="1" t="s">
        <v>57</v>
      </c>
      <c r="I476" s="1">
        <v>0.73713696</v>
      </c>
      <c r="J476" s="1">
        <v>20.0</v>
      </c>
      <c r="K476" s="1">
        <f>VLOOKUP(H476,'vessel calibration values'!$A$1:$C$6,3,FALSE)</f>
        <v>0.73713696</v>
      </c>
      <c r="L476" s="1">
        <v>8.0</v>
      </c>
      <c r="M476" s="23">
        <f t="shared" si="1"/>
        <v>8</v>
      </c>
      <c r="N476" s="24">
        <f t="shared" si="2"/>
        <v>2.197224577</v>
      </c>
      <c r="O476" s="24">
        <f t="shared" si="3"/>
        <v>1.619655445</v>
      </c>
      <c r="P476" s="23">
        <f t="shared" si="4"/>
        <v>4.051349551</v>
      </c>
    </row>
    <row r="477">
      <c r="A477" s="1" t="s">
        <v>43</v>
      </c>
      <c r="B477" s="1">
        <v>2011.0</v>
      </c>
      <c r="C477" s="1">
        <v>15069.0</v>
      </c>
      <c r="D477" s="1" t="s">
        <v>44</v>
      </c>
      <c r="E477" s="1">
        <v>7.0</v>
      </c>
      <c r="F477" s="22">
        <v>40752.0</v>
      </c>
      <c r="G477" s="1" t="s">
        <v>48</v>
      </c>
      <c r="H477" s="1" t="s">
        <v>57</v>
      </c>
      <c r="I477" s="1">
        <v>0.73713696</v>
      </c>
      <c r="J477" s="1">
        <v>20.0</v>
      </c>
      <c r="K477" s="1">
        <f>VLOOKUP(H477,'vessel calibration values'!$A$1:$C$6,3,FALSE)</f>
        <v>0.73713696</v>
      </c>
      <c r="L477" s="1">
        <v>0.0</v>
      </c>
      <c r="M477" s="23">
        <f t="shared" si="1"/>
        <v>0</v>
      </c>
      <c r="N477" s="24">
        <f t="shared" si="2"/>
        <v>0</v>
      </c>
      <c r="O477" s="24">
        <f t="shared" si="3"/>
        <v>0</v>
      </c>
      <c r="P477" s="23">
        <f t="shared" si="4"/>
        <v>0</v>
      </c>
    </row>
    <row r="478">
      <c r="A478" s="1" t="s">
        <v>43</v>
      </c>
      <c r="B478" s="1">
        <v>2011.0</v>
      </c>
      <c r="C478" s="1">
        <v>15070.0</v>
      </c>
      <c r="D478" s="1" t="s">
        <v>44</v>
      </c>
      <c r="E478" s="1">
        <v>7.0</v>
      </c>
      <c r="F478" s="22">
        <v>40752.0</v>
      </c>
      <c r="G478" s="1" t="s">
        <v>49</v>
      </c>
      <c r="H478" s="1" t="s">
        <v>57</v>
      </c>
      <c r="I478" s="1">
        <v>0.73713696</v>
      </c>
      <c r="J478" s="1">
        <v>20.0</v>
      </c>
      <c r="K478" s="1">
        <f>VLOOKUP(H478,'vessel calibration values'!$A$1:$C$6,3,FALSE)</f>
        <v>0.73713696</v>
      </c>
      <c r="L478" s="1">
        <v>0.0</v>
      </c>
      <c r="M478" s="23">
        <f t="shared" si="1"/>
        <v>0</v>
      </c>
      <c r="N478" s="24">
        <f t="shared" si="2"/>
        <v>0</v>
      </c>
      <c r="O478" s="24">
        <f t="shared" si="3"/>
        <v>0</v>
      </c>
      <c r="P478" s="23">
        <f t="shared" si="4"/>
        <v>0</v>
      </c>
    </row>
    <row r="479">
      <c r="A479" s="1" t="s">
        <v>43</v>
      </c>
      <c r="B479" s="1">
        <v>2011.0</v>
      </c>
      <c r="C479" s="1">
        <v>15071.0</v>
      </c>
      <c r="D479" s="1" t="s">
        <v>44</v>
      </c>
      <c r="E479" s="1">
        <v>7.0</v>
      </c>
      <c r="F479" s="22">
        <v>40753.0</v>
      </c>
      <c r="G479" s="1" t="s">
        <v>49</v>
      </c>
      <c r="H479" s="1" t="s">
        <v>57</v>
      </c>
      <c r="I479" s="1">
        <v>0.73713696</v>
      </c>
      <c r="J479" s="1">
        <v>20.0</v>
      </c>
      <c r="K479" s="1">
        <f>VLOOKUP(H479,'vessel calibration values'!$A$1:$C$6,3,FALSE)</f>
        <v>0.73713696</v>
      </c>
      <c r="L479" s="1">
        <v>7.0</v>
      </c>
      <c r="M479" s="23">
        <f t="shared" si="1"/>
        <v>7</v>
      </c>
      <c r="N479" s="24">
        <f t="shared" si="2"/>
        <v>2.079441542</v>
      </c>
      <c r="O479" s="24">
        <f t="shared" si="3"/>
        <v>1.532833217</v>
      </c>
      <c r="P479" s="23">
        <f t="shared" si="4"/>
        <v>3.631279671</v>
      </c>
    </row>
    <row r="480">
      <c r="A480" s="1" t="s">
        <v>43</v>
      </c>
      <c r="B480" s="1">
        <v>2011.0</v>
      </c>
      <c r="C480" s="1">
        <v>15072.0</v>
      </c>
      <c r="D480" s="1" t="s">
        <v>44</v>
      </c>
      <c r="E480" s="1">
        <v>7.0</v>
      </c>
      <c r="F480" s="22">
        <v>40753.0</v>
      </c>
      <c r="G480" s="1" t="s">
        <v>48</v>
      </c>
      <c r="H480" s="1" t="s">
        <v>57</v>
      </c>
      <c r="I480" s="1">
        <v>0.73713696</v>
      </c>
      <c r="J480" s="1">
        <v>20.0</v>
      </c>
      <c r="K480" s="1">
        <f>VLOOKUP(H480,'vessel calibration values'!$A$1:$C$6,3,FALSE)</f>
        <v>0.73713696</v>
      </c>
      <c r="L480" s="1">
        <v>6.0</v>
      </c>
      <c r="M480" s="23">
        <f t="shared" si="1"/>
        <v>6</v>
      </c>
      <c r="N480" s="24">
        <f t="shared" si="2"/>
        <v>1.945910149</v>
      </c>
      <c r="O480" s="24">
        <f t="shared" si="3"/>
        <v>1.434402292</v>
      </c>
      <c r="P480" s="23">
        <f t="shared" si="4"/>
        <v>3.197135597</v>
      </c>
    </row>
    <row r="481">
      <c r="A481" s="1" t="s">
        <v>43</v>
      </c>
      <c r="B481" s="1">
        <v>2011.0</v>
      </c>
      <c r="C481" s="1">
        <v>15073.0</v>
      </c>
      <c r="D481" s="1" t="s">
        <v>44</v>
      </c>
      <c r="E481" s="1">
        <v>7.0</v>
      </c>
      <c r="F481" s="22">
        <v>40753.0</v>
      </c>
      <c r="G481" s="1" t="s">
        <v>47</v>
      </c>
      <c r="H481" s="1" t="s">
        <v>57</v>
      </c>
      <c r="I481" s="1">
        <v>0.73713696</v>
      </c>
      <c r="J481" s="1">
        <v>20.0</v>
      </c>
      <c r="K481" s="1">
        <f>VLOOKUP(H481,'vessel calibration values'!$A$1:$C$6,3,FALSE)</f>
        <v>0.73713696</v>
      </c>
      <c r="L481" s="1">
        <v>85.0</v>
      </c>
      <c r="M481" s="23">
        <f t="shared" si="1"/>
        <v>85</v>
      </c>
      <c r="N481" s="24">
        <f t="shared" si="2"/>
        <v>4.454347296</v>
      </c>
      <c r="O481" s="24">
        <f t="shared" si="3"/>
        <v>3.283464025</v>
      </c>
      <c r="P481" s="23">
        <f t="shared" si="4"/>
        <v>25.66799147</v>
      </c>
    </row>
    <row r="482">
      <c r="A482" s="1" t="s">
        <v>43</v>
      </c>
      <c r="B482" s="1">
        <v>2011.0</v>
      </c>
      <c r="C482" s="1">
        <v>15074.0</v>
      </c>
      <c r="D482" s="1" t="s">
        <v>44</v>
      </c>
      <c r="E482" s="1">
        <v>7.0</v>
      </c>
      <c r="F482" s="22">
        <v>40753.0</v>
      </c>
      <c r="G482" s="1" t="s">
        <v>45</v>
      </c>
      <c r="H482" s="1" t="s">
        <v>57</v>
      </c>
      <c r="I482" s="1">
        <v>0.73713696</v>
      </c>
      <c r="J482" s="1">
        <v>20.0</v>
      </c>
      <c r="K482" s="1">
        <f>VLOOKUP(H482,'vessel calibration values'!$A$1:$C$6,3,FALSE)</f>
        <v>0.73713696</v>
      </c>
      <c r="L482" s="1">
        <v>21.0</v>
      </c>
      <c r="M482" s="23">
        <f t="shared" si="1"/>
        <v>21</v>
      </c>
      <c r="N482" s="24">
        <f t="shared" si="2"/>
        <v>3.091042453</v>
      </c>
      <c r="O482" s="24">
        <f t="shared" si="3"/>
        <v>2.278521637</v>
      </c>
      <c r="P482" s="23">
        <f t="shared" si="4"/>
        <v>8.76223761</v>
      </c>
    </row>
    <row r="483">
      <c r="A483" s="1" t="s">
        <v>43</v>
      </c>
      <c r="B483" s="1">
        <v>2011.0</v>
      </c>
      <c r="C483" s="1">
        <v>15075.0</v>
      </c>
      <c r="D483" s="1" t="s">
        <v>44</v>
      </c>
      <c r="E483" s="1">
        <v>7.0</v>
      </c>
      <c r="F483" s="22">
        <v>40753.0</v>
      </c>
      <c r="G483" s="1" t="s">
        <v>45</v>
      </c>
      <c r="H483" s="1" t="s">
        <v>57</v>
      </c>
      <c r="I483" s="1">
        <v>0.73713696</v>
      </c>
      <c r="J483" s="1">
        <v>20.0</v>
      </c>
      <c r="K483" s="1">
        <f>VLOOKUP(H483,'vessel calibration values'!$A$1:$C$6,3,FALSE)</f>
        <v>0.73713696</v>
      </c>
      <c r="L483" s="1">
        <v>94.0</v>
      </c>
      <c r="M483" s="23">
        <f t="shared" si="1"/>
        <v>94</v>
      </c>
      <c r="N483" s="24">
        <f t="shared" si="2"/>
        <v>4.553876892</v>
      </c>
      <c r="O483" s="24">
        <f t="shared" si="3"/>
        <v>3.356830968</v>
      </c>
      <c r="P483" s="23">
        <f t="shared" si="4"/>
        <v>27.69810143</v>
      </c>
    </row>
    <row r="484">
      <c r="A484" s="1" t="s">
        <v>43</v>
      </c>
      <c r="B484" s="1">
        <v>2011.0</v>
      </c>
      <c r="C484" s="1">
        <v>15076.0</v>
      </c>
      <c r="D484" s="1" t="s">
        <v>44</v>
      </c>
      <c r="E484" s="1">
        <v>7.0</v>
      </c>
      <c r="F484" s="22">
        <v>40753.0</v>
      </c>
      <c r="G484" s="1" t="s">
        <v>47</v>
      </c>
      <c r="H484" s="1" t="s">
        <v>57</v>
      </c>
      <c r="I484" s="1">
        <v>0.73713696</v>
      </c>
      <c r="J484" s="1">
        <v>20.0</v>
      </c>
      <c r="K484" s="1">
        <f>VLOOKUP(H484,'vessel calibration values'!$A$1:$C$6,3,FALSE)</f>
        <v>0.73713696</v>
      </c>
      <c r="L484" s="1">
        <v>92.0</v>
      </c>
      <c r="M484" s="23">
        <f t="shared" si="1"/>
        <v>92</v>
      </c>
      <c r="N484" s="24">
        <f t="shared" si="2"/>
        <v>4.532599493</v>
      </c>
      <c r="O484" s="24">
        <f t="shared" si="3"/>
        <v>3.341146611</v>
      </c>
      <c r="P484" s="23">
        <f t="shared" si="4"/>
        <v>27.25150164</v>
      </c>
    </row>
    <row r="485">
      <c r="A485" s="1" t="s">
        <v>43</v>
      </c>
      <c r="B485" s="1">
        <v>2011.0</v>
      </c>
      <c r="C485" s="1">
        <v>15077.0</v>
      </c>
      <c r="D485" s="1" t="s">
        <v>44</v>
      </c>
      <c r="E485" s="1">
        <v>7.0</v>
      </c>
      <c r="F485" s="22">
        <v>40753.0</v>
      </c>
      <c r="G485" s="1" t="s">
        <v>48</v>
      </c>
      <c r="H485" s="1" t="s">
        <v>57</v>
      </c>
      <c r="I485" s="1">
        <v>0.73713696</v>
      </c>
      <c r="J485" s="1">
        <v>20.0</v>
      </c>
      <c r="K485" s="1">
        <f>VLOOKUP(H485,'vessel calibration values'!$A$1:$C$6,3,FALSE)</f>
        <v>0.73713696</v>
      </c>
      <c r="L485" s="1">
        <v>2.0</v>
      </c>
      <c r="M485" s="23">
        <f t="shared" si="1"/>
        <v>2</v>
      </c>
      <c r="N485" s="24">
        <f t="shared" si="2"/>
        <v>1.098612289</v>
      </c>
      <c r="O485" s="24">
        <f t="shared" si="3"/>
        <v>0.8098277227</v>
      </c>
      <c r="P485" s="23">
        <f t="shared" si="4"/>
        <v>1.247520757</v>
      </c>
    </row>
    <row r="486">
      <c r="A486" s="1" t="s">
        <v>43</v>
      </c>
      <c r="B486" s="1">
        <v>2011.0</v>
      </c>
      <c r="C486" s="1">
        <v>15078.0</v>
      </c>
      <c r="D486" s="1" t="s">
        <v>44</v>
      </c>
      <c r="E486" s="1">
        <v>7.0</v>
      </c>
      <c r="F486" s="22">
        <v>40753.0</v>
      </c>
      <c r="G486" s="1" t="s">
        <v>49</v>
      </c>
      <c r="H486" s="1" t="s">
        <v>57</v>
      </c>
      <c r="I486" s="1">
        <v>0.73713696</v>
      </c>
      <c r="J486" s="1">
        <v>20.0</v>
      </c>
      <c r="K486" s="1">
        <f>VLOOKUP(H486,'vessel calibration values'!$A$1:$C$6,3,FALSE)</f>
        <v>0.73713696</v>
      </c>
      <c r="L486" s="1">
        <v>0.0</v>
      </c>
      <c r="M486" s="23">
        <f t="shared" si="1"/>
        <v>0</v>
      </c>
      <c r="N486" s="24">
        <f t="shared" si="2"/>
        <v>0</v>
      </c>
      <c r="O486" s="24">
        <f t="shared" si="3"/>
        <v>0</v>
      </c>
      <c r="P486" s="23">
        <f t="shared" si="4"/>
        <v>0</v>
      </c>
    </row>
    <row r="487">
      <c r="A487" s="1" t="s">
        <v>43</v>
      </c>
      <c r="B487" s="1">
        <v>2012.0</v>
      </c>
      <c r="C487" s="1">
        <v>16011.0</v>
      </c>
      <c r="D487" s="1" t="s">
        <v>50</v>
      </c>
      <c r="E487" s="1">
        <v>6.0</v>
      </c>
      <c r="F487" s="22">
        <v>41084.0</v>
      </c>
      <c r="G487" s="1" t="s">
        <v>51</v>
      </c>
      <c r="H487" s="1" t="s">
        <v>57</v>
      </c>
      <c r="I487" s="1">
        <v>0.73713696</v>
      </c>
      <c r="J487" s="1">
        <v>20.0</v>
      </c>
      <c r="K487" s="1">
        <f>VLOOKUP(H487,'vessel calibration values'!$A$1:$C$6,3,FALSE)</f>
        <v>0.73713696</v>
      </c>
      <c r="L487" s="1">
        <v>124.0</v>
      </c>
      <c r="M487" s="23">
        <f t="shared" si="1"/>
        <v>124</v>
      </c>
      <c r="N487" s="24">
        <f t="shared" si="2"/>
        <v>4.828313737</v>
      </c>
      <c r="O487" s="24">
        <f t="shared" si="3"/>
        <v>3.55912851</v>
      </c>
      <c r="P487" s="23">
        <f t="shared" si="4"/>
        <v>34.13256614</v>
      </c>
    </row>
    <row r="488">
      <c r="A488" s="1" t="s">
        <v>43</v>
      </c>
      <c r="B488" s="1">
        <v>2012.0</v>
      </c>
      <c r="C488" s="1">
        <v>16012.0</v>
      </c>
      <c r="D488" s="1" t="s">
        <v>50</v>
      </c>
      <c r="E488" s="1">
        <v>6.0</v>
      </c>
      <c r="F488" s="22">
        <v>41084.0</v>
      </c>
      <c r="G488" s="1" t="s">
        <v>52</v>
      </c>
      <c r="H488" s="1" t="s">
        <v>57</v>
      </c>
      <c r="I488" s="1">
        <v>0.73713696</v>
      </c>
      <c r="J488" s="1">
        <v>20.0</v>
      </c>
      <c r="K488" s="1">
        <f>VLOOKUP(H488,'vessel calibration values'!$A$1:$C$6,3,FALSE)</f>
        <v>0.73713696</v>
      </c>
      <c r="L488" s="1">
        <v>15.0</v>
      </c>
      <c r="M488" s="23">
        <f t="shared" si="1"/>
        <v>15</v>
      </c>
      <c r="N488" s="24">
        <f t="shared" si="2"/>
        <v>2.772588722</v>
      </c>
      <c r="O488" s="24">
        <f t="shared" si="3"/>
        <v>2.043777622</v>
      </c>
      <c r="P488" s="23">
        <f t="shared" si="4"/>
        <v>6.719716358</v>
      </c>
    </row>
    <row r="489">
      <c r="A489" s="1" t="s">
        <v>43</v>
      </c>
      <c r="B489" s="1">
        <v>2012.0</v>
      </c>
      <c r="C489" s="1">
        <v>16013.0</v>
      </c>
      <c r="D489" s="1" t="s">
        <v>50</v>
      </c>
      <c r="E489" s="1">
        <v>6.0</v>
      </c>
      <c r="F489" s="22">
        <v>41084.0</v>
      </c>
      <c r="G489" s="1" t="s">
        <v>53</v>
      </c>
      <c r="H489" s="1" t="s">
        <v>57</v>
      </c>
      <c r="I489" s="1">
        <v>0.73713696</v>
      </c>
      <c r="J489" s="1">
        <v>20.0</v>
      </c>
      <c r="K489" s="1">
        <f>VLOOKUP(H489,'vessel calibration values'!$A$1:$C$6,3,FALSE)</f>
        <v>0.73713696</v>
      </c>
      <c r="L489" s="1">
        <v>24.0</v>
      </c>
      <c r="M489" s="23">
        <f t="shared" si="1"/>
        <v>24</v>
      </c>
      <c r="N489" s="24">
        <f t="shared" si="2"/>
        <v>3.218875825</v>
      </c>
      <c r="O489" s="24">
        <f t="shared" si="3"/>
        <v>2.37275234</v>
      </c>
      <c r="P489" s="23">
        <f t="shared" si="4"/>
        <v>9.726875704</v>
      </c>
    </row>
    <row r="490">
      <c r="A490" s="1" t="s">
        <v>43</v>
      </c>
      <c r="B490" s="1">
        <v>2012.0</v>
      </c>
      <c r="C490" s="1">
        <v>16014.0</v>
      </c>
      <c r="D490" s="1" t="s">
        <v>50</v>
      </c>
      <c r="E490" s="1">
        <v>6.0</v>
      </c>
      <c r="F490" s="22">
        <v>41084.0</v>
      </c>
      <c r="G490" s="1" t="s">
        <v>54</v>
      </c>
      <c r="H490" s="1" t="s">
        <v>57</v>
      </c>
      <c r="I490" s="1">
        <v>0.73713696</v>
      </c>
      <c r="J490" s="1">
        <v>20.0</v>
      </c>
      <c r="K490" s="1">
        <f>VLOOKUP(H490,'vessel calibration values'!$A$1:$C$6,3,FALSE)</f>
        <v>0.73713696</v>
      </c>
      <c r="L490" s="1">
        <v>13.0</v>
      </c>
      <c r="M490" s="23">
        <f t="shared" si="1"/>
        <v>13</v>
      </c>
      <c r="N490" s="24">
        <f t="shared" si="2"/>
        <v>2.63905733</v>
      </c>
      <c r="O490" s="24">
        <f t="shared" si="3"/>
        <v>1.945346697</v>
      </c>
      <c r="P490" s="23">
        <f t="shared" si="4"/>
        <v>5.996056949</v>
      </c>
    </row>
    <row r="491">
      <c r="A491" s="1" t="s">
        <v>43</v>
      </c>
      <c r="B491" s="1">
        <v>2012.0</v>
      </c>
      <c r="C491" s="1">
        <v>16015.0</v>
      </c>
      <c r="D491" s="1" t="s">
        <v>50</v>
      </c>
      <c r="E491" s="1">
        <v>6.0</v>
      </c>
      <c r="F491" s="22">
        <v>41084.0</v>
      </c>
      <c r="G491" s="1" t="s">
        <v>54</v>
      </c>
      <c r="H491" s="1" t="s">
        <v>57</v>
      </c>
      <c r="I491" s="1">
        <v>0.73713696</v>
      </c>
      <c r="J491" s="1">
        <v>20.0</v>
      </c>
      <c r="K491" s="1">
        <f>VLOOKUP(H491,'vessel calibration values'!$A$1:$C$6,3,FALSE)</f>
        <v>0.73713696</v>
      </c>
      <c r="L491" s="1">
        <v>0.0</v>
      </c>
      <c r="M491" s="23">
        <f t="shared" si="1"/>
        <v>0</v>
      </c>
      <c r="N491" s="24">
        <f t="shared" si="2"/>
        <v>0</v>
      </c>
      <c r="O491" s="24">
        <f t="shared" si="3"/>
        <v>0</v>
      </c>
      <c r="P491" s="23">
        <f t="shared" si="4"/>
        <v>0</v>
      </c>
    </row>
    <row r="492">
      <c r="A492" s="1" t="s">
        <v>43</v>
      </c>
      <c r="B492" s="1">
        <v>2012.0</v>
      </c>
      <c r="C492" s="1">
        <v>16016.0</v>
      </c>
      <c r="D492" s="1" t="s">
        <v>50</v>
      </c>
      <c r="E492" s="1">
        <v>6.0</v>
      </c>
      <c r="F492" s="22">
        <v>41085.0</v>
      </c>
      <c r="G492" s="1" t="s">
        <v>54</v>
      </c>
      <c r="H492" s="1" t="s">
        <v>57</v>
      </c>
      <c r="I492" s="1">
        <v>0.73713696</v>
      </c>
      <c r="J492" s="1">
        <v>20.0</v>
      </c>
      <c r="K492" s="1">
        <f>VLOOKUP(H492,'vessel calibration values'!$A$1:$C$6,3,FALSE)</f>
        <v>0.73713696</v>
      </c>
      <c r="L492" s="1">
        <v>322.0</v>
      </c>
      <c r="M492" s="23">
        <f t="shared" si="1"/>
        <v>322</v>
      </c>
      <c r="N492" s="24">
        <f t="shared" si="2"/>
        <v>5.777652323</v>
      </c>
      <c r="O492" s="24">
        <f t="shared" si="3"/>
        <v>4.25892107</v>
      </c>
      <c r="P492" s="23">
        <f t="shared" si="4"/>
        <v>69.73362562</v>
      </c>
    </row>
    <row r="493">
      <c r="A493" s="1" t="s">
        <v>43</v>
      </c>
      <c r="B493" s="1">
        <v>2012.0</v>
      </c>
      <c r="C493" s="1">
        <v>16017.0</v>
      </c>
      <c r="D493" s="1" t="s">
        <v>50</v>
      </c>
      <c r="E493" s="1">
        <v>6.0</v>
      </c>
      <c r="F493" s="22">
        <v>41085.0</v>
      </c>
      <c r="G493" s="1" t="s">
        <v>53</v>
      </c>
      <c r="H493" s="1" t="s">
        <v>57</v>
      </c>
      <c r="I493" s="1">
        <v>0.73713696</v>
      </c>
      <c r="J493" s="1">
        <v>20.0</v>
      </c>
      <c r="K493" s="1">
        <f>VLOOKUP(H493,'vessel calibration values'!$A$1:$C$6,3,FALSE)</f>
        <v>0.73713696</v>
      </c>
      <c r="L493" s="1">
        <v>149.0</v>
      </c>
      <c r="M493" s="23">
        <f t="shared" si="1"/>
        <v>149</v>
      </c>
      <c r="N493" s="24">
        <f t="shared" si="2"/>
        <v>5.010635294</v>
      </c>
      <c r="O493" s="24">
        <f t="shared" si="3"/>
        <v>3.693524469</v>
      </c>
      <c r="P493" s="23">
        <f t="shared" si="4"/>
        <v>39.18623277</v>
      </c>
    </row>
    <row r="494">
      <c r="A494" s="1" t="s">
        <v>43</v>
      </c>
      <c r="B494" s="1">
        <v>2012.0</v>
      </c>
      <c r="C494" s="1">
        <v>16018.0</v>
      </c>
      <c r="D494" s="1" t="s">
        <v>50</v>
      </c>
      <c r="E494" s="1">
        <v>6.0</v>
      </c>
      <c r="F494" s="22">
        <v>41085.0</v>
      </c>
      <c r="G494" s="1" t="s">
        <v>52</v>
      </c>
      <c r="H494" s="1" t="s">
        <v>57</v>
      </c>
      <c r="I494" s="1">
        <v>0.73713696</v>
      </c>
      <c r="J494" s="1">
        <v>20.0</v>
      </c>
      <c r="K494" s="1">
        <f>VLOOKUP(H494,'vessel calibration values'!$A$1:$C$6,3,FALSE)</f>
        <v>0.73713696</v>
      </c>
      <c r="L494" s="1">
        <v>7.0</v>
      </c>
      <c r="M494" s="23">
        <f t="shared" si="1"/>
        <v>7</v>
      </c>
      <c r="N494" s="24">
        <f t="shared" si="2"/>
        <v>2.079441542</v>
      </c>
      <c r="O494" s="24">
        <f t="shared" si="3"/>
        <v>1.532833217</v>
      </c>
      <c r="P494" s="23">
        <f t="shared" si="4"/>
        <v>3.631279671</v>
      </c>
    </row>
    <row r="495">
      <c r="A495" s="1" t="s">
        <v>43</v>
      </c>
      <c r="B495" s="1">
        <v>2012.0</v>
      </c>
      <c r="C495" s="1">
        <v>16019.0</v>
      </c>
      <c r="D495" s="1" t="s">
        <v>50</v>
      </c>
      <c r="E495" s="1">
        <v>6.0</v>
      </c>
      <c r="F495" s="22">
        <v>41085.0</v>
      </c>
      <c r="G495" s="1" t="s">
        <v>51</v>
      </c>
      <c r="H495" s="1" t="s">
        <v>57</v>
      </c>
      <c r="I495" s="1">
        <v>0.73713696</v>
      </c>
      <c r="J495" s="1">
        <v>20.0</v>
      </c>
      <c r="K495" s="1">
        <f>VLOOKUP(H495,'vessel calibration values'!$A$1:$C$6,3,FALSE)</f>
        <v>0.73713696</v>
      </c>
      <c r="L495" s="1">
        <v>1.0</v>
      </c>
      <c r="M495" s="23">
        <f t="shared" si="1"/>
        <v>1</v>
      </c>
      <c r="N495" s="24">
        <f t="shared" si="2"/>
        <v>0.6931471806</v>
      </c>
      <c r="O495" s="24">
        <f t="shared" si="3"/>
        <v>0.5109444055</v>
      </c>
      <c r="P495" s="23">
        <f t="shared" si="4"/>
        <v>0.6668646481</v>
      </c>
    </row>
    <row r="496">
      <c r="A496" s="1" t="s">
        <v>43</v>
      </c>
      <c r="B496" s="1">
        <v>2012.0</v>
      </c>
      <c r="C496" s="1">
        <v>16020.0</v>
      </c>
      <c r="D496" s="1" t="s">
        <v>50</v>
      </c>
      <c r="E496" s="1">
        <v>6.0</v>
      </c>
      <c r="F496" s="22">
        <v>41085.0</v>
      </c>
      <c r="G496" s="1" t="s">
        <v>52</v>
      </c>
      <c r="H496" s="1" t="s">
        <v>57</v>
      </c>
      <c r="I496" s="1">
        <v>0.73713696</v>
      </c>
      <c r="J496" s="1">
        <v>20.0</v>
      </c>
      <c r="K496" s="1">
        <f>VLOOKUP(H496,'vessel calibration values'!$A$1:$C$6,3,FALSE)</f>
        <v>0.73713696</v>
      </c>
      <c r="L496" s="1">
        <v>26.0</v>
      </c>
      <c r="M496" s="23">
        <f t="shared" si="1"/>
        <v>26</v>
      </c>
      <c r="N496" s="24">
        <f t="shared" si="2"/>
        <v>3.295836866</v>
      </c>
      <c r="O496" s="24">
        <f t="shared" si="3"/>
        <v>2.429483168</v>
      </c>
      <c r="P496" s="23">
        <f t="shared" si="4"/>
        <v>10.35301297</v>
      </c>
    </row>
    <row r="497">
      <c r="A497" s="1" t="s">
        <v>43</v>
      </c>
      <c r="B497" s="1">
        <v>2012.0</v>
      </c>
      <c r="C497" s="1">
        <v>16021.0</v>
      </c>
      <c r="D497" s="1" t="s">
        <v>50</v>
      </c>
      <c r="E497" s="1">
        <v>6.0</v>
      </c>
      <c r="F497" s="22">
        <v>41085.0</v>
      </c>
      <c r="G497" s="1" t="s">
        <v>51</v>
      </c>
      <c r="H497" s="1" t="s">
        <v>57</v>
      </c>
      <c r="I497" s="1">
        <v>0.73713696</v>
      </c>
      <c r="J497" s="1">
        <v>20.0</v>
      </c>
      <c r="K497" s="1">
        <f>VLOOKUP(H497,'vessel calibration values'!$A$1:$C$6,3,FALSE)</f>
        <v>0.73713696</v>
      </c>
      <c r="L497" s="1">
        <v>0.0</v>
      </c>
      <c r="M497" s="23">
        <f t="shared" si="1"/>
        <v>0</v>
      </c>
      <c r="N497" s="24">
        <f t="shared" si="2"/>
        <v>0</v>
      </c>
      <c r="O497" s="24">
        <f t="shared" si="3"/>
        <v>0</v>
      </c>
      <c r="P497" s="23">
        <f t="shared" si="4"/>
        <v>0</v>
      </c>
    </row>
    <row r="498">
      <c r="A498" s="1" t="s">
        <v>43</v>
      </c>
      <c r="B498" s="1">
        <v>2012.0</v>
      </c>
      <c r="C498" s="1">
        <v>16022.0</v>
      </c>
      <c r="D498" s="1" t="s">
        <v>50</v>
      </c>
      <c r="E498" s="1">
        <v>6.0</v>
      </c>
      <c r="F498" s="22">
        <v>41086.0</v>
      </c>
      <c r="G498" s="1" t="s">
        <v>51</v>
      </c>
      <c r="H498" s="1" t="s">
        <v>57</v>
      </c>
      <c r="I498" s="1">
        <v>0.73713696</v>
      </c>
      <c r="J498" s="1">
        <v>20.0</v>
      </c>
      <c r="K498" s="1">
        <f>VLOOKUP(H498,'vessel calibration values'!$A$1:$C$6,3,FALSE)</f>
        <v>0.73713696</v>
      </c>
      <c r="L498" s="1">
        <v>0.0</v>
      </c>
      <c r="M498" s="23">
        <f t="shared" si="1"/>
        <v>0</v>
      </c>
      <c r="N498" s="24">
        <f t="shared" si="2"/>
        <v>0</v>
      </c>
      <c r="O498" s="24">
        <f t="shared" si="3"/>
        <v>0</v>
      </c>
      <c r="P498" s="23">
        <f t="shared" si="4"/>
        <v>0</v>
      </c>
    </row>
    <row r="499">
      <c r="A499" s="1" t="s">
        <v>43</v>
      </c>
      <c r="B499" s="1">
        <v>2012.0</v>
      </c>
      <c r="C499" s="1">
        <v>16023.0</v>
      </c>
      <c r="D499" s="1" t="s">
        <v>50</v>
      </c>
      <c r="E499" s="1">
        <v>6.0</v>
      </c>
      <c r="F499" s="22">
        <v>41086.0</v>
      </c>
      <c r="G499" s="1" t="s">
        <v>52</v>
      </c>
      <c r="H499" s="1" t="s">
        <v>57</v>
      </c>
      <c r="I499" s="1">
        <v>0.73713696</v>
      </c>
      <c r="J499" s="1">
        <v>20.0</v>
      </c>
      <c r="K499" s="1">
        <f>VLOOKUP(H499,'vessel calibration values'!$A$1:$C$6,3,FALSE)</f>
        <v>0.73713696</v>
      </c>
      <c r="L499" s="1">
        <v>0.0</v>
      </c>
      <c r="M499" s="23">
        <f t="shared" si="1"/>
        <v>0</v>
      </c>
      <c r="N499" s="24">
        <f t="shared" si="2"/>
        <v>0</v>
      </c>
      <c r="O499" s="24">
        <f t="shared" si="3"/>
        <v>0</v>
      </c>
      <c r="P499" s="23">
        <f t="shared" si="4"/>
        <v>0</v>
      </c>
    </row>
    <row r="500">
      <c r="A500" s="1" t="s">
        <v>43</v>
      </c>
      <c r="B500" s="1">
        <v>2012.0</v>
      </c>
      <c r="C500" s="1">
        <v>16024.0</v>
      </c>
      <c r="D500" s="1" t="s">
        <v>50</v>
      </c>
      <c r="E500" s="1">
        <v>6.0</v>
      </c>
      <c r="F500" s="22">
        <v>41086.0</v>
      </c>
      <c r="G500" s="1" t="s">
        <v>53</v>
      </c>
      <c r="H500" s="1" t="s">
        <v>57</v>
      </c>
      <c r="I500" s="1">
        <v>0.73713696</v>
      </c>
      <c r="J500" s="1">
        <v>20.0</v>
      </c>
      <c r="K500" s="1">
        <f>VLOOKUP(H500,'vessel calibration values'!$A$1:$C$6,3,FALSE)</f>
        <v>0.73713696</v>
      </c>
      <c r="L500" s="1">
        <v>4992.0</v>
      </c>
      <c r="M500" s="23">
        <f t="shared" si="1"/>
        <v>4992</v>
      </c>
      <c r="N500" s="24">
        <f t="shared" si="2"/>
        <v>8.515792211</v>
      </c>
      <c r="O500" s="24">
        <f t="shared" si="3"/>
        <v>6.277305182</v>
      </c>
      <c r="P500" s="23">
        <f t="shared" si="4"/>
        <v>531.3521372</v>
      </c>
    </row>
    <row r="501">
      <c r="A501" s="1" t="s">
        <v>43</v>
      </c>
      <c r="B501" s="1">
        <v>2012.0</v>
      </c>
      <c r="C501" s="1">
        <v>16025.0</v>
      </c>
      <c r="D501" s="1" t="s">
        <v>50</v>
      </c>
      <c r="E501" s="1">
        <v>6.0</v>
      </c>
      <c r="F501" s="22">
        <v>41086.0</v>
      </c>
      <c r="G501" s="1" t="s">
        <v>54</v>
      </c>
      <c r="H501" s="1" t="s">
        <v>57</v>
      </c>
      <c r="I501" s="1">
        <v>0.73713696</v>
      </c>
      <c r="J501" s="1">
        <v>20.0</v>
      </c>
      <c r="K501" s="1">
        <f>VLOOKUP(H501,'vessel calibration values'!$A$1:$C$6,3,FALSE)</f>
        <v>0.73713696</v>
      </c>
      <c r="L501" s="1">
        <v>609.0</v>
      </c>
      <c r="M501" s="23">
        <f t="shared" si="1"/>
        <v>609</v>
      </c>
      <c r="N501" s="24">
        <f t="shared" si="2"/>
        <v>6.413458957</v>
      </c>
      <c r="O501" s="24">
        <f t="shared" si="3"/>
        <v>4.727597639</v>
      </c>
      <c r="P501" s="23">
        <f t="shared" si="4"/>
        <v>112.0237122</v>
      </c>
    </row>
    <row r="502">
      <c r="A502" s="1" t="s">
        <v>43</v>
      </c>
      <c r="B502" s="1">
        <v>2012.0</v>
      </c>
      <c r="C502" s="1">
        <v>16026.0</v>
      </c>
      <c r="D502" s="1" t="s">
        <v>50</v>
      </c>
      <c r="E502" s="1">
        <v>6.0</v>
      </c>
      <c r="F502" s="22">
        <v>41086.0</v>
      </c>
      <c r="G502" s="1" t="s">
        <v>53</v>
      </c>
      <c r="H502" s="1" t="s">
        <v>57</v>
      </c>
      <c r="I502" s="1">
        <v>0.73713696</v>
      </c>
      <c r="J502" s="1">
        <v>20.0</v>
      </c>
      <c r="K502" s="1">
        <f>VLOOKUP(H502,'vessel calibration values'!$A$1:$C$6,3,FALSE)</f>
        <v>0.73713696</v>
      </c>
      <c r="L502" s="1">
        <v>21.0</v>
      </c>
      <c r="M502" s="23">
        <f t="shared" si="1"/>
        <v>21</v>
      </c>
      <c r="N502" s="24">
        <f t="shared" si="2"/>
        <v>3.091042453</v>
      </c>
      <c r="O502" s="24">
        <f t="shared" si="3"/>
        <v>2.278521637</v>
      </c>
      <c r="P502" s="23">
        <f t="shared" si="4"/>
        <v>8.76223761</v>
      </c>
    </row>
    <row r="503">
      <c r="A503" s="1" t="s">
        <v>43</v>
      </c>
      <c r="B503" s="1">
        <v>2012.0</v>
      </c>
      <c r="C503" s="1">
        <v>16031.0</v>
      </c>
      <c r="D503" s="1" t="s">
        <v>44</v>
      </c>
      <c r="E503" s="1">
        <v>6.0</v>
      </c>
      <c r="F503" s="22">
        <v>41088.0</v>
      </c>
      <c r="G503" s="1" t="s">
        <v>49</v>
      </c>
      <c r="H503" s="1" t="s">
        <v>57</v>
      </c>
      <c r="I503" s="1">
        <v>0.73713696</v>
      </c>
      <c r="J503" s="1">
        <v>20.0</v>
      </c>
      <c r="K503" s="1">
        <f>VLOOKUP(H503,'vessel calibration values'!$A$1:$C$6,3,FALSE)</f>
        <v>0.73713696</v>
      </c>
      <c r="L503" s="1">
        <v>0.0</v>
      </c>
      <c r="M503" s="23">
        <f t="shared" si="1"/>
        <v>0</v>
      </c>
      <c r="N503" s="24">
        <f t="shared" si="2"/>
        <v>0</v>
      </c>
      <c r="O503" s="24">
        <f t="shared" si="3"/>
        <v>0</v>
      </c>
      <c r="P503" s="23">
        <f t="shared" si="4"/>
        <v>0</v>
      </c>
    </row>
    <row r="504">
      <c r="A504" s="1" t="s">
        <v>43</v>
      </c>
      <c r="B504" s="1">
        <v>2012.0</v>
      </c>
      <c r="C504" s="1">
        <v>16032.0</v>
      </c>
      <c r="D504" s="1" t="s">
        <v>44</v>
      </c>
      <c r="E504" s="1">
        <v>6.0</v>
      </c>
      <c r="F504" s="22">
        <v>41088.0</v>
      </c>
      <c r="G504" s="1" t="s">
        <v>48</v>
      </c>
      <c r="H504" s="1" t="s">
        <v>57</v>
      </c>
      <c r="I504" s="1">
        <v>0.73713696</v>
      </c>
      <c r="J504" s="1">
        <v>20.0</v>
      </c>
      <c r="K504" s="1">
        <f>VLOOKUP(H504,'vessel calibration values'!$A$1:$C$6,3,FALSE)</f>
        <v>0.73713696</v>
      </c>
      <c r="L504" s="1">
        <v>0.0</v>
      </c>
      <c r="M504" s="23">
        <f t="shared" si="1"/>
        <v>0</v>
      </c>
      <c r="N504" s="24">
        <f t="shared" si="2"/>
        <v>0</v>
      </c>
      <c r="O504" s="24">
        <f t="shared" si="3"/>
        <v>0</v>
      </c>
      <c r="P504" s="23">
        <f t="shared" si="4"/>
        <v>0</v>
      </c>
    </row>
    <row r="505">
      <c r="A505" s="1" t="s">
        <v>43</v>
      </c>
      <c r="B505" s="1">
        <v>2012.0</v>
      </c>
      <c r="C505" s="1">
        <v>16033.0</v>
      </c>
      <c r="D505" s="1" t="s">
        <v>44</v>
      </c>
      <c r="E505" s="1">
        <v>6.0</v>
      </c>
      <c r="F505" s="22">
        <v>41088.0</v>
      </c>
      <c r="G505" s="1" t="s">
        <v>47</v>
      </c>
      <c r="H505" s="1" t="s">
        <v>57</v>
      </c>
      <c r="I505" s="1">
        <v>0.73713696</v>
      </c>
      <c r="J505" s="1">
        <v>12.0</v>
      </c>
      <c r="K505" s="1">
        <f>VLOOKUP(H505,'vessel calibration values'!$A$1:$C$6,3,FALSE)</f>
        <v>0.73713696</v>
      </c>
      <c r="L505" s="1">
        <v>0.0</v>
      </c>
      <c r="M505" s="23">
        <f t="shared" si="1"/>
        <v>0</v>
      </c>
      <c r="N505" s="24">
        <f t="shared" si="2"/>
        <v>0</v>
      </c>
      <c r="O505" s="24">
        <f t="shared" si="3"/>
        <v>0</v>
      </c>
      <c r="P505" s="23">
        <f t="shared" si="4"/>
        <v>0</v>
      </c>
    </row>
    <row r="506">
      <c r="A506" s="1" t="s">
        <v>43</v>
      </c>
      <c r="B506" s="1">
        <v>2012.0</v>
      </c>
      <c r="C506" s="1">
        <v>16034.0</v>
      </c>
      <c r="D506" s="1" t="s">
        <v>44</v>
      </c>
      <c r="E506" s="1">
        <v>6.0</v>
      </c>
      <c r="F506" s="22">
        <v>41088.0</v>
      </c>
      <c r="G506" s="1" t="s">
        <v>45</v>
      </c>
      <c r="H506" s="1" t="s">
        <v>57</v>
      </c>
      <c r="I506" s="1">
        <v>0.73713696</v>
      </c>
      <c r="J506" s="1">
        <v>20.0</v>
      </c>
      <c r="K506" s="1">
        <f>VLOOKUP(H506,'vessel calibration values'!$A$1:$C$6,3,FALSE)</f>
        <v>0.73713696</v>
      </c>
      <c r="L506" s="1">
        <v>24.0</v>
      </c>
      <c r="M506" s="23">
        <f t="shared" si="1"/>
        <v>24</v>
      </c>
      <c r="N506" s="24">
        <f t="shared" si="2"/>
        <v>3.218875825</v>
      </c>
      <c r="O506" s="24">
        <f t="shared" si="3"/>
        <v>2.37275234</v>
      </c>
      <c r="P506" s="23">
        <f t="shared" si="4"/>
        <v>9.726875704</v>
      </c>
    </row>
    <row r="507">
      <c r="A507" s="1" t="s">
        <v>43</v>
      </c>
      <c r="B507" s="1">
        <v>2012.0</v>
      </c>
      <c r="C507" s="1">
        <v>16035.0</v>
      </c>
      <c r="D507" s="1" t="s">
        <v>44</v>
      </c>
      <c r="E507" s="1">
        <v>6.0</v>
      </c>
      <c r="F507" s="22">
        <v>41088.0</v>
      </c>
      <c r="G507" s="1" t="s">
        <v>45</v>
      </c>
      <c r="H507" s="1" t="s">
        <v>57</v>
      </c>
      <c r="I507" s="1">
        <v>0.73713696</v>
      </c>
      <c r="J507" s="1">
        <v>20.0</v>
      </c>
      <c r="K507" s="1">
        <f>VLOOKUP(H507,'vessel calibration values'!$A$1:$C$6,3,FALSE)</f>
        <v>0.73713696</v>
      </c>
      <c r="L507" s="1">
        <v>55.0</v>
      </c>
      <c r="M507" s="23">
        <f t="shared" si="1"/>
        <v>55</v>
      </c>
      <c r="N507" s="24">
        <f t="shared" si="2"/>
        <v>4.025351691</v>
      </c>
      <c r="O507" s="24">
        <f t="shared" si="3"/>
        <v>2.967235508</v>
      </c>
      <c r="P507" s="23">
        <f t="shared" si="4"/>
        <v>18.43810876</v>
      </c>
    </row>
    <row r="508">
      <c r="A508" s="1" t="s">
        <v>43</v>
      </c>
      <c r="B508" s="1">
        <v>2012.0</v>
      </c>
      <c r="C508" s="1">
        <v>16036.0</v>
      </c>
      <c r="D508" s="1" t="s">
        <v>44</v>
      </c>
      <c r="E508" s="1">
        <v>6.0</v>
      </c>
      <c r="F508" s="22">
        <v>41088.0</v>
      </c>
      <c r="G508" s="1" t="s">
        <v>47</v>
      </c>
      <c r="H508" s="1" t="s">
        <v>57</v>
      </c>
      <c r="I508" s="1">
        <v>0.73713696</v>
      </c>
      <c r="J508" s="1">
        <v>20.0</v>
      </c>
      <c r="K508" s="1">
        <f>VLOOKUP(H508,'vessel calibration values'!$A$1:$C$6,3,FALSE)</f>
        <v>0.73713696</v>
      </c>
      <c r="L508" s="1">
        <v>51.0</v>
      </c>
      <c r="M508" s="23">
        <f t="shared" si="1"/>
        <v>51</v>
      </c>
      <c r="N508" s="24">
        <f t="shared" si="2"/>
        <v>3.951243719</v>
      </c>
      <c r="O508" s="24">
        <f t="shared" si="3"/>
        <v>2.912607783</v>
      </c>
      <c r="P508" s="23">
        <f t="shared" si="4"/>
        <v>17.40473159</v>
      </c>
    </row>
    <row r="509">
      <c r="A509" s="1" t="s">
        <v>43</v>
      </c>
      <c r="B509" s="1">
        <v>2012.0</v>
      </c>
      <c r="C509" s="1">
        <v>16037.0</v>
      </c>
      <c r="D509" s="1" t="s">
        <v>44</v>
      </c>
      <c r="E509" s="1">
        <v>6.0</v>
      </c>
      <c r="F509" s="22">
        <v>41088.0</v>
      </c>
      <c r="G509" s="1" t="s">
        <v>48</v>
      </c>
      <c r="H509" s="1" t="s">
        <v>57</v>
      </c>
      <c r="I509" s="1">
        <v>0.73713696</v>
      </c>
      <c r="J509" s="1">
        <v>20.0</v>
      </c>
      <c r="K509" s="1">
        <f>VLOOKUP(H509,'vessel calibration values'!$A$1:$C$6,3,FALSE)</f>
        <v>0.73713696</v>
      </c>
      <c r="L509" s="1">
        <v>0.0</v>
      </c>
      <c r="M509" s="23">
        <f t="shared" si="1"/>
        <v>0</v>
      </c>
      <c r="N509" s="24">
        <f t="shared" si="2"/>
        <v>0</v>
      </c>
      <c r="O509" s="24">
        <f t="shared" si="3"/>
        <v>0</v>
      </c>
      <c r="P509" s="23">
        <f t="shared" si="4"/>
        <v>0</v>
      </c>
    </row>
    <row r="510">
      <c r="A510" s="1" t="s">
        <v>43</v>
      </c>
      <c r="B510" s="1">
        <v>2012.0</v>
      </c>
      <c r="C510" s="1">
        <v>16038.0</v>
      </c>
      <c r="D510" s="1" t="s">
        <v>44</v>
      </c>
      <c r="E510" s="1">
        <v>6.0</v>
      </c>
      <c r="F510" s="22">
        <v>41088.0</v>
      </c>
      <c r="G510" s="1" t="s">
        <v>49</v>
      </c>
      <c r="H510" s="1" t="s">
        <v>57</v>
      </c>
      <c r="I510" s="1">
        <v>0.73713696</v>
      </c>
      <c r="J510" s="1">
        <v>20.0</v>
      </c>
      <c r="K510" s="1">
        <f>VLOOKUP(H510,'vessel calibration values'!$A$1:$C$6,3,FALSE)</f>
        <v>0.73713696</v>
      </c>
      <c r="L510" s="1">
        <v>0.0</v>
      </c>
      <c r="M510" s="23">
        <f t="shared" si="1"/>
        <v>0</v>
      </c>
      <c r="N510" s="24">
        <f t="shared" si="2"/>
        <v>0</v>
      </c>
      <c r="O510" s="24">
        <f t="shared" si="3"/>
        <v>0</v>
      </c>
      <c r="P510" s="23">
        <f t="shared" si="4"/>
        <v>0</v>
      </c>
    </row>
    <row r="511">
      <c r="A511" s="1" t="s">
        <v>43</v>
      </c>
      <c r="B511" s="1">
        <v>2012.0</v>
      </c>
      <c r="C511" s="1">
        <v>16039.0</v>
      </c>
      <c r="D511" s="1" t="s">
        <v>44</v>
      </c>
      <c r="E511" s="1">
        <v>6.0</v>
      </c>
      <c r="F511" s="22">
        <v>41089.0</v>
      </c>
      <c r="G511" s="1" t="s">
        <v>49</v>
      </c>
      <c r="H511" s="1" t="s">
        <v>57</v>
      </c>
      <c r="I511" s="1">
        <v>0.73713696</v>
      </c>
      <c r="J511" s="1">
        <v>20.0</v>
      </c>
      <c r="K511" s="1">
        <f>VLOOKUP(H511,'vessel calibration values'!$A$1:$C$6,3,FALSE)</f>
        <v>0.73713696</v>
      </c>
      <c r="L511" s="1">
        <v>0.0</v>
      </c>
      <c r="M511" s="23">
        <f t="shared" si="1"/>
        <v>0</v>
      </c>
      <c r="N511" s="24">
        <f t="shared" si="2"/>
        <v>0</v>
      </c>
      <c r="O511" s="24">
        <f t="shared" si="3"/>
        <v>0</v>
      </c>
      <c r="P511" s="23">
        <f t="shared" si="4"/>
        <v>0</v>
      </c>
    </row>
    <row r="512">
      <c r="A512" s="1" t="s">
        <v>43</v>
      </c>
      <c r="B512" s="1">
        <v>2012.0</v>
      </c>
      <c r="C512" s="1">
        <v>16040.0</v>
      </c>
      <c r="D512" s="1" t="s">
        <v>44</v>
      </c>
      <c r="E512" s="1">
        <v>6.0</v>
      </c>
      <c r="F512" s="22">
        <v>41089.0</v>
      </c>
      <c r="G512" s="1" t="s">
        <v>48</v>
      </c>
      <c r="H512" s="1" t="s">
        <v>57</v>
      </c>
      <c r="I512" s="1">
        <v>0.73713696</v>
      </c>
      <c r="J512" s="1">
        <v>20.0</v>
      </c>
      <c r="K512" s="1">
        <f>VLOOKUP(H512,'vessel calibration values'!$A$1:$C$6,3,FALSE)</f>
        <v>0.73713696</v>
      </c>
      <c r="L512" s="1">
        <v>0.0</v>
      </c>
      <c r="M512" s="23">
        <f t="shared" si="1"/>
        <v>0</v>
      </c>
      <c r="N512" s="24">
        <f t="shared" si="2"/>
        <v>0</v>
      </c>
      <c r="O512" s="24">
        <f t="shared" si="3"/>
        <v>0</v>
      </c>
      <c r="P512" s="23">
        <f t="shared" si="4"/>
        <v>0</v>
      </c>
    </row>
    <row r="513">
      <c r="A513" s="1" t="s">
        <v>43</v>
      </c>
      <c r="B513" s="1">
        <v>2012.0</v>
      </c>
      <c r="C513" s="1">
        <v>16041.0</v>
      </c>
      <c r="D513" s="1" t="s">
        <v>44</v>
      </c>
      <c r="E513" s="1">
        <v>6.0</v>
      </c>
      <c r="F513" s="22">
        <v>41089.0</v>
      </c>
      <c r="G513" s="1" t="s">
        <v>47</v>
      </c>
      <c r="H513" s="1" t="s">
        <v>57</v>
      </c>
      <c r="I513" s="1">
        <v>0.73713696</v>
      </c>
      <c r="J513" s="1">
        <v>20.0</v>
      </c>
      <c r="K513" s="1">
        <f>VLOOKUP(H513,'vessel calibration values'!$A$1:$C$6,3,FALSE)</f>
        <v>0.73713696</v>
      </c>
      <c r="L513" s="1">
        <v>58.0</v>
      </c>
      <c r="M513" s="23">
        <f t="shared" si="1"/>
        <v>58</v>
      </c>
      <c r="N513" s="24">
        <f t="shared" si="2"/>
        <v>4.077537444</v>
      </c>
      <c r="O513" s="24">
        <f t="shared" si="3"/>
        <v>3.005703556</v>
      </c>
      <c r="P513" s="23">
        <f t="shared" si="4"/>
        <v>19.20042322</v>
      </c>
    </row>
    <row r="514">
      <c r="A514" s="1" t="s">
        <v>43</v>
      </c>
      <c r="B514" s="1">
        <v>2012.0</v>
      </c>
      <c r="C514" s="1">
        <v>16042.0</v>
      </c>
      <c r="D514" s="1" t="s">
        <v>44</v>
      </c>
      <c r="E514" s="1">
        <v>6.0</v>
      </c>
      <c r="F514" s="22">
        <v>41089.0</v>
      </c>
      <c r="G514" s="1" t="s">
        <v>45</v>
      </c>
      <c r="H514" s="1" t="s">
        <v>57</v>
      </c>
      <c r="I514" s="1">
        <v>0.73713696</v>
      </c>
      <c r="J514" s="1">
        <v>20.0</v>
      </c>
      <c r="K514" s="1">
        <f>VLOOKUP(H514,'vessel calibration values'!$A$1:$C$6,3,FALSE)</f>
        <v>0.73713696</v>
      </c>
      <c r="L514" s="1">
        <v>10.0</v>
      </c>
      <c r="M514" s="23">
        <f t="shared" si="1"/>
        <v>10</v>
      </c>
      <c r="N514" s="24">
        <f t="shared" si="2"/>
        <v>2.397895273</v>
      </c>
      <c r="O514" s="24">
        <f t="shared" si="3"/>
        <v>1.767577232</v>
      </c>
      <c r="P514" s="23">
        <f t="shared" si="4"/>
        <v>4.856646862</v>
      </c>
    </row>
    <row r="515">
      <c r="A515" s="1" t="s">
        <v>43</v>
      </c>
      <c r="B515" s="1">
        <v>2012.0</v>
      </c>
      <c r="C515" s="1">
        <v>16047.0</v>
      </c>
      <c r="D515" s="1" t="s">
        <v>50</v>
      </c>
      <c r="E515" s="1">
        <v>7.0</v>
      </c>
      <c r="F515" s="22">
        <v>41116.0</v>
      </c>
      <c r="G515" s="1" t="s">
        <v>51</v>
      </c>
      <c r="H515" s="1" t="s">
        <v>57</v>
      </c>
      <c r="I515" s="1">
        <v>0.73713696</v>
      </c>
      <c r="J515" s="1">
        <v>20.0</v>
      </c>
      <c r="K515" s="1">
        <f>VLOOKUP(H515,'vessel calibration values'!$A$1:$C$6,3,FALSE)</f>
        <v>0.73713696</v>
      </c>
      <c r="L515" s="1">
        <v>794.0</v>
      </c>
      <c r="M515" s="23">
        <f t="shared" si="1"/>
        <v>794</v>
      </c>
      <c r="N515" s="24">
        <f t="shared" si="2"/>
        <v>6.678342115</v>
      </c>
      <c r="O515" s="24">
        <f t="shared" si="3"/>
        <v>4.922852805</v>
      </c>
      <c r="P515" s="23">
        <f t="shared" si="4"/>
        <v>136.3940129</v>
      </c>
    </row>
    <row r="516">
      <c r="A516" s="1" t="s">
        <v>43</v>
      </c>
      <c r="B516" s="1">
        <v>2012.0</v>
      </c>
      <c r="C516" s="1">
        <v>16048.0</v>
      </c>
      <c r="D516" s="1" t="s">
        <v>50</v>
      </c>
      <c r="E516" s="1">
        <v>7.0</v>
      </c>
      <c r="F516" s="22">
        <v>41116.0</v>
      </c>
      <c r="G516" s="1" t="s">
        <v>52</v>
      </c>
      <c r="H516" s="1" t="s">
        <v>57</v>
      </c>
      <c r="I516" s="1">
        <v>0.73713696</v>
      </c>
      <c r="J516" s="1">
        <v>20.0</v>
      </c>
      <c r="K516" s="1">
        <f>VLOOKUP(H516,'vessel calibration values'!$A$1:$C$6,3,FALSE)</f>
        <v>0.73713696</v>
      </c>
      <c r="L516" s="1">
        <v>1512.0</v>
      </c>
      <c r="M516" s="23">
        <f t="shared" si="1"/>
        <v>1512</v>
      </c>
      <c r="N516" s="24">
        <f t="shared" si="2"/>
        <v>7.321849714</v>
      </c>
      <c r="O516" s="24">
        <f t="shared" si="3"/>
        <v>5.39720604</v>
      </c>
      <c r="P516" s="23">
        <f t="shared" si="4"/>
        <v>219.7886789</v>
      </c>
    </row>
    <row r="517">
      <c r="A517" s="1" t="s">
        <v>43</v>
      </c>
      <c r="B517" s="1">
        <v>2012.0</v>
      </c>
      <c r="C517" s="1">
        <v>16049.0</v>
      </c>
      <c r="D517" s="1" t="s">
        <v>50</v>
      </c>
      <c r="E517" s="1">
        <v>7.0</v>
      </c>
      <c r="F517" s="22">
        <v>41116.0</v>
      </c>
      <c r="G517" s="1" t="s">
        <v>53</v>
      </c>
      <c r="H517" s="1" t="s">
        <v>57</v>
      </c>
      <c r="I517" s="1">
        <v>0.73713696</v>
      </c>
      <c r="J517" s="1">
        <v>20.0</v>
      </c>
      <c r="K517" s="1">
        <f>VLOOKUP(H517,'vessel calibration values'!$A$1:$C$6,3,FALSE)</f>
        <v>0.73713696</v>
      </c>
      <c r="L517" s="1">
        <v>4571.0</v>
      </c>
      <c r="M517" s="23">
        <f t="shared" si="1"/>
        <v>4571</v>
      </c>
      <c r="N517" s="24">
        <f t="shared" si="2"/>
        <v>8.427706025</v>
      </c>
      <c r="O517" s="24">
        <f t="shared" si="3"/>
        <v>6.212373599</v>
      </c>
      <c r="P517" s="23">
        <f t="shared" si="4"/>
        <v>497.8839978</v>
      </c>
    </row>
    <row r="518">
      <c r="A518" s="1" t="s">
        <v>43</v>
      </c>
      <c r="B518" s="1">
        <v>2012.0</v>
      </c>
      <c r="C518" s="1">
        <v>16050.0</v>
      </c>
      <c r="D518" s="1" t="s">
        <v>50</v>
      </c>
      <c r="E518" s="1">
        <v>7.0</v>
      </c>
      <c r="F518" s="22">
        <v>41116.0</v>
      </c>
      <c r="G518" s="1" t="s">
        <v>54</v>
      </c>
      <c r="H518" s="1" t="s">
        <v>57</v>
      </c>
      <c r="I518" s="1">
        <v>0.73713696</v>
      </c>
      <c r="J518" s="1">
        <v>10.0</v>
      </c>
      <c r="K518" s="1">
        <f>VLOOKUP(H518,'vessel calibration values'!$A$1:$C$6,3,FALSE)</f>
        <v>0.73713696</v>
      </c>
      <c r="L518" s="1">
        <v>1034.0</v>
      </c>
      <c r="M518" s="23">
        <f t="shared" si="1"/>
        <v>2068</v>
      </c>
      <c r="N518" s="24">
        <f t="shared" si="2"/>
        <v>7.634820678</v>
      </c>
      <c r="O518" s="24">
        <f t="shared" si="3"/>
        <v>5.627908505</v>
      </c>
      <c r="P518" s="23">
        <f t="shared" si="4"/>
        <v>277.0799062</v>
      </c>
    </row>
    <row r="519">
      <c r="A519" s="1" t="s">
        <v>43</v>
      </c>
      <c r="B519" s="1">
        <v>2012.0</v>
      </c>
      <c r="C519" s="1">
        <v>16051.0</v>
      </c>
      <c r="D519" s="1" t="s">
        <v>50</v>
      </c>
      <c r="E519" s="1">
        <v>7.0</v>
      </c>
      <c r="F519" s="22">
        <v>41118.0</v>
      </c>
      <c r="G519" s="1" t="s">
        <v>54</v>
      </c>
      <c r="H519" s="1" t="s">
        <v>57</v>
      </c>
      <c r="I519" s="1">
        <v>0.73713696</v>
      </c>
      <c r="J519" s="1">
        <v>10.0</v>
      </c>
      <c r="K519" s="1">
        <f>VLOOKUP(H519,'vessel calibration values'!$A$1:$C$6,3,FALSE)</f>
        <v>0.73713696</v>
      </c>
      <c r="L519" s="1">
        <v>953.0</v>
      </c>
      <c r="M519" s="23">
        <f t="shared" si="1"/>
        <v>1906</v>
      </c>
      <c r="N519" s="24">
        <f t="shared" si="2"/>
        <v>7.553286606</v>
      </c>
      <c r="O519" s="24">
        <f t="shared" si="3"/>
        <v>5.567806727</v>
      </c>
      <c r="P519" s="23">
        <f t="shared" si="4"/>
        <v>260.8591403</v>
      </c>
    </row>
    <row r="520">
      <c r="A520" s="1" t="s">
        <v>43</v>
      </c>
      <c r="B520" s="1">
        <v>2012.0</v>
      </c>
      <c r="C520" s="1">
        <v>16052.0</v>
      </c>
      <c r="D520" s="1" t="s">
        <v>50</v>
      </c>
      <c r="E520" s="1">
        <v>7.0</v>
      </c>
      <c r="F520" s="22">
        <v>41117.0</v>
      </c>
      <c r="G520" s="1" t="s">
        <v>54</v>
      </c>
      <c r="H520" s="1" t="s">
        <v>57</v>
      </c>
      <c r="I520" s="1">
        <v>0.73713696</v>
      </c>
      <c r="J520" s="1">
        <v>10.0</v>
      </c>
      <c r="K520" s="1">
        <f>VLOOKUP(H520,'vessel calibration values'!$A$1:$C$6,3,FALSE)</f>
        <v>0.73713696</v>
      </c>
      <c r="L520" s="1">
        <v>1686.0</v>
      </c>
      <c r="M520" s="23">
        <f t="shared" si="1"/>
        <v>3372</v>
      </c>
      <c r="N520" s="24">
        <f t="shared" si="2"/>
        <v>8.123557835</v>
      </c>
      <c r="O520" s="24">
        <f t="shared" si="3"/>
        <v>5.988174727</v>
      </c>
      <c r="P520" s="23">
        <f t="shared" si="4"/>
        <v>397.6862343</v>
      </c>
    </row>
    <row r="521">
      <c r="A521" s="1" t="s">
        <v>43</v>
      </c>
      <c r="B521" s="1">
        <v>2012.0</v>
      </c>
      <c r="C521" s="1">
        <v>16053.0</v>
      </c>
      <c r="D521" s="1" t="s">
        <v>50</v>
      </c>
      <c r="E521" s="1">
        <v>7.0</v>
      </c>
      <c r="F521" s="22">
        <v>41117.0</v>
      </c>
      <c r="G521" s="1" t="s">
        <v>53</v>
      </c>
      <c r="H521" s="1" t="s">
        <v>57</v>
      </c>
      <c r="I521" s="1">
        <v>0.73713696</v>
      </c>
      <c r="J521" s="1">
        <v>10.0</v>
      </c>
      <c r="K521" s="1">
        <f>VLOOKUP(H521,'vessel calibration values'!$A$1:$C$6,3,FALSE)</f>
        <v>0.73713696</v>
      </c>
      <c r="L521" s="1">
        <v>20.0</v>
      </c>
      <c r="M521" s="23">
        <f t="shared" si="1"/>
        <v>40</v>
      </c>
      <c r="N521" s="24">
        <f t="shared" si="2"/>
        <v>3.713572067</v>
      </c>
      <c r="O521" s="24">
        <f t="shared" si="3"/>
        <v>2.737411224</v>
      </c>
      <c r="P521" s="23">
        <f t="shared" si="4"/>
        <v>14.44694461</v>
      </c>
    </row>
    <row r="522">
      <c r="A522" s="1" t="s">
        <v>43</v>
      </c>
      <c r="B522" s="1">
        <v>2012.0</v>
      </c>
      <c r="C522" s="1">
        <v>16054.0</v>
      </c>
      <c r="D522" s="1" t="s">
        <v>50</v>
      </c>
      <c r="E522" s="1">
        <v>7.0</v>
      </c>
      <c r="F522" s="22">
        <v>41117.0</v>
      </c>
      <c r="G522" s="1" t="s">
        <v>52</v>
      </c>
      <c r="H522" s="1" t="s">
        <v>57</v>
      </c>
      <c r="I522" s="1">
        <v>0.73713696</v>
      </c>
      <c r="J522" s="1">
        <v>20.0</v>
      </c>
      <c r="K522" s="1">
        <f>VLOOKUP(H522,'vessel calibration values'!$A$1:$C$6,3,FALSE)</f>
        <v>0.73713696</v>
      </c>
      <c r="L522" s="1">
        <v>1293.0</v>
      </c>
      <c r="M522" s="23">
        <f t="shared" si="1"/>
        <v>1293</v>
      </c>
      <c r="N522" s="24">
        <f t="shared" si="2"/>
        <v>7.165493475</v>
      </c>
      <c r="O522" s="24">
        <f t="shared" si="3"/>
        <v>5.281950077</v>
      </c>
      <c r="P522" s="23">
        <f t="shared" si="4"/>
        <v>195.7531854</v>
      </c>
    </row>
    <row r="523">
      <c r="A523" s="1" t="s">
        <v>43</v>
      </c>
      <c r="B523" s="1">
        <v>2012.0</v>
      </c>
      <c r="C523" s="1">
        <v>16055.0</v>
      </c>
      <c r="D523" s="1" t="s">
        <v>50</v>
      </c>
      <c r="E523" s="1">
        <v>7.0</v>
      </c>
      <c r="F523" s="22">
        <v>41117.0</v>
      </c>
      <c r="G523" s="1" t="s">
        <v>51</v>
      </c>
      <c r="H523" s="1" t="s">
        <v>57</v>
      </c>
      <c r="I523" s="1">
        <v>0.73713696</v>
      </c>
      <c r="J523" s="1">
        <v>20.0</v>
      </c>
      <c r="K523" s="1">
        <f>VLOOKUP(H523,'vessel calibration values'!$A$1:$C$6,3,FALSE)</f>
        <v>0.73713696</v>
      </c>
      <c r="L523" s="1">
        <v>105.0</v>
      </c>
      <c r="M523" s="23">
        <f t="shared" si="1"/>
        <v>105</v>
      </c>
      <c r="N523" s="24">
        <f t="shared" si="2"/>
        <v>4.663439094</v>
      </c>
      <c r="O523" s="24">
        <f t="shared" si="3"/>
        <v>3.437593317</v>
      </c>
      <c r="P523" s="23">
        <f t="shared" si="4"/>
        <v>30.1119913</v>
      </c>
    </row>
    <row r="524">
      <c r="A524" s="1" t="s">
        <v>43</v>
      </c>
      <c r="B524" s="1">
        <v>2012.0</v>
      </c>
      <c r="C524" s="1">
        <v>16056.0</v>
      </c>
      <c r="D524" s="1" t="s">
        <v>50</v>
      </c>
      <c r="E524" s="1">
        <v>7.0</v>
      </c>
      <c r="F524" s="22">
        <v>41117.0</v>
      </c>
      <c r="G524" s="1" t="s">
        <v>52</v>
      </c>
      <c r="H524" s="1" t="s">
        <v>57</v>
      </c>
      <c r="I524" s="1">
        <v>0.73713696</v>
      </c>
      <c r="J524" s="1">
        <v>20.0</v>
      </c>
      <c r="K524" s="1">
        <f>VLOOKUP(H524,'vessel calibration values'!$A$1:$C$6,3,FALSE)</f>
        <v>0.73713696</v>
      </c>
      <c r="L524" s="1">
        <v>284.0</v>
      </c>
      <c r="M524" s="23">
        <f t="shared" si="1"/>
        <v>284</v>
      </c>
      <c r="N524" s="24">
        <f t="shared" si="2"/>
        <v>5.65248918</v>
      </c>
      <c r="O524" s="24">
        <f t="shared" si="3"/>
        <v>4.166658691</v>
      </c>
      <c r="P524" s="23">
        <f t="shared" si="4"/>
        <v>63.49957864</v>
      </c>
    </row>
    <row r="525">
      <c r="A525" s="1" t="s">
        <v>43</v>
      </c>
      <c r="B525" s="1">
        <v>2012.0</v>
      </c>
      <c r="C525" s="1">
        <v>16057.0</v>
      </c>
      <c r="D525" s="1" t="s">
        <v>50</v>
      </c>
      <c r="E525" s="1">
        <v>7.0</v>
      </c>
      <c r="F525" s="22">
        <v>41117.0</v>
      </c>
      <c r="G525" s="1" t="s">
        <v>51</v>
      </c>
      <c r="H525" s="1" t="s">
        <v>57</v>
      </c>
      <c r="I525" s="1">
        <v>0.73713696</v>
      </c>
      <c r="J525" s="1">
        <v>20.0</v>
      </c>
      <c r="K525" s="1">
        <f>VLOOKUP(H525,'vessel calibration values'!$A$1:$C$6,3,FALSE)</f>
        <v>0.73713696</v>
      </c>
      <c r="L525" s="1">
        <v>388.0</v>
      </c>
      <c r="M525" s="23">
        <f t="shared" si="1"/>
        <v>388</v>
      </c>
      <c r="N525" s="24">
        <f t="shared" si="2"/>
        <v>5.963579344</v>
      </c>
      <c r="O525" s="24">
        <f t="shared" si="3"/>
        <v>4.395974748</v>
      </c>
      <c r="P525" s="23">
        <f t="shared" si="4"/>
        <v>80.1236674</v>
      </c>
    </row>
    <row r="526">
      <c r="A526" s="1" t="s">
        <v>43</v>
      </c>
      <c r="B526" s="1">
        <v>2012.0</v>
      </c>
      <c r="C526" s="1">
        <v>16058.0</v>
      </c>
      <c r="D526" s="1" t="s">
        <v>50</v>
      </c>
      <c r="E526" s="1">
        <v>7.0</v>
      </c>
      <c r="F526" s="22">
        <v>41118.0</v>
      </c>
      <c r="G526" s="1" t="s">
        <v>51</v>
      </c>
      <c r="H526" s="1" t="s">
        <v>57</v>
      </c>
      <c r="I526" s="1">
        <v>0.73713696</v>
      </c>
      <c r="J526" s="1">
        <v>20.0</v>
      </c>
      <c r="K526" s="1">
        <f>VLOOKUP(H526,'vessel calibration values'!$A$1:$C$6,3,FALSE)</f>
        <v>0.73713696</v>
      </c>
      <c r="L526" s="1">
        <v>43.0</v>
      </c>
      <c r="M526" s="23">
        <f t="shared" si="1"/>
        <v>43</v>
      </c>
      <c r="N526" s="24">
        <f t="shared" si="2"/>
        <v>3.784189634</v>
      </c>
      <c r="O526" s="24">
        <f t="shared" si="3"/>
        <v>2.789466043</v>
      </c>
      <c r="P526" s="23">
        <f t="shared" si="4"/>
        <v>15.27232876</v>
      </c>
    </row>
    <row r="527">
      <c r="A527" s="1" t="s">
        <v>43</v>
      </c>
      <c r="B527" s="1">
        <v>2012.0</v>
      </c>
      <c r="C527" s="1">
        <v>16059.0</v>
      </c>
      <c r="D527" s="1" t="s">
        <v>50</v>
      </c>
      <c r="E527" s="1">
        <v>7.0</v>
      </c>
      <c r="F527" s="22">
        <v>41118.0</v>
      </c>
      <c r="G527" s="1" t="s">
        <v>52</v>
      </c>
      <c r="H527" s="1" t="s">
        <v>57</v>
      </c>
      <c r="I527" s="1">
        <v>0.73713696</v>
      </c>
      <c r="J527" s="1">
        <v>20.0</v>
      </c>
      <c r="K527" s="1">
        <f>VLOOKUP(H527,'vessel calibration values'!$A$1:$C$6,3,FALSE)</f>
        <v>0.73713696</v>
      </c>
      <c r="L527" s="1">
        <v>1581.0</v>
      </c>
      <c r="M527" s="23">
        <f t="shared" si="1"/>
        <v>1581</v>
      </c>
      <c r="N527" s="24">
        <f t="shared" si="2"/>
        <v>7.366445148</v>
      </c>
      <c r="O527" s="24">
        <f t="shared" si="3"/>
        <v>5.430078983</v>
      </c>
      <c r="P527" s="23">
        <f t="shared" si="4"/>
        <v>227.167266</v>
      </c>
    </row>
    <row r="528">
      <c r="A528" s="1" t="s">
        <v>43</v>
      </c>
      <c r="B528" s="1">
        <v>2012.0</v>
      </c>
      <c r="C528" s="1">
        <v>16060.0</v>
      </c>
      <c r="D528" s="1" t="s">
        <v>50</v>
      </c>
      <c r="E528" s="1">
        <v>7.0</v>
      </c>
      <c r="F528" s="22">
        <v>41118.0</v>
      </c>
      <c r="G528" s="1" t="s">
        <v>53</v>
      </c>
      <c r="H528" s="1" t="s">
        <v>57</v>
      </c>
      <c r="I528" s="1">
        <v>0.73713696</v>
      </c>
      <c r="J528" s="1">
        <v>20.0</v>
      </c>
      <c r="K528" s="1">
        <f>VLOOKUP(H528,'vessel calibration values'!$A$1:$C$6,3,FALSE)</f>
        <v>0.73713696</v>
      </c>
      <c r="L528" s="1">
        <v>2858.0</v>
      </c>
      <c r="M528" s="23">
        <f t="shared" si="1"/>
        <v>2858</v>
      </c>
      <c r="N528" s="24">
        <f t="shared" si="2"/>
        <v>7.958227192</v>
      </c>
      <c r="O528" s="24">
        <f t="shared" si="3"/>
        <v>5.8663034</v>
      </c>
      <c r="P528" s="23">
        <f t="shared" si="4"/>
        <v>351.9418809</v>
      </c>
    </row>
    <row r="529">
      <c r="A529" s="1" t="s">
        <v>43</v>
      </c>
      <c r="B529" s="1">
        <v>2012.0</v>
      </c>
      <c r="C529" s="1">
        <v>16061.0</v>
      </c>
      <c r="D529" s="1" t="s">
        <v>50</v>
      </c>
      <c r="E529" s="1">
        <v>7.0</v>
      </c>
      <c r="F529" s="22">
        <v>41118.0</v>
      </c>
      <c r="G529" s="1" t="s">
        <v>54</v>
      </c>
      <c r="H529" s="1" t="s">
        <v>57</v>
      </c>
      <c r="I529" s="1">
        <v>0.73713696</v>
      </c>
      <c r="J529" s="1">
        <v>10.0</v>
      </c>
      <c r="K529" s="1">
        <f>VLOOKUP(H529,'vessel calibration values'!$A$1:$C$6,3,FALSE)</f>
        <v>0.73713696</v>
      </c>
      <c r="L529" s="1">
        <v>1612.0</v>
      </c>
      <c r="M529" s="23">
        <f t="shared" si="1"/>
        <v>3224</v>
      </c>
      <c r="N529" s="24">
        <f t="shared" si="2"/>
        <v>8.078688229</v>
      </c>
      <c r="O529" s="24">
        <f t="shared" si="3"/>
        <v>5.955099682</v>
      </c>
      <c r="P529" s="23">
        <f t="shared" si="4"/>
        <v>384.7153578</v>
      </c>
    </row>
    <row r="530">
      <c r="A530" s="1" t="s">
        <v>43</v>
      </c>
      <c r="B530" s="1">
        <v>2012.0</v>
      </c>
      <c r="C530" s="1">
        <v>16062.0</v>
      </c>
      <c r="D530" s="1" t="s">
        <v>50</v>
      </c>
      <c r="E530" s="1">
        <v>7.0</v>
      </c>
      <c r="F530" s="22">
        <v>41118.0</v>
      </c>
      <c r="G530" s="1" t="s">
        <v>53</v>
      </c>
      <c r="H530" s="1" t="s">
        <v>57</v>
      </c>
      <c r="I530" s="1">
        <v>0.73713696</v>
      </c>
      <c r="J530" s="1">
        <v>10.0</v>
      </c>
      <c r="K530" s="1">
        <f>VLOOKUP(H530,'vessel calibration values'!$A$1:$C$6,3,FALSE)</f>
        <v>0.73713696</v>
      </c>
      <c r="L530" s="1">
        <v>230.0</v>
      </c>
      <c r="M530" s="23">
        <f t="shared" si="1"/>
        <v>460</v>
      </c>
      <c r="N530" s="24">
        <f t="shared" si="2"/>
        <v>6.133398043</v>
      </c>
      <c r="O530" s="24">
        <f t="shared" si="3"/>
        <v>4.521154388</v>
      </c>
      <c r="P530" s="23">
        <f t="shared" si="4"/>
        <v>90.94167312</v>
      </c>
    </row>
    <row r="531">
      <c r="A531" s="1" t="s">
        <v>43</v>
      </c>
      <c r="B531" s="1">
        <v>2012.0</v>
      </c>
      <c r="C531" s="1">
        <v>16063.0</v>
      </c>
      <c r="D531" s="1" t="s">
        <v>44</v>
      </c>
      <c r="E531" s="1">
        <v>7.0</v>
      </c>
      <c r="F531" s="22">
        <v>41119.0</v>
      </c>
      <c r="G531" s="1" t="s">
        <v>49</v>
      </c>
      <c r="H531" s="1" t="s">
        <v>57</v>
      </c>
      <c r="I531" s="1">
        <v>0.73713696</v>
      </c>
      <c r="J531" s="1">
        <v>20.0</v>
      </c>
      <c r="K531" s="1">
        <f>VLOOKUP(H531,'vessel calibration values'!$A$1:$C$6,3,FALSE)</f>
        <v>0.73713696</v>
      </c>
      <c r="L531" s="1">
        <v>9.0</v>
      </c>
      <c r="M531" s="23">
        <f t="shared" si="1"/>
        <v>9</v>
      </c>
      <c r="N531" s="24">
        <f t="shared" si="2"/>
        <v>2.302585093</v>
      </c>
      <c r="O531" s="24">
        <f t="shared" si="3"/>
        <v>1.697320576</v>
      </c>
      <c r="P531" s="23">
        <f t="shared" si="4"/>
        <v>4.459299996</v>
      </c>
    </row>
    <row r="532">
      <c r="A532" s="1" t="s">
        <v>43</v>
      </c>
      <c r="B532" s="1">
        <v>2012.0</v>
      </c>
      <c r="C532" s="1">
        <v>16064.0</v>
      </c>
      <c r="D532" s="1" t="s">
        <v>44</v>
      </c>
      <c r="E532" s="1">
        <v>7.0</v>
      </c>
      <c r="F532" s="22">
        <v>41119.0</v>
      </c>
      <c r="G532" s="1" t="s">
        <v>48</v>
      </c>
      <c r="H532" s="1" t="s">
        <v>57</v>
      </c>
      <c r="I532" s="1">
        <v>0.73713696</v>
      </c>
      <c r="J532" s="1">
        <v>20.0</v>
      </c>
      <c r="K532" s="1">
        <f>VLOOKUP(H532,'vessel calibration values'!$A$1:$C$6,3,FALSE)</f>
        <v>0.73713696</v>
      </c>
      <c r="L532" s="1">
        <v>37.0</v>
      </c>
      <c r="M532" s="23">
        <f t="shared" si="1"/>
        <v>37</v>
      </c>
      <c r="N532" s="24">
        <f t="shared" si="2"/>
        <v>3.63758616</v>
      </c>
      <c r="O532" s="24">
        <f t="shared" si="3"/>
        <v>2.681399204</v>
      </c>
      <c r="P532" s="23">
        <f t="shared" si="4"/>
        <v>13.6055151</v>
      </c>
    </row>
    <row r="533">
      <c r="A533" s="1" t="s">
        <v>43</v>
      </c>
      <c r="B533" s="1">
        <v>2012.0</v>
      </c>
      <c r="C533" s="1">
        <v>16065.0</v>
      </c>
      <c r="D533" s="1" t="s">
        <v>44</v>
      </c>
      <c r="E533" s="1">
        <v>7.0</v>
      </c>
      <c r="F533" s="22">
        <v>41119.0</v>
      </c>
      <c r="G533" s="1" t="s">
        <v>47</v>
      </c>
      <c r="H533" s="1" t="s">
        <v>57</v>
      </c>
      <c r="I533" s="1">
        <v>0.73713696</v>
      </c>
      <c r="J533" s="1">
        <v>20.0</v>
      </c>
      <c r="K533" s="1">
        <f>VLOOKUP(H533,'vessel calibration values'!$A$1:$C$6,3,FALSE)</f>
        <v>0.73713696</v>
      </c>
      <c r="L533" s="1">
        <v>35.0</v>
      </c>
      <c r="M533" s="23">
        <f t="shared" si="1"/>
        <v>35</v>
      </c>
      <c r="N533" s="24">
        <f t="shared" si="2"/>
        <v>3.583518938</v>
      </c>
      <c r="O533" s="24">
        <f t="shared" si="3"/>
        <v>2.641544257</v>
      </c>
      <c r="P533" s="23">
        <f t="shared" si="4"/>
        <v>13.03486031</v>
      </c>
    </row>
    <row r="534">
      <c r="A534" s="1" t="s">
        <v>43</v>
      </c>
      <c r="B534" s="1">
        <v>2012.0</v>
      </c>
      <c r="C534" s="1">
        <v>16066.0</v>
      </c>
      <c r="D534" s="1" t="s">
        <v>44</v>
      </c>
      <c r="E534" s="1">
        <v>7.0</v>
      </c>
      <c r="F534" s="22">
        <v>41119.0</v>
      </c>
      <c r="G534" s="1" t="s">
        <v>45</v>
      </c>
      <c r="H534" s="1" t="s">
        <v>57</v>
      </c>
      <c r="I534" s="1">
        <v>0.73713696</v>
      </c>
      <c r="J534" s="1">
        <v>20.0</v>
      </c>
      <c r="K534" s="1">
        <f>VLOOKUP(H534,'vessel calibration values'!$A$1:$C$6,3,FALSE)</f>
        <v>0.73713696</v>
      </c>
      <c r="L534" s="1">
        <v>3.0</v>
      </c>
      <c r="M534" s="23">
        <f t="shared" si="1"/>
        <v>3</v>
      </c>
      <c r="N534" s="24">
        <f t="shared" si="2"/>
        <v>1.386294361</v>
      </c>
      <c r="O534" s="24">
        <f t="shared" si="3"/>
        <v>1.021888811</v>
      </c>
      <c r="P534" s="23">
        <f t="shared" si="4"/>
        <v>1.778437755</v>
      </c>
    </row>
    <row r="535">
      <c r="A535" s="1" t="s">
        <v>43</v>
      </c>
      <c r="B535" s="1">
        <v>2012.0</v>
      </c>
      <c r="C535" s="1">
        <v>16067.0</v>
      </c>
      <c r="D535" s="1" t="s">
        <v>44</v>
      </c>
      <c r="E535" s="1">
        <v>7.0</v>
      </c>
      <c r="F535" s="22">
        <v>41119.0</v>
      </c>
      <c r="G535" s="1" t="s">
        <v>47</v>
      </c>
      <c r="H535" s="1" t="s">
        <v>57</v>
      </c>
      <c r="I535" s="1">
        <v>0.73713696</v>
      </c>
      <c r="J535" s="1">
        <v>20.0</v>
      </c>
      <c r="K535" s="1">
        <f>VLOOKUP(H535,'vessel calibration values'!$A$1:$C$6,3,FALSE)</f>
        <v>0.73713696</v>
      </c>
      <c r="L535" s="1">
        <v>3.0</v>
      </c>
      <c r="M535" s="23">
        <f t="shared" si="1"/>
        <v>3</v>
      </c>
      <c r="N535" s="24">
        <f t="shared" si="2"/>
        <v>1.386294361</v>
      </c>
      <c r="O535" s="24">
        <f t="shared" si="3"/>
        <v>1.021888811</v>
      </c>
      <c r="P535" s="23">
        <f t="shared" si="4"/>
        <v>1.778437755</v>
      </c>
    </row>
    <row r="536">
      <c r="A536" s="1" t="s">
        <v>43</v>
      </c>
      <c r="B536" s="1">
        <v>2012.0</v>
      </c>
      <c r="C536" s="1">
        <v>16068.0</v>
      </c>
      <c r="D536" s="1" t="s">
        <v>44</v>
      </c>
      <c r="E536" s="1">
        <v>7.0</v>
      </c>
      <c r="F536" s="22">
        <v>41119.0</v>
      </c>
      <c r="G536" s="1" t="s">
        <v>45</v>
      </c>
      <c r="H536" s="1" t="s">
        <v>57</v>
      </c>
      <c r="I536" s="1">
        <v>0.73713696</v>
      </c>
      <c r="J536" s="1">
        <v>20.0</v>
      </c>
      <c r="K536" s="1">
        <f>VLOOKUP(H536,'vessel calibration values'!$A$1:$C$6,3,FALSE)</f>
        <v>0.73713696</v>
      </c>
      <c r="L536" s="1">
        <v>5.0</v>
      </c>
      <c r="M536" s="23">
        <f t="shared" si="1"/>
        <v>5</v>
      </c>
      <c r="N536" s="24">
        <f t="shared" si="2"/>
        <v>1.791759469</v>
      </c>
      <c r="O536" s="24">
        <f t="shared" si="3"/>
        <v>1.320772128</v>
      </c>
      <c r="P536" s="23">
        <f t="shared" si="4"/>
        <v>2.746312895</v>
      </c>
    </row>
    <row r="537">
      <c r="A537" s="1" t="s">
        <v>43</v>
      </c>
      <c r="B537" s="1">
        <v>2012.0</v>
      </c>
      <c r="C537" s="1">
        <v>16069.0</v>
      </c>
      <c r="D537" s="1" t="s">
        <v>44</v>
      </c>
      <c r="E537" s="1">
        <v>7.0</v>
      </c>
      <c r="F537" s="22">
        <v>41120.0</v>
      </c>
      <c r="G537" s="1" t="s">
        <v>45</v>
      </c>
      <c r="H537" s="1" t="s">
        <v>57</v>
      </c>
      <c r="I537" s="1">
        <v>0.73713696</v>
      </c>
      <c r="J537" s="1">
        <v>20.0</v>
      </c>
      <c r="K537" s="1">
        <f>VLOOKUP(H537,'vessel calibration values'!$A$1:$C$6,3,FALSE)</f>
        <v>0.73713696</v>
      </c>
      <c r="L537" s="1">
        <v>96.0</v>
      </c>
      <c r="M537" s="23">
        <f t="shared" si="1"/>
        <v>96</v>
      </c>
      <c r="N537" s="24">
        <f t="shared" si="2"/>
        <v>4.574710979</v>
      </c>
      <c r="O537" s="24">
        <f t="shared" si="3"/>
        <v>3.372188544</v>
      </c>
      <c r="P537" s="23">
        <f t="shared" si="4"/>
        <v>28.14223638</v>
      </c>
    </row>
    <row r="538">
      <c r="A538" s="1" t="s">
        <v>43</v>
      </c>
      <c r="B538" s="1">
        <v>2012.0</v>
      </c>
      <c r="C538" s="1">
        <v>16070.0</v>
      </c>
      <c r="D538" s="1" t="s">
        <v>44</v>
      </c>
      <c r="E538" s="1">
        <v>7.0</v>
      </c>
      <c r="F538" s="22">
        <v>41120.0</v>
      </c>
      <c r="G538" s="1" t="s">
        <v>47</v>
      </c>
      <c r="H538" s="1" t="s">
        <v>57</v>
      </c>
      <c r="I538" s="1">
        <v>0.73713696</v>
      </c>
      <c r="J538" s="1">
        <v>20.0</v>
      </c>
      <c r="K538" s="1">
        <f>VLOOKUP(H538,'vessel calibration values'!$A$1:$C$6,3,FALSE)</f>
        <v>0.73713696</v>
      </c>
      <c r="L538" s="1">
        <v>49.0</v>
      </c>
      <c r="M538" s="23">
        <f t="shared" si="1"/>
        <v>49</v>
      </c>
      <c r="N538" s="24">
        <f t="shared" si="2"/>
        <v>3.912023005</v>
      </c>
      <c r="O538" s="24">
        <f t="shared" si="3"/>
        <v>2.883696746</v>
      </c>
      <c r="P538" s="23">
        <f t="shared" si="4"/>
        <v>16.88024989</v>
      </c>
    </row>
    <row r="539">
      <c r="A539" s="1" t="s">
        <v>43</v>
      </c>
      <c r="B539" s="1">
        <v>2012.0</v>
      </c>
      <c r="C539" s="1">
        <v>16071.0</v>
      </c>
      <c r="D539" s="1" t="s">
        <v>44</v>
      </c>
      <c r="E539" s="1">
        <v>7.0</v>
      </c>
      <c r="F539" s="22">
        <v>41120.0</v>
      </c>
      <c r="G539" s="1" t="s">
        <v>48</v>
      </c>
      <c r="H539" s="1" t="s">
        <v>57</v>
      </c>
      <c r="I539" s="1">
        <v>0.73713696</v>
      </c>
      <c r="J539" s="1">
        <v>20.0</v>
      </c>
      <c r="K539" s="1">
        <f>VLOOKUP(H539,'vessel calibration values'!$A$1:$C$6,3,FALSE)</f>
        <v>0.73713696</v>
      </c>
      <c r="L539" s="1">
        <v>23.0</v>
      </c>
      <c r="M539" s="23">
        <f t="shared" si="1"/>
        <v>23</v>
      </c>
      <c r="N539" s="24">
        <f t="shared" si="2"/>
        <v>3.17805383</v>
      </c>
      <c r="O539" s="24">
        <f t="shared" si="3"/>
        <v>2.342660939</v>
      </c>
      <c r="P539" s="23">
        <f t="shared" si="4"/>
        <v>9.408897189</v>
      </c>
    </row>
    <row r="540">
      <c r="A540" s="1" t="s">
        <v>43</v>
      </c>
      <c r="B540" s="1">
        <v>2012.0</v>
      </c>
      <c r="C540" s="1">
        <v>16072.0</v>
      </c>
      <c r="D540" s="1" t="s">
        <v>44</v>
      </c>
      <c r="E540" s="1">
        <v>7.0</v>
      </c>
      <c r="F540" s="22">
        <v>41120.0</v>
      </c>
      <c r="G540" s="1" t="s">
        <v>49</v>
      </c>
      <c r="H540" s="1" t="s">
        <v>57</v>
      </c>
      <c r="I540" s="1">
        <v>0.73713696</v>
      </c>
      <c r="J540" s="1">
        <v>20.0</v>
      </c>
      <c r="K540" s="1">
        <f>VLOOKUP(H540,'vessel calibration values'!$A$1:$C$6,3,FALSE)</f>
        <v>0.73713696</v>
      </c>
      <c r="L540" s="1">
        <v>0.0</v>
      </c>
      <c r="M540" s="23">
        <f t="shared" si="1"/>
        <v>0</v>
      </c>
      <c r="N540" s="24">
        <f t="shared" si="2"/>
        <v>0</v>
      </c>
      <c r="O540" s="24">
        <f t="shared" si="3"/>
        <v>0</v>
      </c>
      <c r="P540" s="23">
        <f t="shared" si="4"/>
        <v>0</v>
      </c>
    </row>
    <row r="541">
      <c r="A541" s="1" t="s">
        <v>43</v>
      </c>
      <c r="B541" s="1">
        <v>2012.0</v>
      </c>
      <c r="C541" s="1">
        <v>16073.0</v>
      </c>
      <c r="D541" s="1" t="s">
        <v>44</v>
      </c>
      <c r="E541" s="1">
        <v>7.0</v>
      </c>
      <c r="F541" s="22">
        <v>41120.0</v>
      </c>
      <c r="G541" s="1" t="s">
        <v>48</v>
      </c>
      <c r="H541" s="1" t="s">
        <v>57</v>
      </c>
      <c r="I541" s="1">
        <v>0.73713696</v>
      </c>
      <c r="J541" s="1">
        <v>20.0</v>
      </c>
      <c r="K541" s="1">
        <f>VLOOKUP(H541,'vessel calibration values'!$A$1:$C$6,3,FALSE)</f>
        <v>0.73713696</v>
      </c>
      <c r="L541" s="1">
        <v>5.0</v>
      </c>
      <c r="M541" s="23">
        <f t="shared" si="1"/>
        <v>5</v>
      </c>
      <c r="N541" s="24">
        <f t="shared" si="2"/>
        <v>1.791759469</v>
      </c>
      <c r="O541" s="24">
        <f t="shared" si="3"/>
        <v>1.320772128</v>
      </c>
      <c r="P541" s="23">
        <f t="shared" si="4"/>
        <v>2.746312895</v>
      </c>
    </row>
    <row r="542">
      <c r="A542" s="1" t="s">
        <v>43</v>
      </c>
      <c r="B542" s="1">
        <v>2012.0</v>
      </c>
      <c r="C542" s="1">
        <v>16074.0</v>
      </c>
      <c r="D542" s="1" t="s">
        <v>44</v>
      </c>
      <c r="E542" s="1">
        <v>7.0</v>
      </c>
      <c r="F542" s="22">
        <v>41120.0</v>
      </c>
      <c r="G542" s="1" t="s">
        <v>49</v>
      </c>
      <c r="H542" s="1" t="s">
        <v>57</v>
      </c>
      <c r="I542" s="1">
        <v>0.73713696</v>
      </c>
      <c r="J542" s="1">
        <v>20.0</v>
      </c>
      <c r="K542" s="1">
        <f>VLOOKUP(H542,'vessel calibration values'!$A$1:$C$6,3,FALSE)</f>
        <v>0.73713696</v>
      </c>
      <c r="L542" s="1">
        <v>0.0</v>
      </c>
      <c r="M542" s="23">
        <f t="shared" si="1"/>
        <v>0</v>
      </c>
      <c r="N542" s="24">
        <f t="shared" si="2"/>
        <v>0</v>
      </c>
      <c r="O542" s="24">
        <f t="shared" si="3"/>
        <v>0</v>
      </c>
      <c r="P542" s="23">
        <f t="shared" si="4"/>
        <v>0</v>
      </c>
    </row>
    <row r="543">
      <c r="A543" s="1" t="s">
        <v>43</v>
      </c>
      <c r="B543" s="1">
        <v>2013.0</v>
      </c>
      <c r="C543" s="1">
        <v>17014.0</v>
      </c>
      <c r="D543" s="1" t="s">
        <v>50</v>
      </c>
      <c r="E543" s="1">
        <v>6.0</v>
      </c>
      <c r="F543" s="22">
        <v>41448.0</v>
      </c>
      <c r="G543" s="1" t="s">
        <v>51</v>
      </c>
      <c r="H543" s="1" t="s">
        <v>57</v>
      </c>
      <c r="I543" s="1">
        <v>0.73713696</v>
      </c>
      <c r="J543" s="1">
        <v>20.0</v>
      </c>
      <c r="K543" s="1">
        <f>VLOOKUP(H543,'vessel calibration values'!$A$1:$C$6,3,FALSE)</f>
        <v>0.73713696</v>
      </c>
      <c r="L543" s="1">
        <v>0.0</v>
      </c>
      <c r="M543" s="23">
        <f t="shared" si="1"/>
        <v>0</v>
      </c>
      <c r="N543" s="24">
        <f t="shared" si="2"/>
        <v>0</v>
      </c>
      <c r="O543" s="24">
        <f t="shared" si="3"/>
        <v>0</v>
      </c>
      <c r="P543" s="23">
        <f t="shared" si="4"/>
        <v>0</v>
      </c>
    </row>
    <row r="544">
      <c r="A544" s="1" t="s">
        <v>43</v>
      </c>
      <c r="B544" s="1">
        <v>2013.0</v>
      </c>
      <c r="C544" s="1">
        <v>17015.0</v>
      </c>
      <c r="D544" s="1" t="s">
        <v>50</v>
      </c>
      <c r="E544" s="1">
        <v>6.0</v>
      </c>
      <c r="F544" s="22">
        <v>41448.0</v>
      </c>
      <c r="G544" s="1" t="s">
        <v>52</v>
      </c>
      <c r="H544" s="1" t="s">
        <v>57</v>
      </c>
      <c r="I544" s="1">
        <v>0.73713696</v>
      </c>
      <c r="J544" s="1">
        <v>20.0</v>
      </c>
      <c r="K544" s="1">
        <f>VLOOKUP(H544,'vessel calibration values'!$A$1:$C$6,3,FALSE)</f>
        <v>0.73713696</v>
      </c>
      <c r="L544" s="1">
        <v>0.0</v>
      </c>
      <c r="M544" s="23">
        <f t="shared" si="1"/>
        <v>0</v>
      </c>
      <c r="N544" s="24">
        <f t="shared" si="2"/>
        <v>0</v>
      </c>
      <c r="O544" s="24">
        <f t="shared" si="3"/>
        <v>0</v>
      </c>
      <c r="P544" s="23">
        <f t="shared" si="4"/>
        <v>0</v>
      </c>
    </row>
    <row r="545">
      <c r="A545" s="1" t="s">
        <v>43</v>
      </c>
      <c r="B545" s="1">
        <v>2013.0</v>
      </c>
      <c r="C545" s="1">
        <v>17016.0</v>
      </c>
      <c r="D545" s="1" t="s">
        <v>50</v>
      </c>
      <c r="E545" s="1">
        <v>6.0</v>
      </c>
      <c r="F545" s="22">
        <v>41448.0</v>
      </c>
      <c r="G545" s="1" t="s">
        <v>53</v>
      </c>
      <c r="H545" s="1" t="s">
        <v>57</v>
      </c>
      <c r="I545" s="1">
        <v>0.73713696</v>
      </c>
      <c r="J545" s="1">
        <v>20.0</v>
      </c>
      <c r="K545" s="1">
        <f>VLOOKUP(H545,'vessel calibration values'!$A$1:$C$6,3,FALSE)</f>
        <v>0.73713696</v>
      </c>
      <c r="L545" s="1">
        <v>0.0</v>
      </c>
      <c r="M545" s="23">
        <f t="shared" si="1"/>
        <v>0</v>
      </c>
      <c r="N545" s="24">
        <f t="shared" si="2"/>
        <v>0</v>
      </c>
      <c r="O545" s="24">
        <f t="shared" si="3"/>
        <v>0</v>
      </c>
      <c r="P545" s="23">
        <f t="shared" si="4"/>
        <v>0</v>
      </c>
    </row>
    <row r="546">
      <c r="A546" s="1" t="s">
        <v>43</v>
      </c>
      <c r="B546" s="1">
        <v>2013.0</v>
      </c>
      <c r="C546" s="1">
        <v>17017.0</v>
      </c>
      <c r="D546" s="1" t="s">
        <v>50</v>
      </c>
      <c r="E546" s="1">
        <v>6.0</v>
      </c>
      <c r="F546" s="22">
        <v>41448.0</v>
      </c>
      <c r="G546" s="1" t="s">
        <v>54</v>
      </c>
      <c r="H546" s="1" t="s">
        <v>57</v>
      </c>
      <c r="I546" s="1">
        <v>0.73713696</v>
      </c>
      <c r="J546" s="1">
        <v>20.0</v>
      </c>
      <c r="K546" s="1">
        <f>VLOOKUP(H546,'vessel calibration values'!$A$1:$C$6,3,FALSE)</f>
        <v>0.73713696</v>
      </c>
      <c r="L546" s="1">
        <v>0.0</v>
      </c>
      <c r="M546" s="23">
        <f t="shared" si="1"/>
        <v>0</v>
      </c>
      <c r="N546" s="24">
        <f t="shared" si="2"/>
        <v>0</v>
      </c>
      <c r="O546" s="24">
        <f t="shared" si="3"/>
        <v>0</v>
      </c>
      <c r="P546" s="23">
        <f t="shared" si="4"/>
        <v>0</v>
      </c>
    </row>
    <row r="547">
      <c r="A547" s="1" t="s">
        <v>43</v>
      </c>
      <c r="B547" s="1">
        <v>2013.0</v>
      </c>
      <c r="C547" s="1">
        <v>17018.0</v>
      </c>
      <c r="D547" s="1" t="s">
        <v>50</v>
      </c>
      <c r="E547" s="1">
        <v>6.0</v>
      </c>
      <c r="F547" s="22">
        <v>41448.0</v>
      </c>
      <c r="G547" s="1" t="s">
        <v>53</v>
      </c>
      <c r="H547" s="1" t="s">
        <v>57</v>
      </c>
      <c r="I547" s="1">
        <v>0.73713696</v>
      </c>
      <c r="J547" s="1">
        <v>20.0</v>
      </c>
      <c r="K547" s="1">
        <f>VLOOKUP(H547,'vessel calibration values'!$A$1:$C$6,3,FALSE)</f>
        <v>0.73713696</v>
      </c>
      <c r="L547" s="1">
        <v>0.0</v>
      </c>
      <c r="M547" s="23">
        <f t="shared" si="1"/>
        <v>0</v>
      </c>
      <c r="N547" s="24">
        <f t="shared" si="2"/>
        <v>0</v>
      </c>
      <c r="O547" s="24">
        <f t="shared" si="3"/>
        <v>0</v>
      </c>
      <c r="P547" s="23">
        <f t="shared" si="4"/>
        <v>0</v>
      </c>
    </row>
    <row r="548">
      <c r="A548" s="1" t="s">
        <v>43</v>
      </c>
      <c r="B548" s="1">
        <v>2013.0</v>
      </c>
      <c r="C548" s="1">
        <v>17019.0</v>
      </c>
      <c r="D548" s="1" t="s">
        <v>50</v>
      </c>
      <c r="E548" s="1">
        <v>6.0</v>
      </c>
      <c r="F548" s="22">
        <v>41448.0</v>
      </c>
      <c r="G548" s="1" t="s">
        <v>54</v>
      </c>
      <c r="H548" s="1" t="s">
        <v>57</v>
      </c>
      <c r="I548" s="1">
        <v>0.73713696</v>
      </c>
      <c r="J548" s="1">
        <v>20.0</v>
      </c>
      <c r="K548" s="1">
        <f>VLOOKUP(H548,'vessel calibration values'!$A$1:$C$6,3,FALSE)</f>
        <v>0.73713696</v>
      </c>
      <c r="L548" s="1">
        <v>0.0</v>
      </c>
      <c r="M548" s="23">
        <f t="shared" si="1"/>
        <v>0</v>
      </c>
      <c r="N548" s="24">
        <f t="shared" si="2"/>
        <v>0</v>
      </c>
      <c r="O548" s="24">
        <f t="shared" si="3"/>
        <v>0</v>
      </c>
      <c r="P548" s="23">
        <f t="shared" si="4"/>
        <v>0</v>
      </c>
    </row>
    <row r="549">
      <c r="A549" s="1" t="s">
        <v>43</v>
      </c>
      <c r="B549" s="1">
        <v>2013.0</v>
      </c>
      <c r="C549" s="1">
        <v>17020.0</v>
      </c>
      <c r="D549" s="1" t="s">
        <v>50</v>
      </c>
      <c r="E549" s="1">
        <v>6.0</v>
      </c>
      <c r="F549" s="22">
        <v>41449.0</v>
      </c>
      <c r="G549" s="1" t="s">
        <v>54</v>
      </c>
      <c r="H549" s="1" t="s">
        <v>57</v>
      </c>
      <c r="I549" s="1">
        <v>0.73713696</v>
      </c>
      <c r="J549" s="1">
        <v>20.0</v>
      </c>
      <c r="K549" s="1">
        <f>VLOOKUP(H549,'vessel calibration values'!$A$1:$C$6,3,FALSE)</f>
        <v>0.73713696</v>
      </c>
      <c r="L549" s="1">
        <v>0.0</v>
      </c>
      <c r="M549" s="23">
        <f t="shared" si="1"/>
        <v>0</v>
      </c>
      <c r="N549" s="24">
        <f t="shared" si="2"/>
        <v>0</v>
      </c>
      <c r="O549" s="24">
        <f t="shared" si="3"/>
        <v>0</v>
      </c>
      <c r="P549" s="23">
        <f t="shared" si="4"/>
        <v>0</v>
      </c>
    </row>
    <row r="550">
      <c r="A550" s="1" t="s">
        <v>43</v>
      </c>
      <c r="B550" s="1">
        <v>2013.0</v>
      </c>
      <c r="C550" s="1">
        <v>17021.0</v>
      </c>
      <c r="D550" s="1" t="s">
        <v>50</v>
      </c>
      <c r="E550" s="1">
        <v>6.0</v>
      </c>
      <c r="F550" s="22">
        <v>41449.0</v>
      </c>
      <c r="G550" s="1" t="s">
        <v>53</v>
      </c>
      <c r="H550" s="1" t="s">
        <v>57</v>
      </c>
      <c r="I550" s="1">
        <v>0.73713696</v>
      </c>
      <c r="J550" s="1">
        <v>20.0</v>
      </c>
      <c r="K550" s="1">
        <f>VLOOKUP(H550,'vessel calibration values'!$A$1:$C$6,3,FALSE)</f>
        <v>0.73713696</v>
      </c>
      <c r="L550" s="1">
        <v>6.0</v>
      </c>
      <c r="M550" s="23">
        <f t="shared" si="1"/>
        <v>6</v>
      </c>
      <c r="N550" s="24">
        <f t="shared" si="2"/>
        <v>1.945910149</v>
      </c>
      <c r="O550" s="24">
        <f t="shared" si="3"/>
        <v>1.434402292</v>
      </c>
      <c r="P550" s="23">
        <f t="shared" si="4"/>
        <v>3.197135597</v>
      </c>
    </row>
    <row r="551">
      <c r="A551" s="1" t="s">
        <v>43</v>
      </c>
      <c r="B551" s="1">
        <v>2013.0</v>
      </c>
      <c r="C551" s="1">
        <v>17022.0</v>
      </c>
      <c r="D551" s="1" t="s">
        <v>50</v>
      </c>
      <c r="E551" s="1">
        <v>6.0</v>
      </c>
      <c r="F551" s="22">
        <v>41449.0</v>
      </c>
      <c r="G551" s="1" t="s">
        <v>52</v>
      </c>
      <c r="H551" s="1" t="s">
        <v>57</v>
      </c>
      <c r="I551" s="1">
        <v>0.73713696</v>
      </c>
      <c r="J551" s="1">
        <v>20.0</v>
      </c>
      <c r="K551" s="1">
        <f>VLOOKUP(H551,'vessel calibration values'!$A$1:$C$6,3,FALSE)</f>
        <v>0.73713696</v>
      </c>
      <c r="L551" s="1">
        <v>0.0</v>
      </c>
      <c r="M551" s="23">
        <f t="shared" si="1"/>
        <v>0</v>
      </c>
      <c r="N551" s="24">
        <f t="shared" si="2"/>
        <v>0</v>
      </c>
      <c r="O551" s="24">
        <f t="shared" si="3"/>
        <v>0</v>
      </c>
      <c r="P551" s="23">
        <f t="shared" si="4"/>
        <v>0</v>
      </c>
    </row>
    <row r="552">
      <c r="A552" s="1" t="s">
        <v>43</v>
      </c>
      <c r="B552" s="1">
        <v>2013.0</v>
      </c>
      <c r="C552" s="1">
        <v>17023.0</v>
      </c>
      <c r="D552" s="1" t="s">
        <v>50</v>
      </c>
      <c r="E552" s="1">
        <v>6.0</v>
      </c>
      <c r="F552" s="22">
        <v>41449.0</v>
      </c>
      <c r="G552" s="1" t="s">
        <v>51</v>
      </c>
      <c r="H552" s="1" t="s">
        <v>57</v>
      </c>
      <c r="I552" s="1">
        <v>0.73713696</v>
      </c>
      <c r="J552" s="1">
        <v>20.0</v>
      </c>
      <c r="K552" s="1">
        <f>VLOOKUP(H552,'vessel calibration values'!$A$1:$C$6,3,FALSE)</f>
        <v>0.73713696</v>
      </c>
      <c r="L552" s="1">
        <v>0.0</v>
      </c>
      <c r="M552" s="23">
        <f t="shared" si="1"/>
        <v>0</v>
      </c>
      <c r="N552" s="24">
        <f t="shared" si="2"/>
        <v>0</v>
      </c>
      <c r="O552" s="24">
        <f t="shared" si="3"/>
        <v>0</v>
      </c>
      <c r="P552" s="23">
        <f t="shared" si="4"/>
        <v>0</v>
      </c>
    </row>
    <row r="553">
      <c r="A553" s="1" t="s">
        <v>43</v>
      </c>
      <c r="B553" s="1">
        <v>2013.0</v>
      </c>
      <c r="C553" s="1">
        <v>17024.0</v>
      </c>
      <c r="D553" s="1" t="s">
        <v>50</v>
      </c>
      <c r="E553" s="1">
        <v>6.0</v>
      </c>
      <c r="F553" s="22">
        <v>41449.0</v>
      </c>
      <c r="G553" s="1" t="s">
        <v>52</v>
      </c>
      <c r="H553" s="1" t="s">
        <v>57</v>
      </c>
      <c r="I553" s="1">
        <v>0.73713696</v>
      </c>
      <c r="J553" s="1">
        <v>20.0</v>
      </c>
      <c r="K553" s="1">
        <f>VLOOKUP(H553,'vessel calibration values'!$A$1:$C$6,3,FALSE)</f>
        <v>0.73713696</v>
      </c>
      <c r="L553" s="1">
        <v>0.0</v>
      </c>
      <c r="M553" s="23">
        <f t="shared" si="1"/>
        <v>0</v>
      </c>
      <c r="N553" s="24">
        <f t="shared" si="2"/>
        <v>0</v>
      </c>
      <c r="O553" s="24">
        <f t="shared" si="3"/>
        <v>0</v>
      </c>
      <c r="P553" s="23">
        <f t="shared" si="4"/>
        <v>0</v>
      </c>
    </row>
    <row r="554">
      <c r="A554" s="1" t="s">
        <v>43</v>
      </c>
      <c r="B554" s="1">
        <v>2013.0</v>
      </c>
      <c r="C554" s="1">
        <v>17025.0</v>
      </c>
      <c r="D554" s="1" t="s">
        <v>50</v>
      </c>
      <c r="E554" s="1">
        <v>6.0</v>
      </c>
      <c r="F554" s="22">
        <v>41449.0</v>
      </c>
      <c r="G554" s="1" t="s">
        <v>51</v>
      </c>
      <c r="H554" s="1" t="s">
        <v>57</v>
      </c>
      <c r="I554" s="1">
        <v>0.73713696</v>
      </c>
      <c r="J554" s="1">
        <v>20.0</v>
      </c>
      <c r="K554" s="1">
        <f>VLOOKUP(H554,'vessel calibration values'!$A$1:$C$6,3,FALSE)</f>
        <v>0.73713696</v>
      </c>
      <c r="L554" s="1">
        <v>0.0</v>
      </c>
      <c r="M554" s="23">
        <f t="shared" si="1"/>
        <v>0</v>
      </c>
      <c r="N554" s="24">
        <f t="shared" si="2"/>
        <v>0</v>
      </c>
      <c r="O554" s="24">
        <f t="shared" si="3"/>
        <v>0</v>
      </c>
      <c r="P554" s="23">
        <f t="shared" si="4"/>
        <v>0</v>
      </c>
    </row>
    <row r="555">
      <c r="A555" s="1" t="s">
        <v>43</v>
      </c>
      <c r="B555" s="1">
        <v>2013.0</v>
      </c>
      <c r="C555" s="1">
        <v>17026.0</v>
      </c>
      <c r="D555" s="1" t="s">
        <v>50</v>
      </c>
      <c r="E555" s="1">
        <v>6.0</v>
      </c>
      <c r="F555" s="22">
        <v>41450.0</v>
      </c>
      <c r="G555" s="1" t="s">
        <v>54</v>
      </c>
      <c r="H555" s="1" t="s">
        <v>57</v>
      </c>
      <c r="I555" s="1">
        <v>0.73713696</v>
      </c>
      <c r="J555" s="1">
        <v>20.0</v>
      </c>
      <c r="K555" s="1">
        <f>VLOOKUP(H555,'vessel calibration values'!$A$1:$C$6,3,FALSE)</f>
        <v>0.73713696</v>
      </c>
      <c r="L555" s="1">
        <v>0.0</v>
      </c>
      <c r="M555" s="23">
        <f t="shared" si="1"/>
        <v>0</v>
      </c>
      <c r="N555" s="24">
        <f t="shared" si="2"/>
        <v>0</v>
      </c>
      <c r="O555" s="24">
        <f t="shared" si="3"/>
        <v>0</v>
      </c>
      <c r="P555" s="23">
        <f t="shared" si="4"/>
        <v>0</v>
      </c>
    </row>
    <row r="556">
      <c r="A556" s="1" t="s">
        <v>43</v>
      </c>
      <c r="B556" s="1">
        <v>2013.0</v>
      </c>
      <c r="C556" s="1">
        <v>17027.0</v>
      </c>
      <c r="D556" s="1" t="s">
        <v>50</v>
      </c>
      <c r="E556" s="1">
        <v>6.0</v>
      </c>
      <c r="F556" s="22">
        <v>41450.0</v>
      </c>
      <c r="G556" s="1" t="s">
        <v>53</v>
      </c>
      <c r="H556" s="1" t="s">
        <v>57</v>
      </c>
      <c r="I556" s="1">
        <v>0.73713696</v>
      </c>
      <c r="J556" s="1">
        <v>20.0</v>
      </c>
      <c r="K556" s="1">
        <f>VLOOKUP(H556,'vessel calibration values'!$A$1:$C$6,3,FALSE)</f>
        <v>0.73713696</v>
      </c>
      <c r="L556" s="1">
        <v>1.0</v>
      </c>
      <c r="M556" s="23">
        <f t="shared" si="1"/>
        <v>1</v>
      </c>
      <c r="N556" s="24">
        <f t="shared" si="2"/>
        <v>0.6931471806</v>
      </c>
      <c r="O556" s="24">
        <f t="shared" si="3"/>
        <v>0.5109444055</v>
      </c>
      <c r="P556" s="23">
        <f t="shared" si="4"/>
        <v>0.6668646481</v>
      </c>
    </row>
    <row r="557">
      <c r="A557" s="1" t="s">
        <v>43</v>
      </c>
      <c r="B557" s="1">
        <v>2013.0</v>
      </c>
      <c r="C557" s="1">
        <v>17028.0</v>
      </c>
      <c r="D557" s="1" t="s">
        <v>50</v>
      </c>
      <c r="E557" s="1">
        <v>6.0</v>
      </c>
      <c r="F557" s="22">
        <v>41450.0</v>
      </c>
      <c r="G557" s="1" t="s">
        <v>52</v>
      </c>
      <c r="H557" s="1" t="s">
        <v>57</v>
      </c>
      <c r="I557" s="1">
        <v>0.73713696</v>
      </c>
      <c r="J557" s="1">
        <v>20.0</v>
      </c>
      <c r="K557" s="1">
        <f>VLOOKUP(H557,'vessel calibration values'!$A$1:$C$6,3,FALSE)</f>
        <v>0.73713696</v>
      </c>
      <c r="L557" s="1">
        <v>0.0</v>
      </c>
      <c r="M557" s="23">
        <f t="shared" si="1"/>
        <v>0</v>
      </c>
      <c r="N557" s="24">
        <f t="shared" si="2"/>
        <v>0</v>
      </c>
      <c r="O557" s="24">
        <f t="shared" si="3"/>
        <v>0</v>
      </c>
      <c r="P557" s="23">
        <f t="shared" si="4"/>
        <v>0</v>
      </c>
    </row>
    <row r="558">
      <c r="A558" s="1" t="s">
        <v>43</v>
      </c>
      <c r="B558" s="1">
        <v>2013.0</v>
      </c>
      <c r="C558" s="1">
        <v>17029.0</v>
      </c>
      <c r="D558" s="1" t="s">
        <v>50</v>
      </c>
      <c r="E558" s="1">
        <v>6.0</v>
      </c>
      <c r="F558" s="22">
        <v>41450.0</v>
      </c>
      <c r="G558" s="1" t="s">
        <v>51</v>
      </c>
      <c r="H558" s="1" t="s">
        <v>57</v>
      </c>
      <c r="I558" s="1">
        <v>0.73713696</v>
      </c>
      <c r="J558" s="1">
        <v>20.0</v>
      </c>
      <c r="K558" s="1">
        <f>VLOOKUP(H558,'vessel calibration values'!$A$1:$C$6,3,FALSE)</f>
        <v>0.73713696</v>
      </c>
      <c r="L558" s="1">
        <v>0.0</v>
      </c>
      <c r="M558" s="23">
        <f t="shared" si="1"/>
        <v>0</v>
      </c>
      <c r="N558" s="24">
        <f t="shared" si="2"/>
        <v>0</v>
      </c>
      <c r="O558" s="24">
        <f t="shared" si="3"/>
        <v>0</v>
      </c>
      <c r="P558" s="23">
        <f t="shared" si="4"/>
        <v>0</v>
      </c>
    </row>
    <row r="559">
      <c r="A559" s="1" t="s">
        <v>43</v>
      </c>
      <c r="B559" s="1">
        <v>2013.0</v>
      </c>
      <c r="C559" s="1">
        <v>17034.0</v>
      </c>
      <c r="D559" s="1" t="s">
        <v>44</v>
      </c>
      <c r="E559" s="1">
        <v>6.0</v>
      </c>
      <c r="F559" s="22">
        <v>41452.0</v>
      </c>
      <c r="G559" s="1" t="s">
        <v>49</v>
      </c>
      <c r="H559" s="1" t="s">
        <v>57</v>
      </c>
      <c r="I559" s="1">
        <v>0.73713696</v>
      </c>
      <c r="J559" s="1">
        <v>20.0</v>
      </c>
      <c r="K559" s="1">
        <f>VLOOKUP(H559,'vessel calibration values'!$A$1:$C$6,3,FALSE)</f>
        <v>0.73713696</v>
      </c>
      <c r="L559" s="1">
        <v>0.0</v>
      </c>
      <c r="M559" s="23">
        <f t="shared" si="1"/>
        <v>0</v>
      </c>
      <c r="N559" s="24">
        <f t="shared" si="2"/>
        <v>0</v>
      </c>
      <c r="O559" s="24">
        <f t="shared" si="3"/>
        <v>0</v>
      </c>
      <c r="P559" s="23">
        <f t="shared" si="4"/>
        <v>0</v>
      </c>
    </row>
    <row r="560">
      <c r="A560" s="1" t="s">
        <v>43</v>
      </c>
      <c r="B560" s="1">
        <v>2013.0</v>
      </c>
      <c r="C560" s="1">
        <v>17035.0</v>
      </c>
      <c r="D560" s="1" t="s">
        <v>44</v>
      </c>
      <c r="E560" s="1">
        <v>6.0</v>
      </c>
      <c r="F560" s="22">
        <v>41452.0</v>
      </c>
      <c r="G560" s="1" t="s">
        <v>48</v>
      </c>
      <c r="H560" s="1" t="s">
        <v>57</v>
      </c>
      <c r="I560" s="1">
        <v>0.73713696</v>
      </c>
      <c r="J560" s="1">
        <v>20.0</v>
      </c>
      <c r="K560" s="1">
        <f>VLOOKUP(H560,'vessel calibration values'!$A$1:$C$6,3,FALSE)</f>
        <v>0.73713696</v>
      </c>
      <c r="L560" s="1">
        <v>0.0</v>
      </c>
      <c r="M560" s="23">
        <f t="shared" si="1"/>
        <v>0</v>
      </c>
      <c r="N560" s="24">
        <f t="shared" si="2"/>
        <v>0</v>
      </c>
      <c r="O560" s="24">
        <f t="shared" si="3"/>
        <v>0</v>
      </c>
      <c r="P560" s="23">
        <f t="shared" si="4"/>
        <v>0</v>
      </c>
    </row>
    <row r="561">
      <c r="A561" s="1" t="s">
        <v>43</v>
      </c>
      <c r="B561" s="1">
        <v>2013.0</v>
      </c>
      <c r="C561" s="1">
        <v>17036.0</v>
      </c>
      <c r="D561" s="1" t="s">
        <v>44</v>
      </c>
      <c r="E561" s="1">
        <v>6.0</v>
      </c>
      <c r="F561" s="22">
        <v>41452.0</v>
      </c>
      <c r="G561" s="1" t="s">
        <v>47</v>
      </c>
      <c r="H561" s="1" t="s">
        <v>57</v>
      </c>
      <c r="I561" s="1">
        <v>0.73713696</v>
      </c>
      <c r="J561" s="1">
        <v>20.0</v>
      </c>
      <c r="K561" s="1">
        <f>VLOOKUP(H561,'vessel calibration values'!$A$1:$C$6,3,FALSE)</f>
        <v>0.73713696</v>
      </c>
      <c r="L561" s="1">
        <v>14.0</v>
      </c>
      <c r="M561" s="23">
        <f t="shared" si="1"/>
        <v>14</v>
      </c>
      <c r="N561" s="24">
        <f t="shared" si="2"/>
        <v>2.708050201</v>
      </c>
      <c r="O561" s="24">
        <f t="shared" si="3"/>
        <v>1.996203893</v>
      </c>
      <c r="P561" s="23">
        <f t="shared" si="4"/>
        <v>6.361059623</v>
      </c>
    </row>
    <row r="562">
      <c r="A562" s="1" t="s">
        <v>43</v>
      </c>
      <c r="B562" s="1">
        <v>2013.0</v>
      </c>
      <c r="C562" s="1">
        <v>17037.0</v>
      </c>
      <c r="D562" s="1" t="s">
        <v>44</v>
      </c>
      <c r="E562" s="1">
        <v>6.0</v>
      </c>
      <c r="F562" s="22">
        <v>41452.0</v>
      </c>
      <c r="G562" s="1" t="s">
        <v>45</v>
      </c>
      <c r="H562" s="1" t="s">
        <v>57</v>
      </c>
      <c r="I562" s="1">
        <v>0.73713696</v>
      </c>
      <c r="J562" s="1">
        <v>20.0</v>
      </c>
      <c r="K562" s="1">
        <f>VLOOKUP(H562,'vessel calibration values'!$A$1:$C$6,3,FALSE)</f>
        <v>0.73713696</v>
      </c>
      <c r="L562" s="1">
        <v>4.0</v>
      </c>
      <c r="M562" s="23">
        <f t="shared" si="1"/>
        <v>4</v>
      </c>
      <c r="N562" s="24">
        <f t="shared" si="2"/>
        <v>1.609437912</v>
      </c>
      <c r="O562" s="24">
        <f t="shared" si="3"/>
        <v>1.18637617</v>
      </c>
      <c r="P562" s="23">
        <f t="shared" si="4"/>
        <v>2.275190942</v>
      </c>
    </row>
    <row r="563">
      <c r="A563" s="1" t="s">
        <v>43</v>
      </c>
      <c r="B563" s="1">
        <v>2013.0</v>
      </c>
      <c r="C563" s="1">
        <v>17038.0</v>
      </c>
      <c r="D563" s="1" t="s">
        <v>44</v>
      </c>
      <c r="E563" s="1">
        <v>6.0</v>
      </c>
      <c r="F563" s="22">
        <v>41452.0</v>
      </c>
      <c r="G563" s="1" t="s">
        <v>47</v>
      </c>
      <c r="H563" s="1" t="s">
        <v>57</v>
      </c>
      <c r="I563" s="1">
        <v>0.73713696</v>
      </c>
      <c r="J563" s="1">
        <v>20.0</v>
      </c>
      <c r="K563" s="1">
        <f>VLOOKUP(H563,'vessel calibration values'!$A$1:$C$6,3,FALSE)</f>
        <v>0.73713696</v>
      </c>
      <c r="L563" s="1">
        <v>0.0</v>
      </c>
      <c r="M563" s="23">
        <f t="shared" si="1"/>
        <v>0</v>
      </c>
      <c r="N563" s="24">
        <f t="shared" si="2"/>
        <v>0</v>
      </c>
      <c r="O563" s="24">
        <f t="shared" si="3"/>
        <v>0</v>
      </c>
      <c r="P563" s="23">
        <f t="shared" si="4"/>
        <v>0</v>
      </c>
    </row>
    <row r="564">
      <c r="A564" s="1" t="s">
        <v>43</v>
      </c>
      <c r="B564" s="1">
        <v>2013.0</v>
      </c>
      <c r="C564" s="1">
        <v>17039.0</v>
      </c>
      <c r="D564" s="1" t="s">
        <v>44</v>
      </c>
      <c r="E564" s="1">
        <v>6.0</v>
      </c>
      <c r="F564" s="22">
        <v>41452.0</v>
      </c>
      <c r="G564" s="1" t="s">
        <v>45</v>
      </c>
      <c r="H564" s="1" t="s">
        <v>57</v>
      </c>
      <c r="I564" s="1">
        <v>0.73713696</v>
      </c>
      <c r="J564" s="1">
        <v>20.0</v>
      </c>
      <c r="K564" s="1">
        <f>VLOOKUP(H564,'vessel calibration values'!$A$1:$C$6,3,FALSE)</f>
        <v>0.73713696</v>
      </c>
      <c r="L564" s="1">
        <v>3.0</v>
      </c>
      <c r="M564" s="23">
        <f t="shared" si="1"/>
        <v>3</v>
      </c>
      <c r="N564" s="24">
        <f t="shared" si="2"/>
        <v>1.386294361</v>
      </c>
      <c r="O564" s="24">
        <f t="shared" si="3"/>
        <v>1.021888811</v>
      </c>
      <c r="P564" s="23">
        <f t="shared" si="4"/>
        <v>1.778437755</v>
      </c>
    </row>
    <row r="565">
      <c r="A565" s="1" t="s">
        <v>43</v>
      </c>
      <c r="B565" s="1">
        <v>2013.0</v>
      </c>
      <c r="C565" s="1">
        <v>17040.0</v>
      </c>
      <c r="D565" s="1" t="s">
        <v>44</v>
      </c>
      <c r="E565" s="1">
        <v>6.0</v>
      </c>
      <c r="F565" s="22">
        <v>41453.0</v>
      </c>
      <c r="G565" s="1" t="s">
        <v>45</v>
      </c>
      <c r="H565" s="1" t="s">
        <v>57</v>
      </c>
      <c r="I565" s="1">
        <v>0.73713696</v>
      </c>
      <c r="J565" s="1">
        <v>20.0</v>
      </c>
      <c r="K565" s="1">
        <f>VLOOKUP(H565,'vessel calibration values'!$A$1:$C$6,3,FALSE)</f>
        <v>0.73713696</v>
      </c>
      <c r="L565" s="1">
        <v>102.0</v>
      </c>
      <c r="M565" s="23">
        <f t="shared" si="1"/>
        <v>102</v>
      </c>
      <c r="N565" s="24">
        <f t="shared" si="2"/>
        <v>4.634728988</v>
      </c>
      <c r="O565" s="24">
        <f t="shared" si="3"/>
        <v>3.416430037</v>
      </c>
      <c r="P565" s="23">
        <f t="shared" si="4"/>
        <v>29.46047791</v>
      </c>
    </row>
    <row r="566">
      <c r="A566" s="1" t="s">
        <v>43</v>
      </c>
      <c r="B566" s="1">
        <v>2013.0</v>
      </c>
      <c r="C566" s="1">
        <v>17041.0</v>
      </c>
      <c r="D566" s="1" t="s">
        <v>44</v>
      </c>
      <c r="E566" s="1">
        <v>6.0</v>
      </c>
      <c r="F566" s="22">
        <v>41453.0</v>
      </c>
      <c r="G566" s="1" t="s">
        <v>47</v>
      </c>
      <c r="H566" s="1" t="s">
        <v>57</v>
      </c>
      <c r="I566" s="1">
        <v>0.73713696</v>
      </c>
      <c r="J566" s="1">
        <v>20.0</v>
      </c>
      <c r="K566" s="1">
        <f>VLOOKUP(H566,'vessel calibration values'!$A$1:$C$6,3,FALSE)</f>
        <v>0.73713696</v>
      </c>
      <c r="L566" s="1">
        <v>0.0</v>
      </c>
      <c r="M566" s="23">
        <f t="shared" si="1"/>
        <v>0</v>
      </c>
      <c r="N566" s="24">
        <f t="shared" si="2"/>
        <v>0</v>
      </c>
      <c r="O566" s="24">
        <f t="shared" si="3"/>
        <v>0</v>
      </c>
      <c r="P566" s="23">
        <f t="shared" si="4"/>
        <v>0</v>
      </c>
    </row>
    <row r="567">
      <c r="A567" s="1" t="s">
        <v>43</v>
      </c>
      <c r="B567" s="1">
        <v>2013.0</v>
      </c>
      <c r="C567" s="1">
        <v>17042.0</v>
      </c>
      <c r="D567" s="1" t="s">
        <v>44</v>
      </c>
      <c r="E567" s="1">
        <v>6.0</v>
      </c>
      <c r="F567" s="22">
        <v>41453.0</v>
      </c>
      <c r="G567" s="1" t="s">
        <v>48</v>
      </c>
      <c r="H567" s="1" t="s">
        <v>57</v>
      </c>
      <c r="I567" s="1">
        <v>0.73713696</v>
      </c>
      <c r="J567" s="1">
        <v>20.0</v>
      </c>
      <c r="K567" s="1">
        <f>VLOOKUP(H567,'vessel calibration values'!$A$1:$C$6,3,FALSE)</f>
        <v>0.73713696</v>
      </c>
      <c r="L567" s="1">
        <v>0.0</v>
      </c>
      <c r="M567" s="23">
        <f t="shared" si="1"/>
        <v>0</v>
      </c>
      <c r="N567" s="24">
        <f t="shared" si="2"/>
        <v>0</v>
      </c>
      <c r="O567" s="24">
        <f t="shared" si="3"/>
        <v>0</v>
      </c>
      <c r="P567" s="23">
        <f t="shared" si="4"/>
        <v>0</v>
      </c>
    </row>
    <row r="568">
      <c r="A568" s="1" t="s">
        <v>43</v>
      </c>
      <c r="B568" s="1">
        <v>2013.0</v>
      </c>
      <c r="C568" s="1">
        <v>17043.0</v>
      </c>
      <c r="D568" s="1" t="s">
        <v>44</v>
      </c>
      <c r="E568" s="1">
        <v>6.0</v>
      </c>
      <c r="F568" s="22">
        <v>41453.0</v>
      </c>
      <c r="G568" s="1" t="s">
        <v>49</v>
      </c>
      <c r="H568" s="1" t="s">
        <v>57</v>
      </c>
      <c r="I568" s="1">
        <v>0.73713696</v>
      </c>
      <c r="J568" s="1">
        <v>20.0</v>
      </c>
      <c r="K568" s="1">
        <f>VLOOKUP(H568,'vessel calibration values'!$A$1:$C$6,3,FALSE)</f>
        <v>0.73713696</v>
      </c>
      <c r="L568" s="1">
        <v>32.0</v>
      </c>
      <c r="M568" s="23">
        <f t="shared" si="1"/>
        <v>32</v>
      </c>
      <c r="N568" s="24">
        <f t="shared" si="2"/>
        <v>3.496507561</v>
      </c>
      <c r="O568" s="24">
        <f t="shared" si="3"/>
        <v>2.577404955</v>
      </c>
      <c r="P568" s="23">
        <f t="shared" si="4"/>
        <v>12.16293539</v>
      </c>
    </row>
    <row r="569">
      <c r="A569" s="1" t="s">
        <v>43</v>
      </c>
      <c r="B569" s="1">
        <v>2013.0</v>
      </c>
      <c r="C569" s="1">
        <v>17044.0</v>
      </c>
      <c r="D569" s="1" t="s">
        <v>44</v>
      </c>
      <c r="E569" s="1">
        <v>6.0</v>
      </c>
      <c r="F569" s="22">
        <v>41453.0</v>
      </c>
      <c r="G569" s="1" t="s">
        <v>48</v>
      </c>
      <c r="H569" s="1" t="s">
        <v>57</v>
      </c>
      <c r="I569" s="1">
        <v>0.73713696</v>
      </c>
      <c r="J569" s="1">
        <v>20.0</v>
      </c>
      <c r="K569" s="1">
        <f>VLOOKUP(H569,'vessel calibration values'!$A$1:$C$6,3,FALSE)</f>
        <v>0.73713696</v>
      </c>
      <c r="L569" s="1">
        <v>23.0</v>
      </c>
      <c r="M569" s="23">
        <f t="shared" si="1"/>
        <v>23</v>
      </c>
      <c r="N569" s="24">
        <f t="shared" si="2"/>
        <v>3.17805383</v>
      </c>
      <c r="O569" s="24">
        <f t="shared" si="3"/>
        <v>2.342660939</v>
      </c>
      <c r="P569" s="23">
        <f t="shared" si="4"/>
        <v>9.408897189</v>
      </c>
    </row>
    <row r="570">
      <c r="A570" s="1" t="s">
        <v>43</v>
      </c>
      <c r="B570" s="1">
        <v>2013.0</v>
      </c>
      <c r="C570" s="1">
        <v>17045.0</v>
      </c>
      <c r="D570" s="1" t="s">
        <v>44</v>
      </c>
      <c r="E570" s="1">
        <v>6.0</v>
      </c>
      <c r="F570" s="22">
        <v>41453.0</v>
      </c>
      <c r="G570" s="1" t="s">
        <v>49</v>
      </c>
      <c r="H570" s="1" t="s">
        <v>57</v>
      </c>
      <c r="I570" s="1">
        <v>0.73713696</v>
      </c>
      <c r="J570" s="1">
        <v>20.0</v>
      </c>
      <c r="K570" s="1">
        <f>VLOOKUP(H570,'vessel calibration values'!$A$1:$C$6,3,FALSE)</f>
        <v>0.73713696</v>
      </c>
      <c r="L570" s="1">
        <v>0.0</v>
      </c>
      <c r="M570" s="23">
        <f t="shared" si="1"/>
        <v>0</v>
      </c>
      <c r="N570" s="24">
        <f t="shared" si="2"/>
        <v>0</v>
      </c>
      <c r="O570" s="24">
        <f t="shared" si="3"/>
        <v>0</v>
      </c>
      <c r="P570" s="23">
        <f t="shared" si="4"/>
        <v>0</v>
      </c>
    </row>
    <row r="571">
      <c r="A571" s="1" t="s">
        <v>43</v>
      </c>
      <c r="B571" s="1">
        <v>2013.0</v>
      </c>
      <c r="C571" s="1">
        <v>17047.0</v>
      </c>
      <c r="D571" s="1" t="s">
        <v>50</v>
      </c>
      <c r="E571" s="1">
        <v>7.0</v>
      </c>
      <c r="F571" s="22">
        <v>41480.0</v>
      </c>
      <c r="G571" s="1" t="s">
        <v>51</v>
      </c>
      <c r="H571" s="1" t="s">
        <v>57</v>
      </c>
      <c r="I571" s="1">
        <v>0.73713696</v>
      </c>
      <c r="J571" s="1">
        <v>20.0</v>
      </c>
      <c r="K571" s="1">
        <f>VLOOKUP(H571,'vessel calibration values'!$A$1:$C$6,3,FALSE)</f>
        <v>0.73713696</v>
      </c>
      <c r="L571" s="1">
        <v>0.0</v>
      </c>
      <c r="M571" s="23">
        <f t="shared" si="1"/>
        <v>0</v>
      </c>
      <c r="N571" s="24">
        <f t="shared" si="2"/>
        <v>0</v>
      </c>
      <c r="O571" s="24">
        <f t="shared" si="3"/>
        <v>0</v>
      </c>
      <c r="P571" s="23">
        <f t="shared" si="4"/>
        <v>0</v>
      </c>
    </row>
    <row r="572">
      <c r="A572" s="1" t="s">
        <v>43</v>
      </c>
      <c r="B572" s="1">
        <v>2013.0</v>
      </c>
      <c r="C572" s="1">
        <v>17048.0</v>
      </c>
      <c r="D572" s="1" t="s">
        <v>50</v>
      </c>
      <c r="E572" s="1">
        <v>7.0</v>
      </c>
      <c r="F572" s="22">
        <v>41480.0</v>
      </c>
      <c r="G572" s="1" t="s">
        <v>52</v>
      </c>
      <c r="H572" s="1" t="s">
        <v>57</v>
      </c>
      <c r="I572" s="1">
        <v>0.73713696</v>
      </c>
      <c r="J572" s="1">
        <v>20.0</v>
      </c>
      <c r="K572" s="1">
        <f>VLOOKUP(H572,'vessel calibration values'!$A$1:$C$6,3,FALSE)</f>
        <v>0.73713696</v>
      </c>
      <c r="L572" s="1">
        <v>23.0</v>
      </c>
      <c r="M572" s="23">
        <f t="shared" si="1"/>
        <v>23</v>
      </c>
      <c r="N572" s="24">
        <f t="shared" si="2"/>
        <v>3.17805383</v>
      </c>
      <c r="O572" s="24">
        <f t="shared" si="3"/>
        <v>2.342660939</v>
      </c>
      <c r="P572" s="23">
        <f t="shared" si="4"/>
        <v>9.408897189</v>
      </c>
    </row>
    <row r="573">
      <c r="A573" s="1" t="s">
        <v>43</v>
      </c>
      <c r="B573" s="1">
        <v>2013.0</v>
      </c>
      <c r="C573" s="1">
        <v>17049.0</v>
      </c>
      <c r="D573" s="1" t="s">
        <v>50</v>
      </c>
      <c r="E573" s="1">
        <v>7.0</v>
      </c>
      <c r="F573" s="22">
        <v>41480.0</v>
      </c>
      <c r="G573" s="1" t="s">
        <v>53</v>
      </c>
      <c r="H573" s="1" t="s">
        <v>57</v>
      </c>
      <c r="I573" s="1">
        <v>0.73713696</v>
      </c>
      <c r="J573" s="1">
        <v>20.0</v>
      </c>
      <c r="K573" s="1">
        <f>VLOOKUP(H573,'vessel calibration values'!$A$1:$C$6,3,FALSE)</f>
        <v>0.73713696</v>
      </c>
      <c r="L573" s="1">
        <v>258.0</v>
      </c>
      <c r="M573" s="23">
        <f t="shared" si="1"/>
        <v>258</v>
      </c>
      <c r="N573" s="24">
        <f t="shared" si="2"/>
        <v>5.556828062</v>
      </c>
      <c r="O573" s="24">
        <f t="shared" si="3"/>
        <v>4.096143345</v>
      </c>
      <c r="P573" s="23">
        <f t="shared" si="4"/>
        <v>59.10802409</v>
      </c>
    </row>
    <row r="574">
      <c r="A574" s="1" t="s">
        <v>43</v>
      </c>
      <c r="B574" s="1">
        <v>2013.0</v>
      </c>
      <c r="C574" s="1">
        <v>17050.0</v>
      </c>
      <c r="D574" s="1" t="s">
        <v>50</v>
      </c>
      <c r="E574" s="1">
        <v>7.0</v>
      </c>
      <c r="F574" s="22">
        <v>41480.0</v>
      </c>
      <c r="G574" s="1" t="s">
        <v>54</v>
      </c>
      <c r="H574" s="1" t="s">
        <v>57</v>
      </c>
      <c r="I574" s="1">
        <v>0.73713696</v>
      </c>
      <c r="J574" s="1">
        <v>20.0</v>
      </c>
      <c r="K574" s="1">
        <f>VLOOKUP(H574,'vessel calibration values'!$A$1:$C$6,3,FALSE)</f>
        <v>0.73713696</v>
      </c>
      <c r="L574" s="1">
        <v>1.0</v>
      </c>
      <c r="M574" s="23">
        <f t="shared" si="1"/>
        <v>1</v>
      </c>
      <c r="N574" s="24">
        <f t="shared" si="2"/>
        <v>0.6931471806</v>
      </c>
      <c r="O574" s="24">
        <f t="shared" si="3"/>
        <v>0.5109444055</v>
      </c>
      <c r="P574" s="23">
        <f t="shared" si="4"/>
        <v>0.6668646481</v>
      </c>
    </row>
    <row r="575">
      <c r="A575" s="1" t="s">
        <v>43</v>
      </c>
      <c r="B575" s="1">
        <v>2013.0</v>
      </c>
      <c r="C575" s="1">
        <v>17051.0</v>
      </c>
      <c r="D575" s="1" t="s">
        <v>50</v>
      </c>
      <c r="E575" s="1">
        <v>7.0</v>
      </c>
      <c r="F575" s="22">
        <v>41480.0</v>
      </c>
      <c r="G575" s="1" t="s">
        <v>53</v>
      </c>
      <c r="H575" s="1" t="s">
        <v>57</v>
      </c>
      <c r="I575" s="1">
        <v>0.73713696</v>
      </c>
      <c r="J575" s="1">
        <v>20.0</v>
      </c>
      <c r="K575" s="1">
        <f>VLOOKUP(H575,'vessel calibration values'!$A$1:$C$6,3,FALSE)</f>
        <v>0.73713696</v>
      </c>
      <c r="L575" s="1">
        <v>125.0</v>
      </c>
      <c r="M575" s="23">
        <f t="shared" si="1"/>
        <v>125</v>
      </c>
      <c r="N575" s="24">
        <f t="shared" si="2"/>
        <v>4.836281907</v>
      </c>
      <c r="O575" s="24">
        <f t="shared" si="3"/>
        <v>3.565002143</v>
      </c>
      <c r="P575" s="23">
        <f t="shared" si="4"/>
        <v>34.33952913</v>
      </c>
    </row>
    <row r="576">
      <c r="A576" s="1" t="s">
        <v>43</v>
      </c>
      <c r="B576" s="1">
        <v>2013.0</v>
      </c>
      <c r="C576" s="1">
        <v>17052.0</v>
      </c>
      <c r="D576" s="1" t="s">
        <v>50</v>
      </c>
      <c r="E576" s="1">
        <v>7.0</v>
      </c>
      <c r="F576" s="22">
        <v>41480.0</v>
      </c>
      <c r="G576" s="1" t="s">
        <v>54</v>
      </c>
      <c r="H576" s="1" t="s">
        <v>57</v>
      </c>
      <c r="I576" s="1">
        <v>0.73713696</v>
      </c>
      <c r="J576" s="1">
        <v>20.0</v>
      </c>
      <c r="K576" s="1">
        <f>VLOOKUP(H576,'vessel calibration values'!$A$1:$C$6,3,FALSE)</f>
        <v>0.73713696</v>
      </c>
      <c r="L576" s="1">
        <v>70.0</v>
      </c>
      <c r="M576" s="23">
        <f t="shared" si="1"/>
        <v>70</v>
      </c>
      <c r="N576" s="24">
        <f t="shared" si="2"/>
        <v>4.262679877</v>
      </c>
      <c r="O576" s="24">
        <f t="shared" si="3"/>
        <v>3.142178886</v>
      </c>
      <c r="P576" s="23">
        <f t="shared" si="4"/>
        <v>22.15426244</v>
      </c>
    </row>
    <row r="577">
      <c r="A577" s="1" t="s">
        <v>43</v>
      </c>
      <c r="B577" s="1">
        <v>2013.0</v>
      </c>
      <c r="C577" s="1">
        <v>17053.0</v>
      </c>
      <c r="D577" s="1" t="s">
        <v>50</v>
      </c>
      <c r="E577" s="1">
        <v>7.0</v>
      </c>
      <c r="F577" s="22">
        <v>41481.0</v>
      </c>
      <c r="G577" s="1" t="s">
        <v>54</v>
      </c>
      <c r="H577" s="1" t="s">
        <v>57</v>
      </c>
      <c r="I577" s="1">
        <v>0.73713696</v>
      </c>
      <c r="J577" s="1">
        <v>20.0</v>
      </c>
      <c r="K577" s="1">
        <f>VLOOKUP(H577,'vessel calibration values'!$A$1:$C$6,3,FALSE)</f>
        <v>0.73713696</v>
      </c>
      <c r="L577" s="1">
        <v>162.0</v>
      </c>
      <c r="M577" s="23">
        <f t="shared" si="1"/>
        <v>162</v>
      </c>
      <c r="N577" s="24">
        <f t="shared" si="2"/>
        <v>5.093750201</v>
      </c>
      <c r="O577" s="24">
        <f t="shared" si="3"/>
        <v>3.754791538</v>
      </c>
      <c r="P577" s="23">
        <f t="shared" si="4"/>
        <v>41.72531229</v>
      </c>
    </row>
    <row r="578">
      <c r="A578" s="1" t="s">
        <v>43</v>
      </c>
      <c r="B578" s="1">
        <v>2013.0</v>
      </c>
      <c r="C578" s="1">
        <v>17054.0</v>
      </c>
      <c r="D578" s="1" t="s">
        <v>50</v>
      </c>
      <c r="E578" s="1">
        <v>7.0</v>
      </c>
      <c r="F578" s="22">
        <v>41481.0</v>
      </c>
      <c r="G578" s="1" t="s">
        <v>53</v>
      </c>
      <c r="H578" s="1" t="s">
        <v>57</v>
      </c>
      <c r="I578" s="1">
        <v>0.73713696</v>
      </c>
      <c r="J578" s="1">
        <v>20.0</v>
      </c>
      <c r="K578" s="1">
        <f>VLOOKUP(H578,'vessel calibration values'!$A$1:$C$6,3,FALSE)</f>
        <v>0.73713696</v>
      </c>
      <c r="L578" s="1">
        <v>170.0</v>
      </c>
      <c r="M578" s="23">
        <f t="shared" si="1"/>
        <v>170</v>
      </c>
      <c r="N578" s="24">
        <f t="shared" si="2"/>
        <v>5.141663557</v>
      </c>
      <c r="O578" s="24">
        <f t="shared" si="3"/>
        <v>3.790110244</v>
      </c>
      <c r="P578" s="23">
        <f t="shared" si="4"/>
        <v>43.26127953</v>
      </c>
    </row>
    <row r="579">
      <c r="A579" s="1" t="s">
        <v>43</v>
      </c>
      <c r="B579" s="1">
        <v>2013.0</v>
      </c>
      <c r="C579" s="1">
        <v>17055.0</v>
      </c>
      <c r="D579" s="1" t="s">
        <v>50</v>
      </c>
      <c r="E579" s="1">
        <v>7.0</v>
      </c>
      <c r="F579" s="22">
        <v>41481.0</v>
      </c>
      <c r="G579" s="1" t="s">
        <v>52</v>
      </c>
      <c r="H579" s="1" t="s">
        <v>57</v>
      </c>
      <c r="I579" s="1">
        <v>0.73713696</v>
      </c>
      <c r="J579" s="1">
        <v>20.0</v>
      </c>
      <c r="K579" s="1">
        <f>VLOOKUP(H579,'vessel calibration values'!$A$1:$C$6,3,FALSE)</f>
        <v>0.73713696</v>
      </c>
      <c r="L579" s="1">
        <v>20.0</v>
      </c>
      <c r="M579" s="23">
        <f t="shared" si="1"/>
        <v>20</v>
      </c>
      <c r="N579" s="24">
        <f t="shared" si="2"/>
        <v>3.044522438</v>
      </c>
      <c r="O579" s="24">
        <f t="shared" si="3"/>
        <v>2.244230015</v>
      </c>
      <c r="P579" s="23">
        <f t="shared" si="4"/>
        <v>8.433149372</v>
      </c>
    </row>
    <row r="580">
      <c r="A580" s="1" t="s">
        <v>43</v>
      </c>
      <c r="B580" s="1">
        <v>2013.0</v>
      </c>
      <c r="C580" s="1">
        <v>17056.0</v>
      </c>
      <c r="D580" s="1" t="s">
        <v>50</v>
      </c>
      <c r="E580" s="1">
        <v>7.0</v>
      </c>
      <c r="F580" s="22">
        <v>41481.0</v>
      </c>
      <c r="G580" s="1" t="s">
        <v>51</v>
      </c>
      <c r="H580" s="1" t="s">
        <v>57</v>
      </c>
      <c r="I580" s="1">
        <v>0.73713696</v>
      </c>
      <c r="J580" s="1">
        <v>20.0</v>
      </c>
      <c r="K580" s="1">
        <f>VLOOKUP(H580,'vessel calibration values'!$A$1:$C$6,3,FALSE)</f>
        <v>0.73713696</v>
      </c>
      <c r="L580" s="1">
        <v>3.0</v>
      </c>
      <c r="M580" s="23">
        <f t="shared" si="1"/>
        <v>3</v>
      </c>
      <c r="N580" s="24">
        <f t="shared" si="2"/>
        <v>1.386294361</v>
      </c>
      <c r="O580" s="24">
        <f t="shared" si="3"/>
        <v>1.021888811</v>
      </c>
      <c r="P580" s="23">
        <f t="shared" si="4"/>
        <v>1.778437755</v>
      </c>
    </row>
    <row r="581">
      <c r="A581" s="1" t="s">
        <v>43</v>
      </c>
      <c r="B581" s="1">
        <v>2013.0</v>
      </c>
      <c r="C581" s="1">
        <v>17061.0</v>
      </c>
      <c r="D581" s="1" t="s">
        <v>50</v>
      </c>
      <c r="E581" s="1">
        <v>7.0</v>
      </c>
      <c r="F581" s="22">
        <v>41483.0</v>
      </c>
      <c r="G581" s="1" t="s">
        <v>54</v>
      </c>
      <c r="H581" s="1" t="s">
        <v>57</v>
      </c>
      <c r="I581" s="1">
        <v>0.73713696</v>
      </c>
      <c r="J581" s="1">
        <v>20.0</v>
      </c>
      <c r="K581" s="1">
        <f>VLOOKUP(H581,'vessel calibration values'!$A$1:$C$6,3,FALSE)</f>
        <v>0.73713696</v>
      </c>
      <c r="L581" s="1">
        <v>97.0</v>
      </c>
      <c r="M581" s="23">
        <f t="shared" si="1"/>
        <v>97</v>
      </c>
      <c r="N581" s="24">
        <f t="shared" si="2"/>
        <v>4.584967479</v>
      </c>
      <c r="O581" s="24">
        <f t="shared" si="3"/>
        <v>3.379748989</v>
      </c>
      <c r="P581" s="23">
        <f t="shared" si="4"/>
        <v>28.36339966</v>
      </c>
    </row>
    <row r="582">
      <c r="A582" s="1" t="s">
        <v>43</v>
      </c>
      <c r="B582" s="1">
        <v>2013.0</v>
      </c>
      <c r="C582" s="1">
        <v>17062.0</v>
      </c>
      <c r="D582" s="1" t="s">
        <v>50</v>
      </c>
      <c r="E582" s="1">
        <v>7.0</v>
      </c>
      <c r="F582" s="22">
        <v>41483.0</v>
      </c>
      <c r="G582" s="1" t="s">
        <v>53</v>
      </c>
      <c r="H582" s="1" t="s">
        <v>57</v>
      </c>
      <c r="I582" s="1">
        <v>0.73713696</v>
      </c>
      <c r="J582" s="1">
        <v>20.0</v>
      </c>
      <c r="K582" s="1">
        <f>VLOOKUP(H582,'vessel calibration values'!$A$1:$C$6,3,FALSE)</f>
        <v>0.73713696</v>
      </c>
      <c r="L582" s="1">
        <v>241.0</v>
      </c>
      <c r="M582" s="23">
        <f t="shared" si="1"/>
        <v>241</v>
      </c>
      <c r="N582" s="24">
        <f t="shared" si="2"/>
        <v>5.488937726</v>
      </c>
      <c r="O582" s="24">
        <f t="shared" si="3"/>
        <v>4.046098869</v>
      </c>
      <c r="P582" s="23">
        <f t="shared" si="4"/>
        <v>56.17397826</v>
      </c>
    </row>
    <row r="583">
      <c r="A583" s="1" t="s">
        <v>43</v>
      </c>
      <c r="B583" s="1">
        <v>2013.0</v>
      </c>
      <c r="C583" s="1">
        <v>17063.0</v>
      </c>
      <c r="D583" s="1" t="s">
        <v>50</v>
      </c>
      <c r="E583" s="1">
        <v>7.0</v>
      </c>
      <c r="F583" s="22">
        <v>41483.0</v>
      </c>
      <c r="G583" s="1" t="s">
        <v>52</v>
      </c>
      <c r="H583" s="1" t="s">
        <v>57</v>
      </c>
      <c r="I583" s="1">
        <v>0.73713696</v>
      </c>
      <c r="J583" s="1">
        <v>20.0</v>
      </c>
      <c r="K583" s="1">
        <f>VLOOKUP(H583,'vessel calibration values'!$A$1:$C$6,3,FALSE)</f>
        <v>0.73713696</v>
      </c>
      <c r="L583" s="1">
        <v>897.0</v>
      </c>
      <c r="M583" s="23">
        <f t="shared" si="1"/>
        <v>897</v>
      </c>
      <c r="N583" s="24">
        <f t="shared" si="2"/>
        <v>6.800170068</v>
      </c>
      <c r="O583" s="24">
        <f t="shared" si="3"/>
        <v>5.012656692</v>
      </c>
      <c r="P583" s="23">
        <f t="shared" si="4"/>
        <v>149.3035163</v>
      </c>
    </row>
    <row r="584">
      <c r="A584" s="1" t="s">
        <v>43</v>
      </c>
      <c r="B584" s="1">
        <v>2013.0</v>
      </c>
      <c r="C584" s="1">
        <v>17064.0</v>
      </c>
      <c r="D584" s="1" t="s">
        <v>50</v>
      </c>
      <c r="E584" s="1">
        <v>7.0</v>
      </c>
      <c r="F584" s="22">
        <v>41483.0</v>
      </c>
      <c r="G584" s="1" t="s">
        <v>51</v>
      </c>
      <c r="H584" s="1" t="s">
        <v>57</v>
      </c>
      <c r="I584" s="1">
        <v>0.73713696</v>
      </c>
      <c r="J584" s="1">
        <v>20.0</v>
      </c>
      <c r="K584" s="1">
        <f>VLOOKUP(H584,'vessel calibration values'!$A$1:$C$6,3,FALSE)</f>
        <v>0.73713696</v>
      </c>
      <c r="L584" s="1">
        <v>93.0</v>
      </c>
      <c r="M584" s="23">
        <f t="shared" si="1"/>
        <v>93</v>
      </c>
      <c r="N584" s="24">
        <f t="shared" si="2"/>
        <v>4.543294782</v>
      </c>
      <c r="O584" s="24">
        <f t="shared" si="3"/>
        <v>3.349030504</v>
      </c>
      <c r="P584" s="23">
        <f t="shared" si="4"/>
        <v>27.47511376</v>
      </c>
    </row>
    <row r="585">
      <c r="A585" s="1" t="s">
        <v>43</v>
      </c>
      <c r="B585" s="1">
        <v>2013.0</v>
      </c>
      <c r="C585" s="1">
        <v>17065.0</v>
      </c>
      <c r="D585" s="1" t="s">
        <v>50</v>
      </c>
      <c r="E585" s="1">
        <v>7.0</v>
      </c>
      <c r="F585" s="22">
        <v>41483.0</v>
      </c>
      <c r="G585" s="1" t="s">
        <v>52</v>
      </c>
      <c r="H585" s="1" t="s">
        <v>57</v>
      </c>
      <c r="I585" s="1">
        <v>0.73713696</v>
      </c>
      <c r="J585" s="1">
        <v>20.0</v>
      </c>
      <c r="K585" s="1">
        <f>VLOOKUP(H585,'vessel calibration values'!$A$1:$C$6,3,FALSE)</f>
        <v>0.73713696</v>
      </c>
      <c r="L585" s="1">
        <v>406.0</v>
      </c>
      <c r="M585" s="23">
        <f t="shared" si="1"/>
        <v>406</v>
      </c>
      <c r="N585" s="24">
        <f t="shared" si="2"/>
        <v>6.008813185</v>
      </c>
      <c r="O585" s="24">
        <f t="shared" si="3"/>
        <v>4.429318285</v>
      </c>
      <c r="P585" s="23">
        <f t="shared" si="4"/>
        <v>82.8742191</v>
      </c>
    </row>
    <row r="586">
      <c r="A586" s="1" t="s">
        <v>43</v>
      </c>
      <c r="B586" s="1">
        <v>2013.0</v>
      </c>
      <c r="C586" s="1">
        <v>17066.0</v>
      </c>
      <c r="D586" s="1" t="s">
        <v>50</v>
      </c>
      <c r="E586" s="1">
        <v>7.0</v>
      </c>
      <c r="F586" s="22">
        <v>41483.0</v>
      </c>
      <c r="G586" s="1" t="s">
        <v>51</v>
      </c>
      <c r="H586" s="1" t="s">
        <v>57</v>
      </c>
      <c r="I586" s="1">
        <v>0.73713696</v>
      </c>
      <c r="J586" s="1">
        <v>20.0</v>
      </c>
      <c r="K586" s="1">
        <f>VLOOKUP(H586,'vessel calibration values'!$A$1:$C$6,3,FALSE)</f>
        <v>0.73713696</v>
      </c>
      <c r="L586" s="1">
        <v>145.0</v>
      </c>
      <c r="M586" s="23">
        <f t="shared" si="1"/>
        <v>145</v>
      </c>
      <c r="N586" s="24">
        <f t="shared" si="2"/>
        <v>4.983606622</v>
      </c>
      <c r="O586" s="24">
        <f t="shared" si="3"/>
        <v>3.673600635</v>
      </c>
      <c r="P586" s="23">
        <f t="shared" si="4"/>
        <v>38.3934924</v>
      </c>
    </row>
    <row r="587">
      <c r="A587" s="1" t="s">
        <v>43</v>
      </c>
      <c r="B587" s="1">
        <v>2013.0</v>
      </c>
      <c r="C587" s="1">
        <v>17067.0</v>
      </c>
      <c r="D587" s="1" t="s">
        <v>44</v>
      </c>
      <c r="E587" s="1">
        <v>7.0</v>
      </c>
      <c r="F587" s="22">
        <v>41484.0</v>
      </c>
      <c r="G587" s="1" t="s">
        <v>45</v>
      </c>
      <c r="H587" s="1" t="s">
        <v>57</v>
      </c>
      <c r="I587" s="1">
        <v>0.73713696</v>
      </c>
      <c r="J587" s="1">
        <v>20.0</v>
      </c>
      <c r="K587" s="1">
        <f>VLOOKUP(H587,'vessel calibration values'!$A$1:$C$6,3,FALSE)</f>
        <v>0.73713696</v>
      </c>
      <c r="L587" s="1">
        <v>3.0</v>
      </c>
      <c r="M587" s="23">
        <f t="shared" si="1"/>
        <v>3</v>
      </c>
      <c r="N587" s="24">
        <f t="shared" si="2"/>
        <v>1.386294361</v>
      </c>
      <c r="O587" s="24">
        <f t="shared" si="3"/>
        <v>1.021888811</v>
      </c>
      <c r="P587" s="23">
        <f t="shared" si="4"/>
        <v>1.778437755</v>
      </c>
    </row>
    <row r="588">
      <c r="A588" s="1" t="s">
        <v>43</v>
      </c>
      <c r="B588" s="1">
        <v>2013.0</v>
      </c>
      <c r="C588" s="1">
        <v>17068.0</v>
      </c>
      <c r="D588" s="1" t="s">
        <v>44</v>
      </c>
      <c r="E588" s="1">
        <v>7.0</v>
      </c>
      <c r="F588" s="22">
        <v>41484.0</v>
      </c>
      <c r="G588" s="1" t="s">
        <v>47</v>
      </c>
      <c r="H588" s="1" t="s">
        <v>57</v>
      </c>
      <c r="I588" s="1">
        <v>0.73713696</v>
      </c>
      <c r="J588" s="1">
        <v>20.0</v>
      </c>
      <c r="K588" s="1">
        <f>VLOOKUP(H588,'vessel calibration values'!$A$1:$C$6,3,FALSE)</f>
        <v>0.73713696</v>
      </c>
      <c r="L588" s="1">
        <v>11.0</v>
      </c>
      <c r="M588" s="23">
        <f t="shared" si="1"/>
        <v>11</v>
      </c>
      <c r="N588" s="24">
        <f t="shared" si="2"/>
        <v>2.48490665</v>
      </c>
      <c r="O588" s="24">
        <f t="shared" si="3"/>
        <v>1.831716534</v>
      </c>
      <c r="P588" s="23">
        <f t="shared" si="4"/>
        <v>5.244596525</v>
      </c>
    </row>
    <row r="589">
      <c r="A589" s="1" t="s">
        <v>43</v>
      </c>
      <c r="B589" s="1">
        <v>2013.0</v>
      </c>
      <c r="C589" s="1">
        <v>17069.0</v>
      </c>
      <c r="D589" s="1" t="s">
        <v>44</v>
      </c>
      <c r="E589" s="1">
        <v>7.0</v>
      </c>
      <c r="F589" s="22">
        <v>41484.0</v>
      </c>
      <c r="G589" s="1" t="s">
        <v>48</v>
      </c>
      <c r="H589" s="1" t="s">
        <v>57</v>
      </c>
      <c r="I589" s="1">
        <v>0.73713696</v>
      </c>
      <c r="J589" s="1">
        <v>20.0</v>
      </c>
      <c r="K589" s="1">
        <f>VLOOKUP(H589,'vessel calibration values'!$A$1:$C$6,3,FALSE)</f>
        <v>0.73713696</v>
      </c>
      <c r="L589" s="1">
        <v>0.0</v>
      </c>
      <c r="M589" s="23">
        <f t="shared" si="1"/>
        <v>0</v>
      </c>
      <c r="N589" s="24">
        <f t="shared" si="2"/>
        <v>0</v>
      </c>
      <c r="O589" s="24">
        <f t="shared" si="3"/>
        <v>0</v>
      </c>
      <c r="P589" s="23">
        <f t="shared" si="4"/>
        <v>0</v>
      </c>
    </row>
    <row r="590">
      <c r="A590" s="1" t="s">
        <v>43</v>
      </c>
      <c r="B590" s="1">
        <v>2013.0</v>
      </c>
      <c r="C590" s="1">
        <v>17070.0</v>
      </c>
      <c r="D590" s="1" t="s">
        <v>44</v>
      </c>
      <c r="E590" s="1">
        <v>7.0</v>
      </c>
      <c r="F590" s="22">
        <v>41484.0</v>
      </c>
      <c r="G590" s="1" t="s">
        <v>49</v>
      </c>
      <c r="H590" s="1" t="s">
        <v>57</v>
      </c>
      <c r="I590" s="1">
        <v>0.73713696</v>
      </c>
      <c r="J590" s="1">
        <v>20.0</v>
      </c>
      <c r="K590" s="1">
        <f>VLOOKUP(H590,'vessel calibration values'!$A$1:$C$6,3,FALSE)</f>
        <v>0.73713696</v>
      </c>
      <c r="L590" s="1">
        <v>24.0</v>
      </c>
      <c r="M590" s="23">
        <f t="shared" si="1"/>
        <v>24</v>
      </c>
      <c r="N590" s="24">
        <f t="shared" si="2"/>
        <v>3.218875825</v>
      </c>
      <c r="O590" s="24">
        <f t="shared" si="3"/>
        <v>2.37275234</v>
      </c>
      <c r="P590" s="23">
        <f t="shared" si="4"/>
        <v>9.726875704</v>
      </c>
    </row>
    <row r="591">
      <c r="A591" s="1" t="s">
        <v>43</v>
      </c>
      <c r="B591" s="1">
        <v>2013.0</v>
      </c>
      <c r="C591" s="1">
        <v>17071.0</v>
      </c>
      <c r="D591" s="1" t="s">
        <v>44</v>
      </c>
      <c r="E591" s="1">
        <v>7.0</v>
      </c>
      <c r="F591" s="22">
        <v>41484.0</v>
      </c>
      <c r="G591" s="1" t="s">
        <v>48</v>
      </c>
      <c r="H591" s="1" t="s">
        <v>57</v>
      </c>
      <c r="I591" s="1">
        <v>0.73713696</v>
      </c>
      <c r="J591" s="1">
        <v>20.0</v>
      </c>
      <c r="K591" s="1">
        <f>VLOOKUP(H591,'vessel calibration values'!$A$1:$C$6,3,FALSE)</f>
        <v>0.73713696</v>
      </c>
      <c r="L591" s="1">
        <v>0.0</v>
      </c>
      <c r="M591" s="23">
        <f t="shared" si="1"/>
        <v>0</v>
      </c>
      <c r="N591" s="24">
        <f t="shared" si="2"/>
        <v>0</v>
      </c>
      <c r="O591" s="24">
        <f t="shared" si="3"/>
        <v>0</v>
      </c>
      <c r="P591" s="23">
        <f t="shared" si="4"/>
        <v>0</v>
      </c>
    </row>
    <row r="592">
      <c r="A592" s="1" t="s">
        <v>43</v>
      </c>
      <c r="B592" s="1">
        <v>2013.0</v>
      </c>
      <c r="C592" s="1">
        <v>17072.0</v>
      </c>
      <c r="D592" s="1" t="s">
        <v>44</v>
      </c>
      <c r="E592" s="1">
        <v>7.0</v>
      </c>
      <c r="F592" s="22">
        <v>41484.0</v>
      </c>
      <c r="G592" s="1" t="s">
        <v>49</v>
      </c>
      <c r="H592" s="1" t="s">
        <v>57</v>
      </c>
      <c r="I592" s="1">
        <v>0.73713696</v>
      </c>
      <c r="J592" s="1">
        <v>20.0</v>
      </c>
      <c r="K592" s="1">
        <f>VLOOKUP(H592,'vessel calibration values'!$A$1:$C$6,3,FALSE)</f>
        <v>0.73713696</v>
      </c>
      <c r="L592" s="1">
        <v>49.0</v>
      </c>
      <c r="M592" s="23">
        <f t="shared" si="1"/>
        <v>49</v>
      </c>
      <c r="N592" s="24">
        <f t="shared" si="2"/>
        <v>3.912023005</v>
      </c>
      <c r="O592" s="24">
        <f t="shared" si="3"/>
        <v>2.883696746</v>
      </c>
      <c r="P592" s="23">
        <f t="shared" si="4"/>
        <v>16.88024989</v>
      </c>
    </row>
    <row r="593">
      <c r="A593" s="1" t="s">
        <v>43</v>
      </c>
      <c r="B593" s="1">
        <v>2013.0</v>
      </c>
      <c r="C593" s="1">
        <v>17073.0</v>
      </c>
      <c r="D593" s="1" t="s">
        <v>44</v>
      </c>
      <c r="E593" s="1">
        <v>7.0</v>
      </c>
      <c r="F593" s="22">
        <v>41485.0</v>
      </c>
      <c r="G593" s="1" t="s">
        <v>49</v>
      </c>
      <c r="H593" s="1" t="s">
        <v>57</v>
      </c>
      <c r="I593" s="1">
        <v>0.73713696</v>
      </c>
      <c r="J593" s="1">
        <v>20.0</v>
      </c>
      <c r="K593" s="1">
        <f>VLOOKUP(H593,'vessel calibration values'!$A$1:$C$6,3,FALSE)</f>
        <v>0.73713696</v>
      </c>
      <c r="L593" s="1">
        <v>14.0</v>
      </c>
      <c r="M593" s="23">
        <f t="shared" si="1"/>
        <v>14</v>
      </c>
      <c r="N593" s="24">
        <f t="shared" si="2"/>
        <v>2.708050201</v>
      </c>
      <c r="O593" s="24">
        <f t="shared" si="3"/>
        <v>1.996203893</v>
      </c>
      <c r="P593" s="23">
        <f t="shared" si="4"/>
        <v>6.361059623</v>
      </c>
    </row>
    <row r="594">
      <c r="A594" s="1" t="s">
        <v>43</v>
      </c>
      <c r="B594" s="1">
        <v>2013.0</v>
      </c>
      <c r="C594" s="1">
        <v>17074.0</v>
      </c>
      <c r="D594" s="1" t="s">
        <v>44</v>
      </c>
      <c r="E594" s="1">
        <v>7.0</v>
      </c>
      <c r="F594" s="22">
        <v>41485.0</v>
      </c>
      <c r="G594" s="1" t="s">
        <v>48</v>
      </c>
      <c r="H594" s="1" t="s">
        <v>57</v>
      </c>
      <c r="I594" s="1">
        <v>0.73713696</v>
      </c>
      <c r="J594" s="1">
        <v>20.0</v>
      </c>
      <c r="K594" s="1">
        <f>VLOOKUP(H594,'vessel calibration values'!$A$1:$C$6,3,FALSE)</f>
        <v>0.73713696</v>
      </c>
      <c r="L594" s="1">
        <v>0.0</v>
      </c>
      <c r="M594" s="23">
        <f t="shared" si="1"/>
        <v>0</v>
      </c>
      <c r="N594" s="24">
        <f t="shared" si="2"/>
        <v>0</v>
      </c>
      <c r="O594" s="24">
        <f t="shared" si="3"/>
        <v>0</v>
      </c>
      <c r="P594" s="23">
        <f t="shared" si="4"/>
        <v>0</v>
      </c>
    </row>
    <row r="595">
      <c r="A595" s="1" t="s">
        <v>43</v>
      </c>
      <c r="B595" s="1">
        <v>2013.0</v>
      </c>
      <c r="C595" s="1">
        <v>17075.0</v>
      </c>
      <c r="D595" s="1" t="s">
        <v>44</v>
      </c>
      <c r="E595" s="1">
        <v>7.0</v>
      </c>
      <c r="F595" s="22">
        <v>41485.0</v>
      </c>
      <c r="G595" s="1" t="s">
        <v>47</v>
      </c>
      <c r="H595" s="1" t="s">
        <v>57</v>
      </c>
      <c r="I595" s="1">
        <v>0.73713696</v>
      </c>
      <c r="J595" s="1">
        <v>20.0</v>
      </c>
      <c r="K595" s="1">
        <f>VLOOKUP(H595,'vessel calibration values'!$A$1:$C$6,3,FALSE)</f>
        <v>0.73713696</v>
      </c>
      <c r="L595" s="1">
        <v>3.0</v>
      </c>
      <c r="M595" s="23">
        <f t="shared" si="1"/>
        <v>3</v>
      </c>
      <c r="N595" s="24">
        <f t="shared" si="2"/>
        <v>1.386294361</v>
      </c>
      <c r="O595" s="24">
        <f t="shared" si="3"/>
        <v>1.021888811</v>
      </c>
      <c r="P595" s="23">
        <f t="shared" si="4"/>
        <v>1.778437755</v>
      </c>
    </row>
    <row r="596">
      <c r="A596" s="1" t="s">
        <v>43</v>
      </c>
      <c r="B596" s="1">
        <v>2013.0</v>
      </c>
      <c r="C596" s="1">
        <v>17076.0</v>
      </c>
      <c r="D596" s="1" t="s">
        <v>44</v>
      </c>
      <c r="E596" s="1">
        <v>7.0</v>
      </c>
      <c r="F596" s="22">
        <v>41485.0</v>
      </c>
      <c r="G596" s="1" t="s">
        <v>45</v>
      </c>
      <c r="H596" s="1" t="s">
        <v>57</v>
      </c>
      <c r="I596" s="1">
        <v>0.73713696</v>
      </c>
      <c r="J596" s="1">
        <v>20.0</v>
      </c>
      <c r="K596" s="1">
        <f>VLOOKUP(H596,'vessel calibration values'!$A$1:$C$6,3,FALSE)</f>
        <v>0.73713696</v>
      </c>
      <c r="L596" s="1">
        <v>1.0</v>
      </c>
      <c r="M596" s="23">
        <f t="shared" si="1"/>
        <v>1</v>
      </c>
      <c r="N596" s="24">
        <f t="shared" si="2"/>
        <v>0.6931471806</v>
      </c>
      <c r="O596" s="24">
        <f t="shared" si="3"/>
        <v>0.5109444055</v>
      </c>
      <c r="P596" s="23">
        <f t="shared" si="4"/>
        <v>0.6668646481</v>
      </c>
    </row>
    <row r="597">
      <c r="A597" s="1" t="s">
        <v>43</v>
      </c>
      <c r="B597" s="1">
        <v>2013.0</v>
      </c>
      <c r="C597" s="1">
        <v>17077.0</v>
      </c>
      <c r="D597" s="1" t="s">
        <v>44</v>
      </c>
      <c r="E597" s="1">
        <v>7.0</v>
      </c>
      <c r="F597" s="22">
        <v>41485.0</v>
      </c>
      <c r="G597" s="1" t="s">
        <v>47</v>
      </c>
      <c r="H597" s="1" t="s">
        <v>57</v>
      </c>
      <c r="I597" s="1">
        <v>0.73713696</v>
      </c>
      <c r="J597" s="1">
        <v>20.0</v>
      </c>
      <c r="K597" s="1">
        <f>VLOOKUP(H597,'vessel calibration values'!$A$1:$C$6,3,FALSE)</f>
        <v>0.73713696</v>
      </c>
      <c r="L597" s="1">
        <v>0.0</v>
      </c>
      <c r="M597" s="23">
        <f t="shared" si="1"/>
        <v>0</v>
      </c>
      <c r="N597" s="24">
        <f t="shared" si="2"/>
        <v>0</v>
      </c>
      <c r="O597" s="24">
        <f t="shared" si="3"/>
        <v>0</v>
      </c>
      <c r="P597" s="23">
        <f t="shared" si="4"/>
        <v>0</v>
      </c>
    </row>
    <row r="598">
      <c r="A598" s="1" t="s">
        <v>43</v>
      </c>
      <c r="B598" s="1">
        <v>2013.0</v>
      </c>
      <c r="C598" s="1">
        <v>17078.0</v>
      </c>
      <c r="D598" s="1" t="s">
        <v>44</v>
      </c>
      <c r="E598" s="1">
        <v>7.0</v>
      </c>
      <c r="F598" s="22">
        <v>41485.0</v>
      </c>
      <c r="G598" s="1" t="s">
        <v>45</v>
      </c>
      <c r="H598" s="1" t="s">
        <v>57</v>
      </c>
      <c r="I598" s="1">
        <v>0.73713696</v>
      </c>
      <c r="J598" s="1">
        <v>20.0</v>
      </c>
      <c r="K598" s="1">
        <f>VLOOKUP(H598,'vessel calibration values'!$A$1:$C$6,3,FALSE)</f>
        <v>0.73713696</v>
      </c>
      <c r="L598" s="1">
        <v>0.0</v>
      </c>
      <c r="M598" s="23">
        <f t="shared" si="1"/>
        <v>0</v>
      </c>
      <c r="N598" s="24">
        <f t="shared" si="2"/>
        <v>0</v>
      </c>
      <c r="O598" s="24">
        <f t="shared" si="3"/>
        <v>0</v>
      </c>
      <c r="P598" s="23">
        <f t="shared" si="4"/>
        <v>0</v>
      </c>
    </row>
    <row r="599">
      <c r="A599" s="1" t="s">
        <v>43</v>
      </c>
      <c r="B599" s="1">
        <v>2014.0</v>
      </c>
      <c r="C599" s="1">
        <v>18010.0</v>
      </c>
      <c r="D599" s="1" t="s">
        <v>50</v>
      </c>
      <c r="E599" s="1">
        <v>6.0</v>
      </c>
      <c r="F599" s="22">
        <v>41817.0</v>
      </c>
      <c r="G599" s="1" t="s">
        <v>54</v>
      </c>
      <c r="H599" s="1" t="s">
        <v>57</v>
      </c>
      <c r="I599" s="1">
        <v>0.73713696</v>
      </c>
      <c r="J599" s="1">
        <v>20.0</v>
      </c>
      <c r="K599" s="1">
        <f>VLOOKUP(H599,'vessel calibration values'!$A$1:$C$6,3,FALSE)</f>
        <v>0.73713696</v>
      </c>
      <c r="L599" s="1">
        <v>222.0</v>
      </c>
      <c r="M599" s="23">
        <f t="shared" si="1"/>
        <v>222</v>
      </c>
      <c r="N599" s="24">
        <f t="shared" si="2"/>
        <v>5.407171771</v>
      </c>
      <c r="O599" s="24">
        <f t="shared" si="3"/>
        <v>3.985826162</v>
      </c>
      <c r="P599" s="23">
        <f t="shared" si="4"/>
        <v>52.8297432</v>
      </c>
    </row>
    <row r="600">
      <c r="A600" s="1" t="s">
        <v>43</v>
      </c>
      <c r="B600" s="1">
        <v>2014.0</v>
      </c>
      <c r="C600" s="1">
        <v>18011.0</v>
      </c>
      <c r="D600" s="1" t="s">
        <v>50</v>
      </c>
      <c r="E600" s="1">
        <v>6.0</v>
      </c>
      <c r="F600" s="22">
        <v>41817.0</v>
      </c>
      <c r="G600" s="1" t="s">
        <v>53</v>
      </c>
      <c r="H600" s="1" t="s">
        <v>57</v>
      </c>
      <c r="I600" s="1">
        <v>0.73713696</v>
      </c>
      <c r="J600" s="1">
        <v>20.0</v>
      </c>
      <c r="K600" s="1">
        <f>VLOOKUP(H600,'vessel calibration values'!$A$1:$C$6,3,FALSE)</f>
        <v>0.73713696</v>
      </c>
      <c r="L600" s="1">
        <v>2.0</v>
      </c>
      <c r="M600" s="23">
        <f t="shared" si="1"/>
        <v>2</v>
      </c>
      <c r="N600" s="24">
        <f t="shared" si="2"/>
        <v>1.098612289</v>
      </c>
      <c r="O600" s="24">
        <f t="shared" si="3"/>
        <v>0.8098277227</v>
      </c>
      <c r="P600" s="23">
        <f t="shared" si="4"/>
        <v>1.247520757</v>
      </c>
    </row>
    <row r="601">
      <c r="A601" s="1" t="s">
        <v>43</v>
      </c>
      <c r="B601" s="1">
        <v>2014.0</v>
      </c>
      <c r="C601" s="1">
        <v>18012.0</v>
      </c>
      <c r="D601" s="1" t="s">
        <v>50</v>
      </c>
      <c r="E601" s="1">
        <v>6.0</v>
      </c>
      <c r="F601" s="22">
        <v>41817.0</v>
      </c>
      <c r="G601" s="1" t="s">
        <v>52</v>
      </c>
      <c r="H601" s="1" t="s">
        <v>57</v>
      </c>
      <c r="I601" s="1">
        <v>0.73713696</v>
      </c>
      <c r="J601" s="1">
        <v>20.0</v>
      </c>
      <c r="K601" s="1">
        <f>VLOOKUP(H601,'vessel calibration values'!$A$1:$C$6,3,FALSE)</f>
        <v>0.73713696</v>
      </c>
      <c r="L601" s="1">
        <v>55.0</v>
      </c>
      <c r="M601" s="23">
        <f t="shared" si="1"/>
        <v>55</v>
      </c>
      <c r="N601" s="24">
        <f t="shared" si="2"/>
        <v>4.025351691</v>
      </c>
      <c r="O601" s="24">
        <f t="shared" si="3"/>
        <v>2.967235508</v>
      </c>
      <c r="P601" s="23">
        <f t="shared" si="4"/>
        <v>18.43810876</v>
      </c>
    </row>
    <row r="602">
      <c r="A602" s="1" t="s">
        <v>43</v>
      </c>
      <c r="B602" s="1">
        <v>2014.0</v>
      </c>
      <c r="C602" s="1">
        <v>18013.0</v>
      </c>
      <c r="D602" s="1" t="s">
        <v>50</v>
      </c>
      <c r="E602" s="1">
        <v>6.0</v>
      </c>
      <c r="F602" s="22">
        <v>41817.0</v>
      </c>
      <c r="G602" s="1" t="s">
        <v>51</v>
      </c>
      <c r="H602" s="1" t="s">
        <v>57</v>
      </c>
      <c r="I602" s="1">
        <v>0.73713696</v>
      </c>
      <c r="J602" s="1">
        <v>20.0</v>
      </c>
      <c r="K602" s="1">
        <f>VLOOKUP(H602,'vessel calibration values'!$A$1:$C$6,3,FALSE)</f>
        <v>0.73713696</v>
      </c>
      <c r="L602" s="1">
        <v>11.0</v>
      </c>
      <c r="M602" s="23">
        <f t="shared" si="1"/>
        <v>11</v>
      </c>
      <c r="N602" s="24">
        <f t="shared" si="2"/>
        <v>2.48490665</v>
      </c>
      <c r="O602" s="24">
        <f t="shared" si="3"/>
        <v>1.831716534</v>
      </c>
      <c r="P602" s="23">
        <f t="shared" si="4"/>
        <v>5.244596525</v>
      </c>
    </row>
    <row r="603">
      <c r="A603" s="1" t="s">
        <v>43</v>
      </c>
      <c r="B603" s="1">
        <v>2014.0</v>
      </c>
      <c r="C603" s="1">
        <v>18014.0</v>
      </c>
      <c r="D603" s="1" t="s">
        <v>50</v>
      </c>
      <c r="E603" s="1">
        <v>6.0</v>
      </c>
      <c r="F603" s="22">
        <v>41818.0</v>
      </c>
      <c r="G603" s="1" t="s">
        <v>51</v>
      </c>
      <c r="H603" s="1" t="s">
        <v>57</v>
      </c>
      <c r="I603" s="1">
        <v>0.73713696</v>
      </c>
      <c r="J603" s="1">
        <v>20.0</v>
      </c>
      <c r="K603" s="1">
        <f>VLOOKUP(H603,'vessel calibration values'!$A$1:$C$6,3,FALSE)</f>
        <v>0.73713696</v>
      </c>
      <c r="L603" s="1">
        <v>0.0</v>
      </c>
      <c r="M603" s="23">
        <f t="shared" si="1"/>
        <v>0</v>
      </c>
      <c r="N603" s="24">
        <f t="shared" si="2"/>
        <v>0</v>
      </c>
      <c r="O603" s="24">
        <f t="shared" si="3"/>
        <v>0</v>
      </c>
      <c r="P603" s="23">
        <f t="shared" si="4"/>
        <v>0</v>
      </c>
    </row>
    <row r="604">
      <c r="A604" s="1" t="s">
        <v>43</v>
      </c>
      <c r="B604" s="1">
        <v>2014.0</v>
      </c>
      <c r="C604" s="1">
        <v>18015.0</v>
      </c>
      <c r="D604" s="1" t="s">
        <v>50</v>
      </c>
      <c r="E604" s="1">
        <v>6.0</v>
      </c>
      <c r="F604" s="22">
        <v>41818.0</v>
      </c>
      <c r="G604" s="1" t="s">
        <v>52</v>
      </c>
      <c r="H604" s="1" t="s">
        <v>57</v>
      </c>
      <c r="I604" s="1">
        <v>0.73713696</v>
      </c>
      <c r="J604" s="1">
        <v>20.0</v>
      </c>
      <c r="K604" s="1">
        <f>VLOOKUP(H604,'vessel calibration values'!$A$1:$C$6,3,FALSE)</f>
        <v>0.73713696</v>
      </c>
      <c r="L604" s="1">
        <v>0.0</v>
      </c>
      <c r="M604" s="23">
        <f t="shared" si="1"/>
        <v>0</v>
      </c>
      <c r="N604" s="24">
        <f t="shared" si="2"/>
        <v>0</v>
      </c>
      <c r="O604" s="24">
        <f t="shared" si="3"/>
        <v>0</v>
      </c>
      <c r="P604" s="23">
        <f t="shared" si="4"/>
        <v>0</v>
      </c>
    </row>
    <row r="605">
      <c r="A605" s="1" t="s">
        <v>43</v>
      </c>
      <c r="B605" s="1">
        <v>2014.0</v>
      </c>
      <c r="C605" s="1">
        <v>18016.0</v>
      </c>
      <c r="D605" s="1" t="s">
        <v>50</v>
      </c>
      <c r="E605" s="1">
        <v>6.0</v>
      </c>
      <c r="F605" s="22">
        <v>41818.0</v>
      </c>
      <c r="G605" s="1" t="s">
        <v>53</v>
      </c>
      <c r="H605" s="1" t="s">
        <v>57</v>
      </c>
      <c r="I605" s="1">
        <v>0.73713696</v>
      </c>
      <c r="J605" s="1">
        <v>20.0</v>
      </c>
      <c r="K605" s="1">
        <f>VLOOKUP(H605,'vessel calibration values'!$A$1:$C$6,3,FALSE)</f>
        <v>0.73713696</v>
      </c>
      <c r="L605" s="1">
        <v>1.0</v>
      </c>
      <c r="M605" s="23">
        <f t="shared" si="1"/>
        <v>1</v>
      </c>
      <c r="N605" s="24">
        <f t="shared" si="2"/>
        <v>0.6931471806</v>
      </c>
      <c r="O605" s="24">
        <f t="shared" si="3"/>
        <v>0.5109444055</v>
      </c>
      <c r="P605" s="23">
        <f t="shared" si="4"/>
        <v>0.6668646481</v>
      </c>
    </row>
    <row r="606">
      <c r="A606" s="1" t="s">
        <v>43</v>
      </c>
      <c r="B606" s="1">
        <v>2014.0</v>
      </c>
      <c r="C606" s="1">
        <v>18017.0</v>
      </c>
      <c r="D606" s="1" t="s">
        <v>50</v>
      </c>
      <c r="E606" s="1">
        <v>6.0</v>
      </c>
      <c r="F606" s="22">
        <v>41818.0</v>
      </c>
      <c r="G606" s="1" t="s">
        <v>54</v>
      </c>
      <c r="H606" s="1" t="s">
        <v>57</v>
      </c>
      <c r="I606" s="1">
        <v>0.73713696</v>
      </c>
      <c r="J606" s="1">
        <v>20.0</v>
      </c>
      <c r="K606" s="1">
        <f>VLOOKUP(H606,'vessel calibration values'!$A$1:$C$6,3,FALSE)</f>
        <v>0.73713696</v>
      </c>
      <c r="L606" s="1">
        <v>415.0</v>
      </c>
      <c r="M606" s="23">
        <f t="shared" si="1"/>
        <v>415</v>
      </c>
      <c r="N606" s="24">
        <f t="shared" si="2"/>
        <v>6.03068526</v>
      </c>
      <c r="O606" s="24">
        <f t="shared" si="3"/>
        <v>4.445441</v>
      </c>
      <c r="P606" s="23">
        <f t="shared" si="4"/>
        <v>84.23745925</v>
      </c>
    </row>
    <row r="607">
      <c r="A607" s="1" t="s">
        <v>43</v>
      </c>
      <c r="B607" s="1">
        <v>2014.0</v>
      </c>
      <c r="C607" s="1">
        <v>18018.0</v>
      </c>
      <c r="D607" s="1" t="s">
        <v>50</v>
      </c>
      <c r="E607" s="1">
        <v>6.0</v>
      </c>
      <c r="F607" s="22">
        <v>41818.0</v>
      </c>
      <c r="G607" s="1" t="s">
        <v>53</v>
      </c>
      <c r="H607" s="1" t="s">
        <v>57</v>
      </c>
      <c r="I607" s="1">
        <v>0.73713696</v>
      </c>
      <c r="J607" s="1">
        <v>20.0</v>
      </c>
      <c r="K607" s="1">
        <f>VLOOKUP(H607,'vessel calibration values'!$A$1:$C$6,3,FALSE)</f>
        <v>0.73713696</v>
      </c>
      <c r="L607" s="1">
        <v>1.0</v>
      </c>
      <c r="M607" s="23">
        <f t="shared" si="1"/>
        <v>1</v>
      </c>
      <c r="N607" s="24">
        <f t="shared" si="2"/>
        <v>0.6931471806</v>
      </c>
      <c r="O607" s="24">
        <f t="shared" si="3"/>
        <v>0.5109444055</v>
      </c>
      <c r="P607" s="23">
        <f t="shared" si="4"/>
        <v>0.6668646481</v>
      </c>
    </row>
    <row r="608">
      <c r="A608" s="1" t="s">
        <v>43</v>
      </c>
      <c r="B608" s="1">
        <v>2014.0</v>
      </c>
      <c r="C608" s="1">
        <v>18019.0</v>
      </c>
      <c r="D608" s="1" t="s">
        <v>50</v>
      </c>
      <c r="E608" s="1">
        <v>6.0</v>
      </c>
      <c r="F608" s="22">
        <v>41818.0</v>
      </c>
      <c r="G608" s="1" t="s">
        <v>54</v>
      </c>
      <c r="H608" s="1" t="s">
        <v>57</v>
      </c>
      <c r="I608" s="1">
        <v>0.73713696</v>
      </c>
      <c r="J608" s="1">
        <v>20.0</v>
      </c>
      <c r="K608" s="1">
        <f>VLOOKUP(H608,'vessel calibration values'!$A$1:$C$6,3,FALSE)</f>
        <v>0.73713696</v>
      </c>
      <c r="L608" s="1">
        <v>137.0</v>
      </c>
      <c r="M608" s="23">
        <f t="shared" si="1"/>
        <v>137</v>
      </c>
      <c r="N608" s="24">
        <f t="shared" si="2"/>
        <v>4.927253685</v>
      </c>
      <c r="O608" s="24">
        <f t="shared" si="3"/>
        <v>3.632060803</v>
      </c>
      <c r="P608" s="23">
        <f t="shared" si="4"/>
        <v>36.79061543</v>
      </c>
    </row>
    <row r="609">
      <c r="A609" s="1" t="s">
        <v>43</v>
      </c>
      <c r="B609" s="1">
        <v>2014.0</v>
      </c>
      <c r="C609" s="1">
        <v>18025.0</v>
      </c>
      <c r="D609" s="1" t="s">
        <v>50</v>
      </c>
      <c r="E609" s="1">
        <v>6.0</v>
      </c>
      <c r="F609" s="22">
        <v>41820.0</v>
      </c>
      <c r="G609" s="1" t="s">
        <v>53</v>
      </c>
      <c r="H609" s="1" t="s">
        <v>57</v>
      </c>
      <c r="I609" s="1">
        <v>0.73713696</v>
      </c>
      <c r="J609" s="1">
        <v>20.0</v>
      </c>
      <c r="K609" s="1">
        <f>VLOOKUP(H609,'vessel calibration values'!$A$1:$C$6,3,FALSE)</f>
        <v>0.73713696</v>
      </c>
      <c r="L609" s="1">
        <v>602.0</v>
      </c>
      <c r="M609" s="23">
        <f t="shared" si="1"/>
        <v>602</v>
      </c>
      <c r="N609" s="24">
        <f t="shared" si="2"/>
        <v>6.401917197</v>
      </c>
      <c r="O609" s="24">
        <f t="shared" si="3"/>
        <v>4.719089781</v>
      </c>
      <c r="P609" s="23">
        <f t="shared" si="4"/>
        <v>111.0662014</v>
      </c>
    </row>
    <row r="610">
      <c r="A610" s="1" t="s">
        <v>43</v>
      </c>
      <c r="B610" s="1">
        <v>2014.0</v>
      </c>
      <c r="C610" s="1">
        <v>18026.0</v>
      </c>
      <c r="D610" s="1" t="s">
        <v>50</v>
      </c>
      <c r="E610" s="1">
        <v>6.0</v>
      </c>
      <c r="F610" s="22">
        <v>41820.0</v>
      </c>
      <c r="G610" s="1" t="s">
        <v>52</v>
      </c>
      <c r="H610" s="1" t="s">
        <v>57</v>
      </c>
      <c r="I610" s="1">
        <v>0.73713696</v>
      </c>
      <c r="J610" s="1">
        <v>20.0</v>
      </c>
      <c r="K610" s="1">
        <f>VLOOKUP(H610,'vessel calibration values'!$A$1:$C$6,3,FALSE)</f>
        <v>0.73713696</v>
      </c>
      <c r="L610" s="1">
        <v>194.0</v>
      </c>
      <c r="M610" s="23">
        <f t="shared" si="1"/>
        <v>194</v>
      </c>
      <c r="N610" s="24">
        <f t="shared" si="2"/>
        <v>5.272999559</v>
      </c>
      <c r="O610" s="24">
        <f t="shared" si="3"/>
        <v>3.886922865</v>
      </c>
      <c r="P610" s="23">
        <f t="shared" si="4"/>
        <v>47.76061244</v>
      </c>
    </row>
    <row r="611">
      <c r="A611" s="1" t="s">
        <v>43</v>
      </c>
      <c r="B611" s="1">
        <v>2014.0</v>
      </c>
      <c r="C611" s="1">
        <v>18030.0</v>
      </c>
      <c r="D611" s="1" t="s">
        <v>50</v>
      </c>
      <c r="E611" s="1">
        <v>6.0</v>
      </c>
      <c r="F611" s="22">
        <v>41820.0</v>
      </c>
      <c r="G611" s="1" t="s">
        <v>54</v>
      </c>
      <c r="H611" s="1" t="s">
        <v>57</v>
      </c>
      <c r="I611" s="1">
        <v>0.73713696</v>
      </c>
      <c r="J611" s="1">
        <v>20.0</v>
      </c>
      <c r="K611" s="1">
        <f>VLOOKUP(H611,'vessel calibration values'!$A$1:$C$6,3,FALSE)</f>
        <v>0.73713696</v>
      </c>
      <c r="L611" s="1">
        <v>2074.0</v>
      </c>
      <c r="M611" s="23">
        <f t="shared" si="1"/>
        <v>2074</v>
      </c>
      <c r="N611" s="24">
        <f t="shared" si="2"/>
        <v>7.637716433</v>
      </c>
      <c r="O611" s="24">
        <f t="shared" si="3"/>
        <v>5.630043073</v>
      </c>
      <c r="P611" s="23">
        <f t="shared" si="4"/>
        <v>277.6741207</v>
      </c>
    </row>
    <row r="612">
      <c r="A612" s="1" t="s">
        <v>43</v>
      </c>
      <c r="B612" s="1">
        <v>2014.0</v>
      </c>
      <c r="C612" s="1">
        <v>18032.0</v>
      </c>
      <c r="D612" s="1" t="s">
        <v>44</v>
      </c>
      <c r="E612" s="1">
        <v>6.0</v>
      </c>
      <c r="F612" s="25">
        <v>41821.0</v>
      </c>
      <c r="G612" s="1" t="s">
        <v>49</v>
      </c>
      <c r="H612" s="1" t="s">
        <v>57</v>
      </c>
      <c r="I612" s="1">
        <v>0.73713696</v>
      </c>
      <c r="J612" s="1">
        <v>20.0</v>
      </c>
      <c r="K612" s="1">
        <f>VLOOKUP(H612,'vessel calibration values'!$A$1:$C$6,3,FALSE)</f>
        <v>0.73713696</v>
      </c>
      <c r="L612" s="1">
        <v>96.0</v>
      </c>
      <c r="M612" s="23">
        <f t="shared" si="1"/>
        <v>96</v>
      </c>
      <c r="N612" s="24">
        <f t="shared" si="2"/>
        <v>4.574710979</v>
      </c>
      <c r="O612" s="24">
        <f t="shared" si="3"/>
        <v>3.372188544</v>
      </c>
      <c r="P612" s="23">
        <f t="shared" si="4"/>
        <v>28.14223638</v>
      </c>
    </row>
    <row r="613">
      <c r="A613" s="1" t="s">
        <v>43</v>
      </c>
      <c r="B613" s="1">
        <v>2014.0</v>
      </c>
      <c r="C613" s="1">
        <v>18033.0</v>
      </c>
      <c r="D613" s="1" t="s">
        <v>44</v>
      </c>
      <c r="E613" s="1">
        <v>6.0</v>
      </c>
      <c r="F613" s="25">
        <v>41821.0</v>
      </c>
      <c r="G613" s="1" t="s">
        <v>48</v>
      </c>
      <c r="H613" s="1" t="s">
        <v>57</v>
      </c>
      <c r="I613" s="1">
        <v>0.73713696</v>
      </c>
      <c r="J613" s="1">
        <v>20.0</v>
      </c>
      <c r="K613" s="1">
        <f>VLOOKUP(H613,'vessel calibration values'!$A$1:$C$6,3,FALSE)</f>
        <v>0.73713696</v>
      </c>
      <c r="L613" s="1">
        <v>41.0</v>
      </c>
      <c r="M613" s="23">
        <f t="shared" si="1"/>
        <v>41</v>
      </c>
      <c r="N613" s="24">
        <f t="shared" si="2"/>
        <v>3.737669618</v>
      </c>
      <c r="O613" s="24">
        <f t="shared" si="3"/>
        <v>2.75517442</v>
      </c>
      <c r="P613" s="23">
        <f t="shared" si="4"/>
        <v>14.72378321</v>
      </c>
    </row>
    <row r="614">
      <c r="A614" s="1" t="s">
        <v>43</v>
      </c>
      <c r="B614" s="1">
        <v>2014.0</v>
      </c>
      <c r="C614" s="1">
        <v>18035.0</v>
      </c>
      <c r="D614" s="1" t="s">
        <v>44</v>
      </c>
      <c r="E614" s="1">
        <v>6.0</v>
      </c>
      <c r="F614" s="25">
        <v>41821.0</v>
      </c>
      <c r="G614" s="1" t="s">
        <v>47</v>
      </c>
      <c r="H614" s="1" t="s">
        <v>57</v>
      </c>
      <c r="I614" s="1">
        <v>0.73713696</v>
      </c>
      <c r="J614" s="1">
        <v>20.0</v>
      </c>
      <c r="K614" s="1">
        <f>VLOOKUP(H614,'vessel calibration values'!$A$1:$C$6,3,FALSE)</f>
        <v>0.73713696</v>
      </c>
      <c r="L614" s="1">
        <v>62.0</v>
      </c>
      <c r="M614" s="23">
        <f t="shared" si="1"/>
        <v>62</v>
      </c>
      <c r="N614" s="24">
        <f t="shared" si="2"/>
        <v>4.143134726</v>
      </c>
      <c r="O614" s="24">
        <f t="shared" si="3"/>
        <v>3.054057737</v>
      </c>
      <c r="P614" s="23">
        <f t="shared" si="4"/>
        <v>20.20119901</v>
      </c>
    </row>
    <row r="615">
      <c r="A615" s="1" t="s">
        <v>43</v>
      </c>
      <c r="B615" s="1">
        <v>2014.0</v>
      </c>
      <c r="C615" s="1">
        <v>18036.0</v>
      </c>
      <c r="D615" s="1" t="s">
        <v>44</v>
      </c>
      <c r="E615" s="1">
        <v>6.0</v>
      </c>
      <c r="F615" s="25">
        <v>41821.0</v>
      </c>
      <c r="G615" s="1" t="s">
        <v>45</v>
      </c>
      <c r="H615" s="1" t="s">
        <v>57</v>
      </c>
      <c r="I615" s="1">
        <v>0.73713696</v>
      </c>
      <c r="J615" s="1">
        <v>20.0</v>
      </c>
      <c r="K615" s="1">
        <f>VLOOKUP(H615,'vessel calibration values'!$A$1:$C$6,3,FALSE)</f>
        <v>0.73713696</v>
      </c>
      <c r="L615" s="1">
        <v>922.0</v>
      </c>
      <c r="M615" s="23">
        <f t="shared" si="1"/>
        <v>922</v>
      </c>
      <c r="N615" s="24">
        <f t="shared" si="2"/>
        <v>6.827629235</v>
      </c>
      <c r="O615" s="24">
        <f t="shared" si="3"/>
        <v>5.032897858</v>
      </c>
      <c r="P615" s="23">
        <f t="shared" si="4"/>
        <v>152.3768336</v>
      </c>
    </row>
    <row r="616">
      <c r="A616" s="1" t="s">
        <v>43</v>
      </c>
      <c r="B616" s="1">
        <v>2014.0</v>
      </c>
      <c r="C616" s="1">
        <v>18037.0</v>
      </c>
      <c r="D616" s="1" t="s">
        <v>44</v>
      </c>
      <c r="E616" s="1">
        <v>6.0</v>
      </c>
      <c r="F616" s="25">
        <v>41822.0</v>
      </c>
      <c r="G616" s="1" t="s">
        <v>45</v>
      </c>
      <c r="H616" s="1" t="s">
        <v>57</v>
      </c>
      <c r="I616" s="1">
        <v>0.73713696</v>
      </c>
      <c r="J616" s="1">
        <v>20.0</v>
      </c>
      <c r="K616" s="1">
        <f>VLOOKUP(H616,'vessel calibration values'!$A$1:$C$6,3,FALSE)</f>
        <v>0.73713696</v>
      </c>
      <c r="L616" s="1">
        <v>5.0</v>
      </c>
      <c r="M616" s="23">
        <f t="shared" si="1"/>
        <v>5</v>
      </c>
      <c r="N616" s="24">
        <f t="shared" si="2"/>
        <v>1.791759469</v>
      </c>
      <c r="O616" s="24">
        <f t="shared" si="3"/>
        <v>1.320772128</v>
      </c>
      <c r="P616" s="23">
        <f t="shared" si="4"/>
        <v>2.746312895</v>
      </c>
    </row>
    <row r="617">
      <c r="A617" s="1" t="s">
        <v>43</v>
      </c>
      <c r="B617" s="1">
        <v>2014.0</v>
      </c>
      <c r="C617" s="1">
        <v>18040.0</v>
      </c>
      <c r="D617" s="1" t="s">
        <v>44</v>
      </c>
      <c r="E617" s="1">
        <v>6.0</v>
      </c>
      <c r="F617" s="25">
        <v>41822.0</v>
      </c>
      <c r="G617" s="1" t="s">
        <v>48</v>
      </c>
      <c r="H617" s="1" t="s">
        <v>57</v>
      </c>
      <c r="I617" s="1">
        <v>0.73713696</v>
      </c>
      <c r="J617" s="1">
        <v>20.0</v>
      </c>
      <c r="K617" s="1">
        <f>VLOOKUP(H617,'vessel calibration values'!$A$1:$C$6,3,FALSE)</f>
        <v>0.73713696</v>
      </c>
      <c r="L617" s="1">
        <v>66.0</v>
      </c>
      <c r="M617" s="23">
        <f t="shared" si="1"/>
        <v>66</v>
      </c>
      <c r="N617" s="24">
        <f t="shared" si="2"/>
        <v>4.204692619</v>
      </c>
      <c r="O617" s="24">
        <f t="shared" si="3"/>
        <v>3.099434335</v>
      </c>
      <c r="P617" s="23">
        <f t="shared" si="4"/>
        <v>21.18539824</v>
      </c>
    </row>
    <row r="618">
      <c r="A618" s="1" t="s">
        <v>43</v>
      </c>
      <c r="B618" s="1">
        <v>2014.0</v>
      </c>
      <c r="C618" s="1">
        <v>18041.0</v>
      </c>
      <c r="D618" s="1" t="s">
        <v>44</v>
      </c>
      <c r="E618" s="1">
        <v>6.0</v>
      </c>
      <c r="F618" s="25">
        <v>41822.0</v>
      </c>
      <c r="G618" s="1" t="s">
        <v>47</v>
      </c>
      <c r="H618" s="1" t="s">
        <v>57</v>
      </c>
      <c r="I618" s="1">
        <v>0.73713696</v>
      </c>
      <c r="J618" s="1">
        <v>20.0</v>
      </c>
      <c r="K618" s="1">
        <f>VLOOKUP(H618,'vessel calibration values'!$A$1:$C$6,3,FALSE)</f>
        <v>0.73713696</v>
      </c>
      <c r="L618" s="1">
        <v>205.0</v>
      </c>
      <c r="M618" s="23">
        <f t="shared" si="1"/>
        <v>205</v>
      </c>
      <c r="N618" s="24">
        <f t="shared" si="2"/>
        <v>5.327876169</v>
      </c>
      <c r="O618" s="24">
        <f t="shared" si="3"/>
        <v>3.927374443</v>
      </c>
      <c r="P618" s="23">
        <f t="shared" si="4"/>
        <v>49.77349379</v>
      </c>
    </row>
    <row r="619">
      <c r="A619" s="1" t="s">
        <v>43</v>
      </c>
      <c r="B619" s="1">
        <v>2014.0</v>
      </c>
      <c r="C619" s="1">
        <v>18042.0</v>
      </c>
      <c r="D619" s="1" t="s">
        <v>44</v>
      </c>
      <c r="E619" s="1">
        <v>6.0</v>
      </c>
      <c r="F619" s="25">
        <v>41822.0</v>
      </c>
      <c r="G619" s="1" t="s">
        <v>49</v>
      </c>
      <c r="H619" s="1" t="s">
        <v>57</v>
      </c>
      <c r="I619" s="1">
        <v>0.73713696</v>
      </c>
      <c r="J619" s="1">
        <v>20.0</v>
      </c>
      <c r="K619" s="1">
        <f>VLOOKUP(H619,'vessel calibration values'!$A$1:$C$6,3,FALSE)</f>
        <v>0.73713696</v>
      </c>
      <c r="L619" s="1">
        <v>2.0</v>
      </c>
      <c r="M619" s="23">
        <f t="shared" si="1"/>
        <v>2</v>
      </c>
      <c r="N619" s="24">
        <f t="shared" si="2"/>
        <v>1.098612289</v>
      </c>
      <c r="O619" s="24">
        <f t="shared" si="3"/>
        <v>0.8098277227</v>
      </c>
      <c r="P619" s="23">
        <f t="shared" si="4"/>
        <v>1.247520757</v>
      </c>
    </row>
    <row r="620">
      <c r="A620" s="1" t="s">
        <v>43</v>
      </c>
      <c r="B620" s="1">
        <v>2014.0</v>
      </c>
      <c r="C620" s="1">
        <v>18044.0</v>
      </c>
      <c r="D620" s="1" t="s">
        <v>50</v>
      </c>
      <c r="E620" s="1">
        <v>7.0</v>
      </c>
      <c r="F620" s="22">
        <v>41847.0</v>
      </c>
      <c r="G620" s="1" t="s">
        <v>54</v>
      </c>
      <c r="H620" s="1" t="s">
        <v>57</v>
      </c>
      <c r="I620" s="1">
        <v>0.73713696</v>
      </c>
      <c r="J620" s="1">
        <v>20.0</v>
      </c>
      <c r="K620" s="1">
        <f>VLOOKUP(H620,'vessel calibration values'!$A$1:$C$6,3,FALSE)</f>
        <v>0.73713696</v>
      </c>
      <c r="L620" s="1">
        <v>205.0</v>
      </c>
      <c r="M620" s="23">
        <f t="shared" si="1"/>
        <v>205</v>
      </c>
      <c r="N620" s="24">
        <f t="shared" si="2"/>
        <v>5.327876169</v>
      </c>
      <c r="O620" s="24">
        <f t="shared" si="3"/>
        <v>3.927374443</v>
      </c>
      <c r="P620" s="23">
        <f t="shared" si="4"/>
        <v>49.77349379</v>
      </c>
    </row>
    <row r="621">
      <c r="A621" s="1" t="s">
        <v>43</v>
      </c>
      <c r="B621" s="1">
        <v>2014.0</v>
      </c>
      <c r="C621" s="1">
        <v>18045.0</v>
      </c>
      <c r="D621" s="1" t="s">
        <v>50</v>
      </c>
      <c r="E621" s="1">
        <v>7.0</v>
      </c>
      <c r="F621" s="22">
        <v>41847.0</v>
      </c>
      <c r="G621" s="1" t="s">
        <v>53</v>
      </c>
      <c r="H621" s="1" t="s">
        <v>57</v>
      </c>
      <c r="I621" s="1">
        <v>0.73713696</v>
      </c>
      <c r="J621" s="1">
        <v>20.0</v>
      </c>
      <c r="K621" s="1">
        <f>VLOOKUP(H621,'vessel calibration values'!$A$1:$C$6,3,FALSE)</f>
        <v>0.73713696</v>
      </c>
      <c r="L621" s="1">
        <v>63.0</v>
      </c>
      <c r="M621" s="23">
        <f t="shared" si="1"/>
        <v>63</v>
      </c>
      <c r="N621" s="24">
        <f t="shared" si="2"/>
        <v>4.158883083</v>
      </c>
      <c r="O621" s="24">
        <f t="shared" si="3"/>
        <v>3.065666433</v>
      </c>
      <c r="P621" s="23">
        <f t="shared" si="4"/>
        <v>20.44875139</v>
      </c>
    </row>
    <row r="622">
      <c r="A622" s="1" t="s">
        <v>43</v>
      </c>
      <c r="B622" s="1">
        <v>2014.0</v>
      </c>
      <c r="C622" s="1">
        <v>18046.0</v>
      </c>
      <c r="D622" s="1" t="s">
        <v>50</v>
      </c>
      <c r="E622" s="1">
        <v>7.0</v>
      </c>
      <c r="F622" s="22">
        <v>41847.0</v>
      </c>
      <c r="G622" s="1" t="s">
        <v>52</v>
      </c>
      <c r="H622" s="1" t="s">
        <v>57</v>
      </c>
      <c r="I622" s="1">
        <v>0.73713696</v>
      </c>
      <c r="J622" s="1">
        <v>20.0</v>
      </c>
      <c r="K622" s="1">
        <f>VLOOKUP(H622,'vessel calibration values'!$A$1:$C$6,3,FALSE)</f>
        <v>0.73713696</v>
      </c>
      <c r="L622" s="1">
        <v>318.0</v>
      </c>
      <c r="M622" s="23">
        <f t="shared" si="1"/>
        <v>318</v>
      </c>
      <c r="N622" s="24">
        <f t="shared" si="2"/>
        <v>5.765191103</v>
      </c>
      <c r="O622" s="24">
        <f t="shared" si="3"/>
        <v>4.249735444</v>
      </c>
      <c r="P622" s="23">
        <f t="shared" si="4"/>
        <v>69.08686796</v>
      </c>
    </row>
    <row r="623">
      <c r="A623" s="1" t="s">
        <v>43</v>
      </c>
      <c r="B623" s="1">
        <v>2014.0</v>
      </c>
      <c r="C623" s="1">
        <v>18047.0</v>
      </c>
      <c r="D623" s="1" t="s">
        <v>50</v>
      </c>
      <c r="E623" s="1">
        <v>7.0</v>
      </c>
      <c r="F623" s="22">
        <v>41847.0</v>
      </c>
      <c r="G623" s="1" t="s">
        <v>51</v>
      </c>
      <c r="H623" s="1" t="s">
        <v>57</v>
      </c>
      <c r="I623" s="1">
        <v>0.73713696</v>
      </c>
      <c r="J623" s="1">
        <v>20.0</v>
      </c>
      <c r="K623" s="1">
        <f>VLOOKUP(H623,'vessel calibration values'!$A$1:$C$6,3,FALSE)</f>
        <v>0.73713696</v>
      </c>
      <c r="L623" s="1">
        <v>40.0</v>
      </c>
      <c r="M623" s="23">
        <f t="shared" si="1"/>
        <v>40</v>
      </c>
      <c r="N623" s="24">
        <f t="shared" si="2"/>
        <v>3.713572067</v>
      </c>
      <c r="O623" s="24">
        <f t="shared" si="3"/>
        <v>2.737411224</v>
      </c>
      <c r="P623" s="23">
        <f t="shared" si="4"/>
        <v>14.44694461</v>
      </c>
    </row>
    <row r="624">
      <c r="A624" s="1" t="s">
        <v>43</v>
      </c>
      <c r="B624" s="1">
        <v>2014.0</v>
      </c>
      <c r="C624" s="1">
        <v>18052.0</v>
      </c>
      <c r="D624" s="1" t="s">
        <v>50</v>
      </c>
      <c r="E624" s="1">
        <v>7.0</v>
      </c>
      <c r="F624" s="22">
        <v>41849.0</v>
      </c>
      <c r="G624" s="1" t="s">
        <v>54</v>
      </c>
      <c r="H624" s="1" t="s">
        <v>57</v>
      </c>
      <c r="I624" s="1">
        <v>0.73713696</v>
      </c>
      <c r="J624" s="1">
        <v>20.0</v>
      </c>
      <c r="K624" s="1">
        <f>VLOOKUP(H624,'vessel calibration values'!$A$1:$C$6,3,FALSE)</f>
        <v>0.73713696</v>
      </c>
      <c r="L624" s="1">
        <v>2149.0</v>
      </c>
      <c r="M624" s="23">
        <f t="shared" si="1"/>
        <v>2149</v>
      </c>
      <c r="N624" s="24">
        <f t="shared" si="2"/>
        <v>7.673223121</v>
      </c>
      <c r="O624" s="24">
        <f t="shared" si="3"/>
        <v>5.656216365</v>
      </c>
      <c r="P624" s="23">
        <f t="shared" si="4"/>
        <v>285.0642298</v>
      </c>
    </row>
    <row r="625">
      <c r="A625" s="1" t="s">
        <v>43</v>
      </c>
      <c r="B625" s="1">
        <v>2014.0</v>
      </c>
      <c r="C625" s="1">
        <v>18053.0</v>
      </c>
      <c r="D625" s="1" t="s">
        <v>50</v>
      </c>
      <c r="E625" s="1">
        <v>7.0</v>
      </c>
      <c r="F625" s="22">
        <v>41849.0</v>
      </c>
      <c r="G625" s="1" t="s">
        <v>53</v>
      </c>
      <c r="H625" s="1" t="s">
        <v>57</v>
      </c>
      <c r="I625" s="1">
        <v>0.73713696</v>
      </c>
      <c r="J625" s="1">
        <v>20.0</v>
      </c>
      <c r="K625" s="1">
        <f>VLOOKUP(H625,'vessel calibration values'!$A$1:$C$6,3,FALSE)</f>
        <v>0.73713696</v>
      </c>
      <c r="L625" s="1">
        <v>92.0</v>
      </c>
      <c r="M625" s="23">
        <f t="shared" si="1"/>
        <v>92</v>
      </c>
      <c r="N625" s="24">
        <f t="shared" si="2"/>
        <v>4.532599493</v>
      </c>
      <c r="O625" s="24">
        <f t="shared" si="3"/>
        <v>3.341146611</v>
      </c>
      <c r="P625" s="23">
        <f t="shared" si="4"/>
        <v>27.25150164</v>
      </c>
    </row>
    <row r="626">
      <c r="A626" s="1" t="s">
        <v>43</v>
      </c>
      <c r="B626" s="1">
        <v>2014.0</v>
      </c>
      <c r="C626" s="1">
        <v>18054.0</v>
      </c>
      <c r="D626" s="1" t="s">
        <v>50</v>
      </c>
      <c r="E626" s="1">
        <v>7.0</v>
      </c>
      <c r="F626" s="22">
        <v>41849.0</v>
      </c>
      <c r="G626" s="1" t="s">
        <v>52</v>
      </c>
      <c r="H626" s="1" t="s">
        <v>57</v>
      </c>
      <c r="I626" s="1">
        <v>0.73713696</v>
      </c>
      <c r="J626" s="1">
        <v>20.0</v>
      </c>
      <c r="K626" s="1">
        <f>VLOOKUP(H626,'vessel calibration values'!$A$1:$C$6,3,FALSE)</f>
        <v>0.73713696</v>
      </c>
      <c r="L626" s="1">
        <v>370.0</v>
      </c>
      <c r="M626" s="23">
        <f t="shared" si="1"/>
        <v>370</v>
      </c>
      <c r="N626" s="24">
        <f t="shared" si="2"/>
        <v>5.916202063</v>
      </c>
      <c r="O626" s="24">
        <f t="shared" si="3"/>
        <v>4.361051203</v>
      </c>
      <c r="P626" s="23">
        <f t="shared" si="4"/>
        <v>77.33944185</v>
      </c>
    </row>
    <row r="627">
      <c r="A627" s="1" t="s">
        <v>43</v>
      </c>
      <c r="B627" s="1">
        <v>2014.0</v>
      </c>
      <c r="C627" s="1">
        <v>18057.0</v>
      </c>
      <c r="D627" s="1" t="s">
        <v>50</v>
      </c>
      <c r="E627" s="1">
        <v>7.0</v>
      </c>
      <c r="F627" s="22">
        <v>41849.0</v>
      </c>
      <c r="G627" s="1" t="s">
        <v>51</v>
      </c>
      <c r="H627" s="1" t="s">
        <v>57</v>
      </c>
      <c r="I627" s="1">
        <v>0.73713696</v>
      </c>
      <c r="J627" s="1">
        <v>20.0</v>
      </c>
      <c r="K627" s="1">
        <f>VLOOKUP(H627,'vessel calibration values'!$A$1:$C$6,3,FALSE)</f>
        <v>0.73713696</v>
      </c>
      <c r="L627" s="1">
        <v>203.0</v>
      </c>
      <c r="M627" s="23">
        <f t="shared" si="1"/>
        <v>203</v>
      </c>
      <c r="N627" s="24">
        <f t="shared" si="2"/>
        <v>5.318119994</v>
      </c>
      <c r="O627" s="24">
        <f t="shared" si="3"/>
        <v>3.920182805</v>
      </c>
      <c r="P627" s="23">
        <f t="shared" si="4"/>
        <v>49.4096591</v>
      </c>
    </row>
    <row r="628">
      <c r="A628" s="1" t="s">
        <v>43</v>
      </c>
      <c r="B628" s="1">
        <v>2014.0</v>
      </c>
      <c r="C628" s="1">
        <v>18058.0</v>
      </c>
      <c r="D628" s="1" t="s">
        <v>50</v>
      </c>
      <c r="E628" s="1">
        <v>7.0</v>
      </c>
      <c r="F628" s="22">
        <v>41850.0</v>
      </c>
      <c r="G628" s="1" t="s">
        <v>51</v>
      </c>
      <c r="H628" s="1" t="s">
        <v>57</v>
      </c>
      <c r="I628" s="1">
        <v>0.73713696</v>
      </c>
      <c r="J628" s="1">
        <v>20.0</v>
      </c>
      <c r="K628" s="1">
        <f>VLOOKUP(H628,'vessel calibration values'!$A$1:$C$6,3,FALSE)</f>
        <v>0.73713696</v>
      </c>
      <c r="L628" s="1">
        <v>0.0</v>
      </c>
      <c r="M628" s="23">
        <f t="shared" si="1"/>
        <v>0</v>
      </c>
      <c r="N628" s="24">
        <f t="shared" si="2"/>
        <v>0</v>
      </c>
      <c r="O628" s="24">
        <f t="shared" si="3"/>
        <v>0</v>
      </c>
      <c r="P628" s="23">
        <f t="shared" si="4"/>
        <v>0</v>
      </c>
    </row>
    <row r="629">
      <c r="A629" s="1" t="s">
        <v>43</v>
      </c>
      <c r="B629" s="1">
        <v>2014.0</v>
      </c>
      <c r="C629" s="1">
        <v>18059.0</v>
      </c>
      <c r="D629" s="1" t="s">
        <v>50</v>
      </c>
      <c r="E629" s="1">
        <v>7.0</v>
      </c>
      <c r="F629" s="22">
        <v>41850.0</v>
      </c>
      <c r="G629" s="1" t="s">
        <v>52</v>
      </c>
      <c r="H629" s="1" t="s">
        <v>57</v>
      </c>
      <c r="I629" s="1">
        <v>0.73713696</v>
      </c>
      <c r="J629" s="1">
        <v>20.0</v>
      </c>
      <c r="K629" s="1">
        <f>VLOOKUP(H629,'vessel calibration values'!$A$1:$C$6,3,FALSE)</f>
        <v>0.73713696</v>
      </c>
      <c r="L629" s="1">
        <v>106.0</v>
      </c>
      <c r="M629" s="23">
        <f t="shared" si="1"/>
        <v>106</v>
      </c>
      <c r="N629" s="24">
        <f t="shared" si="2"/>
        <v>4.672828834</v>
      </c>
      <c r="O629" s="24">
        <f t="shared" si="3"/>
        <v>3.444514842</v>
      </c>
      <c r="P629" s="23">
        <f t="shared" si="4"/>
        <v>30.32808069</v>
      </c>
    </row>
    <row r="630">
      <c r="A630" s="1" t="s">
        <v>43</v>
      </c>
      <c r="B630" s="1">
        <v>2014.0</v>
      </c>
      <c r="C630" s="1">
        <v>18060.0</v>
      </c>
      <c r="D630" s="1" t="s">
        <v>50</v>
      </c>
      <c r="E630" s="1">
        <v>7.0</v>
      </c>
      <c r="F630" s="22">
        <v>41850.0</v>
      </c>
      <c r="G630" s="1" t="s">
        <v>53</v>
      </c>
      <c r="H630" s="1" t="s">
        <v>57</v>
      </c>
      <c r="I630" s="1">
        <v>0.73713696</v>
      </c>
      <c r="J630" s="1">
        <v>20.0</v>
      </c>
      <c r="K630" s="1">
        <f>VLOOKUP(H630,'vessel calibration values'!$A$1:$C$6,3,FALSE)</f>
        <v>0.73713696</v>
      </c>
      <c r="L630" s="1">
        <v>64.0</v>
      </c>
      <c r="M630" s="23">
        <f t="shared" si="1"/>
        <v>64</v>
      </c>
      <c r="N630" s="24">
        <f t="shared" si="2"/>
        <v>4.17438727</v>
      </c>
      <c r="O630" s="24">
        <f t="shared" si="3"/>
        <v>3.077095142</v>
      </c>
      <c r="P630" s="23">
        <f t="shared" si="4"/>
        <v>20.69528904</v>
      </c>
    </row>
    <row r="631">
      <c r="A631" s="1" t="s">
        <v>43</v>
      </c>
      <c r="B631" s="1">
        <v>2014.0</v>
      </c>
      <c r="C631" s="1">
        <v>18061.0</v>
      </c>
      <c r="D631" s="1" t="s">
        <v>50</v>
      </c>
      <c r="E631" s="1">
        <v>7.0</v>
      </c>
      <c r="F631" s="22">
        <v>41850.0</v>
      </c>
      <c r="G631" s="1" t="s">
        <v>54</v>
      </c>
      <c r="H631" s="1" t="s">
        <v>57</v>
      </c>
      <c r="I631" s="1">
        <v>0.73713696</v>
      </c>
      <c r="J631" s="1">
        <v>20.0</v>
      </c>
      <c r="K631" s="1">
        <f>VLOOKUP(H631,'vessel calibration values'!$A$1:$C$6,3,FALSE)</f>
        <v>0.73713696</v>
      </c>
      <c r="L631" s="1">
        <v>1109.0</v>
      </c>
      <c r="M631" s="23">
        <f t="shared" si="1"/>
        <v>1109</v>
      </c>
      <c r="N631" s="24">
        <f t="shared" si="2"/>
        <v>7.012115294</v>
      </c>
      <c r="O631" s="24">
        <f t="shared" si="3"/>
        <v>5.168889352</v>
      </c>
      <c r="P631" s="23">
        <f t="shared" si="4"/>
        <v>174.7195664</v>
      </c>
    </row>
    <row r="632">
      <c r="A632" s="1" t="s">
        <v>43</v>
      </c>
      <c r="B632" s="1">
        <v>2014.0</v>
      </c>
      <c r="C632" s="1">
        <v>18062.0</v>
      </c>
      <c r="D632" s="1" t="s">
        <v>50</v>
      </c>
      <c r="E632" s="1">
        <v>7.0</v>
      </c>
      <c r="F632" s="22">
        <v>41850.0</v>
      </c>
      <c r="G632" s="1" t="s">
        <v>53</v>
      </c>
      <c r="H632" s="1" t="s">
        <v>57</v>
      </c>
      <c r="I632" s="1">
        <v>0.73713696</v>
      </c>
      <c r="J632" s="1">
        <v>20.0</v>
      </c>
      <c r="K632" s="1">
        <f>VLOOKUP(H632,'vessel calibration values'!$A$1:$C$6,3,FALSE)</f>
        <v>0.73713696</v>
      </c>
      <c r="L632" s="1">
        <v>234.0</v>
      </c>
      <c r="M632" s="23">
        <f t="shared" si="1"/>
        <v>234</v>
      </c>
      <c r="N632" s="24">
        <f t="shared" si="2"/>
        <v>5.459585514</v>
      </c>
      <c r="O632" s="24">
        <f t="shared" si="3"/>
        <v>4.024462269</v>
      </c>
      <c r="P632" s="23">
        <f t="shared" si="4"/>
        <v>54.95021453</v>
      </c>
    </row>
    <row r="633">
      <c r="A633" s="1" t="s">
        <v>43</v>
      </c>
      <c r="B633" s="1">
        <v>2014.0</v>
      </c>
      <c r="C633" s="1">
        <v>18063.0</v>
      </c>
      <c r="D633" s="1" t="s">
        <v>50</v>
      </c>
      <c r="E633" s="1">
        <v>7.0</v>
      </c>
      <c r="F633" s="22">
        <v>41850.0</v>
      </c>
      <c r="G633" s="1" t="s">
        <v>54</v>
      </c>
      <c r="H633" s="1" t="s">
        <v>57</v>
      </c>
      <c r="I633" s="1">
        <v>0.73713696</v>
      </c>
      <c r="J633" s="1">
        <v>20.0</v>
      </c>
      <c r="K633" s="1">
        <f>VLOOKUP(H633,'vessel calibration values'!$A$1:$C$6,3,FALSE)</f>
        <v>0.73713696</v>
      </c>
      <c r="L633" s="1">
        <v>1111.0</v>
      </c>
      <c r="M633" s="23">
        <f t="shared" si="1"/>
        <v>1111</v>
      </c>
      <c r="N633" s="24">
        <f t="shared" si="2"/>
        <v>7.013915475</v>
      </c>
      <c r="O633" s="24">
        <f t="shared" si="3"/>
        <v>5.170216331</v>
      </c>
      <c r="P633" s="23">
        <f t="shared" si="4"/>
        <v>174.9528975</v>
      </c>
    </row>
    <row r="634">
      <c r="A634" s="1" t="s">
        <v>43</v>
      </c>
      <c r="B634" s="1">
        <v>2014.0</v>
      </c>
      <c r="C634" s="1">
        <v>18064.0</v>
      </c>
      <c r="D634" s="1" t="s">
        <v>44</v>
      </c>
      <c r="E634" s="1">
        <v>7.0</v>
      </c>
      <c r="F634" s="22">
        <v>41851.0</v>
      </c>
      <c r="G634" s="1" t="s">
        <v>49</v>
      </c>
      <c r="H634" s="1" t="s">
        <v>57</v>
      </c>
      <c r="I634" s="1">
        <v>0.73713696</v>
      </c>
      <c r="J634" s="1">
        <v>20.0</v>
      </c>
      <c r="K634" s="1">
        <f>VLOOKUP(H634,'vessel calibration values'!$A$1:$C$6,3,FALSE)</f>
        <v>0.73713696</v>
      </c>
      <c r="L634" s="1">
        <v>127.0</v>
      </c>
      <c r="M634" s="23">
        <f t="shared" si="1"/>
        <v>127</v>
      </c>
      <c r="N634" s="24">
        <f t="shared" si="2"/>
        <v>4.852030264</v>
      </c>
      <c r="O634" s="24">
        <f t="shared" si="3"/>
        <v>3.576610839</v>
      </c>
      <c r="P634" s="23">
        <f t="shared" si="4"/>
        <v>34.75216543</v>
      </c>
    </row>
    <row r="635">
      <c r="A635" s="1" t="s">
        <v>43</v>
      </c>
      <c r="B635" s="1">
        <v>2014.0</v>
      </c>
      <c r="C635" s="1">
        <v>18065.0</v>
      </c>
      <c r="D635" s="1" t="s">
        <v>44</v>
      </c>
      <c r="E635" s="1">
        <v>7.0</v>
      </c>
      <c r="F635" s="22">
        <v>41851.0</v>
      </c>
      <c r="G635" s="1" t="s">
        <v>48</v>
      </c>
      <c r="H635" s="1" t="s">
        <v>57</v>
      </c>
      <c r="I635" s="1">
        <v>0.73713696</v>
      </c>
      <c r="J635" s="1">
        <v>20.0</v>
      </c>
      <c r="K635" s="1">
        <f>VLOOKUP(H635,'vessel calibration values'!$A$1:$C$6,3,FALSE)</f>
        <v>0.73713696</v>
      </c>
      <c r="L635" s="1">
        <v>337.0</v>
      </c>
      <c r="M635" s="23">
        <f t="shared" si="1"/>
        <v>337</v>
      </c>
      <c r="N635" s="24">
        <f t="shared" si="2"/>
        <v>5.823045895</v>
      </c>
      <c r="O635" s="24">
        <f t="shared" si="3"/>
        <v>4.29238235</v>
      </c>
      <c r="P635" s="23">
        <f t="shared" si="4"/>
        <v>72.14050737</v>
      </c>
    </row>
    <row r="636">
      <c r="A636" s="1" t="s">
        <v>43</v>
      </c>
      <c r="B636" s="1">
        <v>2014.0</v>
      </c>
      <c r="C636" s="1">
        <v>18066.0</v>
      </c>
      <c r="D636" s="1" t="s">
        <v>44</v>
      </c>
      <c r="E636" s="1">
        <v>7.0</v>
      </c>
      <c r="F636" s="22">
        <v>41851.0</v>
      </c>
      <c r="G636" s="1" t="s">
        <v>47</v>
      </c>
      <c r="H636" s="1" t="s">
        <v>57</v>
      </c>
      <c r="I636" s="1">
        <v>0.73713696</v>
      </c>
      <c r="J636" s="1">
        <v>20.0</v>
      </c>
      <c r="K636" s="1">
        <f>VLOOKUP(H636,'vessel calibration values'!$A$1:$C$6,3,FALSE)</f>
        <v>0.73713696</v>
      </c>
      <c r="L636" s="1">
        <v>72.0</v>
      </c>
      <c r="M636" s="23">
        <f t="shared" si="1"/>
        <v>72</v>
      </c>
      <c r="N636" s="24">
        <f t="shared" si="2"/>
        <v>4.290459441</v>
      </c>
      <c r="O636" s="24">
        <f t="shared" si="3"/>
        <v>3.16265623</v>
      </c>
      <c r="P636" s="23">
        <f t="shared" si="4"/>
        <v>22.63328807</v>
      </c>
    </row>
    <row r="637">
      <c r="A637" s="1" t="s">
        <v>43</v>
      </c>
      <c r="B637" s="1">
        <v>2014.0</v>
      </c>
      <c r="C637" s="1">
        <v>18069.0</v>
      </c>
      <c r="D637" s="1" t="s">
        <v>44</v>
      </c>
      <c r="E637" s="1">
        <v>7.0</v>
      </c>
      <c r="F637" s="22">
        <v>41851.0</v>
      </c>
      <c r="G637" s="1" t="s">
        <v>45</v>
      </c>
      <c r="H637" s="1" t="s">
        <v>57</v>
      </c>
      <c r="I637" s="1">
        <v>0.73713696</v>
      </c>
      <c r="J637" s="1">
        <v>20.0</v>
      </c>
      <c r="K637" s="1">
        <f>VLOOKUP(H637,'vessel calibration values'!$A$1:$C$6,3,FALSE)</f>
        <v>0.73713696</v>
      </c>
      <c r="L637" s="1">
        <v>50.0</v>
      </c>
      <c r="M637" s="23">
        <f t="shared" si="1"/>
        <v>50</v>
      </c>
      <c r="N637" s="24">
        <f t="shared" si="2"/>
        <v>3.931825633</v>
      </c>
      <c r="O637" s="24">
        <f t="shared" si="3"/>
        <v>2.898293994</v>
      </c>
      <c r="P637" s="23">
        <f t="shared" si="4"/>
        <v>17.14316661</v>
      </c>
    </row>
    <row r="638">
      <c r="A638" s="1" t="s">
        <v>43</v>
      </c>
      <c r="B638" s="1">
        <v>2014.0</v>
      </c>
      <c r="C638" s="1">
        <v>18071.0</v>
      </c>
      <c r="D638" s="1" t="s">
        <v>44</v>
      </c>
      <c r="E638" s="1">
        <v>7.0</v>
      </c>
      <c r="F638" s="25">
        <v>41852.0</v>
      </c>
      <c r="G638" s="1" t="s">
        <v>49</v>
      </c>
      <c r="H638" s="1" t="s">
        <v>57</v>
      </c>
      <c r="I638" s="1">
        <v>0.73713696</v>
      </c>
      <c r="J638" s="1">
        <v>20.0</v>
      </c>
      <c r="K638" s="1">
        <f>VLOOKUP(H638,'vessel calibration values'!$A$1:$C$6,3,FALSE)</f>
        <v>0.73713696</v>
      </c>
      <c r="L638" s="1">
        <v>119.0</v>
      </c>
      <c r="M638" s="23">
        <f t="shared" si="1"/>
        <v>119</v>
      </c>
      <c r="N638" s="24">
        <f t="shared" si="2"/>
        <v>4.787491743</v>
      </c>
      <c r="O638" s="24">
        <f t="shared" si="3"/>
        <v>3.52903711</v>
      </c>
      <c r="P638" s="23">
        <f t="shared" si="4"/>
        <v>33.09112579</v>
      </c>
    </row>
    <row r="639">
      <c r="A639" s="1" t="s">
        <v>43</v>
      </c>
      <c r="B639" s="1">
        <v>2014.0</v>
      </c>
      <c r="C639" s="1">
        <v>18072.0</v>
      </c>
      <c r="D639" s="1" t="s">
        <v>44</v>
      </c>
      <c r="E639" s="1">
        <v>7.0</v>
      </c>
      <c r="F639" s="25">
        <v>41852.0</v>
      </c>
      <c r="G639" s="1" t="s">
        <v>48</v>
      </c>
      <c r="H639" s="1" t="s">
        <v>57</v>
      </c>
      <c r="I639" s="1">
        <v>0.73713696</v>
      </c>
      <c r="J639" s="1">
        <v>20.0</v>
      </c>
      <c r="K639" s="1">
        <f>VLOOKUP(H639,'vessel calibration values'!$A$1:$C$6,3,FALSE)</f>
        <v>0.73713696</v>
      </c>
      <c r="L639" s="1">
        <v>463.0</v>
      </c>
      <c r="M639" s="23">
        <f t="shared" si="1"/>
        <v>463</v>
      </c>
      <c r="N639" s="24">
        <f t="shared" si="2"/>
        <v>6.139884552</v>
      </c>
      <c r="O639" s="24">
        <f t="shared" si="3"/>
        <v>4.525935834</v>
      </c>
      <c r="P639" s="23">
        <f t="shared" si="4"/>
        <v>91.38233991</v>
      </c>
    </row>
    <row r="640">
      <c r="A640" s="1" t="s">
        <v>43</v>
      </c>
      <c r="B640" s="1">
        <v>2014.0</v>
      </c>
      <c r="C640" s="1">
        <v>18073.0</v>
      </c>
      <c r="D640" s="1" t="s">
        <v>44</v>
      </c>
      <c r="E640" s="1">
        <v>7.0</v>
      </c>
      <c r="F640" s="25">
        <v>41852.0</v>
      </c>
      <c r="G640" s="1" t="s">
        <v>48</v>
      </c>
      <c r="H640" s="1" t="s">
        <v>57</v>
      </c>
      <c r="I640" s="1">
        <v>0.73713696</v>
      </c>
      <c r="J640" s="1">
        <v>20.0</v>
      </c>
      <c r="K640" s="1">
        <f>VLOOKUP(H640,'vessel calibration values'!$A$1:$C$6,3,FALSE)</f>
        <v>0.73713696</v>
      </c>
      <c r="L640" s="1">
        <v>214.0</v>
      </c>
      <c r="M640" s="23">
        <f t="shared" si="1"/>
        <v>214</v>
      </c>
      <c r="N640" s="24">
        <f t="shared" si="2"/>
        <v>5.370638028</v>
      </c>
      <c r="O640" s="24">
        <f t="shared" si="3"/>
        <v>3.95889579</v>
      </c>
      <c r="P640" s="23">
        <f t="shared" si="4"/>
        <v>51.39943399</v>
      </c>
    </row>
    <row r="641">
      <c r="A641" s="1" t="s">
        <v>43</v>
      </c>
      <c r="B641" s="1">
        <v>2014.0</v>
      </c>
      <c r="C641" s="1">
        <v>18074.0</v>
      </c>
      <c r="D641" s="1" t="s">
        <v>44</v>
      </c>
      <c r="E641" s="1">
        <v>7.0</v>
      </c>
      <c r="F641" s="25">
        <v>41852.0</v>
      </c>
      <c r="G641" s="1" t="s">
        <v>47</v>
      </c>
      <c r="H641" s="1" t="s">
        <v>57</v>
      </c>
      <c r="I641" s="1">
        <v>0.73713696</v>
      </c>
      <c r="J641" s="1">
        <v>20.0</v>
      </c>
      <c r="K641" s="1">
        <f>VLOOKUP(H641,'vessel calibration values'!$A$1:$C$6,3,FALSE)</f>
        <v>0.73713696</v>
      </c>
      <c r="L641" s="1">
        <v>465.0</v>
      </c>
      <c r="M641" s="23">
        <f t="shared" si="1"/>
        <v>465</v>
      </c>
      <c r="N641" s="24">
        <f t="shared" si="2"/>
        <v>6.144185634</v>
      </c>
      <c r="O641" s="24">
        <f t="shared" si="3"/>
        <v>4.52910632</v>
      </c>
      <c r="P641" s="23">
        <f t="shared" si="4"/>
        <v>91.67570167</v>
      </c>
    </row>
    <row r="642">
      <c r="A642" s="1" t="s">
        <v>43</v>
      </c>
      <c r="B642" s="1">
        <v>2014.0</v>
      </c>
      <c r="C642" s="1">
        <v>18075.0</v>
      </c>
      <c r="D642" s="1" t="s">
        <v>44</v>
      </c>
      <c r="E642" s="1">
        <v>7.0</v>
      </c>
      <c r="F642" s="25">
        <v>41852.0</v>
      </c>
      <c r="G642" s="1" t="s">
        <v>45</v>
      </c>
      <c r="H642" s="1" t="s">
        <v>57</v>
      </c>
      <c r="I642" s="1">
        <v>0.73713696</v>
      </c>
      <c r="J642" s="1">
        <v>20.0</v>
      </c>
      <c r="K642" s="1">
        <f>VLOOKUP(H642,'vessel calibration values'!$A$1:$C$6,3,FALSE)</f>
        <v>0.73713696</v>
      </c>
      <c r="L642" s="1">
        <v>1130.0</v>
      </c>
      <c r="M642" s="23">
        <f t="shared" si="1"/>
        <v>1130</v>
      </c>
      <c r="N642" s="24">
        <f t="shared" si="2"/>
        <v>7.030857476</v>
      </c>
      <c r="O642" s="24">
        <f t="shared" si="3"/>
        <v>5.182704906</v>
      </c>
      <c r="P642" s="23">
        <f t="shared" si="4"/>
        <v>177.164077</v>
      </c>
    </row>
    <row r="643">
      <c r="A643" s="1" t="s">
        <v>43</v>
      </c>
      <c r="B643" s="1">
        <v>2015.0</v>
      </c>
      <c r="C643" s="1">
        <v>19010.0</v>
      </c>
      <c r="D643" s="1" t="s">
        <v>50</v>
      </c>
      <c r="E643" s="1">
        <v>6.0</v>
      </c>
      <c r="F643" s="22">
        <v>42182.0</v>
      </c>
      <c r="G643" s="1" t="s">
        <v>51</v>
      </c>
      <c r="H643" s="1" t="s">
        <v>57</v>
      </c>
      <c r="I643" s="1">
        <v>0.73713696</v>
      </c>
      <c r="J643" s="1">
        <v>20.0</v>
      </c>
      <c r="K643" s="1">
        <f>VLOOKUP(H643,'vessel calibration values'!$A$1:$C$6,3,FALSE)</f>
        <v>0.73713696</v>
      </c>
      <c r="L643" s="1">
        <v>0.0</v>
      </c>
      <c r="M643" s="23">
        <f t="shared" si="1"/>
        <v>0</v>
      </c>
      <c r="N643" s="24">
        <f t="shared" si="2"/>
        <v>0</v>
      </c>
      <c r="O643" s="24">
        <f t="shared" si="3"/>
        <v>0</v>
      </c>
      <c r="P643" s="23">
        <f t="shared" si="4"/>
        <v>0</v>
      </c>
    </row>
    <row r="644">
      <c r="A644" s="1" t="s">
        <v>43</v>
      </c>
      <c r="B644" s="1">
        <v>2015.0</v>
      </c>
      <c r="C644" s="1">
        <v>19011.0</v>
      </c>
      <c r="D644" s="1" t="s">
        <v>50</v>
      </c>
      <c r="E644" s="1">
        <v>6.0</v>
      </c>
      <c r="F644" s="22">
        <v>42182.0</v>
      </c>
      <c r="G644" s="1" t="s">
        <v>52</v>
      </c>
      <c r="H644" s="1" t="s">
        <v>57</v>
      </c>
      <c r="I644" s="1">
        <v>0.73713696</v>
      </c>
      <c r="J644" s="1">
        <v>20.0</v>
      </c>
      <c r="K644" s="1">
        <f>VLOOKUP(H644,'vessel calibration values'!$A$1:$C$6,3,FALSE)</f>
        <v>0.73713696</v>
      </c>
      <c r="L644" s="1">
        <v>791.0</v>
      </c>
      <c r="M644" s="23">
        <f t="shared" si="1"/>
        <v>791</v>
      </c>
      <c r="N644" s="24">
        <f t="shared" si="2"/>
        <v>6.674561392</v>
      </c>
      <c r="O644" s="24">
        <f t="shared" si="3"/>
        <v>4.920065894</v>
      </c>
      <c r="P644" s="23">
        <f t="shared" si="4"/>
        <v>136.0116411</v>
      </c>
    </row>
    <row r="645">
      <c r="A645" s="1" t="s">
        <v>43</v>
      </c>
      <c r="B645" s="1">
        <v>2015.0</v>
      </c>
      <c r="C645" s="1">
        <v>19012.0</v>
      </c>
      <c r="D645" s="1" t="s">
        <v>50</v>
      </c>
      <c r="E645" s="1">
        <v>6.0</v>
      </c>
      <c r="F645" s="22">
        <v>42182.0</v>
      </c>
      <c r="G645" s="1" t="s">
        <v>53</v>
      </c>
      <c r="H645" s="1" t="s">
        <v>57</v>
      </c>
      <c r="I645" s="1">
        <v>0.73713696</v>
      </c>
      <c r="J645" s="1">
        <v>20.0</v>
      </c>
      <c r="K645" s="1">
        <f>VLOOKUP(H645,'vessel calibration values'!$A$1:$C$6,3,FALSE)</f>
        <v>0.73713696</v>
      </c>
      <c r="L645" s="1">
        <v>50.0</v>
      </c>
      <c r="M645" s="23">
        <f t="shared" si="1"/>
        <v>50</v>
      </c>
      <c r="N645" s="24">
        <f t="shared" si="2"/>
        <v>3.931825633</v>
      </c>
      <c r="O645" s="24">
        <f t="shared" si="3"/>
        <v>2.898293994</v>
      </c>
      <c r="P645" s="23">
        <f t="shared" si="4"/>
        <v>17.14316661</v>
      </c>
    </row>
    <row r="646">
      <c r="A646" s="1" t="s">
        <v>43</v>
      </c>
      <c r="B646" s="1">
        <v>2015.0</v>
      </c>
      <c r="C646" s="1">
        <v>19013.0</v>
      </c>
      <c r="D646" s="1" t="s">
        <v>50</v>
      </c>
      <c r="E646" s="1">
        <v>6.0</v>
      </c>
      <c r="F646" s="22">
        <v>42182.0</v>
      </c>
      <c r="G646" s="1" t="s">
        <v>54</v>
      </c>
      <c r="H646" s="1" t="s">
        <v>57</v>
      </c>
      <c r="I646" s="1">
        <v>0.73713696</v>
      </c>
      <c r="J646" s="1">
        <v>20.0</v>
      </c>
      <c r="K646" s="1">
        <f>VLOOKUP(H646,'vessel calibration values'!$A$1:$C$6,3,FALSE)</f>
        <v>0.73713696</v>
      </c>
      <c r="L646" s="1">
        <v>4.0</v>
      </c>
      <c r="M646" s="23">
        <f t="shared" si="1"/>
        <v>4</v>
      </c>
      <c r="N646" s="24">
        <f t="shared" si="2"/>
        <v>1.609437912</v>
      </c>
      <c r="O646" s="24">
        <f t="shared" si="3"/>
        <v>1.18637617</v>
      </c>
      <c r="P646" s="23">
        <f t="shared" si="4"/>
        <v>2.275190942</v>
      </c>
    </row>
    <row r="647">
      <c r="A647" s="1" t="s">
        <v>43</v>
      </c>
      <c r="B647" s="1">
        <v>2015.0</v>
      </c>
      <c r="C647" s="1">
        <v>19014.0</v>
      </c>
      <c r="D647" s="1" t="s">
        <v>50</v>
      </c>
      <c r="E647" s="1">
        <v>6.0</v>
      </c>
      <c r="F647" s="22">
        <v>42183.0</v>
      </c>
      <c r="G647" s="1" t="s">
        <v>51</v>
      </c>
      <c r="H647" s="1" t="s">
        <v>57</v>
      </c>
      <c r="I647" s="1">
        <v>0.73713696</v>
      </c>
      <c r="J647" s="1">
        <v>20.0</v>
      </c>
      <c r="K647" s="1">
        <f>VLOOKUP(H647,'vessel calibration values'!$A$1:$C$6,3,FALSE)</f>
        <v>0.73713696</v>
      </c>
      <c r="L647" s="1">
        <v>11.0</v>
      </c>
      <c r="M647" s="23">
        <f t="shared" si="1"/>
        <v>11</v>
      </c>
      <c r="N647" s="24">
        <f t="shared" si="2"/>
        <v>2.48490665</v>
      </c>
      <c r="O647" s="24">
        <f t="shared" si="3"/>
        <v>1.831716534</v>
      </c>
      <c r="P647" s="23">
        <f t="shared" si="4"/>
        <v>5.244596525</v>
      </c>
    </row>
    <row r="648">
      <c r="A648" s="1" t="s">
        <v>43</v>
      </c>
      <c r="B648" s="1">
        <v>2015.0</v>
      </c>
      <c r="C648" s="1">
        <v>19015.0</v>
      </c>
      <c r="D648" s="1" t="s">
        <v>50</v>
      </c>
      <c r="E648" s="1">
        <v>6.0</v>
      </c>
      <c r="F648" s="22">
        <v>42183.0</v>
      </c>
      <c r="G648" s="1" t="s">
        <v>52</v>
      </c>
      <c r="H648" s="1" t="s">
        <v>57</v>
      </c>
      <c r="I648" s="1">
        <v>0.73713696</v>
      </c>
      <c r="J648" s="1">
        <v>20.0</v>
      </c>
      <c r="K648" s="1">
        <f>VLOOKUP(H648,'vessel calibration values'!$A$1:$C$6,3,FALSE)</f>
        <v>0.73713696</v>
      </c>
      <c r="L648" s="1">
        <v>352.0</v>
      </c>
      <c r="M648" s="23">
        <f t="shared" si="1"/>
        <v>352</v>
      </c>
      <c r="N648" s="24">
        <f t="shared" si="2"/>
        <v>5.866468057</v>
      </c>
      <c r="O648" s="24">
        <f t="shared" si="3"/>
        <v>4.32439043</v>
      </c>
      <c r="P648" s="23">
        <f t="shared" si="4"/>
        <v>74.5194644</v>
      </c>
    </row>
    <row r="649">
      <c r="A649" s="1" t="s">
        <v>43</v>
      </c>
      <c r="B649" s="1">
        <v>2015.0</v>
      </c>
      <c r="C649" s="1">
        <v>19016.0</v>
      </c>
      <c r="D649" s="1" t="s">
        <v>50</v>
      </c>
      <c r="E649" s="1">
        <v>6.0</v>
      </c>
      <c r="F649" s="22">
        <v>42183.0</v>
      </c>
      <c r="G649" s="1" t="s">
        <v>53</v>
      </c>
      <c r="H649" s="1" t="s">
        <v>57</v>
      </c>
      <c r="I649" s="1">
        <v>0.73713696</v>
      </c>
      <c r="J649" s="1">
        <v>20.0</v>
      </c>
      <c r="K649" s="1">
        <f>VLOOKUP(H649,'vessel calibration values'!$A$1:$C$6,3,FALSE)</f>
        <v>0.73713696</v>
      </c>
      <c r="L649" s="1">
        <v>25.0</v>
      </c>
      <c r="M649" s="23">
        <f t="shared" si="1"/>
        <v>25</v>
      </c>
      <c r="N649" s="24">
        <f t="shared" si="2"/>
        <v>3.258096538</v>
      </c>
      <c r="O649" s="24">
        <f t="shared" si="3"/>
        <v>2.401663378</v>
      </c>
      <c r="P649" s="23">
        <f t="shared" si="4"/>
        <v>10.04152734</v>
      </c>
    </row>
    <row r="650">
      <c r="A650" s="1" t="s">
        <v>43</v>
      </c>
      <c r="B650" s="1">
        <v>2015.0</v>
      </c>
      <c r="C650" s="1">
        <v>19017.0</v>
      </c>
      <c r="D650" s="1" t="s">
        <v>50</v>
      </c>
      <c r="E650" s="1">
        <v>6.0</v>
      </c>
      <c r="F650" s="22">
        <v>42183.0</v>
      </c>
      <c r="G650" s="1" t="s">
        <v>54</v>
      </c>
      <c r="H650" s="1" t="s">
        <v>57</v>
      </c>
      <c r="I650" s="1">
        <v>0.73713696</v>
      </c>
      <c r="J650" s="1">
        <v>20.0</v>
      </c>
      <c r="K650" s="1">
        <f>VLOOKUP(H650,'vessel calibration values'!$A$1:$C$6,3,FALSE)</f>
        <v>0.73713696</v>
      </c>
      <c r="L650" s="1">
        <v>8.0</v>
      </c>
      <c r="M650" s="23">
        <f t="shared" si="1"/>
        <v>8</v>
      </c>
      <c r="N650" s="24">
        <f t="shared" si="2"/>
        <v>2.197224577</v>
      </c>
      <c r="O650" s="24">
        <f t="shared" si="3"/>
        <v>1.619655445</v>
      </c>
      <c r="P650" s="23">
        <f t="shared" si="4"/>
        <v>4.051349551</v>
      </c>
    </row>
    <row r="651">
      <c r="A651" s="1" t="s">
        <v>43</v>
      </c>
      <c r="B651" s="1">
        <v>2015.0</v>
      </c>
      <c r="C651" s="1">
        <v>19018.0</v>
      </c>
      <c r="D651" s="1" t="s">
        <v>50</v>
      </c>
      <c r="E651" s="1">
        <v>6.0</v>
      </c>
      <c r="F651" s="22">
        <v>42183.0</v>
      </c>
      <c r="G651" s="1" t="s">
        <v>53</v>
      </c>
      <c r="H651" s="1" t="s">
        <v>57</v>
      </c>
      <c r="I651" s="1">
        <v>0.73713696</v>
      </c>
      <c r="J651" s="1">
        <v>20.0</v>
      </c>
      <c r="K651" s="1">
        <f>VLOOKUP(H651,'vessel calibration values'!$A$1:$C$6,3,FALSE)</f>
        <v>0.73713696</v>
      </c>
      <c r="L651" s="1">
        <v>26.0</v>
      </c>
      <c r="M651" s="23">
        <f t="shared" si="1"/>
        <v>26</v>
      </c>
      <c r="N651" s="24">
        <f t="shared" si="2"/>
        <v>3.295836866</v>
      </c>
      <c r="O651" s="24">
        <f t="shared" si="3"/>
        <v>2.429483168</v>
      </c>
      <c r="P651" s="23">
        <f t="shared" si="4"/>
        <v>10.35301297</v>
      </c>
    </row>
    <row r="652">
      <c r="A652" s="1" t="s">
        <v>43</v>
      </c>
      <c r="B652" s="1">
        <v>2015.0</v>
      </c>
      <c r="C652" s="1">
        <v>19019.0</v>
      </c>
      <c r="D652" s="1" t="s">
        <v>50</v>
      </c>
      <c r="E652" s="1">
        <v>6.0</v>
      </c>
      <c r="F652" s="22">
        <v>42183.0</v>
      </c>
      <c r="G652" s="1" t="s">
        <v>54</v>
      </c>
      <c r="H652" s="1" t="s">
        <v>57</v>
      </c>
      <c r="I652" s="1">
        <v>0.73713696</v>
      </c>
      <c r="J652" s="1">
        <v>20.0</v>
      </c>
      <c r="K652" s="1">
        <f>VLOOKUP(H652,'vessel calibration values'!$A$1:$C$6,3,FALSE)</f>
        <v>0.73713696</v>
      </c>
      <c r="L652" s="1">
        <v>24.0</v>
      </c>
      <c r="M652" s="23">
        <f t="shared" si="1"/>
        <v>24</v>
      </c>
      <c r="N652" s="24">
        <f t="shared" si="2"/>
        <v>3.218875825</v>
      </c>
      <c r="O652" s="24">
        <f t="shared" si="3"/>
        <v>2.37275234</v>
      </c>
      <c r="P652" s="23">
        <f t="shared" si="4"/>
        <v>9.726875704</v>
      </c>
    </row>
    <row r="653">
      <c r="A653" s="1" t="s">
        <v>43</v>
      </c>
      <c r="B653" s="1">
        <v>2015.0</v>
      </c>
      <c r="C653" s="1">
        <v>19024.0</v>
      </c>
      <c r="D653" s="1" t="s">
        <v>50</v>
      </c>
      <c r="E653" s="1">
        <v>6.0</v>
      </c>
      <c r="F653" s="22">
        <v>42185.0</v>
      </c>
      <c r="G653" s="1" t="s">
        <v>54</v>
      </c>
      <c r="H653" s="1" t="s">
        <v>57</v>
      </c>
      <c r="I653" s="1">
        <v>0.73713696</v>
      </c>
      <c r="J653" s="1">
        <v>20.0</v>
      </c>
      <c r="K653" s="1">
        <f>VLOOKUP(H653,'vessel calibration values'!$A$1:$C$6,3,FALSE)</f>
        <v>0.73713696</v>
      </c>
      <c r="L653" s="1">
        <v>149.0</v>
      </c>
      <c r="M653" s="23">
        <f t="shared" si="1"/>
        <v>149</v>
      </c>
      <c r="N653" s="24">
        <f t="shared" si="2"/>
        <v>5.010635294</v>
      </c>
      <c r="O653" s="24">
        <f t="shared" si="3"/>
        <v>3.693524469</v>
      </c>
      <c r="P653" s="23">
        <f t="shared" si="4"/>
        <v>39.18623277</v>
      </c>
    </row>
    <row r="654">
      <c r="A654" s="1" t="s">
        <v>43</v>
      </c>
      <c r="B654" s="1">
        <v>2015.0</v>
      </c>
      <c r="C654" s="1">
        <v>19025.0</v>
      </c>
      <c r="D654" s="1" t="s">
        <v>50</v>
      </c>
      <c r="E654" s="1">
        <v>6.0</v>
      </c>
      <c r="F654" s="22">
        <v>42185.0</v>
      </c>
      <c r="G654" s="1" t="s">
        <v>53</v>
      </c>
      <c r="H654" s="1" t="s">
        <v>57</v>
      </c>
      <c r="I654" s="1">
        <v>0.73713696</v>
      </c>
      <c r="J654" s="1">
        <v>20.0</v>
      </c>
      <c r="K654" s="1">
        <f>VLOOKUP(H654,'vessel calibration values'!$A$1:$C$6,3,FALSE)</f>
        <v>0.73713696</v>
      </c>
      <c r="L654" s="1">
        <v>828.0</v>
      </c>
      <c r="M654" s="23">
        <f t="shared" si="1"/>
        <v>828</v>
      </c>
      <c r="N654" s="24">
        <f t="shared" si="2"/>
        <v>6.720220155</v>
      </c>
      <c r="O654" s="24">
        <f t="shared" si="3"/>
        <v>4.953722656</v>
      </c>
      <c r="P654" s="23">
        <f t="shared" si="4"/>
        <v>140.7014892</v>
      </c>
    </row>
    <row r="655">
      <c r="A655" s="1" t="s">
        <v>43</v>
      </c>
      <c r="B655" s="1">
        <v>2015.0</v>
      </c>
      <c r="C655" s="1">
        <v>19026.0</v>
      </c>
      <c r="D655" s="1" t="s">
        <v>50</v>
      </c>
      <c r="E655" s="1">
        <v>6.0</v>
      </c>
      <c r="F655" s="22">
        <v>42185.0</v>
      </c>
      <c r="G655" s="1" t="s">
        <v>52</v>
      </c>
      <c r="H655" s="1" t="s">
        <v>57</v>
      </c>
      <c r="I655" s="1">
        <v>0.73713696</v>
      </c>
      <c r="J655" s="1">
        <v>20.0</v>
      </c>
      <c r="K655" s="1">
        <f>VLOOKUP(H655,'vessel calibration values'!$A$1:$C$6,3,FALSE)</f>
        <v>0.73713696</v>
      </c>
      <c r="L655" s="1">
        <v>48.0</v>
      </c>
      <c r="M655" s="23">
        <f t="shared" si="1"/>
        <v>48</v>
      </c>
      <c r="N655" s="24">
        <f t="shared" si="2"/>
        <v>3.891820298</v>
      </c>
      <c r="O655" s="24">
        <f t="shared" si="3"/>
        <v>2.868804584</v>
      </c>
      <c r="P655" s="23">
        <f t="shared" si="4"/>
        <v>16.61594722</v>
      </c>
    </row>
    <row r="656">
      <c r="A656" s="1" t="s">
        <v>43</v>
      </c>
      <c r="B656" s="1">
        <v>2015.0</v>
      </c>
      <c r="C656" s="1">
        <v>19027.0</v>
      </c>
      <c r="D656" s="1" t="s">
        <v>50</v>
      </c>
      <c r="E656" s="1">
        <v>6.0</v>
      </c>
      <c r="F656" s="22">
        <v>42185.0</v>
      </c>
      <c r="G656" s="1" t="s">
        <v>51</v>
      </c>
      <c r="H656" s="1" t="s">
        <v>57</v>
      </c>
      <c r="I656" s="1">
        <v>0.73713696</v>
      </c>
      <c r="J656" s="1">
        <v>20.0</v>
      </c>
      <c r="K656" s="1">
        <f>VLOOKUP(H656,'vessel calibration values'!$A$1:$C$6,3,FALSE)</f>
        <v>0.73713696</v>
      </c>
      <c r="L656" s="1">
        <v>63.0</v>
      </c>
      <c r="M656" s="23">
        <f t="shared" si="1"/>
        <v>63</v>
      </c>
      <c r="N656" s="24">
        <f t="shared" si="2"/>
        <v>4.158883083</v>
      </c>
      <c r="O656" s="24">
        <f t="shared" si="3"/>
        <v>3.065666433</v>
      </c>
      <c r="P656" s="23">
        <f t="shared" si="4"/>
        <v>20.44875139</v>
      </c>
    </row>
    <row r="657">
      <c r="A657" s="1" t="s">
        <v>43</v>
      </c>
      <c r="B657" s="1">
        <v>2015.0</v>
      </c>
      <c r="C657" s="1">
        <v>19028.0</v>
      </c>
      <c r="D657" s="1" t="s">
        <v>50</v>
      </c>
      <c r="E657" s="1">
        <v>6.0</v>
      </c>
      <c r="F657" s="22">
        <v>42185.0</v>
      </c>
      <c r="G657" s="1" t="s">
        <v>52</v>
      </c>
      <c r="H657" s="1" t="s">
        <v>57</v>
      </c>
      <c r="I657" s="1">
        <v>0.73713696</v>
      </c>
      <c r="J657" s="1">
        <v>20.0</v>
      </c>
      <c r="K657" s="1">
        <f>VLOOKUP(H657,'vessel calibration values'!$A$1:$C$6,3,FALSE)</f>
        <v>0.73713696</v>
      </c>
      <c r="L657" s="1">
        <v>139.0</v>
      </c>
      <c r="M657" s="23">
        <f t="shared" si="1"/>
        <v>139</v>
      </c>
      <c r="N657" s="24">
        <f t="shared" si="2"/>
        <v>4.941642423</v>
      </c>
      <c r="O657" s="24">
        <f t="shared" si="3"/>
        <v>3.642667273</v>
      </c>
      <c r="P657" s="23">
        <f t="shared" si="4"/>
        <v>37.19357367</v>
      </c>
    </row>
    <row r="658">
      <c r="A658" s="1" t="s">
        <v>43</v>
      </c>
      <c r="B658" s="1">
        <v>2015.0</v>
      </c>
      <c r="C658" s="1">
        <v>19029.0</v>
      </c>
      <c r="D658" s="1" t="s">
        <v>50</v>
      </c>
      <c r="E658" s="1">
        <v>6.0</v>
      </c>
      <c r="F658" s="22">
        <v>42185.0</v>
      </c>
      <c r="G658" s="1" t="s">
        <v>51</v>
      </c>
      <c r="H658" s="1" t="s">
        <v>57</v>
      </c>
      <c r="I658" s="1">
        <v>0.73713696</v>
      </c>
      <c r="J658" s="1">
        <v>20.0</v>
      </c>
      <c r="K658" s="1">
        <f>VLOOKUP(H658,'vessel calibration values'!$A$1:$C$6,3,FALSE)</f>
        <v>0.73713696</v>
      </c>
      <c r="L658" s="1">
        <v>202.0</v>
      </c>
      <c r="M658" s="23">
        <f t="shared" si="1"/>
        <v>202</v>
      </c>
      <c r="N658" s="24">
        <f t="shared" si="2"/>
        <v>5.313205979</v>
      </c>
      <c r="O658" s="24">
        <f t="shared" si="3"/>
        <v>3.916560503</v>
      </c>
      <c r="P658" s="23">
        <f t="shared" si="4"/>
        <v>49.2273904</v>
      </c>
    </row>
    <row r="659">
      <c r="A659" s="1" t="s">
        <v>43</v>
      </c>
      <c r="B659" s="1">
        <v>2015.0</v>
      </c>
      <c r="C659" s="1">
        <v>19030.0</v>
      </c>
      <c r="D659" s="1" t="s">
        <v>44</v>
      </c>
      <c r="E659" s="1">
        <v>6.0</v>
      </c>
      <c r="F659" s="25">
        <v>42186.0</v>
      </c>
      <c r="G659" s="1" t="s">
        <v>45</v>
      </c>
      <c r="H659" s="1" t="s">
        <v>57</v>
      </c>
      <c r="I659" s="1">
        <v>0.73713696</v>
      </c>
      <c r="J659" s="1">
        <v>20.0</v>
      </c>
      <c r="K659" s="1">
        <f>VLOOKUP(H659,'vessel calibration values'!$A$1:$C$6,3,FALSE)</f>
        <v>0.73713696</v>
      </c>
      <c r="L659" s="1">
        <v>3.0</v>
      </c>
      <c r="M659" s="23">
        <f t="shared" si="1"/>
        <v>3</v>
      </c>
      <c r="N659" s="24">
        <f t="shared" si="2"/>
        <v>1.386294361</v>
      </c>
      <c r="O659" s="24">
        <f t="shared" si="3"/>
        <v>1.021888811</v>
      </c>
      <c r="P659" s="23">
        <f t="shared" si="4"/>
        <v>1.778437755</v>
      </c>
    </row>
    <row r="660">
      <c r="A660" s="1" t="s">
        <v>43</v>
      </c>
      <c r="B660" s="1">
        <v>2015.0</v>
      </c>
      <c r="C660" s="1">
        <v>19031.0</v>
      </c>
      <c r="D660" s="1" t="s">
        <v>44</v>
      </c>
      <c r="E660" s="1">
        <v>6.0</v>
      </c>
      <c r="F660" s="25">
        <v>42186.0</v>
      </c>
      <c r="G660" s="1" t="s">
        <v>47</v>
      </c>
      <c r="H660" s="1" t="s">
        <v>57</v>
      </c>
      <c r="I660" s="1">
        <v>0.73713696</v>
      </c>
      <c r="J660" s="1">
        <v>20.0</v>
      </c>
      <c r="K660" s="1">
        <f>VLOOKUP(H660,'vessel calibration values'!$A$1:$C$6,3,FALSE)</f>
        <v>0.73713696</v>
      </c>
      <c r="L660" s="1">
        <v>62.0</v>
      </c>
      <c r="M660" s="23">
        <f t="shared" si="1"/>
        <v>62</v>
      </c>
      <c r="N660" s="24">
        <f t="shared" si="2"/>
        <v>4.143134726</v>
      </c>
      <c r="O660" s="24">
        <f t="shared" si="3"/>
        <v>3.054057737</v>
      </c>
      <c r="P660" s="23">
        <f t="shared" si="4"/>
        <v>20.20119901</v>
      </c>
    </row>
    <row r="661">
      <c r="A661" s="1" t="s">
        <v>43</v>
      </c>
      <c r="B661" s="1">
        <v>2015.0</v>
      </c>
      <c r="C661" s="1">
        <v>19032.0</v>
      </c>
      <c r="D661" s="1" t="s">
        <v>44</v>
      </c>
      <c r="E661" s="1">
        <v>6.0</v>
      </c>
      <c r="F661" s="25">
        <v>42186.0</v>
      </c>
      <c r="G661" s="1" t="s">
        <v>48</v>
      </c>
      <c r="H661" s="1" t="s">
        <v>57</v>
      </c>
      <c r="I661" s="1">
        <v>0.73713696</v>
      </c>
      <c r="J661" s="1">
        <v>20.0</v>
      </c>
      <c r="K661" s="1">
        <f>VLOOKUP(H661,'vessel calibration values'!$A$1:$C$6,3,FALSE)</f>
        <v>0.73713696</v>
      </c>
      <c r="L661" s="1">
        <v>34.0</v>
      </c>
      <c r="M661" s="23">
        <f t="shared" si="1"/>
        <v>34</v>
      </c>
      <c r="N661" s="24">
        <f t="shared" si="2"/>
        <v>3.555348061</v>
      </c>
      <c r="O661" s="24">
        <f t="shared" si="3"/>
        <v>2.620778462</v>
      </c>
      <c r="P661" s="23">
        <f t="shared" si="4"/>
        <v>12.74642049</v>
      </c>
    </row>
    <row r="662">
      <c r="A662" s="1" t="s">
        <v>43</v>
      </c>
      <c r="B662" s="1">
        <v>2015.0</v>
      </c>
      <c r="C662" s="1">
        <v>19033.0</v>
      </c>
      <c r="D662" s="1" t="s">
        <v>44</v>
      </c>
      <c r="E662" s="1">
        <v>6.0</v>
      </c>
      <c r="F662" s="25">
        <v>42186.0</v>
      </c>
      <c r="G662" s="1" t="s">
        <v>49</v>
      </c>
      <c r="H662" s="1" t="s">
        <v>57</v>
      </c>
      <c r="I662" s="1">
        <v>0.73713696</v>
      </c>
      <c r="J662" s="1">
        <v>20.0</v>
      </c>
      <c r="K662" s="1">
        <f>VLOOKUP(H662,'vessel calibration values'!$A$1:$C$6,3,FALSE)</f>
        <v>0.73713696</v>
      </c>
      <c r="L662" s="1">
        <v>1.0</v>
      </c>
      <c r="M662" s="23">
        <f t="shared" si="1"/>
        <v>1</v>
      </c>
      <c r="N662" s="24">
        <f t="shared" si="2"/>
        <v>0.6931471806</v>
      </c>
      <c r="O662" s="24">
        <f t="shared" si="3"/>
        <v>0.5109444055</v>
      </c>
      <c r="P662" s="23">
        <f t="shared" si="4"/>
        <v>0.6668646481</v>
      </c>
    </row>
    <row r="663">
      <c r="A663" s="1" t="s">
        <v>43</v>
      </c>
      <c r="B663" s="1">
        <v>2015.0</v>
      </c>
      <c r="C663" s="1">
        <v>19034.0</v>
      </c>
      <c r="D663" s="1" t="s">
        <v>44</v>
      </c>
      <c r="E663" s="1">
        <v>6.0</v>
      </c>
      <c r="F663" s="25">
        <v>42186.0</v>
      </c>
      <c r="G663" s="1" t="s">
        <v>48</v>
      </c>
      <c r="H663" s="1" t="s">
        <v>57</v>
      </c>
      <c r="I663" s="1">
        <v>0.73713696</v>
      </c>
      <c r="J663" s="1">
        <v>20.0</v>
      </c>
      <c r="K663" s="1">
        <f>VLOOKUP(H663,'vessel calibration values'!$A$1:$C$6,3,FALSE)</f>
        <v>0.73713696</v>
      </c>
      <c r="L663" s="1">
        <v>308.0</v>
      </c>
      <c r="M663" s="23">
        <f t="shared" si="1"/>
        <v>308</v>
      </c>
      <c r="N663" s="24">
        <f t="shared" si="2"/>
        <v>5.733341277</v>
      </c>
      <c r="O663" s="24">
        <f t="shared" si="3"/>
        <v>4.22625776</v>
      </c>
      <c r="P663" s="23">
        <f t="shared" si="4"/>
        <v>67.46055635</v>
      </c>
    </row>
    <row r="664">
      <c r="A664" s="1" t="s">
        <v>43</v>
      </c>
      <c r="B664" s="1">
        <v>2015.0</v>
      </c>
      <c r="C664" s="1">
        <v>19035.0</v>
      </c>
      <c r="D664" s="1" t="s">
        <v>44</v>
      </c>
      <c r="E664" s="1">
        <v>6.0</v>
      </c>
      <c r="F664" s="25">
        <v>42186.0</v>
      </c>
      <c r="G664" s="1" t="s">
        <v>49</v>
      </c>
      <c r="H664" s="1" t="s">
        <v>57</v>
      </c>
      <c r="I664" s="1">
        <v>0.73713696</v>
      </c>
      <c r="J664" s="1">
        <v>20.0</v>
      </c>
      <c r="K664" s="1">
        <f>VLOOKUP(H664,'vessel calibration values'!$A$1:$C$6,3,FALSE)</f>
        <v>0.73713696</v>
      </c>
      <c r="L664" s="1">
        <v>22.0</v>
      </c>
      <c r="M664" s="23">
        <f t="shared" si="1"/>
        <v>22</v>
      </c>
      <c r="N664" s="24">
        <f t="shared" si="2"/>
        <v>3.135494216</v>
      </c>
      <c r="O664" s="24">
        <f t="shared" si="3"/>
        <v>2.311288675</v>
      </c>
      <c r="P664" s="23">
        <f t="shared" si="4"/>
        <v>9.087415679</v>
      </c>
    </row>
    <row r="665">
      <c r="A665" s="1" t="s">
        <v>43</v>
      </c>
      <c r="B665" s="1">
        <v>2015.0</v>
      </c>
      <c r="C665" s="1">
        <v>19036.0</v>
      </c>
      <c r="D665" s="1" t="s">
        <v>44</v>
      </c>
      <c r="E665" s="1">
        <v>6.0</v>
      </c>
      <c r="F665" s="25">
        <v>42187.0</v>
      </c>
      <c r="G665" s="1" t="s">
        <v>49</v>
      </c>
      <c r="H665" s="1" t="s">
        <v>57</v>
      </c>
      <c r="I665" s="1">
        <v>0.73713696</v>
      </c>
      <c r="J665" s="1">
        <v>20.0</v>
      </c>
      <c r="K665" s="1">
        <f>VLOOKUP(H665,'vessel calibration values'!$A$1:$C$6,3,FALSE)</f>
        <v>0.73713696</v>
      </c>
      <c r="L665" s="1">
        <v>0.0</v>
      </c>
      <c r="M665" s="23">
        <f t="shared" si="1"/>
        <v>0</v>
      </c>
      <c r="N665" s="24">
        <f t="shared" si="2"/>
        <v>0</v>
      </c>
      <c r="O665" s="24">
        <f t="shared" si="3"/>
        <v>0</v>
      </c>
      <c r="P665" s="23">
        <f t="shared" si="4"/>
        <v>0</v>
      </c>
    </row>
    <row r="666">
      <c r="A666" s="1" t="s">
        <v>43</v>
      </c>
      <c r="B666" s="1">
        <v>2015.0</v>
      </c>
      <c r="C666" s="1">
        <v>19037.0</v>
      </c>
      <c r="D666" s="1" t="s">
        <v>44</v>
      </c>
      <c r="E666" s="1">
        <v>6.0</v>
      </c>
      <c r="F666" s="25">
        <v>42187.0</v>
      </c>
      <c r="G666" s="1" t="s">
        <v>48</v>
      </c>
      <c r="H666" s="1" t="s">
        <v>57</v>
      </c>
      <c r="I666" s="1">
        <v>0.73713696</v>
      </c>
      <c r="J666" s="1">
        <v>20.0</v>
      </c>
      <c r="K666" s="1">
        <f>VLOOKUP(H666,'vessel calibration values'!$A$1:$C$6,3,FALSE)</f>
        <v>0.73713696</v>
      </c>
      <c r="L666" s="1">
        <v>19.0</v>
      </c>
      <c r="M666" s="23">
        <f t="shared" si="1"/>
        <v>19</v>
      </c>
      <c r="N666" s="24">
        <f t="shared" si="2"/>
        <v>2.995732274</v>
      </c>
      <c r="O666" s="24">
        <f t="shared" si="3"/>
        <v>2.208264981</v>
      </c>
      <c r="P666" s="23">
        <f t="shared" si="4"/>
        <v>8.099914167</v>
      </c>
    </row>
    <row r="667">
      <c r="A667" s="1" t="s">
        <v>43</v>
      </c>
      <c r="B667" s="1">
        <v>2015.0</v>
      </c>
      <c r="C667" s="1">
        <v>19038.0</v>
      </c>
      <c r="D667" s="1" t="s">
        <v>44</v>
      </c>
      <c r="E667" s="1">
        <v>6.0</v>
      </c>
      <c r="F667" s="25">
        <v>42187.0</v>
      </c>
      <c r="G667" s="1" t="s">
        <v>47</v>
      </c>
      <c r="H667" s="1" t="s">
        <v>57</v>
      </c>
      <c r="I667" s="1">
        <v>0.73713696</v>
      </c>
      <c r="J667" s="1">
        <v>20.0</v>
      </c>
      <c r="K667" s="1">
        <f>VLOOKUP(H667,'vessel calibration values'!$A$1:$C$6,3,FALSE)</f>
        <v>0.73713696</v>
      </c>
      <c r="L667" s="1">
        <v>41.0</v>
      </c>
      <c r="M667" s="23">
        <f t="shared" si="1"/>
        <v>41</v>
      </c>
      <c r="N667" s="24">
        <f t="shared" si="2"/>
        <v>3.737669618</v>
      </c>
      <c r="O667" s="24">
        <f t="shared" si="3"/>
        <v>2.75517442</v>
      </c>
      <c r="P667" s="23">
        <f t="shared" si="4"/>
        <v>14.72378321</v>
      </c>
    </row>
    <row r="668">
      <c r="A668" s="1" t="s">
        <v>43</v>
      </c>
      <c r="B668" s="1">
        <v>2015.0</v>
      </c>
      <c r="C668" s="1">
        <v>19039.0</v>
      </c>
      <c r="D668" s="1" t="s">
        <v>44</v>
      </c>
      <c r="E668" s="1">
        <v>6.0</v>
      </c>
      <c r="F668" s="25">
        <v>38535.0</v>
      </c>
      <c r="G668" s="1" t="s">
        <v>45</v>
      </c>
      <c r="H668" s="1" t="s">
        <v>57</v>
      </c>
      <c r="I668" s="1">
        <v>0.73713696</v>
      </c>
      <c r="J668" s="1">
        <v>20.0</v>
      </c>
      <c r="K668" s="1">
        <f>VLOOKUP(H668,'vessel calibration values'!$A$1:$C$6,3,FALSE)</f>
        <v>0.73713696</v>
      </c>
      <c r="L668" s="1">
        <v>182.0</v>
      </c>
      <c r="M668" s="23">
        <f t="shared" si="1"/>
        <v>182</v>
      </c>
      <c r="N668" s="24">
        <f t="shared" si="2"/>
        <v>5.209486153</v>
      </c>
      <c r="O668" s="24">
        <f t="shared" si="3"/>
        <v>3.840104786</v>
      </c>
      <c r="P668" s="23">
        <f t="shared" si="4"/>
        <v>45.53034992</v>
      </c>
    </row>
    <row r="669">
      <c r="A669" s="1" t="s">
        <v>43</v>
      </c>
      <c r="B669" s="1">
        <v>2015.0</v>
      </c>
      <c r="C669" s="1">
        <v>19040.0</v>
      </c>
      <c r="D669" s="1" t="s">
        <v>44</v>
      </c>
      <c r="E669" s="1">
        <v>6.0</v>
      </c>
      <c r="F669" s="25">
        <v>42187.0</v>
      </c>
      <c r="G669" s="1" t="s">
        <v>47</v>
      </c>
      <c r="H669" s="1" t="s">
        <v>57</v>
      </c>
      <c r="I669" s="1">
        <v>0.73713696</v>
      </c>
      <c r="J669" s="1">
        <v>20.0</v>
      </c>
      <c r="K669" s="1">
        <f>VLOOKUP(H669,'vessel calibration values'!$A$1:$C$6,3,FALSE)</f>
        <v>0.73713696</v>
      </c>
      <c r="L669" s="1">
        <v>0.0</v>
      </c>
      <c r="M669" s="23">
        <f t="shared" si="1"/>
        <v>0</v>
      </c>
      <c r="N669" s="24">
        <f t="shared" si="2"/>
        <v>0</v>
      </c>
      <c r="O669" s="24">
        <f t="shared" si="3"/>
        <v>0</v>
      </c>
      <c r="P669" s="23">
        <f t="shared" si="4"/>
        <v>0</v>
      </c>
    </row>
    <row r="670">
      <c r="A670" s="1" t="s">
        <v>43</v>
      </c>
      <c r="B670" s="1">
        <v>2015.0</v>
      </c>
      <c r="C670" s="1">
        <v>19041.0</v>
      </c>
      <c r="D670" s="1" t="s">
        <v>44</v>
      </c>
      <c r="E670" s="1">
        <v>6.0</v>
      </c>
      <c r="F670" s="25">
        <v>42187.0</v>
      </c>
      <c r="G670" s="1" t="s">
        <v>45</v>
      </c>
      <c r="H670" s="1" t="s">
        <v>57</v>
      </c>
      <c r="I670" s="1">
        <v>0.73713696</v>
      </c>
      <c r="J670" s="1">
        <v>20.0</v>
      </c>
      <c r="K670" s="1">
        <f>VLOOKUP(H670,'vessel calibration values'!$A$1:$C$6,3,FALSE)</f>
        <v>0.73713696</v>
      </c>
      <c r="L670" s="1">
        <v>0.0</v>
      </c>
      <c r="M670" s="23">
        <f t="shared" si="1"/>
        <v>0</v>
      </c>
      <c r="N670" s="24">
        <f t="shared" si="2"/>
        <v>0</v>
      </c>
      <c r="O670" s="24">
        <f t="shared" si="3"/>
        <v>0</v>
      </c>
      <c r="P670" s="23">
        <f t="shared" si="4"/>
        <v>0</v>
      </c>
    </row>
    <row r="671">
      <c r="A671" s="1" t="s">
        <v>43</v>
      </c>
      <c r="B671" s="1">
        <v>2015.0</v>
      </c>
      <c r="C671" s="1">
        <v>19043.0</v>
      </c>
      <c r="D671" s="1" t="s">
        <v>50</v>
      </c>
      <c r="E671" s="1">
        <v>7.0</v>
      </c>
      <c r="F671" s="22">
        <v>42212.0</v>
      </c>
      <c r="G671" s="1" t="s">
        <v>51</v>
      </c>
      <c r="H671" s="1" t="s">
        <v>57</v>
      </c>
      <c r="I671" s="1">
        <v>0.73713696</v>
      </c>
      <c r="J671" s="1">
        <v>20.0</v>
      </c>
      <c r="K671" s="1">
        <f>VLOOKUP(H671,'vessel calibration values'!$A$1:$C$6,3,FALSE)</f>
        <v>0.73713696</v>
      </c>
      <c r="L671" s="1">
        <v>0.0</v>
      </c>
      <c r="M671" s="23">
        <f t="shared" si="1"/>
        <v>0</v>
      </c>
      <c r="N671" s="24">
        <f t="shared" si="2"/>
        <v>0</v>
      </c>
      <c r="O671" s="24">
        <f t="shared" si="3"/>
        <v>0</v>
      </c>
      <c r="P671" s="23">
        <f t="shared" si="4"/>
        <v>0</v>
      </c>
    </row>
    <row r="672">
      <c r="A672" s="1" t="s">
        <v>43</v>
      </c>
      <c r="B672" s="1">
        <v>2015.0</v>
      </c>
      <c r="C672" s="1">
        <v>19044.0</v>
      </c>
      <c r="D672" s="1" t="s">
        <v>50</v>
      </c>
      <c r="E672" s="1">
        <v>7.0</v>
      </c>
      <c r="F672" s="22">
        <v>42212.0</v>
      </c>
      <c r="G672" s="1" t="s">
        <v>52</v>
      </c>
      <c r="H672" s="1" t="s">
        <v>57</v>
      </c>
      <c r="I672" s="1">
        <v>0.73713696</v>
      </c>
      <c r="J672" s="1">
        <v>20.0</v>
      </c>
      <c r="K672" s="1">
        <f>VLOOKUP(H672,'vessel calibration values'!$A$1:$C$6,3,FALSE)</f>
        <v>0.73713696</v>
      </c>
      <c r="L672" s="1">
        <v>2.0</v>
      </c>
      <c r="M672" s="23">
        <f t="shared" si="1"/>
        <v>2</v>
      </c>
      <c r="N672" s="24">
        <f t="shared" si="2"/>
        <v>1.098612289</v>
      </c>
      <c r="O672" s="24">
        <f t="shared" si="3"/>
        <v>0.8098277227</v>
      </c>
      <c r="P672" s="23">
        <f t="shared" si="4"/>
        <v>1.247520757</v>
      </c>
    </row>
    <row r="673">
      <c r="A673" s="1" t="s">
        <v>43</v>
      </c>
      <c r="B673" s="1">
        <v>2015.0</v>
      </c>
      <c r="C673" s="1">
        <v>19045.0</v>
      </c>
      <c r="D673" s="1" t="s">
        <v>50</v>
      </c>
      <c r="E673" s="1">
        <v>7.0</v>
      </c>
      <c r="F673" s="22">
        <v>42212.0</v>
      </c>
      <c r="G673" s="1" t="s">
        <v>53</v>
      </c>
      <c r="H673" s="1" t="s">
        <v>57</v>
      </c>
      <c r="I673" s="1">
        <v>0.73713696</v>
      </c>
      <c r="J673" s="1">
        <v>20.0</v>
      </c>
      <c r="K673" s="1">
        <f>VLOOKUP(H673,'vessel calibration values'!$A$1:$C$6,3,FALSE)</f>
        <v>0.73713696</v>
      </c>
      <c r="L673" s="1">
        <v>4.0</v>
      </c>
      <c r="M673" s="23">
        <f t="shared" si="1"/>
        <v>4</v>
      </c>
      <c r="N673" s="24">
        <f t="shared" si="2"/>
        <v>1.609437912</v>
      </c>
      <c r="O673" s="24">
        <f t="shared" si="3"/>
        <v>1.18637617</v>
      </c>
      <c r="P673" s="23">
        <f t="shared" si="4"/>
        <v>2.275190942</v>
      </c>
    </row>
    <row r="674">
      <c r="A674" s="1" t="s">
        <v>43</v>
      </c>
      <c r="B674" s="1">
        <v>2015.0</v>
      </c>
      <c r="C674" s="1">
        <v>19046.0</v>
      </c>
      <c r="D674" s="1" t="s">
        <v>50</v>
      </c>
      <c r="E674" s="1">
        <v>7.0</v>
      </c>
      <c r="F674" s="22">
        <v>42212.0</v>
      </c>
      <c r="G674" s="1" t="s">
        <v>54</v>
      </c>
      <c r="H674" s="1" t="s">
        <v>57</v>
      </c>
      <c r="I674" s="1">
        <v>0.73713696</v>
      </c>
      <c r="J674" s="1">
        <v>20.0</v>
      </c>
      <c r="K674" s="1">
        <f>VLOOKUP(H674,'vessel calibration values'!$A$1:$C$6,3,FALSE)</f>
        <v>0.73713696</v>
      </c>
      <c r="L674" s="1">
        <v>9.0</v>
      </c>
      <c r="M674" s="23">
        <f t="shared" si="1"/>
        <v>9</v>
      </c>
      <c r="N674" s="24">
        <f t="shared" si="2"/>
        <v>2.302585093</v>
      </c>
      <c r="O674" s="24">
        <f t="shared" si="3"/>
        <v>1.697320576</v>
      </c>
      <c r="P674" s="23">
        <f t="shared" si="4"/>
        <v>4.459299996</v>
      </c>
    </row>
    <row r="675">
      <c r="A675" s="1" t="s">
        <v>43</v>
      </c>
      <c r="B675" s="1">
        <v>2015.0</v>
      </c>
      <c r="C675" s="1">
        <v>19047.0</v>
      </c>
      <c r="D675" s="1" t="s">
        <v>50</v>
      </c>
      <c r="E675" s="1">
        <v>7.0</v>
      </c>
      <c r="F675" s="22">
        <v>42212.0</v>
      </c>
      <c r="G675" s="1" t="s">
        <v>53</v>
      </c>
      <c r="H675" s="1" t="s">
        <v>57</v>
      </c>
      <c r="I675" s="1">
        <v>0.73713696</v>
      </c>
      <c r="J675" s="1">
        <v>20.0</v>
      </c>
      <c r="K675" s="1">
        <f>VLOOKUP(H675,'vessel calibration values'!$A$1:$C$6,3,FALSE)</f>
        <v>0.73713696</v>
      </c>
      <c r="L675" s="1">
        <v>0.0</v>
      </c>
      <c r="M675" s="23">
        <f t="shared" si="1"/>
        <v>0</v>
      </c>
      <c r="N675" s="24">
        <f t="shared" si="2"/>
        <v>0</v>
      </c>
      <c r="O675" s="24">
        <f t="shared" si="3"/>
        <v>0</v>
      </c>
      <c r="P675" s="23">
        <f t="shared" si="4"/>
        <v>0</v>
      </c>
    </row>
    <row r="676">
      <c r="A676" s="1" t="s">
        <v>43</v>
      </c>
      <c r="B676" s="1">
        <v>2015.0</v>
      </c>
      <c r="C676" s="1">
        <v>19048.0</v>
      </c>
      <c r="D676" s="1" t="s">
        <v>50</v>
      </c>
      <c r="E676" s="1">
        <v>7.0</v>
      </c>
      <c r="F676" s="22">
        <v>42213.0</v>
      </c>
      <c r="G676" s="1" t="s">
        <v>54</v>
      </c>
      <c r="H676" s="1" t="s">
        <v>57</v>
      </c>
      <c r="I676" s="1">
        <v>0.73713696</v>
      </c>
      <c r="J676" s="1">
        <v>20.0</v>
      </c>
      <c r="K676" s="1">
        <f>VLOOKUP(H676,'vessel calibration values'!$A$1:$C$6,3,FALSE)</f>
        <v>0.73713696</v>
      </c>
      <c r="L676" s="1">
        <v>83.0</v>
      </c>
      <c r="M676" s="23">
        <f t="shared" si="1"/>
        <v>83</v>
      </c>
      <c r="N676" s="24">
        <f t="shared" si="2"/>
        <v>4.430816799</v>
      </c>
      <c r="O676" s="24">
        <f t="shared" si="3"/>
        <v>3.266118826</v>
      </c>
      <c r="P676" s="23">
        <f t="shared" si="4"/>
        <v>25.20941836</v>
      </c>
    </row>
    <row r="677">
      <c r="A677" s="1" t="s">
        <v>43</v>
      </c>
      <c r="B677" s="1">
        <v>2015.0</v>
      </c>
      <c r="C677" s="1">
        <v>19049.0</v>
      </c>
      <c r="D677" s="1" t="s">
        <v>50</v>
      </c>
      <c r="E677" s="1">
        <v>7.0</v>
      </c>
      <c r="F677" s="22">
        <v>42213.0</v>
      </c>
      <c r="G677" s="1" t="s">
        <v>53</v>
      </c>
      <c r="H677" s="1" t="s">
        <v>57</v>
      </c>
      <c r="I677" s="1">
        <v>0.73713696</v>
      </c>
      <c r="J677" s="1">
        <v>20.0</v>
      </c>
      <c r="K677" s="1">
        <f>VLOOKUP(H677,'vessel calibration values'!$A$1:$C$6,3,FALSE)</f>
        <v>0.73713696</v>
      </c>
      <c r="L677" s="1">
        <v>53.0</v>
      </c>
      <c r="M677" s="23">
        <f t="shared" si="1"/>
        <v>53</v>
      </c>
      <c r="N677" s="24">
        <f t="shared" si="2"/>
        <v>3.988984047</v>
      </c>
      <c r="O677" s="24">
        <f t="shared" si="3"/>
        <v>2.940427574</v>
      </c>
      <c r="P677" s="23">
        <f t="shared" si="4"/>
        <v>17.92393596</v>
      </c>
    </row>
    <row r="678">
      <c r="A678" s="1" t="s">
        <v>43</v>
      </c>
      <c r="B678" s="1">
        <v>2015.0</v>
      </c>
      <c r="C678" s="1">
        <v>19050.0</v>
      </c>
      <c r="D678" s="1" t="s">
        <v>50</v>
      </c>
      <c r="E678" s="1">
        <v>7.0</v>
      </c>
      <c r="F678" s="22">
        <v>42213.0</v>
      </c>
      <c r="G678" s="1" t="s">
        <v>52</v>
      </c>
      <c r="H678" s="1" t="s">
        <v>57</v>
      </c>
      <c r="I678" s="1">
        <v>0.73713696</v>
      </c>
      <c r="J678" s="1">
        <v>20.0</v>
      </c>
      <c r="K678" s="1">
        <f>VLOOKUP(H678,'vessel calibration values'!$A$1:$C$6,3,FALSE)</f>
        <v>0.73713696</v>
      </c>
      <c r="L678" s="1">
        <v>0.0</v>
      </c>
      <c r="M678" s="23">
        <f t="shared" si="1"/>
        <v>0</v>
      </c>
      <c r="N678" s="24">
        <f t="shared" si="2"/>
        <v>0</v>
      </c>
      <c r="O678" s="24">
        <f t="shared" si="3"/>
        <v>0</v>
      </c>
      <c r="P678" s="23">
        <f t="shared" si="4"/>
        <v>0</v>
      </c>
    </row>
    <row r="679">
      <c r="A679" s="1" t="s">
        <v>43</v>
      </c>
      <c r="B679" s="1">
        <v>2015.0</v>
      </c>
      <c r="C679" s="1">
        <v>19051.0</v>
      </c>
      <c r="D679" s="1" t="s">
        <v>50</v>
      </c>
      <c r="E679" s="1">
        <v>7.0</v>
      </c>
      <c r="F679" s="22">
        <v>42213.0</v>
      </c>
      <c r="G679" s="1" t="s">
        <v>51</v>
      </c>
      <c r="H679" s="1" t="s">
        <v>57</v>
      </c>
      <c r="I679" s="1">
        <v>0.73713696</v>
      </c>
      <c r="J679" s="1">
        <v>20.0</v>
      </c>
      <c r="K679" s="1">
        <f>VLOOKUP(H679,'vessel calibration values'!$A$1:$C$6,3,FALSE)</f>
        <v>0.73713696</v>
      </c>
      <c r="L679" s="1">
        <v>0.0</v>
      </c>
      <c r="M679" s="23">
        <f t="shared" si="1"/>
        <v>0</v>
      </c>
      <c r="N679" s="24">
        <f t="shared" si="2"/>
        <v>0</v>
      </c>
      <c r="O679" s="24">
        <f t="shared" si="3"/>
        <v>0</v>
      </c>
      <c r="P679" s="23">
        <f t="shared" si="4"/>
        <v>0</v>
      </c>
    </row>
    <row r="680">
      <c r="A680" s="1" t="s">
        <v>43</v>
      </c>
      <c r="B680" s="1">
        <v>2015.0</v>
      </c>
      <c r="C680" s="1">
        <v>19052.0</v>
      </c>
      <c r="D680" s="1" t="s">
        <v>50</v>
      </c>
      <c r="E680" s="1">
        <v>7.0</v>
      </c>
      <c r="F680" s="22">
        <v>42213.0</v>
      </c>
      <c r="G680" s="1" t="s">
        <v>52</v>
      </c>
      <c r="H680" s="1" t="s">
        <v>57</v>
      </c>
      <c r="I680" s="1">
        <v>0.73713696</v>
      </c>
      <c r="J680" s="1">
        <v>20.0</v>
      </c>
      <c r="K680" s="1">
        <f>VLOOKUP(H680,'vessel calibration values'!$A$1:$C$6,3,FALSE)</f>
        <v>0.73713696</v>
      </c>
      <c r="L680" s="1">
        <v>0.0</v>
      </c>
      <c r="M680" s="23">
        <f t="shared" si="1"/>
        <v>0</v>
      </c>
      <c r="N680" s="24">
        <f t="shared" si="2"/>
        <v>0</v>
      </c>
      <c r="O680" s="24">
        <f t="shared" si="3"/>
        <v>0</v>
      </c>
      <c r="P680" s="23">
        <f t="shared" si="4"/>
        <v>0</v>
      </c>
    </row>
    <row r="681">
      <c r="A681" s="1" t="s">
        <v>43</v>
      </c>
      <c r="B681" s="1">
        <v>2015.0</v>
      </c>
      <c r="C681" s="1">
        <v>19053.0</v>
      </c>
      <c r="D681" s="1" t="s">
        <v>50</v>
      </c>
      <c r="E681" s="1">
        <v>7.0</v>
      </c>
      <c r="F681" s="22">
        <v>42213.0</v>
      </c>
      <c r="G681" s="1" t="s">
        <v>51</v>
      </c>
      <c r="H681" s="1" t="s">
        <v>57</v>
      </c>
      <c r="I681" s="1">
        <v>0.73713696</v>
      </c>
      <c r="J681" s="1">
        <v>20.0</v>
      </c>
      <c r="K681" s="1">
        <f>VLOOKUP(H681,'vessel calibration values'!$A$1:$C$6,3,FALSE)</f>
        <v>0.73713696</v>
      </c>
      <c r="L681" s="1">
        <v>1.0</v>
      </c>
      <c r="M681" s="23">
        <f t="shared" si="1"/>
        <v>1</v>
      </c>
      <c r="N681" s="24">
        <f t="shared" si="2"/>
        <v>0.6931471806</v>
      </c>
      <c r="O681" s="24">
        <f t="shared" si="3"/>
        <v>0.5109444055</v>
      </c>
      <c r="P681" s="23">
        <f t="shared" si="4"/>
        <v>0.6668646481</v>
      </c>
    </row>
    <row r="682">
      <c r="A682" s="1" t="s">
        <v>43</v>
      </c>
      <c r="B682" s="1">
        <v>2015.0</v>
      </c>
      <c r="C682" s="1">
        <v>19054.0</v>
      </c>
      <c r="D682" s="1" t="s">
        <v>50</v>
      </c>
      <c r="E682" s="1">
        <v>7.0</v>
      </c>
      <c r="F682" s="22">
        <v>42214.0</v>
      </c>
      <c r="G682" s="1" t="s">
        <v>51</v>
      </c>
      <c r="H682" s="1" t="s">
        <v>57</v>
      </c>
      <c r="I682" s="1">
        <v>0.73713696</v>
      </c>
      <c r="J682" s="1">
        <v>20.0</v>
      </c>
      <c r="K682" s="1">
        <f>VLOOKUP(H682,'vessel calibration values'!$A$1:$C$6,3,FALSE)</f>
        <v>0.73713696</v>
      </c>
      <c r="L682" s="1">
        <v>0.0</v>
      </c>
      <c r="M682" s="23">
        <f t="shared" si="1"/>
        <v>0</v>
      </c>
      <c r="N682" s="24">
        <f t="shared" si="2"/>
        <v>0</v>
      </c>
      <c r="O682" s="24">
        <f t="shared" si="3"/>
        <v>0</v>
      </c>
      <c r="P682" s="23">
        <f t="shared" si="4"/>
        <v>0</v>
      </c>
    </row>
    <row r="683">
      <c r="A683" s="1" t="s">
        <v>43</v>
      </c>
      <c r="B683" s="1">
        <v>2015.0</v>
      </c>
      <c r="C683" s="1">
        <v>19055.0</v>
      </c>
      <c r="D683" s="1" t="s">
        <v>50</v>
      </c>
      <c r="E683" s="1">
        <v>7.0</v>
      </c>
      <c r="F683" s="22">
        <v>42214.0</v>
      </c>
      <c r="G683" s="1" t="s">
        <v>52</v>
      </c>
      <c r="H683" s="1" t="s">
        <v>57</v>
      </c>
      <c r="I683" s="1">
        <v>0.73713696</v>
      </c>
      <c r="J683" s="1">
        <v>20.0</v>
      </c>
      <c r="K683" s="1">
        <f>VLOOKUP(H683,'vessel calibration values'!$A$1:$C$6,3,FALSE)</f>
        <v>0.73713696</v>
      </c>
      <c r="L683" s="1">
        <v>45.0</v>
      </c>
      <c r="M683" s="23">
        <f t="shared" si="1"/>
        <v>45</v>
      </c>
      <c r="N683" s="24">
        <f t="shared" si="2"/>
        <v>3.828641396</v>
      </c>
      <c r="O683" s="24">
        <f t="shared" si="3"/>
        <v>2.82223308</v>
      </c>
      <c r="P683" s="23">
        <f t="shared" si="4"/>
        <v>15.81435659</v>
      </c>
    </row>
    <row r="684">
      <c r="A684" s="1" t="s">
        <v>43</v>
      </c>
      <c r="B684" s="1">
        <v>2015.0</v>
      </c>
      <c r="C684" s="1">
        <v>19056.0</v>
      </c>
      <c r="D684" s="1" t="s">
        <v>50</v>
      </c>
      <c r="E684" s="1">
        <v>7.0</v>
      </c>
      <c r="F684" s="22">
        <v>42214.0</v>
      </c>
      <c r="G684" s="1" t="s">
        <v>53</v>
      </c>
      <c r="H684" s="1" t="s">
        <v>57</v>
      </c>
      <c r="I684" s="1">
        <v>0.73713696</v>
      </c>
      <c r="J684" s="1">
        <v>20.0</v>
      </c>
      <c r="K684" s="1">
        <f>VLOOKUP(H684,'vessel calibration values'!$A$1:$C$6,3,FALSE)</f>
        <v>0.73713696</v>
      </c>
      <c r="L684" s="1">
        <v>19.0</v>
      </c>
      <c r="M684" s="23">
        <f t="shared" si="1"/>
        <v>19</v>
      </c>
      <c r="N684" s="24">
        <f t="shared" si="2"/>
        <v>2.995732274</v>
      </c>
      <c r="O684" s="24">
        <f t="shared" si="3"/>
        <v>2.208264981</v>
      </c>
      <c r="P684" s="23">
        <f t="shared" si="4"/>
        <v>8.099914167</v>
      </c>
    </row>
    <row r="685">
      <c r="A685" s="1" t="s">
        <v>43</v>
      </c>
      <c r="B685" s="1">
        <v>2015.0</v>
      </c>
      <c r="C685" s="1">
        <v>19057.0</v>
      </c>
      <c r="D685" s="1" t="s">
        <v>50</v>
      </c>
      <c r="E685" s="1">
        <v>7.0</v>
      </c>
      <c r="F685" s="22">
        <v>42214.0</v>
      </c>
      <c r="G685" s="1" t="s">
        <v>54</v>
      </c>
      <c r="H685" s="1" t="s">
        <v>57</v>
      </c>
      <c r="I685" s="1">
        <v>0.73713696</v>
      </c>
      <c r="J685" s="1">
        <v>20.0</v>
      </c>
      <c r="K685" s="1">
        <f>VLOOKUP(H685,'vessel calibration values'!$A$1:$C$6,3,FALSE)</f>
        <v>0.73713696</v>
      </c>
      <c r="L685" s="1">
        <v>0.0</v>
      </c>
      <c r="M685" s="23">
        <f t="shared" si="1"/>
        <v>0</v>
      </c>
      <c r="N685" s="24">
        <f t="shared" si="2"/>
        <v>0</v>
      </c>
      <c r="O685" s="24">
        <f t="shared" si="3"/>
        <v>0</v>
      </c>
      <c r="P685" s="23">
        <f t="shared" si="4"/>
        <v>0</v>
      </c>
    </row>
    <row r="686">
      <c r="A686" s="1" t="s">
        <v>43</v>
      </c>
      <c r="B686" s="1">
        <v>2015.0</v>
      </c>
      <c r="C686" s="1">
        <v>19058.0</v>
      </c>
      <c r="D686" s="1" t="s">
        <v>50</v>
      </c>
      <c r="E686" s="1">
        <v>7.0</v>
      </c>
      <c r="F686" s="22">
        <v>42214.0</v>
      </c>
      <c r="G686" s="1" t="s">
        <v>54</v>
      </c>
      <c r="H686" s="1" t="s">
        <v>57</v>
      </c>
      <c r="I686" s="1">
        <v>0.73713696</v>
      </c>
      <c r="J686" s="1">
        <v>20.0</v>
      </c>
      <c r="K686" s="1">
        <f>VLOOKUP(H686,'vessel calibration values'!$A$1:$C$6,3,FALSE)</f>
        <v>0.73713696</v>
      </c>
      <c r="L686" s="1">
        <v>0.0</v>
      </c>
      <c r="M686" s="23">
        <f t="shared" si="1"/>
        <v>0</v>
      </c>
      <c r="N686" s="24">
        <f t="shared" si="2"/>
        <v>0</v>
      </c>
      <c r="O686" s="24">
        <f t="shared" si="3"/>
        <v>0</v>
      </c>
      <c r="P686" s="23">
        <f t="shared" si="4"/>
        <v>0</v>
      </c>
    </row>
    <row r="687">
      <c r="A687" s="1" t="s">
        <v>43</v>
      </c>
      <c r="B687" s="1">
        <v>2015.0</v>
      </c>
      <c r="C687" s="1">
        <v>19059.0</v>
      </c>
      <c r="D687" s="1" t="s">
        <v>44</v>
      </c>
      <c r="E687" s="1">
        <v>7.0</v>
      </c>
      <c r="F687" s="22">
        <v>42215.0</v>
      </c>
      <c r="G687" s="1" t="s">
        <v>45</v>
      </c>
      <c r="H687" s="1" t="s">
        <v>57</v>
      </c>
      <c r="I687" s="1">
        <v>0.73713696</v>
      </c>
      <c r="J687" s="1">
        <v>20.0</v>
      </c>
      <c r="K687" s="1">
        <f>VLOOKUP(H687,'vessel calibration values'!$A$1:$C$6,3,FALSE)</f>
        <v>0.73713696</v>
      </c>
      <c r="L687" s="1">
        <v>0.0</v>
      </c>
      <c r="M687" s="23">
        <f t="shared" si="1"/>
        <v>0</v>
      </c>
      <c r="N687" s="24">
        <f t="shared" si="2"/>
        <v>0</v>
      </c>
      <c r="O687" s="24">
        <f t="shared" si="3"/>
        <v>0</v>
      </c>
      <c r="P687" s="23">
        <f t="shared" si="4"/>
        <v>0</v>
      </c>
    </row>
    <row r="688">
      <c r="A688" s="1" t="s">
        <v>43</v>
      </c>
      <c r="B688" s="1">
        <v>2015.0</v>
      </c>
      <c r="C688" s="1">
        <v>19060.0</v>
      </c>
      <c r="D688" s="1" t="s">
        <v>44</v>
      </c>
      <c r="E688" s="1">
        <v>7.0</v>
      </c>
      <c r="F688" s="22">
        <v>42215.0</v>
      </c>
      <c r="G688" s="1" t="s">
        <v>47</v>
      </c>
      <c r="H688" s="1" t="s">
        <v>57</v>
      </c>
      <c r="I688" s="1">
        <v>0.73713696</v>
      </c>
      <c r="J688" s="1">
        <v>20.0</v>
      </c>
      <c r="K688" s="1">
        <f>VLOOKUP(H688,'vessel calibration values'!$A$1:$C$6,3,FALSE)</f>
        <v>0.73713696</v>
      </c>
      <c r="L688" s="1">
        <v>0.0</v>
      </c>
      <c r="M688" s="23">
        <f t="shared" si="1"/>
        <v>0</v>
      </c>
      <c r="N688" s="24">
        <f t="shared" si="2"/>
        <v>0</v>
      </c>
      <c r="O688" s="24">
        <f t="shared" si="3"/>
        <v>0</v>
      </c>
      <c r="P688" s="23">
        <f t="shared" si="4"/>
        <v>0</v>
      </c>
    </row>
    <row r="689">
      <c r="A689" s="1" t="s">
        <v>43</v>
      </c>
      <c r="B689" s="1">
        <v>2015.0</v>
      </c>
      <c r="C689" s="1">
        <v>19061.0</v>
      </c>
      <c r="D689" s="1" t="s">
        <v>44</v>
      </c>
      <c r="E689" s="1">
        <v>7.0</v>
      </c>
      <c r="F689" s="22">
        <v>42215.0</v>
      </c>
      <c r="G689" s="1" t="s">
        <v>48</v>
      </c>
      <c r="H689" s="1" t="s">
        <v>57</v>
      </c>
      <c r="I689" s="1">
        <v>0.73713696</v>
      </c>
      <c r="J689" s="1">
        <v>20.0</v>
      </c>
      <c r="K689" s="1">
        <f>VLOOKUP(H689,'vessel calibration values'!$A$1:$C$6,3,FALSE)</f>
        <v>0.73713696</v>
      </c>
      <c r="L689" s="1">
        <v>0.0</v>
      </c>
      <c r="M689" s="23">
        <f t="shared" si="1"/>
        <v>0</v>
      </c>
      <c r="N689" s="24">
        <f t="shared" si="2"/>
        <v>0</v>
      </c>
      <c r="O689" s="24">
        <f t="shared" si="3"/>
        <v>0</v>
      </c>
      <c r="P689" s="23">
        <f t="shared" si="4"/>
        <v>0</v>
      </c>
    </row>
    <row r="690">
      <c r="A690" s="1" t="s">
        <v>43</v>
      </c>
      <c r="B690" s="1">
        <v>2015.0</v>
      </c>
      <c r="C690" s="1">
        <v>19062.0</v>
      </c>
      <c r="D690" s="1" t="s">
        <v>44</v>
      </c>
      <c r="E690" s="1">
        <v>7.0</v>
      </c>
      <c r="F690" s="22">
        <v>42215.0</v>
      </c>
      <c r="G690" s="1" t="s">
        <v>49</v>
      </c>
      <c r="H690" s="1" t="s">
        <v>57</v>
      </c>
      <c r="I690" s="1">
        <v>0.73713696</v>
      </c>
      <c r="J690" s="1">
        <v>20.0</v>
      </c>
      <c r="K690" s="1">
        <f>VLOOKUP(H690,'vessel calibration values'!$A$1:$C$6,3,FALSE)</f>
        <v>0.73713696</v>
      </c>
      <c r="L690" s="1">
        <v>0.0</v>
      </c>
      <c r="M690" s="23">
        <f t="shared" si="1"/>
        <v>0</v>
      </c>
      <c r="N690" s="24">
        <f t="shared" si="2"/>
        <v>0</v>
      </c>
      <c r="O690" s="24">
        <f t="shared" si="3"/>
        <v>0</v>
      </c>
      <c r="P690" s="23">
        <f t="shared" si="4"/>
        <v>0</v>
      </c>
    </row>
    <row r="691">
      <c r="A691" s="1" t="s">
        <v>43</v>
      </c>
      <c r="B691" s="1">
        <v>2015.0</v>
      </c>
      <c r="C691" s="1">
        <v>19063.0</v>
      </c>
      <c r="D691" s="1" t="s">
        <v>44</v>
      </c>
      <c r="E691" s="1">
        <v>7.0</v>
      </c>
      <c r="F691" s="22">
        <v>42215.0</v>
      </c>
      <c r="G691" s="1" t="s">
        <v>48</v>
      </c>
      <c r="H691" s="1" t="s">
        <v>57</v>
      </c>
      <c r="I691" s="1">
        <v>0.73713696</v>
      </c>
      <c r="J691" s="1">
        <v>20.0</v>
      </c>
      <c r="K691" s="1">
        <f>VLOOKUP(H691,'vessel calibration values'!$A$1:$C$6,3,FALSE)</f>
        <v>0.73713696</v>
      </c>
      <c r="L691" s="1">
        <v>0.0</v>
      </c>
      <c r="M691" s="23">
        <f t="shared" si="1"/>
        <v>0</v>
      </c>
      <c r="N691" s="24">
        <f t="shared" si="2"/>
        <v>0</v>
      </c>
      <c r="O691" s="24">
        <f t="shared" si="3"/>
        <v>0</v>
      </c>
      <c r="P691" s="23">
        <f t="shared" si="4"/>
        <v>0</v>
      </c>
    </row>
    <row r="692">
      <c r="A692" s="1" t="s">
        <v>43</v>
      </c>
      <c r="B692" s="1">
        <v>2015.0</v>
      </c>
      <c r="C692" s="1">
        <v>19064.0</v>
      </c>
      <c r="D692" s="1" t="s">
        <v>44</v>
      </c>
      <c r="E692" s="1">
        <v>7.0</v>
      </c>
      <c r="F692" s="22">
        <v>42215.0</v>
      </c>
      <c r="G692" s="1" t="s">
        <v>47</v>
      </c>
      <c r="H692" s="1" t="s">
        <v>57</v>
      </c>
      <c r="I692" s="1">
        <v>0.73713696</v>
      </c>
      <c r="J692" s="1">
        <v>20.0</v>
      </c>
      <c r="K692" s="1">
        <f>VLOOKUP(H692,'vessel calibration values'!$A$1:$C$6,3,FALSE)</f>
        <v>0.73713696</v>
      </c>
      <c r="L692" s="1">
        <v>0.0</v>
      </c>
      <c r="M692" s="23">
        <f t="shared" si="1"/>
        <v>0</v>
      </c>
      <c r="N692" s="24">
        <f t="shared" si="2"/>
        <v>0</v>
      </c>
      <c r="O692" s="24">
        <f t="shared" si="3"/>
        <v>0</v>
      </c>
      <c r="P692" s="23">
        <f t="shared" si="4"/>
        <v>0</v>
      </c>
    </row>
    <row r="693">
      <c r="A693" s="1" t="s">
        <v>43</v>
      </c>
      <c r="B693" s="1">
        <v>2015.0</v>
      </c>
      <c r="C693" s="1">
        <v>19069.0</v>
      </c>
      <c r="D693" s="1" t="s">
        <v>44</v>
      </c>
      <c r="E693" s="1">
        <v>7.0</v>
      </c>
      <c r="F693" s="25">
        <v>42217.0</v>
      </c>
      <c r="G693" s="1" t="s">
        <v>49</v>
      </c>
      <c r="H693" s="1" t="s">
        <v>57</v>
      </c>
      <c r="I693" s="1">
        <v>0.73713696</v>
      </c>
      <c r="J693" s="1">
        <v>20.0</v>
      </c>
      <c r="K693" s="1">
        <f>VLOOKUP(H693,'vessel calibration values'!$A$1:$C$6,3,FALSE)</f>
        <v>0.73713696</v>
      </c>
      <c r="L693" s="1">
        <v>6.0</v>
      </c>
      <c r="M693" s="23">
        <f t="shared" si="1"/>
        <v>6</v>
      </c>
      <c r="N693" s="24">
        <f t="shared" si="2"/>
        <v>1.945910149</v>
      </c>
      <c r="O693" s="24">
        <f t="shared" si="3"/>
        <v>1.434402292</v>
      </c>
      <c r="P693" s="23">
        <f t="shared" si="4"/>
        <v>3.197135597</v>
      </c>
    </row>
    <row r="694">
      <c r="A694" s="1" t="s">
        <v>43</v>
      </c>
      <c r="B694" s="1">
        <v>2015.0</v>
      </c>
      <c r="C694" s="1">
        <v>19070.0</v>
      </c>
      <c r="D694" s="1" t="s">
        <v>44</v>
      </c>
      <c r="E694" s="1">
        <v>7.0</v>
      </c>
      <c r="F694" s="25">
        <v>42217.0</v>
      </c>
      <c r="G694" s="1" t="s">
        <v>48</v>
      </c>
      <c r="H694" s="1" t="s">
        <v>57</v>
      </c>
      <c r="I694" s="1">
        <v>0.73713696</v>
      </c>
      <c r="J694" s="1">
        <v>20.0</v>
      </c>
      <c r="K694" s="1">
        <f>VLOOKUP(H694,'vessel calibration values'!$A$1:$C$6,3,FALSE)</f>
        <v>0.73713696</v>
      </c>
      <c r="L694" s="1">
        <v>1.0</v>
      </c>
      <c r="M694" s="23">
        <f t="shared" si="1"/>
        <v>1</v>
      </c>
      <c r="N694" s="24">
        <f t="shared" si="2"/>
        <v>0.6931471806</v>
      </c>
      <c r="O694" s="24">
        <f t="shared" si="3"/>
        <v>0.5109444055</v>
      </c>
      <c r="P694" s="23">
        <f t="shared" si="4"/>
        <v>0.6668646481</v>
      </c>
    </row>
    <row r="695">
      <c r="A695" s="1" t="s">
        <v>43</v>
      </c>
      <c r="B695" s="1">
        <v>2015.0</v>
      </c>
      <c r="C695" s="1">
        <v>19071.0</v>
      </c>
      <c r="D695" s="1" t="s">
        <v>44</v>
      </c>
      <c r="E695" s="1">
        <v>7.0</v>
      </c>
      <c r="F695" s="25">
        <v>42217.0</v>
      </c>
      <c r="G695" s="1" t="s">
        <v>49</v>
      </c>
      <c r="H695" s="1" t="s">
        <v>57</v>
      </c>
      <c r="I695" s="1">
        <v>0.73713696</v>
      </c>
      <c r="J695" s="1">
        <v>20.0</v>
      </c>
      <c r="K695" s="1">
        <f>VLOOKUP(H695,'vessel calibration values'!$A$1:$C$6,3,FALSE)</f>
        <v>0.73713696</v>
      </c>
      <c r="L695" s="1">
        <v>1.0</v>
      </c>
      <c r="M695" s="23">
        <f t="shared" si="1"/>
        <v>1</v>
      </c>
      <c r="N695" s="24">
        <f t="shared" si="2"/>
        <v>0.6931471806</v>
      </c>
      <c r="O695" s="24">
        <f t="shared" si="3"/>
        <v>0.5109444055</v>
      </c>
      <c r="P695" s="23">
        <f t="shared" si="4"/>
        <v>0.6668646481</v>
      </c>
    </row>
    <row r="696">
      <c r="A696" s="1" t="s">
        <v>43</v>
      </c>
      <c r="B696" s="1">
        <v>2015.0</v>
      </c>
      <c r="C696" s="1">
        <v>19072.0</v>
      </c>
      <c r="D696" s="1" t="s">
        <v>44</v>
      </c>
      <c r="E696" s="1">
        <v>7.0</v>
      </c>
      <c r="F696" s="22">
        <v>42231.0</v>
      </c>
      <c r="G696" s="1" t="s">
        <v>45</v>
      </c>
      <c r="H696" s="1" t="s">
        <v>57</v>
      </c>
      <c r="I696" s="1">
        <v>0.73713696</v>
      </c>
      <c r="J696" s="1">
        <v>20.0</v>
      </c>
      <c r="K696" s="1">
        <f>VLOOKUP(H696,'vessel calibration values'!$A$1:$C$6,3,FALSE)</f>
        <v>0.73713696</v>
      </c>
      <c r="L696" s="1">
        <v>22.0</v>
      </c>
      <c r="M696" s="23">
        <f t="shared" si="1"/>
        <v>22</v>
      </c>
      <c r="N696" s="24">
        <f t="shared" si="2"/>
        <v>3.135494216</v>
      </c>
      <c r="O696" s="24">
        <f t="shared" si="3"/>
        <v>2.311288675</v>
      </c>
      <c r="P696" s="23">
        <f t="shared" si="4"/>
        <v>9.087415679</v>
      </c>
    </row>
    <row r="697">
      <c r="A697" s="1" t="s">
        <v>43</v>
      </c>
      <c r="B697" s="1">
        <v>2015.0</v>
      </c>
      <c r="C697" s="1">
        <v>19073.0</v>
      </c>
      <c r="D697" s="1" t="s">
        <v>44</v>
      </c>
      <c r="E697" s="1">
        <v>7.0</v>
      </c>
      <c r="F697" s="25">
        <v>42217.0</v>
      </c>
      <c r="G697" s="1" t="s">
        <v>47</v>
      </c>
      <c r="H697" s="1" t="s">
        <v>57</v>
      </c>
      <c r="I697" s="1">
        <v>0.73713696</v>
      </c>
      <c r="J697" s="1">
        <v>20.0</v>
      </c>
      <c r="K697" s="1">
        <f>VLOOKUP(H697,'vessel calibration values'!$A$1:$C$6,3,FALSE)</f>
        <v>0.73713696</v>
      </c>
      <c r="L697" s="1">
        <v>10.0</v>
      </c>
      <c r="M697" s="23">
        <f t="shared" si="1"/>
        <v>10</v>
      </c>
      <c r="N697" s="24">
        <f t="shared" si="2"/>
        <v>2.397895273</v>
      </c>
      <c r="O697" s="24">
        <f t="shared" si="3"/>
        <v>1.767577232</v>
      </c>
      <c r="P697" s="23">
        <f t="shared" si="4"/>
        <v>4.856646862</v>
      </c>
    </row>
    <row r="698">
      <c r="A698" s="1" t="s">
        <v>43</v>
      </c>
      <c r="B698" s="1">
        <v>2015.0</v>
      </c>
      <c r="C698" s="1">
        <v>19074.0</v>
      </c>
      <c r="D698" s="1" t="s">
        <v>44</v>
      </c>
      <c r="E698" s="1">
        <v>7.0</v>
      </c>
      <c r="F698" s="25">
        <v>42217.0</v>
      </c>
      <c r="G698" s="1" t="s">
        <v>45</v>
      </c>
      <c r="H698" s="1" t="s">
        <v>57</v>
      </c>
      <c r="I698" s="1">
        <v>0.73713696</v>
      </c>
      <c r="J698" s="1">
        <v>20.0</v>
      </c>
      <c r="K698" s="1">
        <f>VLOOKUP(H698,'vessel calibration values'!$A$1:$C$6,3,FALSE)</f>
        <v>0.73713696</v>
      </c>
      <c r="L698" s="1">
        <v>176.0</v>
      </c>
      <c r="M698" s="23">
        <f t="shared" si="1"/>
        <v>176</v>
      </c>
      <c r="N698" s="24">
        <f t="shared" si="2"/>
        <v>5.176149733</v>
      </c>
      <c r="O698" s="24">
        <f t="shared" si="3"/>
        <v>3.815531279</v>
      </c>
      <c r="P698" s="23">
        <f t="shared" si="4"/>
        <v>44.40087049</v>
      </c>
    </row>
    <row r="699">
      <c r="A699" s="1" t="s">
        <v>43</v>
      </c>
      <c r="B699" s="1">
        <v>2016.0</v>
      </c>
      <c r="C699" s="1">
        <v>20010.0</v>
      </c>
      <c r="D699" s="1" t="s">
        <v>50</v>
      </c>
      <c r="E699" s="1">
        <v>6.0</v>
      </c>
      <c r="F699" s="22">
        <v>42546.0</v>
      </c>
      <c r="G699" s="1" t="s">
        <v>51</v>
      </c>
      <c r="H699" s="1" t="s">
        <v>57</v>
      </c>
      <c r="I699" s="1">
        <v>0.73713696</v>
      </c>
      <c r="J699" s="1">
        <v>20.0</v>
      </c>
      <c r="K699" s="1">
        <f>VLOOKUP(H699,'vessel calibration values'!$A$1:$C$6,3,FALSE)</f>
        <v>0.73713696</v>
      </c>
      <c r="L699" s="1">
        <v>38.0</v>
      </c>
      <c r="M699" s="23">
        <f t="shared" si="1"/>
        <v>38</v>
      </c>
      <c r="N699" s="24">
        <f t="shared" si="2"/>
        <v>3.663561646</v>
      </c>
      <c r="O699" s="24">
        <f t="shared" si="3"/>
        <v>2.700546695</v>
      </c>
      <c r="P699" s="23">
        <f t="shared" si="4"/>
        <v>13.88786862</v>
      </c>
    </row>
    <row r="700">
      <c r="A700" s="1" t="s">
        <v>43</v>
      </c>
      <c r="B700" s="1">
        <v>2016.0</v>
      </c>
      <c r="C700" s="1">
        <v>20011.0</v>
      </c>
      <c r="D700" s="1" t="s">
        <v>50</v>
      </c>
      <c r="E700" s="1">
        <v>6.0</v>
      </c>
      <c r="F700" s="22">
        <v>42546.0</v>
      </c>
      <c r="G700" s="1" t="s">
        <v>52</v>
      </c>
      <c r="H700" s="1" t="s">
        <v>57</v>
      </c>
      <c r="I700" s="1">
        <v>0.73713696</v>
      </c>
      <c r="J700" s="1">
        <v>20.0</v>
      </c>
      <c r="K700" s="1">
        <f>VLOOKUP(H700,'vessel calibration values'!$A$1:$C$6,3,FALSE)</f>
        <v>0.73713696</v>
      </c>
      <c r="L700" s="1">
        <v>271.0</v>
      </c>
      <c r="M700" s="23">
        <f t="shared" si="1"/>
        <v>271</v>
      </c>
      <c r="N700" s="24">
        <f t="shared" si="2"/>
        <v>5.605802066</v>
      </c>
      <c r="O700" s="24">
        <f t="shared" si="3"/>
        <v>4.132243894</v>
      </c>
      <c r="P700" s="23">
        <f t="shared" si="4"/>
        <v>61.31760024</v>
      </c>
    </row>
    <row r="701">
      <c r="A701" s="1" t="s">
        <v>43</v>
      </c>
      <c r="B701" s="1">
        <v>2016.0</v>
      </c>
      <c r="C701" s="1">
        <v>20012.0</v>
      </c>
      <c r="D701" s="1" t="s">
        <v>50</v>
      </c>
      <c r="E701" s="1">
        <v>6.0</v>
      </c>
      <c r="F701" s="22">
        <v>42547.0</v>
      </c>
      <c r="G701" s="1" t="s">
        <v>53</v>
      </c>
      <c r="H701" s="1" t="s">
        <v>57</v>
      </c>
      <c r="I701" s="1">
        <v>0.73713696</v>
      </c>
      <c r="J701" s="1">
        <v>20.0</v>
      </c>
      <c r="K701" s="1">
        <f>VLOOKUP(H701,'vessel calibration values'!$A$1:$C$6,3,FALSE)</f>
        <v>0.73713696</v>
      </c>
      <c r="L701" s="1">
        <v>1135.0</v>
      </c>
      <c r="M701" s="23">
        <f t="shared" si="1"/>
        <v>1135</v>
      </c>
      <c r="N701" s="24">
        <f t="shared" si="2"/>
        <v>7.035268599</v>
      </c>
      <c r="O701" s="24">
        <f t="shared" si="3"/>
        <v>5.185956508</v>
      </c>
      <c r="P701" s="23">
        <f t="shared" si="4"/>
        <v>177.7443385</v>
      </c>
    </row>
    <row r="702">
      <c r="A702" s="1" t="s">
        <v>43</v>
      </c>
      <c r="B702" s="1">
        <v>2016.0</v>
      </c>
      <c r="C702" s="1">
        <v>20013.0</v>
      </c>
      <c r="D702" s="1" t="s">
        <v>50</v>
      </c>
      <c r="E702" s="1">
        <v>6.0</v>
      </c>
      <c r="F702" s="22">
        <v>42547.0</v>
      </c>
      <c r="G702" s="1" t="s">
        <v>54</v>
      </c>
      <c r="H702" s="1" t="s">
        <v>57</v>
      </c>
      <c r="I702" s="1">
        <v>0.73713696</v>
      </c>
      <c r="J702" s="1">
        <v>20.0</v>
      </c>
      <c r="K702" s="1">
        <f>VLOOKUP(H702,'vessel calibration values'!$A$1:$C$6,3,FALSE)</f>
        <v>0.73713696</v>
      </c>
      <c r="L702" s="1">
        <v>1308.0</v>
      </c>
      <c r="M702" s="23">
        <f t="shared" si="1"/>
        <v>1308</v>
      </c>
      <c r="N702" s="24">
        <f t="shared" si="2"/>
        <v>7.177018766</v>
      </c>
      <c r="O702" s="24">
        <f t="shared" si="3"/>
        <v>5.290445795</v>
      </c>
      <c r="P702" s="23">
        <f t="shared" si="4"/>
        <v>197.4318657</v>
      </c>
    </row>
    <row r="703">
      <c r="A703" s="1" t="s">
        <v>43</v>
      </c>
      <c r="B703" s="1">
        <v>2016.0</v>
      </c>
      <c r="C703" s="1">
        <v>20014.0</v>
      </c>
      <c r="D703" s="1" t="s">
        <v>50</v>
      </c>
      <c r="E703" s="1">
        <v>6.0</v>
      </c>
      <c r="F703" s="22">
        <v>42547.0</v>
      </c>
      <c r="G703" s="1" t="s">
        <v>52</v>
      </c>
      <c r="H703" s="1" t="s">
        <v>57</v>
      </c>
      <c r="I703" s="1">
        <v>0.73713696</v>
      </c>
      <c r="J703" s="1">
        <v>20.0</v>
      </c>
      <c r="K703" s="1">
        <f>VLOOKUP(H703,'vessel calibration values'!$A$1:$C$6,3,FALSE)</f>
        <v>0.73713696</v>
      </c>
      <c r="L703" s="1">
        <v>537.0</v>
      </c>
      <c r="M703" s="23">
        <f t="shared" si="1"/>
        <v>537</v>
      </c>
      <c r="N703" s="24">
        <f t="shared" si="2"/>
        <v>6.28785856</v>
      </c>
      <c r="O703" s="24">
        <f t="shared" si="3"/>
        <v>4.635012944</v>
      </c>
      <c r="P703" s="23">
        <f t="shared" si="4"/>
        <v>102.0292516</v>
      </c>
    </row>
    <row r="704">
      <c r="A704" s="1" t="s">
        <v>43</v>
      </c>
      <c r="B704" s="1">
        <v>2016.0</v>
      </c>
      <c r="C704" s="1">
        <v>20015.0</v>
      </c>
      <c r="D704" s="1" t="s">
        <v>50</v>
      </c>
      <c r="E704" s="1">
        <v>6.0</v>
      </c>
      <c r="F704" s="22">
        <v>42547.0</v>
      </c>
      <c r="G704" s="1" t="s">
        <v>51</v>
      </c>
      <c r="H704" s="1" t="s">
        <v>57</v>
      </c>
      <c r="I704" s="1">
        <v>0.73713696</v>
      </c>
      <c r="J704" s="1">
        <v>20.0</v>
      </c>
      <c r="K704" s="1">
        <f>VLOOKUP(H704,'vessel calibration values'!$A$1:$C$6,3,FALSE)</f>
        <v>0.73713696</v>
      </c>
      <c r="L704" s="1">
        <v>58.0</v>
      </c>
      <c r="M704" s="23">
        <f t="shared" si="1"/>
        <v>58</v>
      </c>
      <c r="N704" s="24">
        <f t="shared" si="2"/>
        <v>4.077537444</v>
      </c>
      <c r="O704" s="24">
        <f t="shared" si="3"/>
        <v>3.005703556</v>
      </c>
      <c r="P704" s="23">
        <f t="shared" si="4"/>
        <v>19.20042322</v>
      </c>
    </row>
    <row r="705">
      <c r="A705" s="1" t="s">
        <v>43</v>
      </c>
      <c r="B705" s="1">
        <v>2016.0</v>
      </c>
      <c r="C705" s="1">
        <v>20016.0</v>
      </c>
      <c r="D705" s="1" t="s">
        <v>50</v>
      </c>
      <c r="E705" s="1">
        <v>6.0</v>
      </c>
      <c r="F705" s="22">
        <v>42548.0</v>
      </c>
      <c r="G705" s="1" t="s">
        <v>53</v>
      </c>
      <c r="H705" s="1" t="s">
        <v>57</v>
      </c>
      <c r="I705" s="1">
        <v>0.73713696</v>
      </c>
      <c r="J705" s="1">
        <v>20.0</v>
      </c>
      <c r="K705" s="1">
        <f>VLOOKUP(H705,'vessel calibration values'!$A$1:$C$6,3,FALSE)</f>
        <v>0.73713696</v>
      </c>
      <c r="L705" s="1">
        <v>1700.0</v>
      </c>
      <c r="M705" s="23">
        <f t="shared" si="1"/>
        <v>1700</v>
      </c>
      <c r="N705" s="24">
        <f t="shared" si="2"/>
        <v>7.438971592</v>
      </c>
      <c r="O705" s="24">
        <f t="shared" si="3"/>
        <v>5.483540905</v>
      </c>
      <c r="P705" s="23">
        <f t="shared" si="4"/>
        <v>239.6974873</v>
      </c>
    </row>
    <row r="706">
      <c r="A706" s="1" t="s">
        <v>43</v>
      </c>
      <c r="B706" s="1">
        <v>2016.0</v>
      </c>
      <c r="C706" s="1">
        <v>20017.0</v>
      </c>
      <c r="D706" s="1" t="s">
        <v>50</v>
      </c>
      <c r="E706" s="1">
        <v>6.0</v>
      </c>
      <c r="F706" s="22">
        <v>42548.0</v>
      </c>
      <c r="G706" s="1" t="s">
        <v>54</v>
      </c>
      <c r="H706" s="1" t="s">
        <v>57</v>
      </c>
      <c r="I706" s="1">
        <v>0.73713696</v>
      </c>
      <c r="J706" s="1">
        <v>20.0</v>
      </c>
      <c r="K706" s="1">
        <f>VLOOKUP(H706,'vessel calibration values'!$A$1:$C$6,3,FALSE)</f>
        <v>0.73713696</v>
      </c>
      <c r="L706" s="1">
        <v>2800.0</v>
      </c>
      <c r="M706" s="23">
        <f t="shared" si="1"/>
        <v>2800</v>
      </c>
      <c r="N706" s="24">
        <f t="shared" si="2"/>
        <v>7.937731775</v>
      </c>
      <c r="O706" s="24">
        <f t="shared" si="3"/>
        <v>5.85119547</v>
      </c>
      <c r="P706" s="23">
        <f t="shared" si="4"/>
        <v>346.6497372</v>
      </c>
    </row>
    <row r="707">
      <c r="A707" s="1" t="s">
        <v>43</v>
      </c>
      <c r="B707" s="1">
        <v>2016.0</v>
      </c>
      <c r="C707" s="1">
        <v>20018.0</v>
      </c>
      <c r="D707" s="1" t="s">
        <v>50</v>
      </c>
      <c r="E707" s="1">
        <v>6.0</v>
      </c>
      <c r="F707" s="22">
        <v>42548.0</v>
      </c>
      <c r="G707" s="1" t="s">
        <v>51</v>
      </c>
      <c r="H707" s="1" t="s">
        <v>57</v>
      </c>
      <c r="I707" s="1">
        <v>0.73713696</v>
      </c>
      <c r="J707" s="1">
        <v>20.0</v>
      </c>
      <c r="K707" s="1">
        <f>VLOOKUP(H707,'vessel calibration values'!$A$1:$C$6,3,FALSE)</f>
        <v>0.73713696</v>
      </c>
      <c r="L707" s="1">
        <v>121.0</v>
      </c>
      <c r="M707" s="23">
        <f t="shared" si="1"/>
        <v>121</v>
      </c>
      <c r="N707" s="24">
        <f t="shared" si="2"/>
        <v>4.804021045</v>
      </c>
      <c r="O707" s="24">
        <f t="shared" si="3"/>
        <v>3.541221469</v>
      </c>
      <c r="P707" s="23">
        <f t="shared" si="4"/>
        <v>33.50904518</v>
      </c>
    </row>
    <row r="708">
      <c r="A708" s="1" t="s">
        <v>43</v>
      </c>
      <c r="B708" s="1">
        <v>2016.0</v>
      </c>
      <c r="C708" s="1">
        <v>20019.0</v>
      </c>
      <c r="D708" s="1" t="s">
        <v>50</v>
      </c>
      <c r="E708" s="1">
        <v>6.0</v>
      </c>
      <c r="F708" s="22">
        <v>42548.0</v>
      </c>
      <c r="G708" s="1" t="s">
        <v>52</v>
      </c>
      <c r="H708" s="1" t="s">
        <v>57</v>
      </c>
      <c r="I708" s="1">
        <v>0.73713696</v>
      </c>
      <c r="J708" s="1">
        <v>20.0</v>
      </c>
      <c r="K708" s="1">
        <f>VLOOKUP(H708,'vessel calibration values'!$A$1:$C$6,3,FALSE)</f>
        <v>0.73713696</v>
      </c>
      <c r="L708" s="1">
        <v>336.0</v>
      </c>
      <c r="M708" s="23">
        <f t="shared" si="1"/>
        <v>336</v>
      </c>
      <c r="N708" s="24">
        <f t="shared" si="2"/>
        <v>5.82008293</v>
      </c>
      <c r="O708" s="24">
        <f t="shared" si="3"/>
        <v>4.290198239</v>
      </c>
      <c r="P708" s="23">
        <f t="shared" si="4"/>
        <v>71.9809347</v>
      </c>
    </row>
    <row r="709">
      <c r="A709" s="1" t="s">
        <v>43</v>
      </c>
      <c r="B709" s="1">
        <v>2016.0</v>
      </c>
      <c r="C709" s="1">
        <v>20020.0</v>
      </c>
      <c r="D709" s="1" t="s">
        <v>50</v>
      </c>
      <c r="E709" s="1">
        <v>6.0</v>
      </c>
      <c r="F709" s="22">
        <v>42548.0</v>
      </c>
      <c r="G709" s="1" t="s">
        <v>53</v>
      </c>
      <c r="H709" s="1" t="s">
        <v>57</v>
      </c>
      <c r="I709" s="1">
        <v>0.73713696</v>
      </c>
      <c r="J709" s="1">
        <v>20.0</v>
      </c>
      <c r="K709" s="1">
        <f>VLOOKUP(H709,'vessel calibration values'!$A$1:$C$6,3,FALSE)</f>
        <v>0.73713696</v>
      </c>
      <c r="L709" s="1">
        <v>859.0</v>
      </c>
      <c r="M709" s="23">
        <f t="shared" si="1"/>
        <v>859</v>
      </c>
      <c r="N709" s="24">
        <f t="shared" si="2"/>
        <v>6.756932389</v>
      </c>
      <c r="O709" s="24">
        <f t="shared" si="3"/>
        <v>4.980784601</v>
      </c>
      <c r="P709" s="23">
        <f t="shared" si="4"/>
        <v>144.5885657</v>
      </c>
    </row>
    <row r="710">
      <c r="A710" s="1" t="s">
        <v>43</v>
      </c>
      <c r="B710" s="1">
        <v>2016.0</v>
      </c>
      <c r="C710" s="1">
        <v>20021.0</v>
      </c>
      <c r="D710" s="1" t="s">
        <v>50</v>
      </c>
      <c r="E710" s="1">
        <v>6.0</v>
      </c>
      <c r="F710" s="22">
        <v>42548.0</v>
      </c>
      <c r="G710" s="1" t="s">
        <v>54</v>
      </c>
      <c r="H710" s="1" t="s">
        <v>57</v>
      </c>
      <c r="I710" s="1">
        <v>0.73713696</v>
      </c>
      <c r="J710" s="1">
        <v>20.0</v>
      </c>
      <c r="K710" s="1">
        <f>VLOOKUP(H710,'vessel calibration values'!$A$1:$C$6,3,FALSE)</f>
        <v>0.73713696</v>
      </c>
      <c r="L710" s="1">
        <v>347.0</v>
      </c>
      <c r="M710" s="23">
        <f t="shared" si="1"/>
        <v>347</v>
      </c>
      <c r="N710" s="24">
        <f t="shared" si="2"/>
        <v>5.85220248</v>
      </c>
      <c r="O710" s="24">
        <f t="shared" si="3"/>
        <v>4.313874746</v>
      </c>
      <c r="P710" s="23">
        <f t="shared" si="4"/>
        <v>73.72948643</v>
      </c>
    </row>
    <row r="711">
      <c r="A711" s="1" t="s">
        <v>43</v>
      </c>
      <c r="B711" s="1">
        <v>2016.0</v>
      </c>
      <c r="C711" s="1">
        <v>20022.0</v>
      </c>
      <c r="D711" s="1" t="s">
        <v>44</v>
      </c>
      <c r="E711" s="1">
        <v>6.0</v>
      </c>
      <c r="F711" s="22">
        <v>42549.0</v>
      </c>
      <c r="G711" s="1" t="s">
        <v>45</v>
      </c>
      <c r="H711" s="1" t="s">
        <v>57</v>
      </c>
      <c r="I711" s="1">
        <v>0.73713696</v>
      </c>
      <c r="J711" s="1">
        <v>20.0</v>
      </c>
      <c r="K711" s="1">
        <f>VLOOKUP(H711,'vessel calibration values'!$A$1:$C$6,3,FALSE)</f>
        <v>0.73713696</v>
      </c>
      <c r="L711" s="1">
        <v>378.0</v>
      </c>
      <c r="M711" s="23">
        <f t="shared" si="1"/>
        <v>378</v>
      </c>
      <c r="N711" s="24">
        <f t="shared" si="2"/>
        <v>5.937536205</v>
      </c>
      <c r="O711" s="24">
        <f t="shared" si="3"/>
        <v>4.376777388</v>
      </c>
      <c r="P711" s="23">
        <f t="shared" si="4"/>
        <v>78.58116055</v>
      </c>
    </row>
    <row r="712">
      <c r="A712" s="1" t="s">
        <v>43</v>
      </c>
      <c r="B712" s="1">
        <v>2016.0</v>
      </c>
      <c r="C712" s="1">
        <v>20023.0</v>
      </c>
      <c r="D712" s="1" t="s">
        <v>44</v>
      </c>
      <c r="E712" s="1">
        <v>6.0</v>
      </c>
      <c r="F712" s="22">
        <v>42549.0</v>
      </c>
      <c r="G712" s="1" t="s">
        <v>47</v>
      </c>
      <c r="H712" s="1" t="s">
        <v>57</v>
      </c>
      <c r="I712" s="1">
        <v>0.73713696</v>
      </c>
      <c r="J712" s="1">
        <v>20.0</v>
      </c>
      <c r="K712" s="1">
        <f>VLOOKUP(H712,'vessel calibration values'!$A$1:$C$6,3,FALSE)</f>
        <v>0.73713696</v>
      </c>
      <c r="L712" s="1">
        <v>387.0</v>
      </c>
      <c r="M712" s="23">
        <f t="shared" si="1"/>
        <v>387</v>
      </c>
      <c r="N712" s="24">
        <f t="shared" si="2"/>
        <v>5.96100534</v>
      </c>
      <c r="O712" s="24">
        <f t="shared" si="3"/>
        <v>4.394077355</v>
      </c>
      <c r="P712" s="23">
        <f t="shared" si="4"/>
        <v>79.96988981</v>
      </c>
    </row>
    <row r="713">
      <c r="A713" s="1" t="s">
        <v>43</v>
      </c>
      <c r="B713" s="1">
        <v>2016.0</v>
      </c>
      <c r="C713" s="1">
        <v>20024.0</v>
      </c>
      <c r="D713" s="1" t="s">
        <v>44</v>
      </c>
      <c r="E713" s="1">
        <v>6.0</v>
      </c>
      <c r="F713" s="22">
        <v>42549.0</v>
      </c>
      <c r="G713" s="1" t="s">
        <v>48</v>
      </c>
      <c r="H713" s="1" t="s">
        <v>57</v>
      </c>
      <c r="I713" s="1">
        <v>0.73713696</v>
      </c>
      <c r="J713" s="1">
        <v>20.0</v>
      </c>
      <c r="K713" s="1">
        <f>VLOOKUP(H713,'vessel calibration values'!$A$1:$C$6,3,FALSE)</f>
        <v>0.73713696</v>
      </c>
      <c r="L713" s="1">
        <v>455.0</v>
      </c>
      <c r="M713" s="23">
        <f t="shared" si="1"/>
        <v>455</v>
      </c>
      <c r="N713" s="24">
        <f t="shared" si="2"/>
        <v>6.12249281</v>
      </c>
      <c r="O713" s="24">
        <f t="shared" si="3"/>
        <v>4.513115738</v>
      </c>
      <c r="P713" s="23">
        <f t="shared" si="4"/>
        <v>90.20554882</v>
      </c>
    </row>
    <row r="714">
      <c r="A714" s="1" t="s">
        <v>43</v>
      </c>
      <c r="B714" s="1">
        <v>2016.0</v>
      </c>
      <c r="C714" s="1">
        <v>20025.0</v>
      </c>
      <c r="D714" s="1" t="s">
        <v>44</v>
      </c>
      <c r="E714" s="1">
        <v>6.0</v>
      </c>
      <c r="F714" s="22">
        <v>42549.0</v>
      </c>
      <c r="G714" s="1" t="s">
        <v>49</v>
      </c>
      <c r="H714" s="1" t="s">
        <v>57</v>
      </c>
      <c r="I714" s="1">
        <v>0.73713696</v>
      </c>
      <c r="J714" s="1">
        <v>20.0</v>
      </c>
      <c r="K714" s="1">
        <f>VLOOKUP(H714,'vessel calibration values'!$A$1:$C$6,3,FALSE)</f>
        <v>0.73713696</v>
      </c>
      <c r="L714" s="1">
        <v>577.0</v>
      </c>
      <c r="M714" s="23">
        <f t="shared" si="1"/>
        <v>577</v>
      </c>
      <c r="N714" s="24">
        <f t="shared" si="2"/>
        <v>6.359573869</v>
      </c>
      <c r="O714" s="24">
        <f t="shared" si="3"/>
        <v>4.687876949</v>
      </c>
      <c r="P714" s="23">
        <f t="shared" si="4"/>
        <v>107.6223241</v>
      </c>
    </row>
    <row r="715">
      <c r="A715" s="1" t="s">
        <v>43</v>
      </c>
      <c r="B715" s="1">
        <v>2016.0</v>
      </c>
      <c r="C715" s="1">
        <v>20026.0</v>
      </c>
      <c r="D715" s="1" t="s">
        <v>44</v>
      </c>
      <c r="E715" s="1">
        <v>6.0</v>
      </c>
      <c r="F715" s="22">
        <v>42549.0</v>
      </c>
      <c r="G715" s="1" t="s">
        <v>45</v>
      </c>
      <c r="H715" s="1" t="s">
        <v>57</v>
      </c>
      <c r="I715" s="1">
        <v>0.73713696</v>
      </c>
      <c r="J715" s="1">
        <v>20.0</v>
      </c>
      <c r="K715" s="1">
        <f>VLOOKUP(H715,'vessel calibration values'!$A$1:$C$6,3,FALSE)</f>
        <v>0.73713696</v>
      </c>
      <c r="L715" s="1">
        <v>541.0</v>
      </c>
      <c r="M715" s="23">
        <f t="shared" si="1"/>
        <v>541</v>
      </c>
      <c r="N715" s="24">
        <f t="shared" si="2"/>
        <v>6.295266001</v>
      </c>
      <c r="O715" s="24">
        <f t="shared" si="3"/>
        <v>4.640473243</v>
      </c>
      <c r="P715" s="23">
        <f t="shared" si="4"/>
        <v>102.5933608</v>
      </c>
    </row>
    <row r="716">
      <c r="A716" s="1" t="s">
        <v>43</v>
      </c>
      <c r="B716" s="1">
        <v>2016.0</v>
      </c>
      <c r="C716" s="1">
        <v>20031.0</v>
      </c>
      <c r="D716" s="1" t="s">
        <v>50</v>
      </c>
      <c r="E716" s="1">
        <v>6.0</v>
      </c>
      <c r="F716" s="22">
        <v>42551.0</v>
      </c>
      <c r="G716" s="1" t="s">
        <v>52</v>
      </c>
      <c r="H716" s="1" t="s">
        <v>57</v>
      </c>
      <c r="I716" s="1">
        <v>0.73713696</v>
      </c>
      <c r="J716" s="1">
        <v>20.0</v>
      </c>
      <c r="K716" s="1">
        <f>VLOOKUP(H716,'vessel calibration values'!$A$1:$C$6,3,FALSE)</f>
        <v>0.73713696</v>
      </c>
      <c r="L716" s="1">
        <v>91.0</v>
      </c>
      <c r="M716" s="23">
        <f t="shared" si="1"/>
        <v>91</v>
      </c>
      <c r="N716" s="24">
        <f t="shared" si="2"/>
        <v>4.521788577</v>
      </c>
      <c r="O716" s="24">
        <f t="shared" si="3"/>
        <v>3.333177486</v>
      </c>
      <c r="P716" s="23">
        <f t="shared" si="4"/>
        <v>27.02725657</v>
      </c>
    </row>
    <row r="717">
      <c r="A717" s="1" t="s">
        <v>43</v>
      </c>
      <c r="B717" s="1">
        <v>2016.0</v>
      </c>
      <c r="C717" s="1">
        <v>20032.0</v>
      </c>
      <c r="D717" s="1" t="s">
        <v>44</v>
      </c>
      <c r="E717" s="1">
        <v>6.0</v>
      </c>
      <c r="F717" s="22">
        <v>42551.0</v>
      </c>
      <c r="G717" s="1" t="s">
        <v>49</v>
      </c>
      <c r="H717" s="1" t="s">
        <v>57</v>
      </c>
      <c r="I717" s="1">
        <v>0.73713696</v>
      </c>
      <c r="J717" s="1">
        <v>20.0</v>
      </c>
      <c r="K717" s="1">
        <f>VLOOKUP(H717,'vessel calibration values'!$A$1:$C$6,3,FALSE)</f>
        <v>0.73713696</v>
      </c>
      <c r="L717" s="1">
        <v>1241.0</v>
      </c>
      <c r="M717" s="23">
        <f t="shared" si="1"/>
        <v>1241</v>
      </c>
      <c r="N717" s="24">
        <f t="shared" si="2"/>
        <v>7.124478262</v>
      </c>
      <c r="O717" s="24">
        <f t="shared" si="3"/>
        <v>5.251716248</v>
      </c>
      <c r="P717" s="23">
        <f t="shared" si="4"/>
        <v>189.8936083</v>
      </c>
    </row>
    <row r="718">
      <c r="A718" s="1" t="s">
        <v>43</v>
      </c>
      <c r="B718" s="1">
        <v>2016.0</v>
      </c>
      <c r="C718" s="1">
        <v>20033.0</v>
      </c>
      <c r="D718" s="1" t="s">
        <v>44</v>
      </c>
      <c r="E718" s="1">
        <v>6.0</v>
      </c>
      <c r="F718" s="22">
        <v>42551.0</v>
      </c>
      <c r="G718" s="1" t="s">
        <v>48</v>
      </c>
      <c r="H718" s="1" t="s">
        <v>57</v>
      </c>
      <c r="I718" s="1">
        <v>0.73713696</v>
      </c>
      <c r="J718" s="1">
        <v>20.0</v>
      </c>
      <c r="K718" s="1">
        <f>VLOOKUP(H718,'vessel calibration values'!$A$1:$C$6,3,FALSE)</f>
        <v>0.73713696</v>
      </c>
      <c r="L718" s="1">
        <v>163.0</v>
      </c>
      <c r="M718" s="23">
        <f t="shared" si="1"/>
        <v>163</v>
      </c>
      <c r="N718" s="24">
        <f t="shared" si="2"/>
        <v>5.099866428</v>
      </c>
      <c r="O718" s="24">
        <f t="shared" si="3"/>
        <v>3.759300035</v>
      </c>
      <c r="P718" s="23">
        <f t="shared" si="4"/>
        <v>41.91837411</v>
      </c>
    </row>
    <row r="719">
      <c r="A719" s="1" t="s">
        <v>43</v>
      </c>
      <c r="B719" s="1">
        <v>2016.0</v>
      </c>
      <c r="C719" s="1">
        <v>20034.0</v>
      </c>
      <c r="D719" s="1" t="s">
        <v>44</v>
      </c>
      <c r="E719" s="1">
        <v>6.0</v>
      </c>
      <c r="F719" s="22">
        <v>42551.0</v>
      </c>
      <c r="G719" s="1" t="s">
        <v>47</v>
      </c>
      <c r="H719" s="1" t="s">
        <v>57</v>
      </c>
      <c r="I719" s="1">
        <v>0.73713696</v>
      </c>
      <c r="J719" s="1">
        <v>20.0</v>
      </c>
      <c r="K719" s="1">
        <f>VLOOKUP(H719,'vessel calibration values'!$A$1:$C$6,3,FALSE)</f>
        <v>0.73713696</v>
      </c>
      <c r="L719" s="1">
        <v>58.0</v>
      </c>
      <c r="M719" s="23">
        <f t="shared" si="1"/>
        <v>58</v>
      </c>
      <c r="N719" s="24">
        <f t="shared" si="2"/>
        <v>4.077537444</v>
      </c>
      <c r="O719" s="24">
        <f t="shared" si="3"/>
        <v>3.005703556</v>
      </c>
      <c r="P719" s="23">
        <f t="shared" si="4"/>
        <v>19.20042322</v>
      </c>
    </row>
    <row r="720">
      <c r="A720" s="1" t="s">
        <v>43</v>
      </c>
      <c r="B720" s="1">
        <v>2016.0</v>
      </c>
      <c r="C720" s="1">
        <v>20036.0</v>
      </c>
      <c r="D720" s="1" t="s">
        <v>50</v>
      </c>
      <c r="E720" s="1">
        <v>7.0</v>
      </c>
      <c r="F720" s="22">
        <v>42578.0</v>
      </c>
      <c r="G720" s="1" t="s">
        <v>51</v>
      </c>
      <c r="H720" s="1" t="s">
        <v>57</v>
      </c>
      <c r="I720" s="1">
        <v>0.73713696</v>
      </c>
      <c r="J720" s="1">
        <v>20.0</v>
      </c>
      <c r="K720" s="1">
        <f>VLOOKUP(H720,'vessel calibration values'!$A$1:$C$6,3,FALSE)</f>
        <v>0.73713696</v>
      </c>
      <c r="L720" s="1">
        <v>0.0</v>
      </c>
      <c r="M720" s="23">
        <f t="shared" si="1"/>
        <v>0</v>
      </c>
      <c r="N720" s="24">
        <f t="shared" si="2"/>
        <v>0</v>
      </c>
      <c r="O720" s="24">
        <f t="shared" si="3"/>
        <v>0</v>
      </c>
      <c r="P720" s="23">
        <f t="shared" si="4"/>
        <v>0</v>
      </c>
    </row>
    <row r="721">
      <c r="A721" s="1" t="s">
        <v>43</v>
      </c>
      <c r="B721" s="1">
        <v>2016.0</v>
      </c>
      <c r="C721" s="1">
        <v>20037.0</v>
      </c>
      <c r="D721" s="1" t="s">
        <v>50</v>
      </c>
      <c r="E721" s="1">
        <v>7.0</v>
      </c>
      <c r="F721" s="22">
        <v>42578.0</v>
      </c>
      <c r="G721" s="1" t="s">
        <v>52</v>
      </c>
      <c r="H721" s="1" t="s">
        <v>57</v>
      </c>
      <c r="I721" s="1">
        <v>0.73713696</v>
      </c>
      <c r="J721" s="1">
        <v>20.0</v>
      </c>
      <c r="K721" s="1">
        <f>VLOOKUP(H721,'vessel calibration values'!$A$1:$C$6,3,FALSE)</f>
        <v>0.73713696</v>
      </c>
      <c r="L721" s="1">
        <v>22.0</v>
      </c>
      <c r="M721" s="23">
        <f t="shared" si="1"/>
        <v>22</v>
      </c>
      <c r="N721" s="24">
        <f t="shared" si="2"/>
        <v>3.135494216</v>
      </c>
      <c r="O721" s="24">
        <f t="shared" si="3"/>
        <v>2.311288675</v>
      </c>
      <c r="P721" s="23">
        <f t="shared" si="4"/>
        <v>9.087415679</v>
      </c>
    </row>
    <row r="722">
      <c r="A722" s="1" t="s">
        <v>43</v>
      </c>
      <c r="B722" s="1">
        <v>2016.0</v>
      </c>
      <c r="C722" s="1">
        <v>20038.0</v>
      </c>
      <c r="D722" s="1" t="s">
        <v>50</v>
      </c>
      <c r="E722" s="1">
        <v>7.0</v>
      </c>
      <c r="F722" s="22">
        <v>42578.0</v>
      </c>
      <c r="G722" s="1" t="s">
        <v>53</v>
      </c>
      <c r="H722" s="1" t="s">
        <v>57</v>
      </c>
      <c r="I722" s="1">
        <v>0.73713696</v>
      </c>
      <c r="J722" s="1">
        <v>20.0</v>
      </c>
      <c r="K722" s="1">
        <f>VLOOKUP(H722,'vessel calibration values'!$A$1:$C$6,3,FALSE)</f>
        <v>0.73713696</v>
      </c>
      <c r="L722" s="1">
        <v>248.0</v>
      </c>
      <c r="M722" s="23">
        <f t="shared" si="1"/>
        <v>248</v>
      </c>
      <c r="N722" s="24">
        <f t="shared" si="2"/>
        <v>5.517452896</v>
      </c>
      <c r="O722" s="24">
        <f t="shared" si="3"/>
        <v>4.067118455</v>
      </c>
      <c r="P722" s="23">
        <f t="shared" si="4"/>
        <v>57.38847096</v>
      </c>
    </row>
    <row r="723">
      <c r="A723" s="1" t="s">
        <v>43</v>
      </c>
      <c r="B723" s="1">
        <v>2016.0</v>
      </c>
      <c r="C723" s="1">
        <v>20039.0</v>
      </c>
      <c r="D723" s="1" t="s">
        <v>50</v>
      </c>
      <c r="E723" s="1">
        <v>7.0</v>
      </c>
      <c r="F723" s="22">
        <v>42578.0</v>
      </c>
      <c r="G723" s="1" t="s">
        <v>54</v>
      </c>
      <c r="H723" s="1" t="s">
        <v>57</v>
      </c>
      <c r="I723" s="1">
        <v>0.73713696</v>
      </c>
      <c r="J723" s="1">
        <v>20.0</v>
      </c>
      <c r="K723" s="1">
        <f>VLOOKUP(H723,'vessel calibration values'!$A$1:$C$6,3,FALSE)</f>
        <v>0.73713696</v>
      </c>
      <c r="L723" s="1">
        <v>205.0</v>
      </c>
      <c r="M723" s="23">
        <f t="shared" si="1"/>
        <v>205</v>
      </c>
      <c r="N723" s="24">
        <f t="shared" si="2"/>
        <v>5.327876169</v>
      </c>
      <c r="O723" s="24">
        <f t="shared" si="3"/>
        <v>3.927374443</v>
      </c>
      <c r="P723" s="23">
        <f t="shared" si="4"/>
        <v>49.77349379</v>
      </c>
    </row>
    <row r="724">
      <c r="A724" s="1" t="s">
        <v>43</v>
      </c>
      <c r="B724" s="1">
        <v>2016.0</v>
      </c>
      <c r="C724" s="1">
        <v>20040.0</v>
      </c>
      <c r="D724" s="1" t="s">
        <v>50</v>
      </c>
      <c r="E724" s="1">
        <v>7.0</v>
      </c>
      <c r="F724" s="22">
        <v>42579.0</v>
      </c>
      <c r="G724" s="1" t="s">
        <v>54</v>
      </c>
      <c r="H724" s="1" t="s">
        <v>57</v>
      </c>
      <c r="I724" s="1">
        <v>0.73713696</v>
      </c>
      <c r="J724" s="1">
        <v>20.0</v>
      </c>
      <c r="K724" s="1">
        <f>VLOOKUP(H724,'vessel calibration values'!$A$1:$C$6,3,FALSE)</f>
        <v>0.73713696</v>
      </c>
      <c r="L724" s="1">
        <v>739.0</v>
      </c>
      <c r="M724" s="23">
        <f t="shared" si="1"/>
        <v>739</v>
      </c>
      <c r="N724" s="24">
        <f t="shared" si="2"/>
        <v>6.606650186</v>
      </c>
      <c r="O724" s="24">
        <f t="shared" si="3"/>
        <v>4.870006034</v>
      </c>
      <c r="P724" s="23">
        <f t="shared" si="4"/>
        <v>129.3217033</v>
      </c>
    </row>
    <row r="725">
      <c r="A725" s="1" t="s">
        <v>43</v>
      </c>
      <c r="B725" s="1">
        <v>2016.0</v>
      </c>
      <c r="C725" s="1">
        <v>20041.0</v>
      </c>
      <c r="D725" s="1" t="s">
        <v>50</v>
      </c>
      <c r="E725" s="1">
        <v>7.0</v>
      </c>
      <c r="F725" s="22">
        <v>42579.0</v>
      </c>
      <c r="G725" s="1" t="s">
        <v>53</v>
      </c>
      <c r="H725" s="1" t="s">
        <v>57</v>
      </c>
      <c r="I725" s="1">
        <v>0.73713696</v>
      </c>
      <c r="J725" s="1">
        <v>20.0</v>
      </c>
      <c r="K725" s="1">
        <f>VLOOKUP(H725,'vessel calibration values'!$A$1:$C$6,3,FALSE)</f>
        <v>0.73713696</v>
      </c>
      <c r="L725" s="1">
        <v>763.0</v>
      </c>
      <c r="M725" s="23">
        <f t="shared" si="1"/>
        <v>763</v>
      </c>
      <c r="N725" s="24">
        <f t="shared" si="2"/>
        <v>6.638567789</v>
      </c>
      <c r="O725" s="24">
        <f t="shared" si="3"/>
        <v>4.893533679</v>
      </c>
      <c r="P725" s="23">
        <f t="shared" si="4"/>
        <v>132.4242204</v>
      </c>
    </row>
    <row r="726">
      <c r="A726" s="1" t="s">
        <v>43</v>
      </c>
      <c r="B726" s="1">
        <v>2016.0</v>
      </c>
      <c r="C726" s="1">
        <v>20042.0</v>
      </c>
      <c r="D726" s="1" t="s">
        <v>50</v>
      </c>
      <c r="E726" s="1">
        <v>7.0</v>
      </c>
      <c r="F726" s="22">
        <v>42579.0</v>
      </c>
      <c r="G726" s="1" t="s">
        <v>52</v>
      </c>
      <c r="H726" s="1" t="s">
        <v>57</v>
      </c>
      <c r="I726" s="1">
        <v>0.73713696</v>
      </c>
      <c r="J726" s="1">
        <v>20.0</v>
      </c>
      <c r="K726" s="1">
        <f>VLOOKUP(H726,'vessel calibration values'!$A$1:$C$6,3,FALSE)</f>
        <v>0.73713696</v>
      </c>
      <c r="L726" s="1">
        <v>65.0</v>
      </c>
      <c r="M726" s="23">
        <f t="shared" si="1"/>
        <v>65</v>
      </c>
      <c r="N726" s="24">
        <f t="shared" si="2"/>
        <v>4.189654742</v>
      </c>
      <c r="O726" s="24">
        <f t="shared" si="3"/>
        <v>3.08834936</v>
      </c>
      <c r="P726" s="23">
        <f t="shared" si="4"/>
        <v>20.94083166</v>
      </c>
    </row>
    <row r="727">
      <c r="A727" s="1" t="s">
        <v>43</v>
      </c>
      <c r="B727" s="1">
        <v>2016.0</v>
      </c>
      <c r="C727" s="1">
        <v>20043.0</v>
      </c>
      <c r="D727" s="1" t="s">
        <v>50</v>
      </c>
      <c r="E727" s="1">
        <v>7.0</v>
      </c>
      <c r="F727" s="22">
        <v>42579.0</v>
      </c>
      <c r="G727" s="1" t="s">
        <v>51</v>
      </c>
      <c r="H727" s="1" t="s">
        <v>57</v>
      </c>
      <c r="I727" s="1">
        <v>0.73713696</v>
      </c>
      <c r="J727" s="1">
        <v>20.0</v>
      </c>
      <c r="K727" s="1">
        <f>VLOOKUP(H727,'vessel calibration values'!$A$1:$C$6,3,FALSE)</f>
        <v>0.73713696</v>
      </c>
      <c r="L727" s="1">
        <v>0.0</v>
      </c>
      <c r="M727" s="23">
        <f t="shared" si="1"/>
        <v>0</v>
      </c>
      <c r="N727" s="24">
        <f t="shared" si="2"/>
        <v>0</v>
      </c>
      <c r="O727" s="24">
        <f t="shared" si="3"/>
        <v>0</v>
      </c>
      <c r="P727" s="23">
        <f t="shared" si="4"/>
        <v>0</v>
      </c>
    </row>
    <row r="728">
      <c r="A728" s="1" t="s">
        <v>43</v>
      </c>
      <c r="B728" s="1">
        <v>2016.0</v>
      </c>
      <c r="C728" s="1">
        <v>20044.0</v>
      </c>
      <c r="D728" s="1" t="s">
        <v>50</v>
      </c>
      <c r="E728" s="1">
        <v>7.0</v>
      </c>
      <c r="F728" s="22">
        <v>42579.0</v>
      </c>
      <c r="G728" s="1" t="s">
        <v>52</v>
      </c>
      <c r="H728" s="1" t="s">
        <v>57</v>
      </c>
      <c r="I728" s="1">
        <v>0.73713696</v>
      </c>
      <c r="J728" s="1">
        <v>20.0</v>
      </c>
      <c r="K728" s="1">
        <f>VLOOKUP(H728,'vessel calibration values'!$A$1:$C$6,3,FALSE)</f>
        <v>0.73713696</v>
      </c>
      <c r="L728" s="1">
        <v>84.0</v>
      </c>
      <c r="M728" s="23">
        <f t="shared" si="1"/>
        <v>84</v>
      </c>
      <c r="N728" s="24">
        <f t="shared" si="2"/>
        <v>4.442651256</v>
      </c>
      <c r="O728" s="24">
        <f t="shared" si="3"/>
        <v>3.274842442</v>
      </c>
      <c r="P728" s="23">
        <f t="shared" si="4"/>
        <v>25.43905946</v>
      </c>
    </row>
    <row r="729">
      <c r="A729" s="1" t="s">
        <v>43</v>
      </c>
      <c r="B729" s="1">
        <v>2016.0</v>
      </c>
      <c r="C729" s="1">
        <v>20045.0</v>
      </c>
      <c r="D729" s="1" t="s">
        <v>50</v>
      </c>
      <c r="E729" s="1">
        <v>7.0</v>
      </c>
      <c r="F729" s="22">
        <v>42579.0</v>
      </c>
      <c r="G729" s="1" t="s">
        <v>51</v>
      </c>
      <c r="H729" s="1" t="s">
        <v>57</v>
      </c>
      <c r="I729" s="1">
        <v>0.73713696</v>
      </c>
      <c r="J729" s="1">
        <v>20.0</v>
      </c>
      <c r="K729" s="1">
        <f>VLOOKUP(H729,'vessel calibration values'!$A$1:$C$6,3,FALSE)</f>
        <v>0.73713696</v>
      </c>
      <c r="L729" s="1">
        <v>40.0</v>
      </c>
      <c r="M729" s="23">
        <f t="shared" si="1"/>
        <v>40</v>
      </c>
      <c r="N729" s="24">
        <f t="shared" si="2"/>
        <v>3.713572067</v>
      </c>
      <c r="O729" s="24">
        <f t="shared" si="3"/>
        <v>2.737411224</v>
      </c>
      <c r="P729" s="23">
        <f t="shared" si="4"/>
        <v>14.44694461</v>
      </c>
    </row>
    <row r="730">
      <c r="A730" s="1" t="s">
        <v>43</v>
      </c>
      <c r="B730" s="1">
        <v>2016.0</v>
      </c>
      <c r="C730" s="1">
        <v>20046.0</v>
      </c>
      <c r="D730" s="1" t="s">
        <v>50</v>
      </c>
      <c r="E730" s="1">
        <v>7.0</v>
      </c>
      <c r="F730" s="22">
        <v>42580.0</v>
      </c>
      <c r="G730" s="1" t="s">
        <v>51</v>
      </c>
      <c r="H730" s="1" t="s">
        <v>57</v>
      </c>
      <c r="I730" s="1">
        <v>0.73713696</v>
      </c>
      <c r="J730" s="1">
        <v>20.0</v>
      </c>
      <c r="K730" s="1">
        <f>VLOOKUP(H730,'vessel calibration values'!$A$1:$C$6,3,FALSE)</f>
        <v>0.73713696</v>
      </c>
      <c r="L730" s="1">
        <v>0.0</v>
      </c>
      <c r="M730" s="23">
        <f t="shared" si="1"/>
        <v>0</v>
      </c>
      <c r="N730" s="24">
        <f t="shared" si="2"/>
        <v>0</v>
      </c>
      <c r="O730" s="24">
        <f t="shared" si="3"/>
        <v>0</v>
      </c>
      <c r="P730" s="23">
        <f t="shared" si="4"/>
        <v>0</v>
      </c>
    </row>
    <row r="731">
      <c r="A731" s="1" t="s">
        <v>43</v>
      </c>
      <c r="B731" s="1">
        <v>2016.0</v>
      </c>
      <c r="C731" s="1">
        <v>20047.0</v>
      </c>
      <c r="D731" s="1" t="s">
        <v>50</v>
      </c>
      <c r="E731" s="1">
        <v>7.0</v>
      </c>
      <c r="F731" s="22">
        <v>42580.0</v>
      </c>
      <c r="G731" s="1" t="s">
        <v>52</v>
      </c>
      <c r="H731" s="1" t="s">
        <v>57</v>
      </c>
      <c r="I731" s="1">
        <v>0.73713696</v>
      </c>
      <c r="J731" s="1">
        <v>20.0</v>
      </c>
      <c r="K731" s="1">
        <f>VLOOKUP(H731,'vessel calibration values'!$A$1:$C$6,3,FALSE)</f>
        <v>0.73713696</v>
      </c>
      <c r="L731" s="1">
        <v>1188.0</v>
      </c>
      <c r="M731" s="23">
        <f t="shared" si="1"/>
        <v>1188</v>
      </c>
      <c r="N731" s="24">
        <f t="shared" si="2"/>
        <v>7.080867897</v>
      </c>
      <c r="O731" s="24">
        <f t="shared" si="3"/>
        <v>5.219569436</v>
      </c>
      <c r="P731" s="23">
        <f t="shared" si="4"/>
        <v>183.8545752</v>
      </c>
    </row>
    <row r="732">
      <c r="A732" s="1" t="s">
        <v>43</v>
      </c>
      <c r="B732" s="1">
        <v>2016.0</v>
      </c>
      <c r="C732" s="1">
        <v>20048.0</v>
      </c>
      <c r="D732" s="1" t="s">
        <v>50</v>
      </c>
      <c r="E732" s="1">
        <v>7.0</v>
      </c>
      <c r="F732" s="22">
        <v>42580.0</v>
      </c>
      <c r="G732" s="1" t="s">
        <v>53</v>
      </c>
      <c r="H732" s="1" t="s">
        <v>57</v>
      </c>
      <c r="I732" s="1">
        <v>0.73713696</v>
      </c>
      <c r="J732" s="1">
        <v>20.0</v>
      </c>
      <c r="K732" s="1">
        <f>VLOOKUP(H732,'vessel calibration values'!$A$1:$C$6,3,FALSE)</f>
        <v>0.73713696</v>
      </c>
      <c r="L732" s="1">
        <v>445.0</v>
      </c>
      <c r="M732" s="23">
        <f t="shared" si="1"/>
        <v>445</v>
      </c>
      <c r="N732" s="24">
        <f t="shared" si="2"/>
        <v>6.100318952</v>
      </c>
      <c r="O732" s="24">
        <f t="shared" si="3"/>
        <v>4.496770568</v>
      </c>
      <c r="P732" s="23">
        <f t="shared" si="4"/>
        <v>88.72689596</v>
      </c>
    </row>
    <row r="733">
      <c r="A733" s="1" t="s">
        <v>43</v>
      </c>
      <c r="B733" s="1">
        <v>2016.0</v>
      </c>
      <c r="C733" s="1">
        <v>20049.0</v>
      </c>
      <c r="D733" s="1" t="s">
        <v>50</v>
      </c>
      <c r="E733" s="1">
        <v>7.0</v>
      </c>
      <c r="F733" s="22">
        <v>42580.0</v>
      </c>
      <c r="G733" s="1" t="s">
        <v>54</v>
      </c>
      <c r="H733" s="1" t="s">
        <v>57</v>
      </c>
      <c r="I733" s="1">
        <v>0.73713696</v>
      </c>
      <c r="J733" s="1">
        <v>20.0</v>
      </c>
      <c r="K733" s="1">
        <f>VLOOKUP(H733,'vessel calibration values'!$A$1:$C$6,3,FALSE)</f>
        <v>0.73713696</v>
      </c>
      <c r="L733" s="1">
        <v>316.0</v>
      </c>
      <c r="M733" s="23">
        <f t="shared" si="1"/>
        <v>316</v>
      </c>
      <c r="N733" s="24">
        <f t="shared" si="2"/>
        <v>5.758901774</v>
      </c>
      <c r="O733" s="24">
        <f t="shared" si="3"/>
        <v>4.245099347</v>
      </c>
      <c r="P733" s="23">
        <f t="shared" si="4"/>
        <v>68.7626905</v>
      </c>
    </row>
    <row r="734">
      <c r="A734" s="1" t="s">
        <v>43</v>
      </c>
      <c r="B734" s="1">
        <v>2016.0</v>
      </c>
      <c r="C734" s="1">
        <v>20050.0</v>
      </c>
      <c r="D734" s="1" t="s">
        <v>50</v>
      </c>
      <c r="E734" s="1">
        <v>7.0</v>
      </c>
      <c r="F734" s="22">
        <v>42580.0</v>
      </c>
      <c r="G734" s="1" t="s">
        <v>53</v>
      </c>
      <c r="H734" s="1" t="s">
        <v>57</v>
      </c>
      <c r="I734" s="1">
        <v>0.73713696</v>
      </c>
      <c r="J734" s="1">
        <v>20.0</v>
      </c>
      <c r="K734" s="1">
        <f>VLOOKUP(H734,'vessel calibration values'!$A$1:$C$6,3,FALSE)</f>
        <v>0.73713696</v>
      </c>
      <c r="L734" s="1">
        <v>655.0</v>
      </c>
      <c r="M734" s="23">
        <f t="shared" si="1"/>
        <v>655</v>
      </c>
      <c r="N734" s="24">
        <f t="shared" si="2"/>
        <v>6.486160789</v>
      </c>
      <c r="O734" s="24">
        <f t="shared" si="3"/>
        <v>4.781188846</v>
      </c>
      <c r="P734" s="23">
        <f t="shared" si="4"/>
        <v>118.246031</v>
      </c>
    </row>
    <row r="735">
      <c r="A735" s="1" t="s">
        <v>43</v>
      </c>
      <c r="B735" s="1">
        <v>2016.0</v>
      </c>
      <c r="C735" s="1">
        <v>20051.0</v>
      </c>
      <c r="D735" s="1" t="s">
        <v>50</v>
      </c>
      <c r="E735" s="1">
        <v>7.0</v>
      </c>
      <c r="F735" s="22">
        <v>42580.0</v>
      </c>
      <c r="G735" s="1" t="s">
        <v>54</v>
      </c>
      <c r="H735" s="1" t="s">
        <v>57</v>
      </c>
      <c r="I735" s="1">
        <v>0.73713696</v>
      </c>
      <c r="J735" s="1">
        <v>20.0</v>
      </c>
      <c r="K735" s="1">
        <f>VLOOKUP(H735,'vessel calibration values'!$A$1:$C$6,3,FALSE)</f>
        <v>0.73713696</v>
      </c>
      <c r="L735" s="1">
        <v>503.0</v>
      </c>
      <c r="M735" s="23">
        <f t="shared" si="1"/>
        <v>503</v>
      </c>
      <c r="N735" s="24">
        <f t="shared" si="2"/>
        <v>6.222576268</v>
      </c>
      <c r="O735" s="24">
        <f t="shared" si="3"/>
        <v>4.586890954</v>
      </c>
      <c r="P735" s="23">
        <f t="shared" si="4"/>
        <v>97.18868198</v>
      </c>
    </row>
    <row r="736">
      <c r="A736" s="1" t="s">
        <v>43</v>
      </c>
      <c r="B736" s="1">
        <v>2016.0</v>
      </c>
      <c r="C736" s="1">
        <v>20056.0</v>
      </c>
      <c r="D736" s="1" t="s">
        <v>44</v>
      </c>
      <c r="E736" s="1">
        <v>7.0</v>
      </c>
      <c r="F736" s="22">
        <v>42582.0</v>
      </c>
      <c r="G736" s="1" t="s">
        <v>45</v>
      </c>
      <c r="H736" s="1" t="s">
        <v>57</v>
      </c>
      <c r="I736" s="1">
        <v>0.73713696</v>
      </c>
      <c r="J736" s="1">
        <v>20.0</v>
      </c>
      <c r="K736" s="1">
        <f>VLOOKUP(H736,'vessel calibration values'!$A$1:$C$6,3,FALSE)</f>
        <v>0.73713696</v>
      </c>
      <c r="L736" s="1">
        <v>477.0</v>
      </c>
      <c r="M736" s="23">
        <f t="shared" si="1"/>
        <v>477</v>
      </c>
      <c r="N736" s="24">
        <f t="shared" si="2"/>
        <v>6.169610732</v>
      </c>
      <c r="O736" s="24">
        <f t="shared" si="3"/>
        <v>4.5478481</v>
      </c>
      <c r="P736" s="23">
        <f t="shared" si="4"/>
        <v>93.42898779</v>
      </c>
    </row>
    <row r="737">
      <c r="A737" s="1" t="s">
        <v>43</v>
      </c>
      <c r="B737" s="1">
        <v>2016.0</v>
      </c>
      <c r="C737" s="1">
        <v>20057.0</v>
      </c>
      <c r="D737" s="1" t="s">
        <v>44</v>
      </c>
      <c r="E737" s="1">
        <v>7.0</v>
      </c>
      <c r="F737" s="22">
        <v>42582.0</v>
      </c>
      <c r="G737" s="1" t="s">
        <v>47</v>
      </c>
      <c r="H737" s="1" t="s">
        <v>57</v>
      </c>
      <c r="I737" s="1">
        <v>0.73713696</v>
      </c>
      <c r="J737" s="1">
        <v>20.0</v>
      </c>
      <c r="K737" s="1">
        <f>VLOOKUP(H737,'vessel calibration values'!$A$1:$C$6,3,FALSE)</f>
        <v>0.73713696</v>
      </c>
      <c r="L737" s="1">
        <v>287.0</v>
      </c>
      <c r="M737" s="23">
        <f t="shared" si="1"/>
        <v>287</v>
      </c>
      <c r="N737" s="24">
        <f t="shared" si="2"/>
        <v>5.66296048</v>
      </c>
      <c r="O737" s="24">
        <f t="shared" si="3"/>
        <v>4.174377473</v>
      </c>
      <c r="P737" s="23">
        <f t="shared" si="4"/>
        <v>63.99936322</v>
      </c>
    </row>
    <row r="738">
      <c r="A738" s="1" t="s">
        <v>43</v>
      </c>
      <c r="B738" s="1">
        <v>2016.0</v>
      </c>
      <c r="C738" s="1">
        <v>20058.0</v>
      </c>
      <c r="D738" s="1" t="s">
        <v>44</v>
      </c>
      <c r="E738" s="1">
        <v>7.0</v>
      </c>
      <c r="F738" s="22">
        <v>42582.0</v>
      </c>
      <c r="G738" s="1" t="s">
        <v>48</v>
      </c>
      <c r="H738" s="1" t="s">
        <v>57</v>
      </c>
      <c r="I738" s="1">
        <v>0.73713696</v>
      </c>
      <c r="J738" s="1">
        <v>20.0</v>
      </c>
      <c r="K738" s="1">
        <f>VLOOKUP(H738,'vessel calibration values'!$A$1:$C$6,3,FALSE)</f>
        <v>0.73713696</v>
      </c>
      <c r="L738" s="1">
        <v>29.0</v>
      </c>
      <c r="M738" s="23">
        <f t="shared" si="1"/>
        <v>29</v>
      </c>
      <c r="N738" s="24">
        <f t="shared" si="2"/>
        <v>3.401197382</v>
      </c>
      <c r="O738" s="24">
        <f t="shared" si="3"/>
        <v>2.507148298</v>
      </c>
      <c r="P738" s="23">
        <f t="shared" si="4"/>
        <v>11.26989006</v>
      </c>
    </row>
    <row r="739">
      <c r="A739" s="1" t="s">
        <v>43</v>
      </c>
      <c r="B739" s="1">
        <v>2016.0</v>
      </c>
      <c r="C739" s="1">
        <v>20059.0</v>
      </c>
      <c r="D739" s="1" t="s">
        <v>44</v>
      </c>
      <c r="E739" s="1">
        <v>7.0</v>
      </c>
      <c r="F739" s="22">
        <v>42582.0</v>
      </c>
      <c r="G739" s="1" t="s">
        <v>49</v>
      </c>
      <c r="H739" s="1" t="s">
        <v>57</v>
      </c>
      <c r="I739" s="1">
        <v>0.73713696</v>
      </c>
      <c r="J739" s="1">
        <v>20.0</v>
      </c>
      <c r="K739" s="1">
        <f>VLOOKUP(H739,'vessel calibration values'!$A$1:$C$6,3,FALSE)</f>
        <v>0.73713696</v>
      </c>
      <c r="L739" s="1">
        <v>32.0</v>
      </c>
      <c r="M739" s="23">
        <f t="shared" si="1"/>
        <v>32</v>
      </c>
      <c r="N739" s="24">
        <f t="shared" si="2"/>
        <v>3.496507561</v>
      </c>
      <c r="O739" s="24">
        <f t="shared" si="3"/>
        <v>2.577404955</v>
      </c>
      <c r="P739" s="23">
        <f t="shared" si="4"/>
        <v>12.16293539</v>
      </c>
    </row>
    <row r="740">
      <c r="A740" s="1" t="s">
        <v>43</v>
      </c>
      <c r="B740" s="1">
        <v>2016.0</v>
      </c>
      <c r="C740" s="1">
        <v>20060.0</v>
      </c>
      <c r="D740" s="1" t="s">
        <v>44</v>
      </c>
      <c r="E740" s="1">
        <v>7.0</v>
      </c>
      <c r="F740" s="22">
        <v>42582.0</v>
      </c>
      <c r="G740" s="1" t="s">
        <v>48</v>
      </c>
      <c r="H740" s="1" t="s">
        <v>57</v>
      </c>
      <c r="I740" s="1">
        <v>0.73713696</v>
      </c>
      <c r="J740" s="1">
        <v>20.0</v>
      </c>
      <c r="K740" s="1">
        <f>VLOOKUP(H740,'vessel calibration values'!$A$1:$C$6,3,FALSE)</f>
        <v>0.73713696</v>
      </c>
      <c r="L740" s="1">
        <v>57.0</v>
      </c>
      <c r="M740" s="23">
        <f t="shared" si="1"/>
        <v>57</v>
      </c>
      <c r="N740" s="24">
        <f t="shared" si="2"/>
        <v>4.060443011</v>
      </c>
      <c r="O740" s="24">
        <f t="shared" si="3"/>
        <v>2.993102617</v>
      </c>
      <c r="P740" s="23">
        <f t="shared" si="4"/>
        <v>18.94747596</v>
      </c>
    </row>
    <row r="741">
      <c r="A741" s="1" t="s">
        <v>43</v>
      </c>
      <c r="B741" s="1">
        <v>2016.0</v>
      </c>
      <c r="C741" s="1">
        <v>20061.0</v>
      </c>
      <c r="D741" s="1" t="s">
        <v>44</v>
      </c>
      <c r="E741" s="1">
        <v>7.0</v>
      </c>
      <c r="F741" s="22">
        <v>42582.0</v>
      </c>
      <c r="G741" s="1" t="s">
        <v>49</v>
      </c>
      <c r="H741" s="1" t="s">
        <v>57</v>
      </c>
      <c r="I741" s="1">
        <v>0.73713696</v>
      </c>
      <c r="J741" s="1">
        <v>20.0</v>
      </c>
      <c r="K741" s="1">
        <f>VLOOKUP(H741,'vessel calibration values'!$A$1:$C$6,3,FALSE)</f>
        <v>0.73713696</v>
      </c>
      <c r="L741" s="1">
        <v>64.0</v>
      </c>
      <c r="M741" s="23">
        <f t="shared" si="1"/>
        <v>64</v>
      </c>
      <c r="N741" s="24">
        <f t="shared" si="2"/>
        <v>4.17438727</v>
      </c>
      <c r="O741" s="24">
        <f t="shared" si="3"/>
        <v>3.077095142</v>
      </c>
      <c r="P741" s="23">
        <f t="shared" si="4"/>
        <v>20.69528904</v>
      </c>
    </row>
    <row r="742">
      <c r="A742" s="1" t="s">
        <v>43</v>
      </c>
      <c r="B742" s="1">
        <v>2016.0</v>
      </c>
      <c r="C742" s="1">
        <v>20062.0</v>
      </c>
      <c r="D742" s="1" t="s">
        <v>44</v>
      </c>
      <c r="E742" s="1">
        <v>7.0</v>
      </c>
      <c r="F742" s="25">
        <v>42583.0</v>
      </c>
      <c r="G742" s="1" t="s">
        <v>49</v>
      </c>
      <c r="H742" s="1" t="s">
        <v>57</v>
      </c>
      <c r="I742" s="1">
        <v>0.73713696</v>
      </c>
      <c r="J742" s="1">
        <v>20.0</v>
      </c>
      <c r="K742" s="1">
        <f>VLOOKUP(H742,'vessel calibration values'!$A$1:$C$6,3,FALSE)</f>
        <v>0.73713696</v>
      </c>
      <c r="L742" s="1">
        <v>307.0</v>
      </c>
      <c r="M742" s="23">
        <f t="shared" si="1"/>
        <v>307</v>
      </c>
      <c r="N742" s="24">
        <f t="shared" si="2"/>
        <v>5.730099783</v>
      </c>
      <c r="O742" s="24">
        <f t="shared" si="3"/>
        <v>4.223868335</v>
      </c>
      <c r="P742" s="23">
        <f t="shared" si="4"/>
        <v>67.29717027</v>
      </c>
    </row>
    <row r="743">
      <c r="A743" s="1" t="s">
        <v>43</v>
      </c>
      <c r="B743" s="1">
        <v>2016.0</v>
      </c>
      <c r="C743" s="1">
        <v>20063.0</v>
      </c>
      <c r="D743" s="1" t="s">
        <v>44</v>
      </c>
      <c r="E743" s="1">
        <v>7.0</v>
      </c>
      <c r="F743" s="25">
        <v>42583.0</v>
      </c>
      <c r="G743" s="1" t="s">
        <v>48</v>
      </c>
      <c r="H743" s="1" t="s">
        <v>57</v>
      </c>
      <c r="I743" s="1">
        <v>0.73713696</v>
      </c>
      <c r="J743" s="1">
        <v>20.0</v>
      </c>
      <c r="K743" s="1">
        <f>VLOOKUP(H743,'vessel calibration values'!$A$1:$C$6,3,FALSE)</f>
        <v>0.73713696</v>
      </c>
      <c r="L743" s="1">
        <v>360.0</v>
      </c>
      <c r="M743" s="23">
        <f t="shared" si="1"/>
        <v>360</v>
      </c>
      <c r="N743" s="24">
        <f t="shared" si="2"/>
        <v>5.888877958</v>
      </c>
      <c r="O743" s="24">
        <f t="shared" si="3"/>
        <v>4.340909596</v>
      </c>
      <c r="P743" s="23">
        <f t="shared" si="4"/>
        <v>75.77734397</v>
      </c>
    </row>
    <row r="744">
      <c r="A744" s="1" t="s">
        <v>43</v>
      </c>
      <c r="B744" s="1">
        <v>2016.0</v>
      </c>
      <c r="C744" s="1">
        <v>20064.0</v>
      </c>
      <c r="D744" s="1" t="s">
        <v>44</v>
      </c>
      <c r="E744" s="1">
        <v>7.0</v>
      </c>
      <c r="F744" s="25">
        <v>42583.0</v>
      </c>
      <c r="G744" s="1" t="s">
        <v>47</v>
      </c>
      <c r="H744" s="1" t="s">
        <v>57</v>
      </c>
      <c r="I744" s="1">
        <v>0.73713696</v>
      </c>
      <c r="J744" s="1">
        <v>20.0</v>
      </c>
      <c r="K744" s="1">
        <f>VLOOKUP(H744,'vessel calibration values'!$A$1:$C$6,3,FALSE)</f>
        <v>0.73713696</v>
      </c>
      <c r="L744" s="1">
        <v>104.0</v>
      </c>
      <c r="M744" s="23">
        <f t="shared" si="1"/>
        <v>104</v>
      </c>
      <c r="N744" s="24">
        <f t="shared" si="2"/>
        <v>4.65396035</v>
      </c>
      <c r="O744" s="24">
        <f t="shared" si="3"/>
        <v>3.430606185</v>
      </c>
      <c r="P744" s="23">
        <f t="shared" si="4"/>
        <v>29.89536537</v>
      </c>
    </row>
    <row r="745">
      <c r="A745" s="1" t="s">
        <v>43</v>
      </c>
      <c r="B745" s="1">
        <v>2016.0</v>
      </c>
      <c r="C745" s="1">
        <v>20065.0</v>
      </c>
      <c r="D745" s="1" t="s">
        <v>44</v>
      </c>
      <c r="E745" s="1">
        <v>7.0</v>
      </c>
      <c r="F745" s="25">
        <v>42583.0</v>
      </c>
      <c r="G745" s="1" t="s">
        <v>45</v>
      </c>
      <c r="H745" s="1" t="s">
        <v>57</v>
      </c>
      <c r="I745" s="1">
        <v>0.73713696</v>
      </c>
      <c r="J745" s="1">
        <v>20.0</v>
      </c>
      <c r="K745" s="1">
        <f>VLOOKUP(H745,'vessel calibration values'!$A$1:$C$6,3,FALSE)</f>
        <v>0.73713696</v>
      </c>
      <c r="L745" s="1">
        <v>316.0</v>
      </c>
      <c r="M745" s="23">
        <f t="shared" si="1"/>
        <v>316</v>
      </c>
      <c r="N745" s="24">
        <f t="shared" si="2"/>
        <v>5.758901774</v>
      </c>
      <c r="O745" s="24">
        <f t="shared" si="3"/>
        <v>4.245099347</v>
      </c>
      <c r="P745" s="23">
        <f t="shared" si="4"/>
        <v>68.7626905</v>
      </c>
    </row>
    <row r="746">
      <c r="A746" s="1" t="s">
        <v>43</v>
      </c>
      <c r="B746" s="1">
        <v>2016.0</v>
      </c>
      <c r="C746" s="1">
        <v>20066.0</v>
      </c>
      <c r="D746" s="1" t="s">
        <v>44</v>
      </c>
      <c r="E746" s="1">
        <v>7.0</v>
      </c>
      <c r="F746" s="25">
        <v>42583.0</v>
      </c>
      <c r="G746" s="1" t="s">
        <v>47</v>
      </c>
      <c r="H746" s="1" t="s">
        <v>57</v>
      </c>
      <c r="I746" s="1">
        <v>0.73713696</v>
      </c>
      <c r="J746" s="1">
        <v>20.0</v>
      </c>
      <c r="K746" s="1">
        <f>VLOOKUP(H746,'vessel calibration values'!$A$1:$C$6,3,FALSE)</f>
        <v>0.73713696</v>
      </c>
      <c r="L746" s="1">
        <v>32.0</v>
      </c>
      <c r="M746" s="23">
        <f t="shared" si="1"/>
        <v>32</v>
      </c>
      <c r="N746" s="24">
        <f t="shared" si="2"/>
        <v>3.496507561</v>
      </c>
      <c r="O746" s="24">
        <f t="shared" si="3"/>
        <v>2.577404955</v>
      </c>
      <c r="P746" s="23">
        <f t="shared" si="4"/>
        <v>12.16293539</v>
      </c>
    </row>
    <row r="747">
      <c r="A747" s="1" t="s">
        <v>43</v>
      </c>
      <c r="B747" s="1">
        <v>2016.0</v>
      </c>
      <c r="C747" s="1">
        <v>20067.0</v>
      </c>
      <c r="D747" s="1" t="s">
        <v>44</v>
      </c>
      <c r="E747" s="1">
        <v>7.0</v>
      </c>
      <c r="F747" s="25">
        <v>42583.0</v>
      </c>
      <c r="G747" s="1" t="s">
        <v>45</v>
      </c>
      <c r="H747" s="1" t="s">
        <v>57</v>
      </c>
      <c r="I747" s="1">
        <v>0.73713696</v>
      </c>
      <c r="J747" s="1">
        <v>20.0</v>
      </c>
      <c r="K747" s="1">
        <f>VLOOKUP(H747,'vessel calibration values'!$A$1:$C$6,3,FALSE)</f>
        <v>0.73713696</v>
      </c>
      <c r="L747" s="1">
        <v>302.0</v>
      </c>
      <c r="M747" s="23">
        <f t="shared" si="1"/>
        <v>302</v>
      </c>
      <c r="N747" s="24">
        <f t="shared" si="2"/>
        <v>5.713732806</v>
      </c>
      <c r="O747" s="24">
        <f t="shared" si="3"/>
        <v>4.211803631</v>
      </c>
      <c r="P747" s="23">
        <f t="shared" si="4"/>
        <v>66.47813576</v>
      </c>
    </row>
    <row r="748">
      <c r="A748" s="1" t="s">
        <v>43</v>
      </c>
      <c r="B748" s="1">
        <v>2017.0</v>
      </c>
      <c r="C748" s="1">
        <v>21012.0</v>
      </c>
      <c r="D748" s="1" t="s">
        <v>44</v>
      </c>
      <c r="E748" s="1">
        <v>6.0</v>
      </c>
      <c r="F748" s="25">
        <v>42917.0</v>
      </c>
      <c r="G748" s="1" t="s">
        <v>45</v>
      </c>
      <c r="H748" s="1" t="s">
        <v>57</v>
      </c>
      <c r="I748" s="1">
        <v>0.73713696</v>
      </c>
      <c r="J748" s="1">
        <v>20.0</v>
      </c>
      <c r="K748" s="1">
        <f>VLOOKUP(H748,'vessel calibration values'!$A$1:$C$6,3,FALSE)</f>
        <v>0.73713696</v>
      </c>
      <c r="L748" s="1">
        <v>0.0</v>
      </c>
      <c r="M748" s="23">
        <f t="shared" si="1"/>
        <v>0</v>
      </c>
      <c r="N748" s="24">
        <f t="shared" si="2"/>
        <v>0</v>
      </c>
      <c r="O748" s="24">
        <f t="shared" si="3"/>
        <v>0</v>
      </c>
      <c r="P748" s="23">
        <f t="shared" si="4"/>
        <v>0</v>
      </c>
    </row>
    <row r="749">
      <c r="A749" s="1" t="s">
        <v>43</v>
      </c>
      <c r="B749" s="1">
        <v>2017.0</v>
      </c>
      <c r="C749" s="1">
        <v>21013.0</v>
      </c>
      <c r="D749" s="1" t="s">
        <v>44</v>
      </c>
      <c r="E749" s="1">
        <v>6.0</v>
      </c>
      <c r="F749" s="25">
        <v>42917.0</v>
      </c>
      <c r="G749" s="1" t="s">
        <v>47</v>
      </c>
      <c r="H749" s="1" t="s">
        <v>57</v>
      </c>
      <c r="I749" s="1">
        <v>0.73713696</v>
      </c>
      <c r="J749" s="1">
        <v>20.0</v>
      </c>
      <c r="K749" s="1">
        <f>VLOOKUP(H749,'vessel calibration values'!$A$1:$C$6,3,FALSE)</f>
        <v>0.73713696</v>
      </c>
      <c r="L749" s="1">
        <v>0.0</v>
      </c>
      <c r="M749" s="23">
        <f t="shared" si="1"/>
        <v>0</v>
      </c>
      <c r="N749" s="24">
        <f t="shared" si="2"/>
        <v>0</v>
      </c>
      <c r="O749" s="24">
        <f t="shared" si="3"/>
        <v>0</v>
      </c>
      <c r="P749" s="23">
        <f t="shared" si="4"/>
        <v>0</v>
      </c>
    </row>
    <row r="750">
      <c r="A750" s="1" t="s">
        <v>43</v>
      </c>
      <c r="B750" s="1">
        <v>2017.0</v>
      </c>
      <c r="C750" s="1">
        <v>21014.0</v>
      </c>
      <c r="D750" s="1" t="s">
        <v>44</v>
      </c>
      <c r="E750" s="1">
        <v>6.0</v>
      </c>
      <c r="F750" s="25">
        <v>42917.0</v>
      </c>
      <c r="G750" s="1" t="s">
        <v>48</v>
      </c>
      <c r="H750" s="1" t="s">
        <v>57</v>
      </c>
      <c r="I750" s="1">
        <v>0.73713696</v>
      </c>
      <c r="J750" s="1">
        <v>20.0</v>
      </c>
      <c r="K750" s="1">
        <f>VLOOKUP(H750,'vessel calibration values'!$A$1:$C$6,3,FALSE)</f>
        <v>0.73713696</v>
      </c>
      <c r="L750" s="1">
        <v>0.0</v>
      </c>
      <c r="M750" s="23">
        <f t="shared" si="1"/>
        <v>0</v>
      </c>
      <c r="N750" s="24">
        <f t="shared" si="2"/>
        <v>0</v>
      </c>
      <c r="O750" s="24">
        <f t="shared" si="3"/>
        <v>0</v>
      </c>
      <c r="P750" s="23">
        <f t="shared" si="4"/>
        <v>0</v>
      </c>
    </row>
    <row r="751">
      <c r="A751" s="1" t="s">
        <v>43</v>
      </c>
      <c r="B751" s="1">
        <v>2017.0</v>
      </c>
      <c r="C751" s="1">
        <v>21015.0</v>
      </c>
      <c r="D751" s="1" t="s">
        <v>44</v>
      </c>
      <c r="E751" s="1">
        <v>6.0</v>
      </c>
      <c r="F751" s="25">
        <v>42917.0</v>
      </c>
      <c r="G751" s="1" t="s">
        <v>49</v>
      </c>
      <c r="H751" s="1" t="s">
        <v>57</v>
      </c>
      <c r="I751" s="1">
        <v>0.73713696</v>
      </c>
      <c r="J751" s="1">
        <v>20.0</v>
      </c>
      <c r="K751" s="1">
        <f>VLOOKUP(H751,'vessel calibration values'!$A$1:$C$6,3,FALSE)</f>
        <v>0.73713696</v>
      </c>
      <c r="L751" s="1">
        <v>0.0</v>
      </c>
      <c r="M751" s="23">
        <f t="shared" si="1"/>
        <v>0</v>
      </c>
      <c r="N751" s="24">
        <f t="shared" si="2"/>
        <v>0</v>
      </c>
      <c r="O751" s="24">
        <f t="shared" si="3"/>
        <v>0</v>
      </c>
      <c r="P751" s="23">
        <f t="shared" si="4"/>
        <v>0</v>
      </c>
    </row>
    <row r="752">
      <c r="A752" s="1" t="s">
        <v>43</v>
      </c>
      <c r="B752" s="1">
        <v>2017.0</v>
      </c>
      <c r="C752" s="1">
        <v>21016.0</v>
      </c>
      <c r="D752" s="1" t="s">
        <v>50</v>
      </c>
      <c r="E752" s="1">
        <v>6.0</v>
      </c>
      <c r="F752" s="25">
        <v>42918.0</v>
      </c>
      <c r="G752" s="1" t="s">
        <v>51</v>
      </c>
      <c r="H752" s="1" t="s">
        <v>57</v>
      </c>
      <c r="I752" s="1">
        <v>0.73713696</v>
      </c>
      <c r="J752" s="1">
        <v>20.0</v>
      </c>
      <c r="K752" s="1">
        <f>VLOOKUP(H752,'vessel calibration values'!$A$1:$C$6,3,FALSE)</f>
        <v>0.73713696</v>
      </c>
      <c r="L752" s="1">
        <v>0.0</v>
      </c>
      <c r="M752" s="23">
        <f t="shared" si="1"/>
        <v>0</v>
      </c>
      <c r="N752" s="24">
        <f t="shared" si="2"/>
        <v>0</v>
      </c>
      <c r="O752" s="24">
        <f t="shared" si="3"/>
        <v>0</v>
      </c>
      <c r="P752" s="23">
        <f t="shared" si="4"/>
        <v>0</v>
      </c>
    </row>
    <row r="753">
      <c r="A753" s="1" t="s">
        <v>43</v>
      </c>
      <c r="B753" s="1">
        <v>2017.0</v>
      </c>
      <c r="C753" s="1">
        <v>21017.0</v>
      </c>
      <c r="D753" s="1" t="s">
        <v>50</v>
      </c>
      <c r="E753" s="1">
        <v>6.0</v>
      </c>
      <c r="F753" s="25">
        <v>42918.0</v>
      </c>
      <c r="G753" s="1" t="s">
        <v>51</v>
      </c>
      <c r="H753" s="1" t="s">
        <v>57</v>
      </c>
      <c r="I753" s="1">
        <v>0.73713696</v>
      </c>
      <c r="J753" s="1">
        <v>20.0</v>
      </c>
      <c r="K753" s="1">
        <f>VLOOKUP(H753,'vessel calibration values'!$A$1:$C$6,3,FALSE)</f>
        <v>0.73713696</v>
      </c>
      <c r="L753" s="1">
        <v>0.0</v>
      </c>
      <c r="M753" s="23">
        <f t="shared" si="1"/>
        <v>0</v>
      </c>
      <c r="N753" s="24">
        <f t="shared" si="2"/>
        <v>0</v>
      </c>
      <c r="O753" s="24">
        <f t="shared" si="3"/>
        <v>0</v>
      </c>
      <c r="P753" s="23">
        <f t="shared" si="4"/>
        <v>0</v>
      </c>
    </row>
    <row r="754">
      <c r="A754" s="1" t="s">
        <v>43</v>
      </c>
      <c r="B754" s="1">
        <v>2017.0</v>
      </c>
      <c r="C754" s="1">
        <v>21018.0</v>
      </c>
      <c r="D754" s="1" t="s">
        <v>50</v>
      </c>
      <c r="E754" s="1">
        <v>6.0</v>
      </c>
      <c r="F754" s="25">
        <v>42918.0</v>
      </c>
      <c r="G754" s="1" t="s">
        <v>51</v>
      </c>
      <c r="H754" s="1" t="s">
        <v>57</v>
      </c>
      <c r="I754" s="1">
        <v>0.73713696</v>
      </c>
      <c r="J754" s="1">
        <v>20.0</v>
      </c>
      <c r="K754" s="1">
        <f>VLOOKUP(H754,'vessel calibration values'!$A$1:$C$6,3,FALSE)</f>
        <v>0.73713696</v>
      </c>
      <c r="L754" s="1">
        <v>0.0</v>
      </c>
      <c r="M754" s="23">
        <f t="shared" si="1"/>
        <v>0</v>
      </c>
      <c r="N754" s="24">
        <f t="shared" si="2"/>
        <v>0</v>
      </c>
      <c r="O754" s="24">
        <f t="shared" si="3"/>
        <v>0</v>
      </c>
      <c r="P754" s="23">
        <f t="shared" si="4"/>
        <v>0</v>
      </c>
    </row>
    <row r="755">
      <c r="A755" s="1" t="s">
        <v>43</v>
      </c>
      <c r="B755" s="1">
        <v>2017.0</v>
      </c>
      <c r="C755" s="1">
        <v>21019.0</v>
      </c>
      <c r="D755" s="1" t="s">
        <v>50</v>
      </c>
      <c r="E755" s="1">
        <v>6.0</v>
      </c>
      <c r="F755" s="25">
        <v>42918.0</v>
      </c>
      <c r="G755" s="1" t="s">
        <v>52</v>
      </c>
      <c r="H755" s="1" t="s">
        <v>57</v>
      </c>
      <c r="I755" s="1">
        <v>0.73713696</v>
      </c>
      <c r="J755" s="1">
        <v>20.0</v>
      </c>
      <c r="K755" s="1">
        <f>VLOOKUP(H755,'vessel calibration values'!$A$1:$C$6,3,FALSE)</f>
        <v>0.73713696</v>
      </c>
      <c r="L755" s="1">
        <v>0.0</v>
      </c>
      <c r="M755" s="23">
        <f t="shared" si="1"/>
        <v>0</v>
      </c>
      <c r="N755" s="24">
        <f t="shared" si="2"/>
        <v>0</v>
      </c>
      <c r="O755" s="24">
        <f t="shared" si="3"/>
        <v>0</v>
      </c>
      <c r="P755" s="23">
        <f t="shared" si="4"/>
        <v>0</v>
      </c>
    </row>
    <row r="756">
      <c r="A756" s="1" t="s">
        <v>43</v>
      </c>
      <c r="B756" s="1">
        <v>2017.0</v>
      </c>
      <c r="C756" s="1">
        <v>21020.0</v>
      </c>
      <c r="D756" s="1" t="s">
        <v>50</v>
      </c>
      <c r="E756" s="1">
        <v>6.0</v>
      </c>
      <c r="F756" s="25">
        <v>42918.0</v>
      </c>
      <c r="G756" s="1" t="s">
        <v>52</v>
      </c>
      <c r="H756" s="1" t="s">
        <v>57</v>
      </c>
      <c r="I756" s="1">
        <v>0.73713696</v>
      </c>
      <c r="J756" s="1">
        <v>20.0</v>
      </c>
      <c r="K756" s="1">
        <f>VLOOKUP(H756,'vessel calibration values'!$A$1:$C$6,3,FALSE)</f>
        <v>0.73713696</v>
      </c>
      <c r="L756" s="1">
        <v>0.0</v>
      </c>
      <c r="M756" s="23">
        <f t="shared" si="1"/>
        <v>0</v>
      </c>
      <c r="N756" s="24">
        <f t="shared" si="2"/>
        <v>0</v>
      </c>
      <c r="O756" s="24">
        <f t="shared" si="3"/>
        <v>0</v>
      </c>
      <c r="P756" s="23">
        <f t="shared" si="4"/>
        <v>0</v>
      </c>
    </row>
    <row r="757">
      <c r="A757" s="1" t="s">
        <v>43</v>
      </c>
      <c r="B757" s="1">
        <v>2017.0</v>
      </c>
      <c r="C757" s="1">
        <v>21021.0</v>
      </c>
      <c r="D757" s="1" t="s">
        <v>50</v>
      </c>
      <c r="E757" s="1">
        <v>6.0</v>
      </c>
      <c r="F757" s="25">
        <v>42918.0</v>
      </c>
      <c r="G757" s="1" t="s">
        <v>52</v>
      </c>
      <c r="H757" s="1" t="s">
        <v>57</v>
      </c>
      <c r="I757" s="1">
        <v>0.73713696</v>
      </c>
      <c r="J757" s="1">
        <v>20.0</v>
      </c>
      <c r="K757" s="1">
        <f>VLOOKUP(H757,'vessel calibration values'!$A$1:$C$6,3,FALSE)</f>
        <v>0.73713696</v>
      </c>
      <c r="L757" s="1">
        <v>0.0</v>
      </c>
      <c r="M757" s="23">
        <f t="shared" si="1"/>
        <v>0</v>
      </c>
      <c r="N757" s="24">
        <f t="shared" si="2"/>
        <v>0</v>
      </c>
      <c r="O757" s="24">
        <f t="shared" si="3"/>
        <v>0</v>
      </c>
      <c r="P757" s="23">
        <f t="shared" si="4"/>
        <v>0</v>
      </c>
    </row>
    <row r="758">
      <c r="A758" s="1" t="s">
        <v>43</v>
      </c>
      <c r="B758" s="1">
        <v>2017.0</v>
      </c>
      <c r="C758" s="1">
        <v>21022.0</v>
      </c>
      <c r="D758" s="1" t="s">
        <v>50</v>
      </c>
      <c r="E758" s="1">
        <v>6.0</v>
      </c>
      <c r="F758" s="25">
        <v>42918.0</v>
      </c>
      <c r="G758" s="1" t="s">
        <v>53</v>
      </c>
      <c r="H758" s="1" t="s">
        <v>57</v>
      </c>
      <c r="I758" s="1">
        <v>0.73713696</v>
      </c>
      <c r="J758" s="1">
        <v>20.0</v>
      </c>
      <c r="K758" s="1">
        <f>VLOOKUP(H758,'vessel calibration values'!$A$1:$C$6,3,FALSE)</f>
        <v>0.73713696</v>
      </c>
      <c r="L758" s="1">
        <v>0.0</v>
      </c>
      <c r="M758" s="23">
        <f t="shared" si="1"/>
        <v>0</v>
      </c>
      <c r="N758" s="24">
        <f t="shared" si="2"/>
        <v>0</v>
      </c>
      <c r="O758" s="24">
        <f t="shared" si="3"/>
        <v>0</v>
      </c>
      <c r="P758" s="23">
        <f t="shared" si="4"/>
        <v>0</v>
      </c>
    </row>
    <row r="759">
      <c r="A759" s="1" t="s">
        <v>43</v>
      </c>
      <c r="B759" s="1">
        <v>2017.0</v>
      </c>
      <c r="C759" s="1">
        <v>21023.0</v>
      </c>
      <c r="D759" s="1" t="s">
        <v>50</v>
      </c>
      <c r="E759" s="1">
        <v>6.0</v>
      </c>
      <c r="F759" s="25">
        <v>42918.0</v>
      </c>
      <c r="G759" s="1" t="s">
        <v>53</v>
      </c>
      <c r="H759" s="1" t="s">
        <v>57</v>
      </c>
      <c r="I759" s="1">
        <v>0.73713696</v>
      </c>
      <c r="J759" s="1">
        <v>20.0</v>
      </c>
      <c r="K759" s="1">
        <f>VLOOKUP(H759,'vessel calibration values'!$A$1:$C$6,3,FALSE)</f>
        <v>0.73713696</v>
      </c>
      <c r="L759" s="1">
        <v>0.0</v>
      </c>
      <c r="M759" s="23">
        <f t="shared" si="1"/>
        <v>0</v>
      </c>
      <c r="N759" s="24">
        <f t="shared" si="2"/>
        <v>0</v>
      </c>
      <c r="O759" s="24">
        <f t="shared" si="3"/>
        <v>0</v>
      </c>
      <c r="P759" s="23">
        <f t="shared" si="4"/>
        <v>0</v>
      </c>
    </row>
    <row r="760">
      <c r="A760" s="1" t="s">
        <v>43</v>
      </c>
      <c r="B760" s="1">
        <v>2017.0</v>
      </c>
      <c r="C760" s="1">
        <v>21024.0</v>
      </c>
      <c r="D760" s="1" t="s">
        <v>50</v>
      </c>
      <c r="E760" s="1">
        <v>6.0</v>
      </c>
      <c r="F760" s="25">
        <v>42918.0</v>
      </c>
      <c r="G760" s="1" t="s">
        <v>53</v>
      </c>
      <c r="H760" s="1" t="s">
        <v>57</v>
      </c>
      <c r="I760" s="1">
        <v>0.73713696</v>
      </c>
      <c r="J760" s="1">
        <v>14.0</v>
      </c>
      <c r="K760" s="1">
        <f>VLOOKUP(H760,'vessel calibration values'!$A$1:$C$6,3,FALSE)</f>
        <v>0.73713696</v>
      </c>
      <c r="L760" s="1">
        <v>0.0</v>
      </c>
      <c r="M760" s="23">
        <f t="shared" si="1"/>
        <v>0</v>
      </c>
      <c r="N760" s="24">
        <f t="shared" si="2"/>
        <v>0</v>
      </c>
      <c r="O760" s="24">
        <f t="shared" si="3"/>
        <v>0</v>
      </c>
      <c r="P760" s="23">
        <f t="shared" si="4"/>
        <v>0</v>
      </c>
    </row>
    <row r="761">
      <c r="A761" s="1" t="s">
        <v>43</v>
      </c>
      <c r="B761" s="1">
        <v>2017.0</v>
      </c>
      <c r="C761" s="1">
        <v>21025.0</v>
      </c>
      <c r="D761" s="1" t="s">
        <v>50</v>
      </c>
      <c r="E761" s="1">
        <v>6.0</v>
      </c>
      <c r="F761" s="25">
        <v>42919.0</v>
      </c>
      <c r="G761" s="1" t="s">
        <v>54</v>
      </c>
      <c r="H761" s="1" t="s">
        <v>57</v>
      </c>
      <c r="I761" s="1">
        <v>0.73713696</v>
      </c>
      <c r="J761" s="1">
        <v>20.0</v>
      </c>
      <c r="K761" s="1">
        <f>VLOOKUP(H761,'vessel calibration values'!$A$1:$C$6,3,FALSE)</f>
        <v>0.73713696</v>
      </c>
      <c r="L761" s="1">
        <v>0.0</v>
      </c>
      <c r="M761" s="23">
        <f t="shared" si="1"/>
        <v>0</v>
      </c>
      <c r="N761" s="24">
        <f t="shared" si="2"/>
        <v>0</v>
      </c>
      <c r="O761" s="24">
        <f t="shared" si="3"/>
        <v>0</v>
      </c>
      <c r="P761" s="23">
        <f t="shared" si="4"/>
        <v>0</v>
      </c>
    </row>
    <row r="762">
      <c r="A762" s="1" t="s">
        <v>43</v>
      </c>
      <c r="B762" s="1">
        <v>2017.0</v>
      </c>
      <c r="C762" s="1">
        <v>21026.0</v>
      </c>
      <c r="D762" s="1" t="s">
        <v>50</v>
      </c>
      <c r="E762" s="1">
        <v>6.0</v>
      </c>
      <c r="F762" s="25">
        <v>42919.0</v>
      </c>
      <c r="G762" s="1" t="s">
        <v>54</v>
      </c>
      <c r="H762" s="1" t="s">
        <v>57</v>
      </c>
      <c r="I762" s="1">
        <v>0.73713696</v>
      </c>
      <c r="J762" s="1">
        <v>20.0</v>
      </c>
      <c r="K762" s="1">
        <f>VLOOKUP(H762,'vessel calibration values'!$A$1:$C$6,3,FALSE)</f>
        <v>0.73713696</v>
      </c>
      <c r="L762" s="1">
        <v>0.0</v>
      </c>
      <c r="M762" s="23">
        <f t="shared" si="1"/>
        <v>0</v>
      </c>
      <c r="N762" s="24">
        <f t="shared" si="2"/>
        <v>0</v>
      </c>
      <c r="O762" s="24">
        <f t="shared" si="3"/>
        <v>0</v>
      </c>
      <c r="P762" s="23">
        <f t="shared" si="4"/>
        <v>0</v>
      </c>
    </row>
    <row r="763">
      <c r="A763" s="1" t="s">
        <v>43</v>
      </c>
      <c r="B763" s="1">
        <v>2017.0</v>
      </c>
      <c r="C763" s="1">
        <v>21027.0</v>
      </c>
      <c r="D763" s="1" t="s">
        <v>50</v>
      </c>
      <c r="E763" s="1">
        <v>6.0</v>
      </c>
      <c r="F763" s="25">
        <v>42919.0</v>
      </c>
      <c r="G763" s="1" t="s">
        <v>54</v>
      </c>
      <c r="H763" s="1" t="s">
        <v>57</v>
      </c>
      <c r="I763" s="1">
        <v>0.73713696</v>
      </c>
      <c r="J763" s="1">
        <v>20.0</v>
      </c>
      <c r="K763" s="1">
        <f>VLOOKUP(H763,'vessel calibration values'!$A$1:$C$6,3,FALSE)</f>
        <v>0.73713696</v>
      </c>
      <c r="L763" s="1">
        <v>0.0</v>
      </c>
      <c r="M763" s="23">
        <f t="shared" si="1"/>
        <v>0</v>
      </c>
      <c r="N763" s="24">
        <f t="shared" si="2"/>
        <v>0</v>
      </c>
      <c r="O763" s="24">
        <f t="shared" si="3"/>
        <v>0</v>
      </c>
      <c r="P763" s="23">
        <f t="shared" si="4"/>
        <v>0</v>
      </c>
    </row>
    <row r="764">
      <c r="A764" s="1" t="s">
        <v>43</v>
      </c>
      <c r="B764" s="1">
        <v>2017.0</v>
      </c>
      <c r="C764" s="1">
        <v>21028.0</v>
      </c>
      <c r="D764" s="1" t="s">
        <v>50</v>
      </c>
      <c r="E764" s="1">
        <v>7.0</v>
      </c>
      <c r="F764" s="22">
        <v>42944.0</v>
      </c>
      <c r="G764" s="1" t="s">
        <v>54</v>
      </c>
      <c r="H764" s="1" t="s">
        <v>57</v>
      </c>
      <c r="I764" s="1">
        <v>0.73713696</v>
      </c>
      <c r="J764" s="1">
        <v>20.0</v>
      </c>
      <c r="K764" s="1">
        <f>VLOOKUP(H764,'vessel calibration values'!$A$1:$C$6,3,FALSE)</f>
        <v>0.73713696</v>
      </c>
      <c r="L764" s="1">
        <v>0.0</v>
      </c>
      <c r="M764" s="23">
        <f t="shared" si="1"/>
        <v>0</v>
      </c>
      <c r="N764" s="24">
        <f t="shared" si="2"/>
        <v>0</v>
      </c>
      <c r="O764" s="24">
        <f t="shared" si="3"/>
        <v>0</v>
      </c>
      <c r="P764" s="23">
        <f t="shared" si="4"/>
        <v>0</v>
      </c>
    </row>
    <row r="765">
      <c r="A765" s="1" t="s">
        <v>43</v>
      </c>
      <c r="B765" s="1">
        <v>2017.0</v>
      </c>
      <c r="C765" s="1">
        <v>21030.0</v>
      </c>
      <c r="D765" s="1" t="s">
        <v>50</v>
      </c>
      <c r="E765" s="1">
        <v>7.0</v>
      </c>
      <c r="F765" s="22">
        <v>42944.0</v>
      </c>
      <c r="G765" s="1" t="s">
        <v>54</v>
      </c>
      <c r="H765" s="1" t="s">
        <v>57</v>
      </c>
      <c r="I765" s="1">
        <v>0.73713696</v>
      </c>
      <c r="J765" s="1">
        <v>20.0</v>
      </c>
      <c r="K765" s="1">
        <f>VLOOKUP(H765,'vessel calibration values'!$A$1:$C$6,3,FALSE)</f>
        <v>0.73713696</v>
      </c>
      <c r="L765" s="1">
        <v>0.0</v>
      </c>
      <c r="M765" s="23">
        <f t="shared" si="1"/>
        <v>0</v>
      </c>
      <c r="N765" s="24">
        <f t="shared" si="2"/>
        <v>0</v>
      </c>
      <c r="O765" s="24">
        <f t="shared" si="3"/>
        <v>0</v>
      </c>
      <c r="P765" s="23">
        <f t="shared" si="4"/>
        <v>0</v>
      </c>
    </row>
    <row r="766">
      <c r="A766" s="1" t="s">
        <v>43</v>
      </c>
      <c r="B766" s="1">
        <v>2017.0</v>
      </c>
      <c r="C766" s="1">
        <v>21031.0</v>
      </c>
      <c r="D766" s="1" t="s">
        <v>50</v>
      </c>
      <c r="E766" s="1">
        <v>7.0</v>
      </c>
      <c r="F766" s="22">
        <v>42944.0</v>
      </c>
      <c r="G766" s="1" t="s">
        <v>54</v>
      </c>
      <c r="H766" s="1" t="s">
        <v>57</v>
      </c>
      <c r="I766" s="1">
        <v>0.73713696</v>
      </c>
      <c r="J766" s="1">
        <v>20.0</v>
      </c>
      <c r="K766" s="1">
        <f>VLOOKUP(H766,'vessel calibration values'!$A$1:$C$6,3,FALSE)</f>
        <v>0.73713696</v>
      </c>
      <c r="L766" s="1">
        <v>0.0</v>
      </c>
      <c r="M766" s="23">
        <f t="shared" si="1"/>
        <v>0</v>
      </c>
      <c r="N766" s="24">
        <f t="shared" si="2"/>
        <v>0</v>
      </c>
      <c r="O766" s="24">
        <f t="shared" si="3"/>
        <v>0</v>
      </c>
      <c r="P766" s="23">
        <f t="shared" si="4"/>
        <v>0</v>
      </c>
    </row>
    <row r="767">
      <c r="A767" s="1" t="s">
        <v>43</v>
      </c>
      <c r="B767" s="1">
        <v>2017.0</v>
      </c>
      <c r="C767" s="1">
        <v>21032.0</v>
      </c>
      <c r="D767" s="1" t="s">
        <v>50</v>
      </c>
      <c r="E767" s="1">
        <v>7.0</v>
      </c>
      <c r="F767" s="22">
        <v>42944.0</v>
      </c>
      <c r="G767" s="1" t="s">
        <v>53</v>
      </c>
      <c r="H767" s="1" t="s">
        <v>57</v>
      </c>
      <c r="I767" s="1">
        <v>0.73713696</v>
      </c>
      <c r="J767" s="1">
        <v>20.0</v>
      </c>
      <c r="K767" s="1">
        <f>VLOOKUP(H767,'vessel calibration values'!$A$1:$C$6,3,FALSE)</f>
        <v>0.73713696</v>
      </c>
      <c r="L767" s="1">
        <v>0.0</v>
      </c>
      <c r="M767" s="23">
        <f t="shared" si="1"/>
        <v>0</v>
      </c>
      <c r="N767" s="24">
        <f t="shared" si="2"/>
        <v>0</v>
      </c>
      <c r="O767" s="24">
        <f t="shared" si="3"/>
        <v>0</v>
      </c>
      <c r="P767" s="23">
        <f t="shared" si="4"/>
        <v>0</v>
      </c>
    </row>
    <row r="768">
      <c r="A768" s="1" t="s">
        <v>43</v>
      </c>
      <c r="B768" s="1">
        <v>2017.0</v>
      </c>
      <c r="C768" s="1">
        <v>21033.0</v>
      </c>
      <c r="D768" s="1" t="s">
        <v>50</v>
      </c>
      <c r="E768" s="1">
        <v>7.0</v>
      </c>
      <c r="F768" s="22">
        <v>42944.0</v>
      </c>
      <c r="G768" s="1" t="s">
        <v>53</v>
      </c>
      <c r="H768" s="1" t="s">
        <v>57</v>
      </c>
      <c r="I768" s="1">
        <v>0.73713696</v>
      </c>
      <c r="J768" s="1">
        <v>20.0</v>
      </c>
      <c r="K768" s="1">
        <f>VLOOKUP(H768,'vessel calibration values'!$A$1:$C$6,3,FALSE)</f>
        <v>0.73713696</v>
      </c>
      <c r="L768" s="1">
        <v>1.0</v>
      </c>
      <c r="M768" s="23">
        <f t="shared" si="1"/>
        <v>1</v>
      </c>
      <c r="N768" s="24">
        <f t="shared" si="2"/>
        <v>0.6931471806</v>
      </c>
      <c r="O768" s="24">
        <f t="shared" si="3"/>
        <v>0.5109444055</v>
      </c>
      <c r="P768" s="23">
        <f t="shared" si="4"/>
        <v>0.6668646481</v>
      </c>
    </row>
    <row r="769">
      <c r="A769" s="1" t="s">
        <v>43</v>
      </c>
      <c r="B769" s="1">
        <v>2017.0</v>
      </c>
      <c r="C769" s="1">
        <v>21034.0</v>
      </c>
      <c r="D769" s="1" t="s">
        <v>50</v>
      </c>
      <c r="E769" s="1">
        <v>7.0</v>
      </c>
      <c r="F769" s="22">
        <v>42944.0</v>
      </c>
      <c r="G769" s="1" t="s">
        <v>53</v>
      </c>
      <c r="H769" s="1" t="s">
        <v>57</v>
      </c>
      <c r="I769" s="1">
        <v>0.73713696</v>
      </c>
      <c r="J769" s="1">
        <v>20.0</v>
      </c>
      <c r="K769" s="1">
        <f>VLOOKUP(H769,'vessel calibration values'!$A$1:$C$6,3,FALSE)</f>
        <v>0.73713696</v>
      </c>
      <c r="L769" s="1">
        <v>0.0</v>
      </c>
      <c r="M769" s="23">
        <f t="shared" si="1"/>
        <v>0</v>
      </c>
      <c r="N769" s="24">
        <f t="shared" si="2"/>
        <v>0</v>
      </c>
      <c r="O769" s="24">
        <f t="shared" si="3"/>
        <v>0</v>
      </c>
      <c r="P769" s="23">
        <f t="shared" si="4"/>
        <v>0</v>
      </c>
    </row>
    <row r="770">
      <c r="A770" s="1" t="s">
        <v>43</v>
      </c>
      <c r="B770" s="1">
        <v>2017.0</v>
      </c>
      <c r="C770" s="1">
        <v>21035.0</v>
      </c>
      <c r="D770" s="1" t="s">
        <v>50</v>
      </c>
      <c r="E770" s="1">
        <v>7.0</v>
      </c>
      <c r="F770" s="22">
        <v>42945.0</v>
      </c>
      <c r="G770" s="1" t="s">
        <v>52</v>
      </c>
      <c r="H770" s="1" t="s">
        <v>57</v>
      </c>
      <c r="I770" s="1">
        <v>0.73713696</v>
      </c>
      <c r="J770" s="1">
        <v>20.0</v>
      </c>
      <c r="K770" s="1">
        <f>VLOOKUP(H770,'vessel calibration values'!$A$1:$C$6,3,FALSE)</f>
        <v>0.73713696</v>
      </c>
      <c r="L770" s="1">
        <v>0.0</v>
      </c>
      <c r="M770" s="23">
        <f t="shared" si="1"/>
        <v>0</v>
      </c>
      <c r="N770" s="24">
        <f t="shared" si="2"/>
        <v>0</v>
      </c>
      <c r="O770" s="24">
        <f t="shared" si="3"/>
        <v>0</v>
      </c>
      <c r="P770" s="23">
        <f t="shared" si="4"/>
        <v>0</v>
      </c>
    </row>
    <row r="771">
      <c r="A771" s="1" t="s">
        <v>43</v>
      </c>
      <c r="B771" s="1">
        <v>2017.0</v>
      </c>
      <c r="C771" s="1">
        <v>21036.0</v>
      </c>
      <c r="D771" s="1" t="s">
        <v>50</v>
      </c>
      <c r="E771" s="1">
        <v>7.0</v>
      </c>
      <c r="F771" s="22">
        <v>42945.0</v>
      </c>
      <c r="G771" s="1" t="s">
        <v>52</v>
      </c>
      <c r="H771" s="1" t="s">
        <v>57</v>
      </c>
      <c r="I771" s="1">
        <v>0.73713696</v>
      </c>
      <c r="J771" s="1">
        <v>20.0</v>
      </c>
      <c r="K771" s="1">
        <f>VLOOKUP(H771,'vessel calibration values'!$A$1:$C$6,3,FALSE)</f>
        <v>0.73713696</v>
      </c>
      <c r="L771" s="1">
        <v>0.0</v>
      </c>
      <c r="M771" s="23">
        <f t="shared" si="1"/>
        <v>0</v>
      </c>
      <c r="N771" s="24">
        <f t="shared" si="2"/>
        <v>0</v>
      </c>
      <c r="O771" s="24">
        <f t="shared" si="3"/>
        <v>0</v>
      </c>
      <c r="P771" s="23">
        <f t="shared" si="4"/>
        <v>0</v>
      </c>
    </row>
    <row r="772">
      <c r="A772" s="1" t="s">
        <v>43</v>
      </c>
      <c r="B772" s="1">
        <v>2017.0</v>
      </c>
      <c r="C772" s="1">
        <v>21037.0</v>
      </c>
      <c r="D772" s="1" t="s">
        <v>50</v>
      </c>
      <c r="E772" s="1">
        <v>7.0</v>
      </c>
      <c r="F772" s="22">
        <v>42945.0</v>
      </c>
      <c r="G772" s="1" t="s">
        <v>52</v>
      </c>
      <c r="H772" s="1" t="s">
        <v>57</v>
      </c>
      <c r="I772" s="1">
        <v>0.73713696</v>
      </c>
      <c r="J772" s="1">
        <v>20.0</v>
      </c>
      <c r="K772" s="1">
        <f>VLOOKUP(H772,'vessel calibration values'!$A$1:$C$6,3,FALSE)</f>
        <v>0.73713696</v>
      </c>
      <c r="L772" s="1">
        <v>0.0</v>
      </c>
      <c r="M772" s="23">
        <f t="shared" si="1"/>
        <v>0</v>
      </c>
      <c r="N772" s="24">
        <f t="shared" si="2"/>
        <v>0</v>
      </c>
      <c r="O772" s="24">
        <f t="shared" si="3"/>
        <v>0</v>
      </c>
      <c r="P772" s="23">
        <f t="shared" si="4"/>
        <v>0</v>
      </c>
    </row>
    <row r="773">
      <c r="A773" s="1" t="s">
        <v>43</v>
      </c>
      <c r="B773" s="1">
        <v>2017.0</v>
      </c>
      <c r="C773" s="1">
        <v>21038.0</v>
      </c>
      <c r="D773" s="1" t="s">
        <v>50</v>
      </c>
      <c r="E773" s="1">
        <v>7.0</v>
      </c>
      <c r="F773" s="22">
        <v>42945.0</v>
      </c>
      <c r="G773" s="1" t="s">
        <v>51</v>
      </c>
      <c r="H773" s="1" t="s">
        <v>57</v>
      </c>
      <c r="I773" s="1">
        <v>0.73713696</v>
      </c>
      <c r="J773" s="1">
        <v>20.0</v>
      </c>
      <c r="K773" s="1">
        <f>VLOOKUP(H773,'vessel calibration values'!$A$1:$C$6,3,FALSE)</f>
        <v>0.73713696</v>
      </c>
      <c r="L773" s="1">
        <v>0.0</v>
      </c>
      <c r="M773" s="23">
        <f t="shared" si="1"/>
        <v>0</v>
      </c>
      <c r="N773" s="24">
        <f t="shared" si="2"/>
        <v>0</v>
      </c>
      <c r="O773" s="24">
        <f t="shared" si="3"/>
        <v>0</v>
      </c>
      <c r="P773" s="23">
        <f t="shared" si="4"/>
        <v>0</v>
      </c>
    </row>
    <row r="774">
      <c r="A774" s="1" t="s">
        <v>43</v>
      </c>
      <c r="B774" s="1">
        <v>2017.0</v>
      </c>
      <c r="C774" s="1">
        <v>21039.0</v>
      </c>
      <c r="D774" s="1" t="s">
        <v>50</v>
      </c>
      <c r="E774" s="1">
        <v>7.0</v>
      </c>
      <c r="F774" s="22">
        <v>42945.0</v>
      </c>
      <c r="G774" s="1" t="s">
        <v>51</v>
      </c>
      <c r="H774" s="1" t="s">
        <v>57</v>
      </c>
      <c r="I774" s="1">
        <v>0.73713696</v>
      </c>
      <c r="J774" s="1">
        <v>20.0</v>
      </c>
      <c r="K774" s="1">
        <f>VLOOKUP(H774,'vessel calibration values'!$A$1:$C$6,3,FALSE)</f>
        <v>0.73713696</v>
      </c>
      <c r="L774" s="1">
        <v>0.0</v>
      </c>
      <c r="M774" s="23">
        <f t="shared" si="1"/>
        <v>0</v>
      </c>
      <c r="N774" s="24">
        <f t="shared" si="2"/>
        <v>0</v>
      </c>
      <c r="O774" s="24">
        <f t="shared" si="3"/>
        <v>0</v>
      </c>
      <c r="P774" s="23">
        <f t="shared" si="4"/>
        <v>0</v>
      </c>
    </row>
    <row r="775">
      <c r="A775" s="1" t="s">
        <v>43</v>
      </c>
      <c r="B775" s="1">
        <v>2017.0</v>
      </c>
      <c r="C775" s="1">
        <v>21040.0</v>
      </c>
      <c r="D775" s="1" t="s">
        <v>50</v>
      </c>
      <c r="E775" s="1">
        <v>7.0</v>
      </c>
      <c r="F775" s="22">
        <v>42945.0</v>
      </c>
      <c r="G775" s="1" t="s">
        <v>51</v>
      </c>
      <c r="H775" s="1" t="s">
        <v>57</v>
      </c>
      <c r="I775" s="1">
        <v>0.73713696</v>
      </c>
      <c r="J775" s="1">
        <v>20.0</v>
      </c>
      <c r="K775" s="1">
        <f>VLOOKUP(H775,'vessel calibration values'!$A$1:$C$6,3,FALSE)</f>
        <v>0.73713696</v>
      </c>
      <c r="L775" s="1">
        <v>0.0</v>
      </c>
      <c r="M775" s="23">
        <f t="shared" si="1"/>
        <v>0</v>
      </c>
      <c r="N775" s="24">
        <f t="shared" si="2"/>
        <v>0</v>
      </c>
      <c r="O775" s="24">
        <f t="shared" si="3"/>
        <v>0</v>
      </c>
      <c r="P775" s="23">
        <f t="shared" si="4"/>
        <v>0</v>
      </c>
    </row>
    <row r="776">
      <c r="A776" s="1" t="s">
        <v>43</v>
      </c>
      <c r="B776" s="1">
        <v>2017.0</v>
      </c>
      <c r="C776" s="1">
        <v>21041.0</v>
      </c>
      <c r="D776" s="1" t="s">
        <v>44</v>
      </c>
      <c r="E776" s="1">
        <v>7.0</v>
      </c>
      <c r="F776" s="22">
        <v>42946.0</v>
      </c>
      <c r="G776" s="1" t="s">
        <v>49</v>
      </c>
      <c r="H776" s="1" t="s">
        <v>57</v>
      </c>
      <c r="I776" s="1">
        <v>0.73713696</v>
      </c>
      <c r="J776" s="1">
        <v>20.0</v>
      </c>
      <c r="K776" s="1">
        <f>VLOOKUP(H776,'vessel calibration values'!$A$1:$C$6,3,FALSE)</f>
        <v>0.73713696</v>
      </c>
      <c r="L776" s="1">
        <v>12.0</v>
      </c>
      <c r="M776" s="23">
        <f t="shared" si="1"/>
        <v>12</v>
      </c>
      <c r="N776" s="24">
        <f t="shared" si="2"/>
        <v>2.564949357</v>
      </c>
      <c r="O776" s="24">
        <f t="shared" si="3"/>
        <v>1.890718972</v>
      </c>
      <c r="P776" s="23">
        <f t="shared" si="4"/>
        <v>5.624129533</v>
      </c>
    </row>
    <row r="777">
      <c r="A777" s="1" t="s">
        <v>43</v>
      </c>
      <c r="B777" s="1">
        <v>2017.0</v>
      </c>
      <c r="C777" s="1">
        <v>21042.0</v>
      </c>
      <c r="D777" s="1" t="s">
        <v>44</v>
      </c>
      <c r="E777" s="1">
        <v>7.0</v>
      </c>
      <c r="F777" s="22">
        <v>42946.0</v>
      </c>
      <c r="G777" s="1" t="s">
        <v>48</v>
      </c>
      <c r="H777" s="1" t="s">
        <v>57</v>
      </c>
      <c r="I777" s="1">
        <v>0.73713696</v>
      </c>
      <c r="J777" s="1">
        <v>20.0</v>
      </c>
      <c r="K777" s="1">
        <f>VLOOKUP(H777,'vessel calibration values'!$A$1:$C$6,3,FALSE)</f>
        <v>0.73713696</v>
      </c>
      <c r="L777" s="1">
        <v>34.0</v>
      </c>
      <c r="M777" s="23">
        <f t="shared" si="1"/>
        <v>34</v>
      </c>
      <c r="N777" s="24">
        <f t="shared" si="2"/>
        <v>3.555348061</v>
      </c>
      <c r="O777" s="24">
        <f t="shared" si="3"/>
        <v>2.620778462</v>
      </c>
      <c r="P777" s="23">
        <f t="shared" si="4"/>
        <v>12.74642049</v>
      </c>
    </row>
    <row r="778">
      <c r="A778" s="1" t="s">
        <v>43</v>
      </c>
      <c r="B778" s="1">
        <v>2017.0</v>
      </c>
      <c r="C778" s="1">
        <v>21043.0</v>
      </c>
      <c r="D778" s="1" t="s">
        <v>44</v>
      </c>
      <c r="E778" s="1">
        <v>7.0</v>
      </c>
      <c r="F778" s="22">
        <v>42946.0</v>
      </c>
      <c r="G778" s="1" t="s">
        <v>47</v>
      </c>
      <c r="H778" s="1" t="s">
        <v>57</v>
      </c>
      <c r="I778" s="1">
        <v>0.73713696</v>
      </c>
      <c r="J778" s="1">
        <v>20.0</v>
      </c>
      <c r="K778" s="1">
        <f>VLOOKUP(H778,'vessel calibration values'!$A$1:$C$6,3,FALSE)</f>
        <v>0.73713696</v>
      </c>
      <c r="L778" s="1">
        <v>1.0</v>
      </c>
      <c r="M778" s="23">
        <f t="shared" si="1"/>
        <v>1</v>
      </c>
      <c r="N778" s="24">
        <f t="shared" si="2"/>
        <v>0.6931471806</v>
      </c>
      <c r="O778" s="24">
        <f t="shared" si="3"/>
        <v>0.5109444055</v>
      </c>
      <c r="P778" s="23">
        <f t="shared" si="4"/>
        <v>0.6668646481</v>
      </c>
    </row>
    <row r="779">
      <c r="A779" s="1" t="s">
        <v>43</v>
      </c>
      <c r="B779" s="1">
        <v>2017.0</v>
      </c>
      <c r="C779" s="1">
        <v>21044.0</v>
      </c>
      <c r="D779" s="1" t="s">
        <v>44</v>
      </c>
      <c r="E779" s="1">
        <v>7.0</v>
      </c>
      <c r="F779" s="22">
        <v>42946.0</v>
      </c>
      <c r="G779" s="1" t="s">
        <v>45</v>
      </c>
      <c r="H779" s="1" t="s">
        <v>57</v>
      </c>
      <c r="I779" s="1">
        <v>0.73713696</v>
      </c>
      <c r="J779" s="1">
        <v>17.0</v>
      </c>
      <c r="K779" s="1">
        <f>VLOOKUP(H779,'vessel calibration values'!$A$1:$C$6,3,FALSE)</f>
        <v>0.73713696</v>
      </c>
      <c r="L779" s="1">
        <v>0.0</v>
      </c>
      <c r="M779" s="23">
        <f t="shared" si="1"/>
        <v>0</v>
      </c>
      <c r="N779" s="24">
        <f t="shared" si="2"/>
        <v>0</v>
      </c>
      <c r="O779" s="24">
        <f t="shared" si="3"/>
        <v>0</v>
      </c>
      <c r="P779" s="23">
        <f t="shared" si="4"/>
        <v>0</v>
      </c>
    </row>
    <row r="780">
      <c r="A780" s="1" t="s">
        <v>43</v>
      </c>
      <c r="B780" s="1">
        <v>2018.0</v>
      </c>
      <c r="C780" s="1">
        <v>22021.0</v>
      </c>
      <c r="D780" s="1" t="s">
        <v>50</v>
      </c>
      <c r="E780" s="1">
        <v>6.0</v>
      </c>
      <c r="F780" s="22">
        <v>43272.0</v>
      </c>
      <c r="G780" s="1" t="s">
        <v>53</v>
      </c>
      <c r="H780" s="1" t="s">
        <v>58</v>
      </c>
      <c r="I780" s="1">
        <v>0.840336134</v>
      </c>
      <c r="J780" s="1">
        <v>20.0</v>
      </c>
      <c r="K780" s="1">
        <f>VLOOKUP(H780,'vessel calibration values'!$A$1:$C$6,3,FALSE)</f>
        <v>0.8403361345</v>
      </c>
      <c r="L780" s="1">
        <v>0.0</v>
      </c>
      <c r="M780" s="23">
        <f t="shared" si="1"/>
        <v>0</v>
      </c>
      <c r="N780" s="24">
        <f t="shared" si="2"/>
        <v>0</v>
      </c>
      <c r="O780" s="24">
        <f t="shared" si="3"/>
        <v>0</v>
      </c>
      <c r="P780" s="23">
        <f t="shared" si="4"/>
        <v>0</v>
      </c>
    </row>
    <row r="781">
      <c r="A781" s="1" t="s">
        <v>43</v>
      </c>
      <c r="B781" s="1">
        <v>2018.0</v>
      </c>
      <c r="C781" s="1">
        <v>22022.0</v>
      </c>
      <c r="D781" s="1" t="s">
        <v>50</v>
      </c>
      <c r="E781" s="1">
        <v>6.0</v>
      </c>
      <c r="F781" s="22">
        <v>43272.0</v>
      </c>
      <c r="G781" s="1" t="s">
        <v>54</v>
      </c>
      <c r="H781" s="1" t="s">
        <v>58</v>
      </c>
      <c r="I781" s="1">
        <v>0.840336134</v>
      </c>
      <c r="J781" s="1">
        <v>20.0</v>
      </c>
      <c r="K781" s="1">
        <f>VLOOKUP(H781,'vessel calibration values'!$A$1:$C$6,3,FALSE)</f>
        <v>0.8403361345</v>
      </c>
      <c r="L781" s="1">
        <v>0.0</v>
      </c>
      <c r="M781" s="23">
        <f t="shared" si="1"/>
        <v>0</v>
      </c>
      <c r="N781" s="24">
        <f t="shared" si="2"/>
        <v>0</v>
      </c>
      <c r="O781" s="24">
        <f t="shared" si="3"/>
        <v>0</v>
      </c>
      <c r="P781" s="23">
        <f t="shared" si="4"/>
        <v>0</v>
      </c>
    </row>
    <row r="782">
      <c r="A782" s="1" t="s">
        <v>43</v>
      </c>
      <c r="B782" s="1">
        <v>2018.0</v>
      </c>
      <c r="C782" s="1">
        <v>22023.0</v>
      </c>
      <c r="D782" s="1" t="s">
        <v>50</v>
      </c>
      <c r="E782" s="1">
        <v>6.0</v>
      </c>
      <c r="F782" s="22">
        <v>43272.0</v>
      </c>
      <c r="G782" s="1" t="s">
        <v>52</v>
      </c>
      <c r="H782" s="1" t="s">
        <v>58</v>
      </c>
      <c r="I782" s="1">
        <v>0.840336134</v>
      </c>
      <c r="J782" s="1">
        <v>20.0</v>
      </c>
      <c r="K782" s="1">
        <f>VLOOKUP(H782,'vessel calibration values'!$A$1:$C$6,3,FALSE)</f>
        <v>0.8403361345</v>
      </c>
      <c r="L782" s="1">
        <v>0.0</v>
      </c>
      <c r="M782" s="23">
        <f t="shared" si="1"/>
        <v>0</v>
      </c>
      <c r="N782" s="24">
        <f t="shared" si="2"/>
        <v>0</v>
      </c>
      <c r="O782" s="24">
        <f t="shared" si="3"/>
        <v>0</v>
      </c>
      <c r="P782" s="23">
        <f t="shared" si="4"/>
        <v>0</v>
      </c>
    </row>
    <row r="783">
      <c r="A783" s="1" t="s">
        <v>43</v>
      </c>
      <c r="B783" s="1">
        <v>2018.0</v>
      </c>
      <c r="C783" s="1">
        <v>22024.0</v>
      </c>
      <c r="D783" s="1" t="s">
        <v>50</v>
      </c>
      <c r="E783" s="1">
        <v>6.0</v>
      </c>
      <c r="F783" s="22">
        <v>43272.0</v>
      </c>
      <c r="G783" s="1" t="s">
        <v>51</v>
      </c>
      <c r="H783" s="1" t="s">
        <v>58</v>
      </c>
      <c r="I783" s="1">
        <v>0.840336134</v>
      </c>
      <c r="J783" s="1">
        <v>20.0</v>
      </c>
      <c r="K783" s="1">
        <f>VLOOKUP(H783,'vessel calibration values'!$A$1:$C$6,3,FALSE)</f>
        <v>0.8403361345</v>
      </c>
      <c r="L783" s="1">
        <v>0.0</v>
      </c>
      <c r="M783" s="23">
        <f t="shared" si="1"/>
        <v>0</v>
      </c>
      <c r="N783" s="24">
        <f t="shared" si="2"/>
        <v>0</v>
      </c>
      <c r="O783" s="24">
        <f t="shared" si="3"/>
        <v>0</v>
      </c>
      <c r="P783" s="23">
        <f t="shared" si="4"/>
        <v>0</v>
      </c>
    </row>
    <row r="784">
      <c r="A784" s="1" t="s">
        <v>43</v>
      </c>
      <c r="B784" s="1">
        <v>2018.0</v>
      </c>
      <c r="C784" s="1">
        <v>22025.0</v>
      </c>
      <c r="D784" s="1" t="s">
        <v>50</v>
      </c>
      <c r="E784" s="1">
        <v>6.0</v>
      </c>
      <c r="F784" s="22">
        <v>43272.0</v>
      </c>
      <c r="G784" s="1" t="s">
        <v>52</v>
      </c>
      <c r="H784" s="1" t="s">
        <v>58</v>
      </c>
      <c r="I784" s="1">
        <v>0.840336134</v>
      </c>
      <c r="J784" s="1">
        <v>20.0</v>
      </c>
      <c r="K784" s="1">
        <f>VLOOKUP(H784,'vessel calibration values'!$A$1:$C$6,3,FALSE)</f>
        <v>0.8403361345</v>
      </c>
      <c r="L784" s="1">
        <v>0.0</v>
      </c>
      <c r="M784" s="23">
        <f t="shared" si="1"/>
        <v>0</v>
      </c>
      <c r="N784" s="24">
        <f t="shared" si="2"/>
        <v>0</v>
      </c>
      <c r="O784" s="24">
        <f t="shared" si="3"/>
        <v>0</v>
      </c>
      <c r="P784" s="23">
        <f t="shared" si="4"/>
        <v>0</v>
      </c>
    </row>
    <row r="785">
      <c r="A785" s="1" t="s">
        <v>43</v>
      </c>
      <c r="B785" s="1">
        <v>2018.0</v>
      </c>
      <c r="C785" s="1">
        <v>22026.0</v>
      </c>
      <c r="D785" s="1" t="s">
        <v>50</v>
      </c>
      <c r="E785" s="1">
        <v>6.0</v>
      </c>
      <c r="F785" s="22">
        <v>43272.0</v>
      </c>
      <c r="G785" s="1" t="s">
        <v>51</v>
      </c>
      <c r="H785" s="1" t="s">
        <v>58</v>
      </c>
      <c r="I785" s="1">
        <v>0.840336134</v>
      </c>
      <c r="J785" s="1">
        <v>20.0</v>
      </c>
      <c r="K785" s="1">
        <f>VLOOKUP(H785,'vessel calibration values'!$A$1:$C$6,3,FALSE)</f>
        <v>0.8403361345</v>
      </c>
      <c r="L785" s="1">
        <v>0.0</v>
      </c>
      <c r="M785" s="23">
        <f t="shared" si="1"/>
        <v>0</v>
      </c>
      <c r="N785" s="24">
        <f t="shared" si="2"/>
        <v>0</v>
      </c>
      <c r="O785" s="24">
        <f t="shared" si="3"/>
        <v>0</v>
      </c>
      <c r="P785" s="23">
        <f t="shared" si="4"/>
        <v>0</v>
      </c>
    </row>
    <row r="786">
      <c r="A786" s="1" t="s">
        <v>43</v>
      </c>
      <c r="B786" s="1">
        <v>2018.0</v>
      </c>
      <c r="C786" s="1">
        <v>22027.0</v>
      </c>
      <c r="D786" s="1" t="s">
        <v>50</v>
      </c>
      <c r="E786" s="1">
        <v>6.0</v>
      </c>
      <c r="F786" s="22">
        <v>43273.0</v>
      </c>
      <c r="G786" s="1" t="s">
        <v>54</v>
      </c>
      <c r="H786" s="1" t="s">
        <v>58</v>
      </c>
      <c r="I786" s="1">
        <v>0.840336134</v>
      </c>
      <c r="J786" s="1">
        <v>20.0</v>
      </c>
      <c r="K786" s="1">
        <f>VLOOKUP(H786,'vessel calibration values'!$A$1:$C$6,3,FALSE)</f>
        <v>0.8403361345</v>
      </c>
      <c r="L786" s="1">
        <v>0.0</v>
      </c>
      <c r="M786" s="23">
        <f t="shared" si="1"/>
        <v>0</v>
      </c>
      <c r="N786" s="24">
        <f t="shared" si="2"/>
        <v>0</v>
      </c>
      <c r="O786" s="24">
        <f t="shared" si="3"/>
        <v>0</v>
      </c>
      <c r="P786" s="23">
        <f t="shared" si="4"/>
        <v>0</v>
      </c>
    </row>
    <row r="787">
      <c r="A787" s="1" t="s">
        <v>43</v>
      </c>
      <c r="B787" s="1">
        <v>2018.0</v>
      </c>
      <c r="C787" s="1">
        <v>22028.0</v>
      </c>
      <c r="D787" s="1" t="s">
        <v>50</v>
      </c>
      <c r="E787" s="1">
        <v>6.0</v>
      </c>
      <c r="F787" s="22">
        <v>43273.0</v>
      </c>
      <c r="G787" s="1" t="s">
        <v>53</v>
      </c>
      <c r="H787" s="1" t="s">
        <v>58</v>
      </c>
      <c r="I787" s="1">
        <v>0.840336134</v>
      </c>
      <c r="J787" s="1">
        <v>20.0</v>
      </c>
      <c r="K787" s="1">
        <f>VLOOKUP(H787,'vessel calibration values'!$A$1:$C$6,3,FALSE)</f>
        <v>0.8403361345</v>
      </c>
      <c r="L787" s="1">
        <v>0.0</v>
      </c>
      <c r="M787" s="23">
        <f t="shared" si="1"/>
        <v>0</v>
      </c>
      <c r="N787" s="24">
        <f t="shared" si="2"/>
        <v>0</v>
      </c>
      <c r="O787" s="24">
        <f t="shared" si="3"/>
        <v>0</v>
      </c>
      <c r="P787" s="23">
        <f t="shared" si="4"/>
        <v>0</v>
      </c>
    </row>
    <row r="788">
      <c r="A788" s="1" t="s">
        <v>43</v>
      </c>
      <c r="B788" s="1">
        <v>2018.0</v>
      </c>
      <c r="C788" s="1">
        <v>22029.0</v>
      </c>
      <c r="D788" s="1" t="s">
        <v>44</v>
      </c>
      <c r="E788" s="1">
        <v>6.0</v>
      </c>
      <c r="F788" s="22">
        <v>43273.0</v>
      </c>
      <c r="G788" s="1" t="s">
        <v>45</v>
      </c>
      <c r="H788" s="1" t="s">
        <v>58</v>
      </c>
      <c r="I788" s="1">
        <v>0.840336134</v>
      </c>
      <c r="J788" s="1">
        <v>20.0</v>
      </c>
      <c r="K788" s="1">
        <f>VLOOKUP(H788,'vessel calibration values'!$A$1:$C$6,3,FALSE)</f>
        <v>0.8403361345</v>
      </c>
      <c r="L788" s="1">
        <v>0.0</v>
      </c>
      <c r="M788" s="23">
        <f t="shared" si="1"/>
        <v>0</v>
      </c>
      <c r="N788" s="24">
        <f t="shared" si="2"/>
        <v>0</v>
      </c>
      <c r="O788" s="24">
        <f t="shared" si="3"/>
        <v>0</v>
      </c>
      <c r="P788" s="23">
        <f t="shared" si="4"/>
        <v>0</v>
      </c>
    </row>
    <row r="789">
      <c r="A789" s="1" t="s">
        <v>43</v>
      </c>
      <c r="B789" s="1">
        <v>2018.0</v>
      </c>
      <c r="C789" s="1">
        <v>22030.0</v>
      </c>
      <c r="D789" s="1" t="s">
        <v>44</v>
      </c>
      <c r="E789" s="1">
        <v>6.0</v>
      </c>
      <c r="F789" s="22">
        <v>43273.0</v>
      </c>
      <c r="G789" s="1" t="s">
        <v>47</v>
      </c>
      <c r="H789" s="1" t="s">
        <v>58</v>
      </c>
      <c r="I789" s="1">
        <v>0.840336134</v>
      </c>
      <c r="J789" s="1">
        <v>20.0</v>
      </c>
      <c r="K789" s="1">
        <f>VLOOKUP(H789,'vessel calibration values'!$A$1:$C$6,3,FALSE)</f>
        <v>0.8403361345</v>
      </c>
      <c r="L789" s="1">
        <v>0.0</v>
      </c>
      <c r="M789" s="23">
        <f t="shared" si="1"/>
        <v>0</v>
      </c>
      <c r="N789" s="24">
        <f t="shared" si="2"/>
        <v>0</v>
      </c>
      <c r="O789" s="24">
        <f t="shared" si="3"/>
        <v>0</v>
      </c>
      <c r="P789" s="23">
        <f t="shared" si="4"/>
        <v>0</v>
      </c>
    </row>
    <row r="790">
      <c r="A790" s="1" t="s">
        <v>43</v>
      </c>
      <c r="B790" s="1">
        <v>2018.0</v>
      </c>
      <c r="C790" s="1">
        <v>22031.0</v>
      </c>
      <c r="D790" s="1" t="s">
        <v>44</v>
      </c>
      <c r="E790" s="1">
        <v>6.0</v>
      </c>
      <c r="F790" s="22">
        <v>43273.0</v>
      </c>
      <c r="G790" s="1" t="s">
        <v>48</v>
      </c>
      <c r="H790" s="1" t="s">
        <v>58</v>
      </c>
      <c r="I790" s="1">
        <v>0.840336134</v>
      </c>
      <c r="J790" s="1">
        <v>20.0</v>
      </c>
      <c r="K790" s="1">
        <f>VLOOKUP(H790,'vessel calibration values'!$A$1:$C$6,3,FALSE)</f>
        <v>0.8403361345</v>
      </c>
      <c r="L790" s="1">
        <v>0.0</v>
      </c>
      <c r="M790" s="23">
        <f t="shared" si="1"/>
        <v>0</v>
      </c>
      <c r="N790" s="24">
        <f t="shared" si="2"/>
        <v>0</v>
      </c>
      <c r="O790" s="24">
        <f t="shared" si="3"/>
        <v>0</v>
      </c>
      <c r="P790" s="23">
        <f t="shared" si="4"/>
        <v>0</v>
      </c>
    </row>
    <row r="791">
      <c r="A791" s="1" t="s">
        <v>43</v>
      </c>
      <c r="B791" s="1">
        <v>2018.0</v>
      </c>
      <c r="C791" s="1">
        <v>22032.0</v>
      </c>
      <c r="D791" s="1" t="s">
        <v>44</v>
      </c>
      <c r="E791" s="1">
        <v>6.0</v>
      </c>
      <c r="F791" s="22">
        <v>43273.0</v>
      </c>
      <c r="G791" s="1" t="s">
        <v>49</v>
      </c>
      <c r="H791" s="1" t="s">
        <v>58</v>
      </c>
      <c r="I791" s="1">
        <v>0.840336134</v>
      </c>
      <c r="J791" s="1">
        <v>20.0</v>
      </c>
      <c r="K791" s="1">
        <f>VLOOKUP(H791,'vessel calibration values'!$A$1:$C$6,3,FALSE)</f>
        <v>0.8403361345</v>
      </c>
      <c r="L791" s="1">
        <v>0.0</v>
      </c>
      <c r="M791" s="23">
        <f t="shared" si="1"/>
        <v>0</v>
      </c>
      <c r="N791" s="24">
        <f t="shared" si="2"/>
        <v>0</v>
      </c>
      <c r="O791" s="24">
        <f t="shared" si="3"/>
        <v>0</v>
      </c>
      <c r="P791" s="23">
        <f t="shared" si="4"/>
        <v>0</v>
      </c>
    </row>
    <row r="792">
      <c r="A792" s="1" t="s">
        <v>43</v>
      </c>
      <c r="B792" s="1">
        <v>2018.0</v>
      </c>
      <c r="C792" s="1">
        <v>22033.0</v>
      </c>
      <c r="D792" s="1" t="s">
        <v>44</v>
      </c>
      <c r="E792" s="1">
        <v>6.0</v>
      </c>
      <c r="F792" s="22">
        <v>43274.0</v>
      </c>
      <c r="G792" s="1" t="s">
        <v>49</v>
      </c>
      <c r="H792" s="1" t="s">
        <v>58</v>
      </c>
      <c r="I792" s="1">
        <v>0.840336134</v>
      </c>
      <c r="J792" s="1">
        <v>20.0</v>
      </c>
      <c r="K792" s="1">
        <f>VLOOKUP(H792,'vessel calibration values'!$A$1:$C$6,3,FALSE)</f>
        <v>0.8403361345</v>
      </c>
      <c r="L792" s="1">
        <v>0.0</v>
      </c>
      <c r="M792" s="23">
        <f t="shared" si="1"/>
        <v>0</v>
      </c>
      <c r="N792" s="24">
        <f t="shared" si="2"/>
        <v>0</v>
      </c>
      <c r="O792" s="24">
        <f t="shared" si="3"/>
        <v>0</v>
      </c>
      <c r="P792" s="23">
        <f t="shared" si="4"/>
        <v>0</v>
      </c>
    </row>
    <row r="793">
      <c r="A793" s="1" t="s">
        <v>43</v>
      </c>
      <c r="B793" s="1">
        <v>2018.0</v>
      </c>
      <c r="C793" s="1">
        <v>22034.0</v>
      </c>
      <c r="D793" s="1" t="s">
        <v>44</v>
      </c>
      <c r="E793" s="1">
        <v>6.0</v>
      </c>
      <c r="F793" s="22">
        <v>43274.0</v>
      </c>
      <c r="G793" s="1" t="s">
        <v>48</v>
      </c>
      <c r="H793" s="1" t="s">
        <v>58</v>
      </c>
      <c r="I793" s="1">
        <v>0.840336134</v>
      </c>
      <c r="J793" s="1">
        <v>20.0</v>
      </c>
      <c r="K793" s="1">
        <f>VLOOKUP(H793,'vessel calibration values'!$A$1:$C$6,3,FALSE)</f>
        <v>0.8403361345</v>
      </c>
      <c r="L793" s="1">
        <v>0.0</v>
      </c>
      <c r="M793" s="23">
        <f t="shared" si="1"/>
        <v>0</v>
      </c>
      <c r="N793" s="24">
        <f t="shared" si="2"/>
        <v>0</v>
      </c>
      <c r="O793" s="24">
        <f t="shared" si="3"/>
        <v>0</v>
      </c>
      <c r="P793" s="23">
        <f t="shared" si="4"/>
        <v>0</v>
      </c>
    </row>
    <row r="794">
      <c r="A794" s="1" t="s">
        <v>43</v>
      </c>
      <c r="B794" s="1">
        <v>2018.0</v>
      </c>
      <c r="C794" s="1">
        <v>22035.0</v>
      </c>
      <c r="D794" s="1" t="s">
        <v>44</v>
      </c>
      <c r="E794" s="1">
        <v>6.0</v>
      </c>
      <c r="F794" s="22">
        <v>43274.0</v>
      </c>
      <c r="G794" s="1" t="s">
        <v>47</v>
      </c>
      <c r="H794" s="1" t="s">
        <v>58</v>
      </c>
      <c r="I794" s="1">
        <v>0.840336134</v>
      </c>
      <c r="J794" s="1">
        <v>20.0</v>
      </c>
      <c r="K794" s="1">
        <f>VLOOKUP(H794,'vessel calibration values'!$A$1:$C$6,3,FALSE)</f>
        <v>0.8403361345</v>
      </c>
      <c r="L794" s="1">
        <v>0.0</v>
      </c>
      <c r="M794" s="23">
        <f t="shared" si="1"/>
        <v>0</v>
      </c>
      <c r="N794" s="24">
        <f t="shared" si="2"/>
        <v>0</v>
      </c>
      <c r="O794" s="24">
        <f t="shared" si="3"/>
        <v>0</v>
      </c>
      <c r="P794" s="23">
        <f t="shared" si="4"/>
        <v>0</v>
      </c>
    </row>
    <row r="795">
      <c r="A795" s="1" t="s">
        <v>43</v>
      </c>
      <c r="B795" s="1">
        <v>2018.0</v>
      </c>
      <c r="C795" s="1">
        <v>22036.0</v>
      </c>
      <c r="D795" s="1" t="s">
        <v>44</v>
      </c>
      <c r="E795" s="1">
        <v>6.0</v>
      </c>
      <c r="F795" s="22">
        <v>43274.0</v>
      </c>
      <c r="G795" s="1" t="s">
        <v>45</v>
      </c>
      <c r="H795" s="1" t="s">
        <v>58</v>
      </c>
      <c r="I795" s="1">
        <v>0.840336134</v>
      </c>
      <c r="J795" s="1">
        <v>20.0</v>
      </c>
      <c r="K795" s="1">
        <f>VLOOKUP(H795,'vessel calibration values'!$A$1:$C$6,3,FALSE)</f>
        <v>0.8403361345</v>
      </c>
      <c r="L795" s="1">
        <v>0.0</v>
      </c>
      <c r="M795" s="23">
        <f t="shared" si="1"/>
        <v>0</v>
      </c>
      <c r="N795" s="24">
        <f t="shared" si="2"/>
        <v>0</v>
      </c>
      <c r="O795" s="24">
        <f t="shared" si="3"/>
        <v>0</v>
      </c>
      <c r="P795" s="23">
        <f t="shared" si="4"/>
        <v>0</v>
      </c>
    </row>
    <row r="796">
      <c r="A796" s="1" t="s">
        <v>43</v>
      </c>
      <c r="B796" s="1">
        <v>2018.0</v>
      </c>
      <c r="C796" s="1">
        <v>22047.0</v>
      </c>
      <c r="D796" s="1" t="s">
        <v>50</v>
      </c>
      <c r="E796" s="1">
        <v>7.0</v>
      </c>
      <c r="F796" s="22">
        <v>43309.0</v>
      </c>
      <c r="G796" s="1" t="s">
        <v>53</v>
      </c>
      <c r="H796" s="1" t="s">
        <v>58</v>
      </c>
      <c r="I796" s="1">
        <v>0.840336134</v>
      </c>
      <c r="J796" s="1">
        <v>20.0</v>
      </c>
      <c r="K796" s="1">
        <f>VLOOKUP(H796,'vessel calibration values'!$A$1:$C$6,3,FALSE)</f>
        <v>0.8403361345</v>
      </c>
      <c r="L796" s="1">
        <v>28.0</v>
      </c>
      <c r="M796" s="23">
        <f t="shared" si="1"/>
        <v>28</v>
      </c>
      <c r="N796" s="24">
        <f t="shared" si="2"/>
        <v>3.36729583</v>
      </c>
      <c r="O796" s="24">
        <f t="shared" si="3"/>
        <v>2.829660361</v>
      </c>
      <c r="P796" s="23">
        <f t="shared" si="4"/>
        <v>15.93970647</v>
      </c>
    </row>
    <row r="797">
      <c r="A797" s="1" t="s">
        <v>43</v>
      </c>
      <c r="B797" s="1">
        <v>2018.0</v>
      </c>
      <c r="C797" s="1">
        <v>22048.0</v>
      </c>
      <c r="D797" s="1" t="s">
        <v>50</v>
      </c>
      <c r="E797" s="1">
        <v>7.0</v>
      </c>
      <c r="F797" s="22">
        <v>43309.0</v>
      </c>
      <c r="G797" s="1" t="s">
        <v>54</v>
      </c>
      <c r="H797" s="1" t="s">
        <v>58</v>
      </c>
      <c r="I797" s="1">
        <v>0.840336134</v>
      </c>
      <c r="J797" s="1">
        <v>20.0</v>
      </c>
      <c r="K797" s="1">
        <f>VLOOKUP(H797,'vessel calibration values'!$A$1:$C$6,3,FALSE)</f>
        <v>0.8403361345</v>
      </c>
      <c r="L797" s="1">
        <v>2.0</v>
      </c>
      <c r="M797" s="23">
        <f t="shared" si="1"/>
        <v>2</v>
      </c>
      <c r="N797" s="24">
        <f t="shared" si="2"/>
        <v>1.098612289</v>
      </c>
      <c r="O797" s="24">
        <f t="shared" si="3"/>
        <v>0.9232036039</v>
      </c>
      <c r="P797" s="23">
        <f t="shared" si="4"/>
        <v>1.517342053</v>
      </c>
    </row>
    <row r="798">
      <c r="A798" s="1" t="s">
        <v>43</v>
      </c>
      <c r="B798" s="1">
        <v>2018.0</v>
      </c>
      <c r="C798" s="1">
        <v>22049.0</v>
      </c>
      <c r="D798" s="1" t="s">
        <v>50</v>
      </c>
      <c r="E798" s="1">
        <v>7.0</v>
      </c>
      <c r="F798" s="22">
        <v>43309.0</v>
      </c>
      <c r="G798" s="1" t="s">
        <v>52</v>
      </c>
      <c r="H798" s="1" t="s">
        <v>58</v>
      </c>
      <c r="I798" s="1">
        <v>0.840336134</v>
      </c>
      <c r="J798" s="1">
        <v>20.0</v>
      </c>
      <c r="K798" s="1">
        <f>VLOOKUP(H798,'vessel calibration values'!$A$1:$C$6,3,FALSE)</f>
        <v>0.8403361345</v>
      </c>
      <c r="L798" s="1">
        <v>1.0</v>
      </c>
      <c r="M798" s="23">
        <f t="shared" si="1"/>
        <v>1</v>
      </c>
      <c r="N798" s="24">
        <f t="shared" si="2"/>
        <v>0.6931471806</v>
      </c>
      <c r="O798" s="24">
        <f t="shared" si="3"/>
        <v>0.5824766223</v>
      </c>
      <c r="P798" s="23">
        <f t="shared" si="4"/>
        <v>0.7904672554</v>
      </c>
    </row>
    <row r="799">
      <c r="A799" s="1" t="s">
        <v>43</v>
      </c>
      <c r="B799" s="1">
        <v>2018.0</v>
      </c>
      <c r="C799" s="1">
        <v>22050.0</v>
      </c>
      <c r="D799" s="1" t="s">
        <v>50</v>
      </c>
      <c r="E799" s="1">
        <v>7.0</v>
      </c>
      <c r="F799" s="22">
        <v>43309.0</v>
      </c>
      <c r="G799" s="1" t="s">
        <v>51</v>
      </c>
      <c r="H799" s="1" t="s">
        <v>58</v>
      </c>
      <c r="I799" s="1">
        <v>0.840336134</v>
      </c>
      <c r="J799" s="1">
        <v>20.0</v>
      </c>
      <c r="K799" s="1">
        <f>VLOOKUP(H799,'vessel calibration values'!$A$1:$C$6,3,FALSE)</f>
        <v>0.8403361345</v>
      </c>
      <c r="L799" s="1">
        <v>2.0</v>
      </c>
      <c r="M799" s="23">
        <f t="shared" si="1"/>
        <v>2</v>
      </c>
      <c r="N799" s="24">
        <f t="shared" si="2"/>
        <v>1.098612289</v>
      </c>
      <c r="O799" s="24">
        <f t="shared" si="3"/>
        <v>0.9232036039</v>
      </c>
      <c r="P799" s="23">
        <f t="shared" si="4"/>
        <v>1.517342053</v>
      </c>
    </row>
    <row r="800">
      <c r="A800" s="1" t="s">
        <v>43</v>
      </c>
      <c r="B800" s="1">
        <v>2018.0</v>
      </c>
      <c r="C800" s="1">
        <v>22051.0</v>
      </c>
      <c r="D800" s="1" t="s">
        <v>50</v>
      </c>
      <c r="E800" s="1">
        <v>7.0</v>
      </c>
      <c r="F800" s="22">
        <v>43309.0</v>
      </c>
      <c r="G800" s="1" t="s">
        <v>52</v>
      </c>
      <c r="H800" s="1" t="s">
        <v>58</v>
      </c>
      <c r="I800" s="1">
        <v>0.840336134</v>
      </c>
      <c r="J800" s="1">
        <v>20.0</v>
      </c>
      <c r="K800" s="1">
        <f>VLOOKUP(H800,'vessel calibration values'!$A$1:$C$6,3,FALSE)</f>
        <v>0.8403361345</v>
      </c>
      <c r="L800" s="1">
        <v>50.0</v>
      </c>
      <c r="M800" s="23">
        <f t="shared" si="1"/>
        <v>50</v>
      </c>
      <c r="N800" s="24">
        <f t="shared" si="2"/>
        <v>3.931825633</v>
      </c>
      <c r="O800" s="24">
        <f t="shared" si="3"/>
        <v>3.304055154</v>
      </c>
      <c r="P800" s="23">
        <f t="shared" si="4"/>
        <v>26.22280806</v>
      </c>
    </row>
    <row r="801">
      <c r="A801" s="1" t="s">
        <v>43</v>
      </c>
      <c r="B801" s="1">
        <v>2018.0</v>
      </c>
      <c r="C801" s="1">
        <v>22052.0</v>
      </c>
      <c r="D801" s="1" t="s">
        <v>50</v>
      </c>
      <c r="E801" s="1">
        <v>7.0</v>
      </c>
      <c r="F801" s="22">
        <v>43309.0</v>
      </c>
      <c r="G801" s="1" t="s">
        <v>51</v>
      </c>
      <c r="H801" s="1" t="s">
        <v>58</v>
      </c>
      <c r="I801" s="1">
        <v>0.840336134</v>
      </c>
      <c r="J801" s="1">
        <v>20.0</v>
      </c>
      <c r="K801" s="1">
        <f>VLOOKUP(H801,'vessel calibration values'!$A$1:$C$6,3,FALSE)</f>
        <v>0.8403361345</v>
      </c>
      <c r="L801" s="1">
        <v>10.0</v>
      </c>
      <c r="M801" s="23">
        <f t="shared" si="1"/>
        <v>10</v>
      </c>
      <c r="N801" s="24">
        <f t="shared" si="2"/>
        <v>2.397895273</v>
      </c>
      <c r="O801" s="24">
        <f t="shared" si="3"/>
        <v>2.015038044</v>
      </c>
      <c r="P801" s="23">
        <f t="shared" si="4"/>
        <v>6.501012747</v>
      </c>
    </row>
    <row r="802">
      <c r="A802" s="1" t="s">
        <v>43</v>
      </c>
      <c r="B802" s="1">
        <v>2018.0</v>
      </c>
      <c r="C802" s="1">
        <v>22053.0</v>
      </c>
      <c r="D802" s="1" t="s">
        <v>50</v>
      </c>
      <c r="E802" s="1">
        <v>7.0</v>
      </c>
      <c r="F802" s="22">
        <v>43310.0</v>
      </c>
      <c r="G802" s="1" t="s">
        <v>54</v>
      </c>
      <c r="H802" s="1" t="s">
        <v>58</v>
      </c>
      <c r="I802" s="1">
        <v>0.840336134</v>
      </c>
      <c r="J802" s="1">
        <v>20.0</v>
      </c>
      <c r="K802" s="1">
        <f>VLOOKUP(H802,'vessel calibration values'!$A$1:$C$6,3,FALSE)</f>
        <v>0.8403361345</v>
      </c>
      <c r="L802" s="1">
        <v>0.0</v>
      </c>
      <c r="M802" s="23">
        <f t="shared" si="1"/>
        <v>0</v>
      </c>
      <c r="N802" s="24">
        <f t="shared" si="2"/>
        <v>0</v>
      </c>
      <c r="O802" s="24">
        <f t="shared" si="3"/>
        <v>0</v>
      </c>
      <c r="P802" s="23">
        <f t="shared" si="4"/>
        <v>0</v>
      </c>
    </row>
    <row r="803">
      <c r="A803" s="1" t="s">
        <v>43</v>
      </c>
      <c r="B803" s="1">
        <v>2018.0</v>
      </c>
      <c r="C803" s="1">
        <v>22054.0</v>
      </c>
      <c r="D803" s="1" t="s">
        <v>50</v>
      </c>
      <c r="E803" s="1">
        <v>7.0</v>
      </c>
      <c r="F803" s="22">
        <v>43310.0</v>
      </c>
      <c r="G803" s="1" t="s">
        <v>53</v>
      </c>
      <c r="H803" s="1" t="s">
        <v>58</v>
      </c>
      <c r="I803" s="1">
        <v>0.840336134</v>
      </c>
      <c r="J803" s="1">
        <v>20.0</v>
      </c>
      <c r="K803" s="1">
        <f>VLOOKUP(H803,'vessel calibration values'!$A$1:$C$6,3,FALSE)</f>
        <v>0.8403361345</v>
      </c>
      <c r="L803" s="1">
        <v>10.0</v>
      </c>
      <c r="M803" s="23">
        <f t="shared" si="1"/>
        <v>10</v>
      </c>
      <c r="N803" s="24">
        <f t="shared" si="2"/>
        <v>2.397895273</v>
      </c>
      <c r="O803" s="24">
        <f t="shared" si="3"/>
        <v>2.015038044</v>
      </c>
      <c r="P803" s="23">
        <f t="shared" si="4"/>
        <v>6.501012747</v>
      </c>
    </row>
    <row r="804">
      <c r="A804" s="1" t="s">
        <v>43</v>
      </c>
      <c r="B804" s="1">
        <v>2018.0</v>
      </c>
      <c r="C804" s="1">
        <v>22055.0</v>
      </c>
      <c r="D804" s="1" t="s">
        <v>44</v>
      </c>
      <c r="E804" s="1">
        <v>7.0</v>
      </c>
      <c r="F804" s="22">
        <v>43310.0</v>
      </c>
      <c r="G804" s="1" t="s">
        <v>45</v>
      </c>
      <c r="H804" s="1" t="s">
        <v>58</v>
      </c>
      <c r="I804" s="1">
        <v>0.840336134</v>
      </c>
      <c r="J804" s="1">
        <v>20.0</v>
      </c>
      <c r="K804" s="1">
        <f>VLOOKUP(H804,'vessel calibration values'!$A$1:$C$6,3,FALSE)</f>
        <v>0.8403361345</v>
      </c>
      <c r="L804" s="1">
        <v>2.0</v>
      </c>
      <c r="M804" s="23">
        <f t="shared" si="1"/>
        <v>2</v>
      </c>
      <c r="N804" s="24">
        <f t="shared" si="2"/>
        <v>1.098612289</v>
      </c>
      <c r="O804" s="24">
        <f t="shared" si="3"/>
        <v>0.9232036039</v>
      </c>
      <c r="P804" s="23">
        <f t="shared" si="4"/>
        <v>1.517342053</v>
      </c>
    </row>
    <row r="805">
      <c r="A805" s="1" t="s">
        <v>43</v>
      </c>
      <c r="B805" s="1">
        <v>2018.0</v>
      </c>
      <c r="C805" s="1">
        <v>22056.0</v>
      </c>
      <c r="D805" s="1" t="s">
        <v>44</v>
      </c>
      <c r="E805" s="1">
        <v>7.0</v>
      </c>
      <c r="F805" s="22">
        <v>43310.0</v>
      </c>
      <c r="G805" s="1" t="s">
        <v>47</v>
      </c>
      <c r="H805" s="1" t="s">
        <v>58</v>
      </c>
      <c r="I805" s="1">
        <v>0.840336134</v>
      </c>
      <c r="J805" s="1">
        <v>20.0</v>
      </c>
      <c r="K805" s="1">
        <f>VLOOKUP(H805,'vessel calibration values'!$A$1:$C$6,3,FALSE)</f>
        <v>0.8403361345</v>
      </c>
      <c r="L805" s="1">
        <v>6.0</v>
      </c>
      <c r="M805" s="23">
        <f t="shared" si="1"/>
        <v>6</v>
      </c>
      <c r="N805" s="24">
        <f t="shared" si="2"/>
        <v>1.945910149</v>
      </c>
      <c r="O805" s="24">
        <f t="shared" si="3"/>
        <v>1.635218613</v>
      </c>
      <c r="P805" s="23">
        <f t="shared" si="4"/>
        <v>4.130579484</v>
      </c>
    </row>
    <row r="806">
      <c r="A806" s="1" t="s">
        <v>43</v>
      </c>
      <c r="B806" s="1">
        <v>2018.0</v>
      </c>
      <c r="C806" s="1">
        <v>22057.0</v>
      </c>
      <c r="D806" s="1" t="s">
        <v>44</v>
      </c>
      <c r="E806" s="1">
        <v>7.0</v>
      </c>
      <c r="F806" s="22">
        <v>43310.0</v>
      </c>
      <c r="G806" s="1" t="s">
        <v>48</v>
      </c>
      <c r="H806" s="1" t="s">
        <v>58</v>
      </c>
      <c r="I806" s="1">
        <v>0.840336134</v>
      </c>
      <c r="J806" s="1">
        <v>20.0</v>
      </c>
      <c r="K806" s="1">
        <f>VLOOKUP(H806,'vessel calibration values'!$A$1:$C$6,3,FALSE)</f>
        <v>0.8403361345</v>
      </c>
      <c r="L806" s="1">
        <v>1.0</v>
      </c>
      <c r="M806" s="23">
        <f t="shared" si="1"/>
        <v>1</v>
      </c>
      <c r="N806" s="24">
        <f t="shared" si="2"/>
        <v>0.6931471806</v>
      </c>
      <c r="O806" s="24">
        <f t="shared" si="3"/>
        <v>0.5824766223</v>
      </c>
      <c r="P806" s="23">
        <f t="shared" si="4"/>
        <v>0.7904672554</v>
      </c>
    </row>
    <row r="807">
      <c r="A807" s="1" t="s">
        <v>43</v>
      </c>
      <c r="B807" s="1">
        <v>2018.0</v>
      </c>
      <c r="C807" s="1">
        <v>22058.0</v>
      </c>
      <c r="D807" s="1" t="s">
        <v>44</v>
      </c>
      <c r="E807" s="1">
        <v>7.0</v>
      </c>
      <c r="F807" s="22">
        <v>43310.0</v>
      </c>
      <c r="G807" s="1" t="s">
        <v>49</v>
      </c>
      <c r="H807" s="1" t="s">
        <v>58</v>
      </c>
      <c r="I807" s="1">
        <v>0.840336134</v>
      </c>
      <c r="J807" s="1">
        <v>20.0</v>
      </c>
      <c r="K807" s="1">
        <f>VLOOKUP(H807,'vessel calibration values'!$A$1:$C$6,3,FALSE)</f>
        <v>0.8403361345</v>
      </c>
      <c r="L807" s="1">
        <v>1.0</v>
      </c>
      <c r="M807" s="23">
        <f t="shared" si="1"/>
        <v>1</v>
      </c>
      <c r="N807" s="24">
        <f t="shared" si="2"/>
        <v>0.6931471806</v>
      </c>
      <c r="O807" s="24">
        <f t="shared" si="3"/>
        <v>0.5824766223</v>
      </c>
      <c r="P807" s="23">
        <f t="shared" si="4"/>
        <v>0.7904672554</v>
      </c>
    </row>
    <row r="808">
      <c r="A808" s="1" t="s">
        <v>43</v>
      </c>
      <c r="B808" s="1">
        <v>2018.0</v>
      </c>
      <c r="C808" s="1">
        <v>22059.0</v>
      </c>
      <c r="D808" s="1" t="s">
        <v>44</v>
      </c>
      <c r="E808" s="1">
        <v>7.0</v>
      </c>
      <c r="F808" s="22">
        <v>43311.0</v>
      </c>
      <c r="G808" s="1" t="s">
        <v>49</v>
      </c>
      <c r="H808" s="1" t="s">
        <v>58</v>
      </c>
      <c r="I808" s="1">
        <v>0.840336134</v>
      </c>
      <c r="J808" s="1">
        <v>20.0</v>
      </c>
      <c r="K808" s="1">
        <f>VLOOKUP(H808,'vessel calibration values'!$A$1:$C$6,3,FALSE)</f>
        <v>0.8403361345</v>
      </c>
      <c r="L808" s="1">
        <v>1.0</v>
      </c>
      <c r="M808" s="23">
        <f t="shared" si="1"/>
        <v>1</v>
      </c>
      <c r="N808" s="24">
        <f t="shared" si="2"/>
        <v>0.6931471806</v>
      </c>
      <c r="O808" s="24">
        <f t="shared" si="3"/>
        <v>0.5824766223</v>
      </c>
      <c r="P808" s="23">
        <f t="shared" si="4"/>
        <v>0.7904672554</v>
      </c>
    </row>
    <row r="809">
      <c r="A809" s="1" t="s">
        <v>43</v>
      </c>
      <c r="B809" s="1">
        <v>2018.0</v>
      </c>
      <c r="C809" s="1">
        <v>22060.0</v>
      </c>
      <c r="D809" s="1" t="s">
        <v>44</v>
      </c>
      <c r="E809" s="1">
        <v>7.0</v>
      </c>
      <c r="F809" s="22">
        <v>43311.0</v>
      </c>
      <c r="G809" s="1" t="s">
        <v>48</v>
      </c>
      <c r="H809" s="1" t="s">
        <v>58</v>
      </c>
      <c r="I809" s="1">
        <v>0.840336134</v>
      </c>
      <c r="J809" s="1">
        <v>20.0</v>
      </c>
      <c r="K809" s="1">
        <f>VLOOKUP(H809,'vessel calibration values'!$A$1:$C$6,3,FALSE)</f>
        <v>0.8403361345</v>
      </c>
      <c r="L809" s="1">
        <v>0.0</v>
      </c>
      <c r="M809" s="23">
        <f t="shared" si="1"/>
        <v>0</v>
      </c>
      <c r="N809" s="24">
        <f t="shared" si="2"/>
        <v>0</v>
      </c>
      <c r="O809" s="24">
        <f t="shared" si="3"/>
        <v>0</v>
      </c>
      <c r="P809" s="23">
        <f t="shared" si="4"/>
        <v>0</v>
      </c>
    </row>
    <row r="810">
      <c r="A810" s="1" t="s">
        <v>43</v>
      </c>
      <c r="B810" s="1">
        <v>2018.0</v>
      </c>
      <c r="C810" s="1">
        <v>22061.0</v>
      </c>
      <c r="D810" s="1" t="s">
        <v>44</v>
      </c>
      <c r="E810" s="1">
        <v>7.0</v>
      </c>
      <c r="F810" s="22">
        <v>43311.0</v>
      </c>
      <c r="G810" s="1" t="s">
        <v>47</v>
      </c>
      <c r="H810" s="1" t="s">
        <v>58</v>
      </c>
      <c r="I810" s="1">
        <v>0.840336134</v>
      </c>
      <c r="J810" s="1">
        <v>20.0</v>
      </c>
      <c r="K810" s="1">
        <f>VLOOKUP(H810,'vessel calibration values'!$A$1:$C$6,3,FALSE)</f>
        <v>0.8403361345</v>
      </c>
      <c r="L810" s="1">
        <v>2.0</v>
      </c>
      <c r="M810" s="23">
        <f t="shared" si="1"/>
        <v>2</v>
      </c>
      <c r="N810" s="24">
        <f t="shared" si="2"/>
        <v>1.098612289</v>
      </c>
      <c r="O810" s="24">
        <f t="shared" si="3"/>
        <v>0.9232036039</v>
      </c>
      <c r="P810" s="23">
        <f t="shared" si="4"/>
        <v>1.517342053</v>
      </c>
    </row>
    <row r="811">
      <c r="A811" s="1" t="s">
        <v>43</v>
      </c>
      <c r="B811" s="1">
        <v>2018.0</v>
      </c>
      <c r="C811" s="1">
        <v>22062.0</v>
      </c>
      <c r="D811" s="1" t="s">
        <v>44</v>
      </c>
      <c r="E811" s="1">
        <v>7.0</v>
      </c>
      <c r="F811" s="22">
        <v>43311.0</v>
      </c>
      <c r="G811" s="1" t="s">
        <v>45</v>
      </c>
      <c r="H811" s="1" t="s">
        <v>58</v>
      </c>
      <c r="I811" s="1">
        <v>0.840336134</v>
      </c>
      <c r="J811" s="1">
        <v>20.0</v>
      </c>
      <c r="K811" s="1">
        <f>VLOOKUP(H811,'vessel calibration values'!$A$1:$C$6,3,FALSE)</f>
        <v>0.8403361345</v>
      </c>
      <c r="L811" s="1">
        <v>2.0</v>
      </c>
      <c r="M811" s="23">
        <f t="shared" si="1"/>
        <v>2</v>
      </c>
      <c r="N811" s="24">
        <f t="shared" si="2"/>
        <v>1.098612289</v>
      </c>
      <c r="O811" s="24">
        <f t="shared" si="3"/>
        <v>0.9232036039</v>
      </c>
      <c r="P811" s="23">
        <f t="shared" si="4"/>
        <v>1.517342053</v>
      </c>
    </row>
    <row r="812">
      <c r="A812" s="1" t="s">
        <v>43</v>
      </c>
      <c r="B812" s="1">
        <v>2019.0</v>
      </c>
      <c r="C812" s="1">
        <v>23017.0</v>
      </c>
      <c r="D812" s="1" t="s">
        <v>50</v>
      </c>
      <c r="E812" s="1">
        <v>6.0</v>
      </c>
      <c r="F812" s="22">
        <v>43636.0</v>
      </c>
      <c r="G812" s="1" t="s">
        <v>54</v>
      </c>
      <c r="H812" s="1" t="s">
        <v>58</v>
      </c>
      <c r="I812" s="1">
        <v>0.840336134</v>
      </c>
      <c r="J812" s="1">
        <v>20.0</v>
      </c>
      <c r="K812" s="1">
        <f>VLOOKUP(H812,'vessel calibration values'!$A$1:$C$6,3,FALSE)</f>
        <v>0.8403361345</v>
      </c>
      <c r="L812" s="1">
        <v>0.0</v>
      </c>
      <c r="M812" s="23">
        <f t="shared" si="1"/>
        <v>0</v>
      </c>
      <c r="N812" s="24">
        <f t="shared" si="2"/>
        <v>0</v>
      </c>
      <c r="O812" s="24">
        <f t="shared" si="3"/>
        <v>0</v>
      </c>
      <c r="P812" s="23">
        <f t="shared" si="4"/>
        <v>0</v>
      </c>
    </row>
    <row r="813">
      <c r="A813" s="1" t="s">
        <v>43</v>
      </c>
      <c r="B813" s="1">
        <v>2019.0</v>
      </c>
      <c r="C813" s="1">
        <v>23018.0</v>
      </c>
      <c r="D813" s="1" t="s">
        <v>50</v>
      </c>
      <c r="E813" s="1">
        <v>6.0</v>
      </c>
      <c r="F813" s="22">
        <v>43636.0</v>
      </c>
      <c r="G813" s="1" t="s">
        <v>53</v>
      </c>
      <c r="H813" s="1" t="s">
        <v>58</v>
      </c>
      <c r="I813" s="1">
        <v>0.840336134</v>
      </c>
      <c r="J813" s="1">
        <v>20.0</v>
      </c>
      <c r="K813" s="1">
        <f>VLOOKUP(H813,'vessel calibration values'!$A$1:$C$6,3,FALSE)</f>
        <v>0.8403361345</v>
      </c>
      <c r="L813" s="1">
        <v>101.0</v>
      </c>
      <c r="M813" s="23">
        <f t="shared" si="1"/>
        <v>101</v>
      </c>
      <c r="N813" s="24">
        <f t="shared" si="2"/>
        <v>4.624972813</v>
      </c>
      <c r="O813" s="24">
        <f t="shared" si="3"/>
        <v>3.886531776</v>
      </c>
      <c r="P813" s="23">
        <f t="shared" si="4"/>
        <v>47.74154643</v>
      </c>
    </row>
    <row r="814">
      <c r="A814" s="1" t="s">
        <v>43</v>
      </c>
      <c r="B814" s="1">
        <v>2019.0</v>
      </c>
      <c r="C814" s="1">
        <v>23019.0</v>
      </c>
      <c r="D814" s="1" t="s">
        <v>50</v>
      </c>
      <c r="E814" s="1">
        <v>6.0</v>
      </c>
      <c r="F814" s="22">
        <v>43636.0</v>
      </c>
      <c r="G814" s="1" t="s">
        <v>52</v>
      </c>
      <c r="H814" s="1" t="s">
        <v>58</v>
      </c>
      <c r="I814" s="1">
        <v>0.840336134</v>
      </c>
      <c r="J814" s="1">
        <v>20.0</v>
      </c>
      <c r="K814" s="1">
        <f>VLOOKUP(H814,'vessel calibration values'!$A$1:$C$6,3,FALSE)</f>
        <v>0.8403361345</v>
      </c>
      <c r="L814" s="1">
        <v>0.0</v>
      </c>
      <c r="M814" s="23">
        <f t="shared" si="1"/>
        <v>0</v>
      </c>
      <c r="N814" s="24">
        <f t="shared" si="2"/>
        <v>0</v>
      </c>
      <c r="O814" s="24">
        <f t="shared" si="3"/>
        <v>0</v>
      </c>
      <c r="P814" s="23">
        <f t="shared" si="4"/>
        <v>0</v>
      </c>
    </row>
    <row r="815">
      <c r="A815" s="1" t="s">
        <v>43</v>
      </c>
      <c r="B815" s="1">
        <v>2019.0</v>
      </c>
      <c r="C815" s="1">
        <v>23020.0</v>
      </c>
      <c r="D815" s="1" t="s">
        <v>50</v>
      </c>
      <c r="E815" s="1">
        <v>6.0</v>
      </c>
      <c r="F815" s="22">
        <v>43636.0</v>
      </c>
      <c r="G815" s="1" t="s">
        <v>51</v>
      </c>
      <c r="H815" s="1" t="s">
        <v>58</v>
      </c>
      <c r="I815" s="1">
        <v>0.840336134</v>
      </c>
      <c r="J815" s="1">
        <v>20.0</v>
      </c>
      <c r="K815" s="1">
        <f>VLOOKUP(H815,'vessel calibration values'!$A$1:$C$6,3,FALSE)</f>
        <v>0.8403361345</v>
      </c>
      <c r="L815" s="1">
        <v>0.0</v>
      </c>
      <c r="M815" s="23">
        <f t="shared" si="1"/>
        <v>0</v>
      </c>
      <c r="N815" s="24">
        <f t="shared" si="2"/>
        <v>0</v>
      </c>
      <c r="O815" s="24">
        <f t="shared" si="3"/>
        <v>0</v>
      </c>
      <c r="P815" s="23">
        <f t="shared" si="4"/>
        <v>0</v>
      </c>
    </row>
    <row r="816">
      <c r="A816" s="1" t="s">
        <v>43</v>
      </c>
      <c r="B816" s="1">
        <v>2019.0</v>
      </c>
      <c r="C816" s="1">
        <v>23021.0</v>
      </c>
      <c r="D816" s="1" t="s">
        <v>50</v>
      </c>
      <c r="E816" s="1">
        <v>6.0</v>
      </c>
      <c r="F816" s="22">
        <v>43636.0</v>
      </c>
      <c r="G816" s="1" t="s">
        <v>52</v>
      </c>
      <c r="H816" s="1" t="s">
        <v>58</v>
      </c>
      <c r="I816" s="1">
        <v>0.840336134</v>
      </c>
      <c r="J816" s="1">
        <v>20.0</v>
      </c>
      <c r="K816" s="1">
        <f>VLOOKUP(H816,'vessel calibration values'!$A$1:$C$6,3,FALSE)</f>
        <v>0.8403361345</v>
      </c>
      <c r="L816" s="1">
        <v>3.0</v>
      </c>
      <c r="M816" s="23">
        <f t="shared" si="1"/>
        <v>3</v>
      </c>
      <c r="N816" s="24">
        <f t="shared" si="2"/>
        <v>1.386294361</v>
      </c>
      <c r="O816" s="24">
        <f t="shared" si="3"/>
        <v>1.164953245</v>
      </c>
      <c r="P816" s="23">
        <f t="shared" si="4"/>
        <v>2.205772993</v>
      </c>
    </row>
    <row r="817">
      <c r="A817" s="1" t="s">
        <v>43</v>
      </c>
      <c r="B817" s="1">
        <v>2019.0</v>
      </c>
      <c r="C817" s="1">
        <v>23022.0</v>
      </c>
      <c r="D817" s="1" t="s">
        <v>50</v>
      </c>
      <c r="E817" s="1">
        <v>6.0</v>
      </c>
      <c r="F817" s="22">
        <v>43636.0</v>
      </c>
      <c r="G817" s="1" t="s">
        <v>51</v>
      </c>
      <c r="H817" s="1" t="s">
        <v>58</v>
      </c>
      <c r="I817" s="1">
        <v>0.840336134</v>
      </c>
      <c r="J817" s="1">
        <v>20.0</v>
      </c>
      <c r="K817" s="1">
        <f>VLOOKUP(H817,'vessel calibration values'!$A$1:$C$6,3,FALSE)</f>
        <v>0.8403361345</v>
      </c>
      <c r="L817" s="1">
        <v>0.0</v>
      </c>
      <c r="M817" s="23">
        <f t="shared" si="1"/>
        <v>0</v>
      </c>
      <c r="N817" s="24">
        <f t="shared" si="2"/>
        <v>0</v>
      </c>
      <c r="O817" s="24">
        <f t="shared" si="3"/>
        <v>0</v>
      </c>
      <c r="P817" s="23">
        <f t="shared" si="4"/>
        <v>0</v>
      </c>
    </row>
    <row r="818">
      <c r="A818" s="1" t="s">
        <v>43</v>
      </c>
      <c r="B818" s="1">
        <v>2019.0</v>
      </c>
      <c r="C818" s="1">
        <v>23023.0</v>
      </c>
      <c r="D818" s="1" t="s">
        <v>50</v>
      </c>
      <c r="E818" s="1">
        <v>6.0</v>
      </c>
      <c r="F818" s="22">
        <v>43637.0</v>
      </c>
      <c r="G818" s="1" t="s">
        <v>54</v>
      </c>
      <c r="H818" s="1" t="s">
        <v>58</v>
      </c>
      <c r="I818" s="1">
        <v>0.840336134</v>
      </c>
      <c r="J818" s="1">
        <v>20.0</v>
      </c>
      <c r="K818" s="1">
        <f>VLOOKUP(H818,'vessel calibration values'!$A$1:$C$6,3,FALSE)</f>
        <v>0.8403361345</v>
      </c>
      <c r="L818" s="1">
        <v>1.0</v>
      </c>
      <c r="M818" s="23">
        <f t="shared" si="1"/>
        <v>1</v>
      </c>
      <c r="N818" s="24">
        <f t="shared" si="2"/>
        <v>0.6931471806</v>
      </c>
      <c r="O818" s="24">
        <f t="shared" si="3"/>
        <v>0.5824766223</v>
      </c>
      <c r="P818" s="23">
        <f t="shared" si="4"/>
        <v>0.7904672554</v>
      </c>
    </row>
    <row r="819">
      <c r="A819" s="1" t="s">
        <v>43</v>
      </c>
      <c r="B819" s="1">
        <v>2019.0</v>
      </c>
      <c r="C819" s="1">
        <v>23024.0</v>
      </c>
      <c r="D819" s="1" t="s">
        <v>50</v>
      </c>
      <c r="E819" s="1">
        <v>6.0</v>
      </c>
      <c r="F819" s="22">
        <v>43637.0</v>
      </c>
      <c r="G819" s="1" t="s">
        <v>53</v>
      </c>
      <c r="H819" s="1" t="s">
        <v>58</v>
      </c>
      <c r="I819" s="1">
        <v>0.840336134</v>
      </c>
      <c r="J819" s="1">
        <v>20.0</v>
      </c>
      <c r="K819" s="1">
        <f>VLOOKUP(H819,'vessel calibration values'!$A$1:$C$6,3,FALSE)</f>
        <v>0.8403361345</v>
      </c>
      <c r="L819" s="1">
        <v>203.0</v>
      </c>
      <c r="M819" s="23">
        <f t="shared" si="1"/>
        <v>203</v>
      </c>
      <c r="N819" s="24">
        <f t="shared" si="2"/>
        <v>5.318119994</v>
      </c>
      <c r="O819" s="24">
        <f t="shared" si="3"/>
        <v>4.469008398</v>
      </c>
      <c r="P819" s="23">
        <f t="shared" si="4"/>
        <v>86.27014286</v>
      </c>
    </row>
    <row r="820">
      <c r="A820" s="1" t="s">
        <v>43</v>
      </c>
      <c r="B820" s="1">
        <v>2019.0</v>
      </c>
      <c r="C820" s="1">
        <v>23025.0</v>
      </c>
      <c r="D820" s="1" t="s">
        <v>44</v>
      </c>
      <c r="E820" s="1">
        <v>6.0</v>
      </c>
      <c r="F820" s="22">
        <v>43637.0</v>
      </c>
      <c r="G820" s="1" t="s">
        <v>45</v>
      </c>
      <c r="H820" s="1" t="s">
        <v>58</v>
      </c>
      <c r="I820" s="1">
        <v>0.840336134</v>
      </c>
      <c r="J820" s="1">
        <v>20.0</v>
      </c>
      <c r="K820" s="1">
        <f>VLOOKUP(H820,'vessel calibration values'!$A$1:$C$6,3,FALSE)</f>
        <v>0.8403361345</v>
      </c>
      <c r="L820" s="1">
        <v>0.0</v>
      </c>
      <c r="M820" s="23">
        <f t="shared" si="1"/>
        <v>0</v>
      </c>
      <c r="N820" s="24">
        <f t="shared" si="2"/>
        <v>0</v>
      </c>
      <c r="O820" s="24">
        <f t="shared" si="3"/>
        <v>0</v>
      </c>
      <c r="P820" s="23">
        <f t="shared" si="4"/>
        <v>0</v>
      </c>
    </row>
    <row r="821">
      <c r="A821" s="1" t="s">
        <v>43</v>
      </c>
      <c r="B821" s="1">
        <v>2019.0</v>
      </c>
      <c r="C821" s="1">
        <v>23026.0</v>
      </c>
      <c r="D821" s="1" t="s">
        <v>44</v>
      </c>
      <c r="E821" s="1">
        <v>6.0</v>
      </c>
      <c r="F821" s="22">
        <v>43637.0</v>
      </c>
      <c r="G821" s="1" t="s">
        <v>47</v>
      </c>
      <c r="H821" s="1" t="s">
        <v>58</v>
      </c>
      <c r="I821" s="1">
        <v>0.840336134</v>
      </c>
      <c r="J821" s="1">
        <v>20.0</v>
      </c>
      <c r="K821" s="1">
        <f>VLOOKUP(H821,'vessel calibration values'!$A$1:$C$6,3,FALSE)</f>
        <v>0.8403361345</v>
      </c>
      <c r="L821" s="1">
        <v>0.0</v>
      </c>
      <c r="M821" s="23">
        <f t="shared" si="1"/>
        <v>0</v>
      </c>
      <c r="N821" s="24">
        <f t="shared" si="2"/>
        <v>0</v>
      </c>
      <c r="O821" s="24">
        <f t="shared" si="3"/>
        <v>0</v>
      </c>
      <c r="P821" s="23">
        <f t="shared" si="4"/>
        <v>0</v>
      </c>
    </row>
    <row r="822">
      <c r="A822" s="1" t="s">
        <v>43</v>
      </c>
      <c r="B822" s="1">
        <v>2019.0</v>
      </c>
      <c r="C822" s="1">
        <v>23027.0</v>
      </c>
      <c r="D822" s="1" t="s">
        <v>44</v>
      </c>
      <c r="E822" s="1">
        <v>6.0</v>
      </c>
      <c r="F822" s="22">
        <v>43637.0</v>
      </c>
      <c r="G822" s="1" t="s">
        <v>48</v>
      </c>
      <c r="H822" s="1" t="s">
        <v>58</v>
      </c>
      <c r="I822" s="1">
        <v>0.840336134</v>
      </c>
      <c r="J822" s="1">
        <v>20.0</v>
      </c>
      <c r="K822" s="1">
        <f>VLOOKUP(H822,'vessel calibration values'!$A$1:$C$6,3,FALSE)</f>
        <v>0.8403361345</v>
      </c>
      <c r="L822" s="1">
        <v>0.0</v>
      </c>
      <c r="M822" s="23">
        <f t="shared" si="1"/>
        <v>0</v>
      </c>
      <c r="N822" s="24">
        <f t="shared" si="2"/>
        <v>0</v>
      </c>
      <c r="O822" s="24">
        <f t="shared" si="3"/>
        <v>0</v>
      </c>
      <c r="P822" s="23">
        <f t="shared" si="4"/>
        <v>0</v>
      </c>
    </row>
    <row r="823">
      <c r="A823" s="1" t="s">
        <v>43</v>
      </c>
      <c r="B823" s="1">
        <v>2019.0</v>
      </c>
      <c r="C823" s="1">
        <v>23028.0</v>
      </c>
      <c r="D823" s="1" t="s">
        <v>44</v>
      </c>
      <c r="E823" s="1">
        <v>6.0</v>
      </c>
      <c r="F823" s="22">
        <v>43637.0</v>
      </c>
      <c r="G823" s="1" t="s">
        <v>49</v>
      </c>
      <c r="H823" s="1" t="s">
        <v>58</v>
      </c>
      <c r="I823" s="1">
        <v>0.840336134</v>
      </c>
      <c r="J823" s="1">
        <v>20.0</v>
      </c>
      <c r="K823" s="1">
        <f>VLOOKUP(H823,'vessel calibration values'!$A$1:$C$6,3,FALSE)</f>
        <v>0.8403361345</v>
      </c>
      <c r="L823" s="1">
        <v>0.0</v>
      </c>
      <c r="M823" s="23">
        <f t="shared" si="1"/>
        <v>0</v>
      </c>
      <c r="N823" s="24">
        <f t="shared" si="2"/>
        <v>0</v>
      </c>
      <c r="O823" s="24">
        <f t="shared" si="3"/>
        <v>0</v>
      </c>
      <c r="P823" s="23">
        <f t="shared" si="4"/>
        <v>0</v>
      </c>
    </row>
    <row r="824">
      <c r="A824" s="1" t="s">
        <v>43</v>
      </c>
      <c r="B824" s="1">
        <v>2019.0</v>
      </c>
      <c r="C824" s="1">
        <v>23029.0</v>
      </c>
      <c r="D824" s="1" t="s">
        <v>44</v>
      </c>
      <c r="E824" s="1">
        <v>6.0</v>
      </c>
      <c r="F824" s="22">
        <v>43638.0</v>
      </c>
      <c r="G824" s="1" t="s">
        <v>49</v>
      </c>
      <c r="H824" s="1" t="s">
        <v>58</v>
      </c>
      <c r="I824" s="1">
        <v>0.840336134</v>
      </c>
      <c r="J824" s="1">
        <v>20.0</v>
      </c>
      <c r="K824" s="1">
        <f>VLOOKUP(H824,'vessel calibration values'!$A$1:$C$6,3,FALSE)</f>
        <v>0.8403361345</v>
      </c>
      <c r="L824" s="1">
        <v>0.0</v>
      </c>
      <c r="M824" s="23">
        <f t="shared" si="1"/>
        <v>0</v>
      </c>
      <c r="N824" s="24">
        <f t="shared" si="2"/>
        <v>0</v>
      </c>
      <c r="O824" s="24">
        <f t="shared" si="3"/>
        <v>0</v>
      </c>
      <c r="P824" s="23">
        <f t="shared" si="4"/>
        <v>0</v>
      </c>
    </row>
    <row r="825">
      <c r="A825" s="1" t="s">
        <v>43</v>
      </c>
      <c r="B825" s="1">
        <v>2019.0</v>
      </c>
      <c r="C825" s="1">
        <v>23030.0</v>
      </c>
      <c r="D825" s="1" t="s">
        <v>44</v>
      </c>
      <c r="E825" s="1">
        <v>6.0</v>
      </c>
      <c r="F825" s="22">
        <v>43638.0</v>
      </c>
      <c r="G825" s="1" t="s">
        <v>48</v>
      </c>
      <c r="H825" s="1" t="s">
        <v>58</v>
      </c>
      <c r="I825" s="1">
        <v>0.840336134</v>
      </c>
      <c r="J825" s="1">
        <v>20.0</v>
      </c>
      <c r="K825" s="1">
        <f>VLOOKUP(H825,'vessel calibration values'!$A$1:$C$6,3,FALSE)</f>
        <v>0.8403361345</v>
      </c>
      <c r="L825" s="1">
        <v>0.0</v>
      </c>
      <c r="M825" s="23">
        <f t="shared" si="1"/>
        <v>0</v>
      </c>
      <c r="N825" s="24">
        <f t="shared" si="2"/>
        <v>0</v>
      </c>
      <c r="O825" s="24">
        <f t="shared" si="3"/>
        <v>0</v>
      </c>
      <c r="P825" s="23">
        <f t="shared" si="4"/>
        <v>0</v>
      </c>
    </row>
    <row r="826">
      <c r="A826" s="1" t="s">
        <v>43</v>
      </c>
      <c r="B826" s="1">
        <v>2019.0</v>
      </c>
      <c r="C826" s="1">
        <v>23031.0</v>
      </c>
      <c r="D826" s="1" t="s">
        <v>44</v>
      </c>
      <c r="E826" s="1">
        <v>6.0</v>
      </c>
      <c r="F826" s="22">
        <v>43638.0</v>
      </c>
      <c r="G826" s="1" t="s">
        <v>47</v>
      </c>
      <c r="H826" s="1" t="s">
        <v>58</v>
      </c>
      <c r="I826" s="1">
        <v>0.840336134</v>
      </c>
      <c r="J826" s="1">
        <v>20.0</v>
      </c>
      <c r="K826" s="1">
        <f>VLOOKUP(H826,'vessel calibration values'!$A$1:$C$6,3,FALSE)</f>
        <v>0.8403361345</v>
      </c>
      <c r="L826" s="1">
        <v>0.0</v>
      </c>
      <c r="M826" s="23">
        <f t="shared" si="1"/>
        <v>0</v>
      </c>
      <c r="N826" s="24">
        <f t="shared" si="2"/>
        <v>0</v>
      </c>
      <c r="O826" s="24">
        <f t="shared" si="3"/>
        <v>0</v>
      </c>
      <c r="P826" s="23">
        <f t="shared" si="4"/>
        <v>0</v>
      </c>
    </row>
    <row r="827">
      <c r="A827" s="1" t="s">
        <v>43</v>
      </c>
      <c r="B827" s="1">
        <v>2019.0</v>
      </c>
      <c r="C827" s="1">
        <v>23032.0</v>
      </c>
      <c r="D827" s="1" t="s">
        <v>44</v>
      </c>
      <c r="E827" s="1">
        <v>6.0</v>
      </c>
      <c r="F827" s="22">
        <v>43638.0</v>
      </c>
      <c r="G827" s="1" t="s">
        <v>45</v>
      </c>
      <c r="H827" s="1" t="s">
        <v>58</v>
      </c>
      <c r="I827" s="1">
        <v>0.840336134</v>
      </c>
      <c r="J827" s="1">
        <v>20.0</v>
      </c>
      <c r="K827" s="1">
        <f>VLOOKUP(H827,'vessel calibration values'!$A$1:$C$6,3,FALSE)</f>
        <v>0.8403361345</v>
      </c>
      <c r="L827" s="1">
        <v>0.0</v>
      </c>
      <c r="M827" s="23">
        <f t="shared" si="1"/>
        <v>0</v>
      </c>
      <c r="N827" s="24">
        <f t="shared" si="2"/>
        <v>0</v>
      </c>
      <c r="O827" s="24">
        <f t="shared" si="3"/>
        <v>0</v>
      </c>
      <c r="P827" s="23">
        <f t="shared" si="4"/>
        <v>0</v>
      </c>
    </row>
    <row r="828">
      <c r="A828" s="1" t="s">
        <v>43</v>
      </c>
      <c r="B828" s="1">
        <v>2019.0</v>
      </c>
      <c r="C828" s="1">
        <v>23041.0</v>
      </c>
      <c r="D828" s="1" t="s">
        <v>50</v>
      </c>
      <c r="E828" s="1">
        <v>7.0</v>
      </c>
      <c r="F828" s="22">
        <v>43674.0</v>
      </c>
      <c r="G828" s="1" t="s">
        <v>53</v>
      </c>
      <c r="H828" s="1" t="s">
        <v>58</v>
      </c>
      <c r="I828" s="1">
        <v>0.840336134</v>
      </c>
      <c r="J828" s="1">
        <v>20.0</v>
      </c>
      <c r="K828" s="1">
        <f>VLOOKUP(H828,'vessel calibration values'!$A$1:$C$6,3,FALSE)</f>
        <v>0.8403361345</v>
      </c>
      <c r="L828" s="1">
        <v>1.0</v>
      </c>
      <c r="M828" s="23">
        <f t="shared" si="1"/>
        <v>1</v>
      </c>
      <c r="N828" s="24">
        <f t="shared" si="2"/>
        <v>0.6931471806</v>
      </c>
      <c r="O828" s="24">
        <f t="shared" si="3"/>
        <v>0.5824766223</v>
      </c>
      <c r="P828" s="23">
        <f t="shared" si="4"/>
        <v>0.7904672554</v>
      </c>
    </row>
    <row r="829">
      <c r="A829" s="1" t="s">
        <v>43</v>
      </c>
      <c r="B829" s="1">
        <v>2019.0</v>
      </c>
      <c r="C829" s="1">
        <v>23042.0</v>
      </c>
      <c r="D829" s="1" t="s">
        <v>50</v>
      </c>
      <c r="E829" s="1">
        <v>7.0</v>
      </c>
      <c r="F829" s="22">
        <v>43674.0</v>
      </c>
      <c r="G829" s="1" t="s">
        <v>54</v>
      </c>
      <c r="H829" s="1" t="s">
        <v>58</v>
      </c>
      <c r="I829" s="1">
        <v>0.840336134</v>
      </c>
      <c r="J829" s="1">
        <v>20.0</v>
      </c>
      <c r="K829" s="1">
        <f>VLOOKUP(H829,'vessel calibration values'!$A$1:$C$6,3,FALSE)</f>
        <v>0.8403361345</v>
      </c>
      <c r="L829" s="1">
        <v>0.0</v>
      </c>
      <c r="M829" s="23">
        <f t="shared" si="1"/>
        <v>0</v>
      </c>
      <c r="N829" s="24">
        <f t="shared" si="2"/>
        <v>0</v>
      </c>
      <c r="O829" s="24">
        <f t="shared" si="3"/>
        <v>0</v>
      </c>
      <c r="P829" s="23">
        <f t="shared" si="4"/>
        <v>0</v>
      </c>
    </row>
    <row r="830">
      <c r="A830" s="1" t="s">
        <v>43</v>
      </c>
      <c r="B830" s="1">
        <v>2019.0</v>
      </c>
      <c r="C830" s="1">
        <v>23043.0</v>
      </c>
      <c r="D830" s="1" t="s">
        <v>50</v>
      </c>
      <c r="E830" s="1">
        <v>7.0</v>
      </c>
      <c r="F830" s="22">
        <v>43674.0</v>
      </c>
      <c r="G830" s="1" t="s">
        <v>52</v>
      </c>
      <c r="H830" s="1" t="s">
        <v>58</v>
      </c>
      <c r="I830" s="1">
        <v>0.840336134</v>
      </c>
      <c r="J830" s="1">
        <v>20.0</v>
      </c>
      <c r="K830" s="1">
        <f>VLOOKUP(H830,'vessel calibration values'!$A$1:$C$6,3,FALSE)</f>
        <v>0.8403361345</v>
      </c>
      <c r="L830" s="1">
        <v>0.0</v>
      </c>
      <c r="M830" s="23">
        <f t="shared" si="1"/>
        <v>0</v>
      </c>
      <c r="N830" s="24">
        <f t="shared" si="2"/>
        <v>0</v>
      </c>
      <c r="O830" s="24">
        <f t="shared" si="3"/>
        <v>0</v>
      </c>
      <c r="P830" s="23">
        <f t="shared" si="4"/>
        <v>0</v>
      </c>
    </row>
    <row r="831">
      <c r="A831" s="1" t="s">
        <v>43</v>
      </c>
      <c r="B831" s="1">
        <v>2019.0</v>
      </c>
      <c r="C831" s="1">
        <v>23044.0</v>
      </c>
      <c r="D831" s="1" t="s">
        <v>50</v>
      </c>
      <c r="E831" s="1">
        <v>7.0</v>
      </c>
      <c r="F831" s="22">
        <v>43674.0</v>
      </c>
      <c r="G831" s="1" t="s">
        <v>51</v>
      </c>
      <c r="H831" s="1" t="s">
        <v>58</v>
      </c>
      <c r="I831" s="1">
        <v>0.840336134</v>
      </c>
      <c r="J831" s="1">
        <v>20.0</v>
      </c>
      <c r="K831" s="1">
        <f>VLOOKUP(H831,'vessel calibration values'!$A$1:$C$6,3,FALSE)</f>
        <v>0.8403361345</v>
      </c>
      <c r="L831" s="1">
        <v>13.0</v>
      </c>
      <c r="M831" s="23">
        <f t="shared" si="1"/>
        <v>13</v>
      </c>
      <c r="N831" s="24">
        <f t="shared" si="2"/>
        <v>2.63905733</v>
      </c>
      <c r="O831" s="24">
        <f t="shared" si="3"/>
        <v>2.217695235</v>
      </c>
      <c r="P831" s="23">
        <f t="shared" si="4"/>
        <v>8.186134567</v>
      </c>
    </row>
    <row r="832">
      <c r="A832" s="1" t="s">
        <v>43</v>
      </c>
      <c r="B832" s="1">
        <v>2019.0</v>
      </c>
      <c r="C832" s="1">
        <v>23045.0</v>
      </c>
      <c r="D832" s="1" t="s">
        <v>50</v>
      </c>
      <c r="E832" s="1">
        <v>7.0</v>
      </c>
      <c r="F832" s="22">
        <v>43674.0</v>
      </c>
      <c r="G832" s="1" t="s">
        <v>52</v>
      </c>
      <c r="H832" s="1" t="s">
        <v>58</v>
      </c>
      <c r="I832" s="1">
        <v>0.840336134</v>
      </c>
      <c r="J832" s="1">
        <v>20.0</v>
      </c>
      <c r="K832" s="1">
        <f>VLOOKUP(H832,'vessel calibration values'!$A$1:$C$6,3,FALSE)</f>
        <v>0.8403361345</v>
      </c>
      <c r="L832" s="1">
        <v>22.0</v>
      </c>
      <c r="M832" s="23">
        <f t="shared" si="1"/>
        <v>22</v>
      </c>
      <c r="N832" s="24">
        <f t="shared" si="2"/>
        <v>3.135494216</v>
      </c>
      <c r="O832" s="24">
        <f t="shared" si="3"/>
        <v>2.634869089</v>
      </c>
      <c r="P832" s="23">
        <f t="shared" si="4"/>
        <v>12.94148725</v>
      </c>
    </row>
    <row r="833">
      <c r="A833" s="1" t="s">
        <v>43</v>
      </c>
      <c r="B833" s="1">
        <v>2019.0</v>
      </c>
      <c r="C833" s="1">
        <v>23046.0</v>
      </c>
      <c r="D833" s="1" t="s">
        <v>50</v>
      </c>
      <c r="E833" s="1">
        <v>7.0</v>
      </c>
      <c r="F833" s="22">
        <v>43674.0</v>
      </c>
      <c r="G833" s="1" t="s">
        <v>51</v>
      </c>
      <c r="H833" s="1" t="s">
        <v>58</v>
      </c>
      <c r="I833" s="1">
        <v>0.840336134</v>
      </c>
      <c r="J833" s="1">
        <v>20.0</v>
      </c>
      <c r="K833" s="1">
        <f>VLOOKUP(H833,'vessel calibration values'!$A$1:$C$6,3,FALSE)</f>
        <v>0.8403361345</v>
      </c>
      <c r="L833" s="1">
        <v>3.0</v>
      </c>
      <c r="M833" s="23">
        <f t="shared" si="1"/>
        <v>3</v>
      </c>
      <c r="N833" s="24">
        <f t="shared" si="2"/>
        <v>1.386294361</v>
      </c>
      <c r="O833" s="24">
        <f t="shared" si="3"/>
        <v>1.164953245</v>
      </c>
      <c r="P833" s="23">
        <f t="shared" si="4"/>
        <v>2.205772993</v>
      </c>
    </row>
    <row r="834">
      <c r="A834" s="1" t="s">
        <v>43</v>
      </c>
      <c r="B834" s="1">
        <v>2019.0</v>
      </c>
      <c r="C834" s="1">
        <v>23047.0</v>
      </c>
      <c r="D834" s="1" t="s">
        <v>50</v>
      </c>
      <c r="E834" s="1">
        <v>7.0</v>
      </c>
      <c r="F834" s="22">
        <v>43675.0</v>
      </c>
      <c r="G834" s="1" t="s">
        <v>54</v>
      </c>
      <c r="H834" s="1" t="s">
        <v>58</v>
      </c>
      <c r="I834" s="1">
        <v>0.840336134</v>
      </c>
      <c r="J834" s="1">
        <v>20.0</v>
      </c>
      <c r="K834" s="1">
        <f>VLOOKUP(H834,'vessel calibration values'!$A$1:$C$6,3,FALSE)</f>
        <v>0.8403361345</v>
      </c>
      <c r="L834" s="1">
        <v>22.0</v>
      </c>
      <c r="M834" s="23">
        <f t="shared" si="1"/>
        <v>22</v>
      </c>
      <c r="N834" s="24">
        <f t="shared" si="2"/>
        <v>3.135494216</v>
      </c>
      <c r="O834" s="24">
        <f t="shared" si="3"/>
        <v>2.634869089</v>
      </c>
      <c r="P834" s="23">
        <f t="shared" si="4"/>
        <v>12.94148725</v>
      </c>
    </row>
    <row r="835">
      <c r="A835" s="1" t="s">
        <v>43</v>
      </c>
      <c r="B835" s="1">
        <v>2019.0</v>
      </c>
      <c r="C835" s="1">
        <v>23048.0</v>
      </c>
      <c r="D835" s="1" t="s">
        <v>50</v>
      </c>
      <c r="E835" s="1">
        <v>7.0</v>
      </c>
      <c r="F835" s="22">
        <v>43675.0</v>
      </c>
      <c r="G835" s="1" t="s">
        <v>53</v>
      </c>
      <c r="H835" s="1" t="s">
        <v>58</v>
      </c>
      <c r="I835" s="1">
        <v>0.840336134</v>
      </c>
      <c r="J835" s="1">
        <v>20.0</v>
      </c>
      <c r="K835" s="1">
        <f>VLOOKUP(H835,'vessel calibration values'!$A$1:$C$6,3,FALSE)</f>
        <v>0.8403361345</v>
      </c>
      <c r="L835" s="1">
        <v>2.0</v>
      </c>
      <c r="M835" s="23">
        <f t="shared" si="1"/>
        <v>2</v>
      </c>
      <c r="N835" s="24">
        <f t="shared" si="2"/>
        <v>1.098612289</v>
      </c>
      <c r="O835" s="24">
        <f t="shared" si="3"/>
        <v>0.9232036039</v>
      </c>
      <c r="P835" s="23">
        <f t="shared" si="4"/>
        <v>1.517342053</v>
      </c>
    </row>
    <row r="836">
      <c r="A836" s="1" t="s">
        <v>43</v>
      </c>
      <c r="B836" s="1">
        <v>2019.0</v>
      </c>
      <c r="C836" s="1">
        <v>23049.0</v>
      </c>
      <c r="D836" s="1" t="s">
        <v>44</v>
      </c>
      <c r="E836" s="1">
        <v>7.0</v>
      </c>
      <c r="F836" s="22">
        <v>43675.0</v>
      </c>
      <c r="G836" s="1" t="s">
        <v>45</v>
      </c>
      <c r="H836" s="1" t="s">
        <v>58</v>
      </c>
      <c r="I836" s="1">
        <v>0.840336134</v>
      </c>
      <c r="J836" s="1">
        <v>20.0</v>
      </c>
      <c r="K836" s="1">
        <f>VLOOKUP(H836,'vessel calibration values'!$A$1:$C$6,3,FALSE)</f>
        <v>0.8403361345</v>
      </c>
      <c r="L836" s="1">
        <v>23.0</v>
      </c>
      <c r="M836" s="23">
        <f t="shared" si="1"/>
        <v>23</v>
      </c>
      <c r="N836" s="24">
        <f t="shared" si="2"/>
        <v>3.17805383</v>
      </c>
      <c r="O836" s="24">
        <f t="shared" si="3"/>
        <v>2.670633471</v>
      </c>
      <c r="P836" s="23">
        <f t="shared" si="4"/>
        <v>13.44911939</v>
      </c>
    </row>
    <row r="837">
      <c r="A837" s="1" t="s">
        <v>43</v>
      </c>
      <c r="B837" s="1">
        <v>2019.0</v>
      </c>
      <c r="C837" s="1">
        <v>23050.0</v>
      </c>
      <c r="D837" s="1" t="s">
        <v>44</v>
      </c>
      <c r="E837" s="1">
        <v>7.0</v>
      </c>
      <c r="F837" s="22">
        <v>43675.0</v>
      </c>
      <c r="G837" s="1" t="s">
        <v>47</v>
      </c>
      <c r="H837" s="1" t="s">
        <v>58</v>
      </c>
      <c r="I837" s="1">
        <v>0.840336134</v>
      </c>
      <c r="J837" s="1">
        <v>20.0</v>
      </c>
      <c r="K837" s="1">
        <f>VLOOKUP(H837,'vessel calibration values'!$A$1:$C$6,3,FALSE)</f>
        <v>0.8403361345</v>
      </c>
      <c r="L837" s="1">
 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2.155419628</v>
      </c>
      <c r="P837" s="23">
        <f t="shared" si="4"/>
        <v>7.631511444</v>
      </c>
    </row>
    <row r="838">
      <c r="A838" s="1" t="s">
        <v>43</v>
      </c>
      <c r="B838" s="1">
        <v>2019.0</v>
      </c>
      <c r="C838" s="1">
        <v>23051.0</v>
      </c>
      <c r="D838" s="1" t="s">
        <v>44</v>
      </c>
      <c r="E838" s="1">
        <v>7.0</v>
      </c>
      <c r="F838" s="22">
        <v>43675.0</v>
      </c>
      <c r="G838" s="1" t="s">
        <v>48</v>
      </c>
      <c r="H838" s="1" t="s">
        <v>58</v>
      </c>
      <c r="I838" s="1">
        <v>0.840336134</v>
      </c>
      <c r="J838" s="1">
        <v>20.0</v>
      </c>
      <c r="K838" s="1">
        <f>VLOOKUP(H838,'vessel calibration values'!$A$1:$C$6,3,FALSE)</f>
        <v>0.8403361345</v>
      </c>
      <c r="L838" s="1">
        <v>4.0</v>
      </c>
      <c r="M838" s="23">
        <f t="shared" si="1"/>
        <v>4</v>
      </c>
      <c r="N838" s="24">
        <f t="shared" si="2"/>
        <v>1.609437912</v>
      </c>
      <c r="O838" s="24">
        <f t="shared" si="3"/>
        <v>1.352468834</v>
      </c>
      <c r="P838" s="23">
        <f t="shared" si="4"/>
        <v>2.866960639</v>
      </c>
    </row>
    <row r="839">
      <c r="A839" s="1" t="s">
        <v>43</v>
      </c>
      <c r="B839" s="1">
        <v>2019.0</v>
      </c>
      <c r="C839" s="1">
        <v>23052.0</v>
      </c>
      <c r="D839" s="1" t="s">
        <v>44</v>
      </c>
      <c r="E839" s="1">
        <v>7.0</v>
      </c>
      <c r="F839" s="22">
        <v>43675.0</v>
      </c>
      <c r="G839" s="1" t="s">
        <v>49</v>
      </c>
      <c r="H839" s="1" t="s">
        <v>58</v>
      </c>
      <c r="I839" s="1">
        <v>0.840336134</v>
      </c>
      <c r="J839" s="1">
        <v>20.0</v>
      </c>
      <c r="K839" s="1">
        <f>VLOOKUP(H839,'vessel calibration values'!$A$1:$C$6,3,FALSE)</f>
        <v>0.8403361345</v>
      </c>
      <c r="L839" s="1">
        <v>0.0</v>
      </c>
      <c r="M839" s="23">
        <f t="shared" si="1"/>
        <v>0</v>
      </c>
      <c r="N839" s="24">
        <f t="shared" si="2"/>
        <v>0</v>
      </c>
      <c r="O839" s="24">
        <f t="shared" si="3"/>
        <v>0</v>
      </c>
      <c r="P839" s="23">
        <f t="shared" si="4"/>
        <v>0</v>
      </c>
    </row>
    <row r="840">
      <c r="A840" s="1" t="s">
        <v>43</v>
      </c>
      <c r="B840" s="1">
        <v>2019.0</v>
      </c>
      <c r="C840" s="1">
        <v>23053.0</v>
      </c>
      <c r="D840" s="1" t="s">
        <v>44</v>
      </c>
      <c r="E840" s="1">
        <v>7.0</v>
      </c>
      <c r="F840" s="22">
        <v>43676.0</v>
      </c>
      <c r="G840" s="1" t="s">
        <v>49</v>
      </c>
      <c r="H840" s="1" t="s">
        <v>58</v>
      </c>
      <c r="I840" s="1">
        <v>0.840336134</v>
      </c>
      <c r="J840" s="1">
        <v>20.0</v>
      </c>
      <c r="K840" s="1">
        <f>VLOOKUP(H840,'vessel calibration values'!$A$1:$C$6,3,FALSE)</f>
        <v>0.8403361345</v>
      </c>
      <c r="L840" s="1">
        <v>1.0</v>
      </c>
      <c r="M840" s="23">
        <f t="shared" si="1"/>
        <v>1</v>
      </c>
      <c r="N840" s="24">
        <f t="shared" si="2"/>
        <v>0.6931471806</v>
      </c>
      <c r="O840" s="24">
        <f t="shared" si="3"/>
        <v>0.5824766223</v>
      </c>
      <c r="P840" s="23">
        <f t="shared" si="4"/>
        <v>0.7904672554</v>
      </c>
    </row>
    <row r="841">
      <c r="A841" s="1" t="s">
        <v>43</v>
      </c>
      <c r="B841" s="1">
        <v>2019.0</v>
      </c>
      <c r="C841" s="1">
        <v>23054.0</v>
      </c>
      <c r="D841" s="1" t="s">
        <v>44</v>
      </c>
      <c r="E841" s="1">
        <v>7.0</v>
      </c>
      <c r="F841" s="22">
        <v>43676.0</v>
      </c>
      <c r="G841" s="1" t="s">
        <v>48</v>
      </c>
      <c r="H841" s="1" t="s">
        <v>58</v>
      </c>
      <c r="I841" s="1">
        <v>0.840336134</v>
      </c>
      <c r="J841" s="1">
        <v>20.0</v>
      </c>
      <c r="K841" s="1">
        <f>VLOOKUP(H841,'vessel calibration values'!$A$1:$C$6,3,FALSE)</f>
        <v>0.8403361345</v>
      </c>
      <c r="L841" s="1">
        <v>0.0</v>
      </c>
      <c r="M841" s="23">
        <f t="shared" si="1"/>
        <v>0</v>
      </c>
      <c r="N841" s="24">
        <f t="shared" si="2"/>
        <v>0</v>
      </c>
      <c r="O841" s="24">
        <f t="shared" si="3"/>
        <v>0</v>
      </c>
      <c r="P841" s="23">
        <f t="shared" si="4"/>
        <v>0</v>
      </c>
    </row>
    <row r="842">
      <c r="A842" s="1" t="s">
        <v>43</v>
      </c>
      <c r="B842" s="1">
        <v>2019.0</v>
      </c>
      <c r="C842" s="1">
        <v>23055.0</v>
      </c>
      <c r="D842" s="1" t="s">
        <v>44</v>
      </c>
      <c r="E842" s="1">
        <v>7.0</v>
      </c>
      <c r="F842" s="22">
        <v>43676.0</v>
      </c>
      <c r="G842" s="1" t="s">
        <v>47</v>
      </c>
      <c r="H842" s="1" t="s">
        <v>58</v>
      </c>
      <c r="I842" s="1">
        <v>0.840336134</v>
      </c>
      <c r="J842" s="1">
        <v>20.0</v>
      </c>
      <c r="K842" s="1">
        <f>VLOOKUP(H842,'vessel calibration values'!$A$1:$C$6,3,FALSE)</f>
        <v>0.8403361345</v>
      </c>
      <c r="L842" s="1">
        <v>4.0</v>
      </c>
      <c r="M842" s="23">
        <f t="shared" si="1"/>
        <v>4</v>
      </c>
      <c r="N842" s="24">
        <f t="shared" si="2"/>
        <v>1.609437912</v>
      </c>
      <c r="O842" s="24">
        <f t="shared" si="3"/>
        <v>1.352468834</v>
      </c>
      <c r="P842" s="23">
        <f t="shared" si="4"/>
        <v>2.866960639</v>
      </c>
    </row>
    <row r="843">
      <c r="A843" s="1" t="s">
        <v>43</v>
      </c>
      <c r="B843" s="1">
        <v>2019.0</v>
      </c>
      <c r="C843" s="1">
        <v>23056.0</v>
      </c>
      <c r="D843" s="1" t="s">
        <v>44</v>
      </c>
      <c r="E843" s="1">
        <v>7.0</v>
      </c>
      <c r="F843" s="22">
        <v>43676.0</v>
      </c>
      <c r="G843" s="1" t="s">
        <v>45</v>
      </c>
      <c r="H843" s="1" t="s">
        <v>58</v>
      </c>
      <c r="I843" s="1">
        <v>0.840336134</v>
      </c>
      <c r="J843" s="1">
        <v>20.0</v>
      </c>
      <c r="K843" s="1">
        <f>VLOOKUP(H843,'vessel calibration values'!$A$1:$C$6,3,FALSE)</f>
        <v>0.8403361345</v>
      </c>
      <c r="L843" s="1">
        <v>0.0</v>
      </c>
      <c r="M843" s="23">
        <f t="shared" si="1"/>
        <v>0</v>
      </c>
      <c r="N843" s="24">
        <f t="shared" si="2"/>
        <v>0</v>
      </c>
      <c r="O843" s="24">
        <f t="shared" si="3"/>
        <v>0</v>
      </c>
      <c r="P843" s="23">
        <f t="shared" si="4"/>
        <v>0</v>
      </c>
    </row>
    <row r="844">
      <c r="A844" s="1" t="s">
        <v>43</v>
      </c>
      <c r="B844" s="1">
        <v>2020.0</v>
      </c>
      <c r="C844" s="1">
        <v>24017.0</v>
      </c>
      <c r="D844" s="1" t="s">
        <v>50</v>
      </c>
      <c r="E844" s="1">
        <v>6.0</v>
      </c>
      <c r="F844" s="22">
        <v>44003.0</v>
      </c>
      <c r="G844" s="1" t="s">
        <v>54</v>
      </c>
      <c r="H844" s="1" t="s">
        <v>58</v>
      </c>
      <c r="I844" s="1">
        <v>0.840336134</v>
      </c>
      <c r="J844" s="1">
        <v>20.0</v>
      </c>
      <c r="K844" s="1">
        <f>VLOOKUP(H844,'vessel calibration values'!$A$1:$C$6,3,FALSE)</f>
        <v>0.8403361345</v>
      </c>
      <c r="L844" s="1">
        <v>0.0</v>
      </c>
      <c r="M844" s="23">
        <f t="shared" si="1"/>
        <v>0</v>
      </c>
      <c r="N844" s="24">
        <f t="shared" si="2"/>
        <v>0</v>
      </c>
      <c r="O844" s="24">
        <f t="shared" si="3"/>
        <v>0</v>
      </c>
      <c r="P844" s="23">
        <f t="shared" si="4"/>
        <v>0</v>
      </c>
    </row>
    <row r="845">
      <c r="A845" s="1" t="s">
        <v>43</v>
      </c>
      <c r="B845" s="1">
        <v>2020.0</v>
      </c>
      <c r="C845" s="1">
        <v>24018.0</v>
      </c>
      <c r="D845" s="1" t="s">
        <v>50</v>
      </c>
      <c r="E845" s="1">
        <v>6.0</v>
      </c>
      <c r="F845" s="22">
        <v>44003.0</v>
      </c>
      <c r="G845" s="1" t="s">
        <v>53</v>
      </c>
      <c r="H845" s="1" t="s">
        <v>58</v>
      </c>
      <c r="I845" s="1">
        <v>0.840336134</v>
      </c>
      <c r="J845" s="1">
        <v>20.0</v>
      </c>
      <c r="K845" s="1">
        <f>VLOOKUP(H845,'vessel calibration values'!$A$1:$C$6,3,FALSE)</f>
        <v>0.8403361345</v>
      </c>
      <c r="L845" s="1">
        <v>0.0</v>
      </c>
      <c r="M845" s="23">
        <f t="shared" si="1"/>
        <v>0</v>
      </c>
      <c r="N845" s="24">
        <f t="shared" si="2"/>
        <v>0</v>
      </c>
      <c r="O845" s="24">
        <f t="shared" si="3"/>
        <v>0</v>
      </c>
      <c r="P845" s="23">
        <f t="shared" si="4"/>
        <v>0</v>
      </c>
    </row>
    <row r="846">
      <c r="A846" s="1" t="s">
        <v>43</v>
      </c>
      <c r="B846" s="1">
        <v>2020.0</v>
      </c>
      <c r="C846" s="1">
        <v>24019.0</v>
      </c>
      <c r="D846" s="1" t="s">
        <v>50</v>
      </c>
      <c r="E846" s="1">
        <v>6.0</v>
      </c>
      <c r="F846" s="22">
        <v>44003.0</v>
      </c>
      <c r="G846" s="1" t="s">
        <v>52</v>
      </c>
      <c r="H846" s="1" t="s">
        <v>58</v>
      </c>
      <c r="I846" s="1">
        <v>0.840336134</v>
      </c>
      <c r="J846" s="1">
        <v>20.0</v>
      </c>
      <c r="K846" s="1">
        <f>VLOOKUP(H846,'vessel calibration values'!$A$1:$C$6,3,FALSE)</f>
        <v>0.8403361345</v>
      </c>
      <c r="L846" s="1">
        <v>3.0</v>
      </c>
      <c r="M846" s="23">
        <f t="shared" si="1"/>
        <v>3</v>
      </c>
      <c r="N846" s="24">
        <f t="shared" si="2"/>
        <v>1.386294361</v>
      </c>
      <c r="O846" s="24">
        <f t="shared" si="3"/>
        <v>1.164953245</v>
      </c>
      <c r="P846" s="23">
        <f t="shared" si="4"/>
        <v>2.205772993</v>
      </c>
    </row>
    <row r="847">
      <c r="A847" s="1" t="s">
        <v>43</v>
      </c>
      <c r="B847" s="1">
        <v>2020.0</v>
      </c>
      <c r="C847" s="1">
        <v>24020.0</v>
      </c>
      <c r="D847" s="1" t="s">
        <v>50</v>
      </c>
      <c r="E847" s="1">
        <v>6.0</v>
      </c>
      <c r="F847" s="22">
        <v>44003.0</v>
      </c>
      <c r="G847" s="1" t="s">
        <v>51</v>
      </c>
      <c r="H847" s="1" t="s">
        <v>58</v>
      </c>
      <c r="I847" s="1">
        <v>0.840336134</v>
      </c>
      <c r="J847" s="1">
        <v>20.0</v>
      </c>
      <c r="K847" s="1">
        <f>VLOOKUP(H847,'vessel calibration values'!$A$1:$C$6,3,FALSE)</f>
        <v>0.8403361345</v>
      </c>
      <c r="L847" s="1">
        <v>1.0</v>
      </c>
      <c r="M847" s="23">
        <f t="shared" si="1"/>
        <v>1</v>
      </c>
      <c r="N847" s="24">
        <f t="shared" si="2"/>
        <v>0.6931471806</v>
      </c>
      <c r="O847" s="24">
        <f t="shared" si="3"/>
        <v>0.5824766223</v>
      </c>
      <c r="P847" s="23">
        <f t="shared" si="4"/>
        <v>0.7904672554</v>
      </c>
    </row>
    <row r="848">
      <c r="A848" s="1" t="s">
        <v>43</v>
      </c>
      <c r="B848" s="1">
        <v>2020.0</v>
      </c>
      <c r="C848" s="1">
        <v>24021.0</v>
      </c>
      <c r="D848" s="1" t="s">
        <v>50</v>
      </c>
      <c r="E848" s="1">
        <v>6.0</v>
      </c>
      <c r="F848" s="22">
        <v>44003.0</v>
      </c>
      <c r="G848" s="1" t="s">
        <v>51</v>
      </c>
      <c r="H848" s="1" t="s">
        <v>58</v>
      </c>
      <c r="I848" s="1">
        <v>0.840336134</v>
      </c>
      <c r="J848" s="1">
        <v>20.0</v>
      </c>
      <c r="K848" s="1">
        <f>VLOOKUP(H848,'vessel calibration values'!$A$1:$C$6,3,FALSE)</f>
        <v>0.8403361345</v>
      </c>
      <c r="L848" s="1">
        <v>2.0</v>
      </c>
      <c r="M848" s="23">
        <f t="shared" si="1"/>
        <v>2</v>
      </c>
      <c r="N848" s="24">
        <f t="shared" si="2"/>
        <v>1.098612289</v>
      </c>
      <c r="O848" s="24">
        <f t="shared" si="3"/>
        <v>0.9232036039</v>
      </c>
      <c r="P848" s="23">
        <f t="shared" si="4"/>
        <v>1.517342053</v>
      </c>
    </row>
    <row r="849">
      <c r="A849" s="1" t="s">
        <v>43</v>
      </c>
      <c r="B849" s="1">
        <v>2020.0</v>
      </c>
      <c r="C849" s="1">
        <v>24022.0</v>
      </c>
      <c r="D849" s="1" t="s">
        <v>50</v>
      </c>
      <c r="E849" s="1">
        <v>6.0</v>
      </c>
      <c r="F849" s="22">
        <v>44003.0</v>
      </c>
      <c r="G849" s="1" t="s">
        <v>52</v>
      </c>
      <c r="H849" s="1" t="s">
        <v>58</v>
      </c>
      <c r="I849" s="1">
        <v>0.840336134</v>
      </c>
      <c r="J849" s="1">
        <v>20.0</v>
      </c>
      <c r="K849" s="1">
        <f>VLOOKUP(H849,'vessel calibration values'!$A$1:$C$6,3,FALSE)</f>
        <v>0.8403361345</v>
      </c>
      <c r="L849" s="1">
        <v>25.0</v>
      </c>
      <c r="M849" s="23">
        <f t="shared" si="1"/>
        <v>25</v>
      </c>
      <c r="N849" s="24">
        <f t="shared" si="2"/>
        <v>3.258096538</v>
      </c>
      <c r="O849" s="24">
        <f t="shared" si="3"/>
        <v>2.73789625</v>
      </c>
      <c r="P849" s="23">
        <f t="shared" si="4"/>
        <v>14.45443861</v>
      </c>
    </row>
    <row r="850">
      <c r="A850" s="1" t="s">
        <v>43</v>
      </c>
      <c r="B850" s="1">
        <v>2020.0</v>
      </c>
      <c r="C850" s="1">
        <v>24023.0</v>
      </c>
      <c r="D850" s="1" t="s">
        <v>50</v>
      </c>
      <c r="E850" s="1">
        <v>6.0</v>
      </c>
      <c r="F850" s="22">
        <v>44003.0</v>
      </c>
      <c r="G850" s="1" t="s">
        <v>53</v>
      </c>
      <c r="H850" s="1" t="s">
        <v>58</v>
      </c>
      <c r="I850" s="1">
        <v>0.840336134</v>
      </c>
      <c r="J850" s="1">
        <v>20.0</v>
      </c>
      <c r="K850" s="1">
        <f>VLOOKUP(H850,'vessel calibration values'!$A$1:$C$6,3,FALSE)</f>
        <v>0.8403361345</v>
      </c>
      <c r="L850" s="1">
        <v>4.0</v>
      </c>
      <c r="M850" s="23">
        <f t="shared" si="1"/>
        <v>4</v>
      </c>
      <c r="N850" s="24">
        <f t="shared" si="2"/>
        <v>1.609437912</v>
      </c>
      <c r="O850" s="24">
        <f t="shared" si="3"/>
        <v>1.352468834</v>
      </c>
      <c r="P850" s="23">
        <f t="shared" si="4"/>
        <v>2.866960639</v>
      </c>
    </row>
    <row r="851">
      <c r="A851" s="1" t="s">
        <v>43</v>
      </c>
      <c r="B851" s="1">
        <v>2020.0</v>
      </c>
      <c r="C851" s="1">
        <v>24024.0</v>
      </c>
      <c r="D851" s="1" t="s">
        <v>50</v>
      </c>
      <c r="E851" s="1">
        <v>6.0</v>
      </c>
      <c r="F851" s="22">
        <v>44004.0</v>
      </c>
      <c r="G851" s="1" t="s">
        <v>54</v>
      </c>
      <c r="H851" s="1" t="s">
        <v>58</v>
      </c>
      <c r="I851" s="1">
        <v>0.840336134</v>
      </c>
      <c r="J851" s="1">
        <v>33.0</v>
      </c>
      <c r="K851" s="1">
        <f>VLOOKUP(H851,'vessel calibration values'!$A$1:$C$6,3,FALSE)</f>
        <v>0.8403361345</v>
      </c>
      <c r="L851" s="1">
        <v>21.0</v>
      </c>
      <c r="M851" s="23">
        <f t="shared" si="1"/>
        <v>12.72727273</v>
      </c>
      <c r="N851" s="24">
        <f t="shared" si="2"/>
        <v>2.619384564</v>
      </c>
      <c r="O851" s="24">
        <f t="shared" si="3"/>
        <v>2.201163499</v>
      </c>
      <c r="P851" s="23">
        <f t="shared" si="4"/>
        <v>8.035520206</v>
      </c>
    </row>
    <row r="852">
      <c r="A852" s="1" t="s">
        <v>43</v>
      </c>
      <c r="B852" s="1">
        <v>2020.0</v>
      </c>
      <c r="C852" s="1">
        <v>24025.0</v>
      </c>
      <c r="D852" s="1" t="s">
        <v>44</v>
      </c>
      <c r="E852" s="1">
        <v>6.0</v>
      </c>
      <c r="F852" s="22">
        <v>44004.0</v>
      </c>
      <c r="G852" s="1" t="s">
        <v>45</v>
      </c>
      <c r="H852" s="1" t="s">
        <v>58</v>
      </c>
      <c r="I852" s="1">
        <v>0.840336134</v>
      </c>
      <c r="J852" s="1">
        <v>21.0</v>
      </c>
      <c r="K852" s="1">
        <f>VLOOKUP(H852,'vessel calibration values'!$A$1:$C$6,3,FALSE)</f>
        <v>0.8403361345</v>
      </c>
      <c r="L852" s="1">
        <v>0.0</v>
      </c>
      <c r="M852" s="23">
        <f t="shared" si="1"/>
        <v>0</v>
      </c>
      <c r="N852" s="24">
        <f t="shared" si="2"/>
        <v>0</v>
      </c>
      <c r="O852" s="24">
        <f t="shared" si="3"/>
        <v>0</v>
      </c>
      <c r="P852" s="23">
        <f t="shared" si="4"/>
        <v>0</v>
      </c>
    </row>
    <row r="853">
      <c r="A853" s="1" t="s">
        <v>43</v>
      </c>
      <c r="B853" s="1">
        <v>2020.0</v>
      </c>
      <c r="C853" s="1">
        <v>24026.0</v>
      </c>
      <c r="D853" s="1" t="s">
        <v>44</v>
      </c>
      <c r="E853" s="1">
        <v>6.0</v>
      </c>
      <c r="F853" s="22">
        <v>44004.0</v>
      </c>
      <c r="G853" s="1" t="s">
        <v>47</v>
      </c>
      <c r="H853" s="1" t="s">
        <v>58</v>
      </c>
      <c r="I853" s="1">
        <v>0.840336134</v>
      </c>
      <c r="J853" s="1">
        <v>21.0</v>
      </c>
      <c r="K853" s="1">
        <f>VLOOKUP(H853,'vessel calibration values'!$A$1:$C$6,3,FALSE)</f>
        <v>0.8403361345</v>
      </c>
      <c r="L853" s="1">
        <v>0.0</v>
      </c>
      <c r="M853" s="23">
        <f t="shared" si="1"/>
        <v>0</v>
      </c>
      <c r="N853" s="24">
        <f t="shared" si="2"/>
        <v>0</v>
      </c>
      <c r="O853" s="24">
        <f t="shared" si="3"/>
        <v>0</v>
      </c>
      <c r="P853" s="23">
        <f t="shared" si="4"/>
        <v>0</v>
      </c>
    </row>
    <row r="854">
      <c r="A854" s="1" t="s">
        <v>43</v>
      </c>
      <c r="B854" s="1">
        <v>2020.0</v>
      </c>
      <c r="C854" s="1">
        <v>24027.0</v>
      </c>
      <c r="D854" s="1" t="s">
        <v>44</v>
      </c>
      <c r="E854" s="1">
        <v>6.0</v>
      </c>
      <c r="F854" s="22">
        <v>44004.0</v>
      </c>
      <c r="G854" s="1" t="s">
        <v>48</v>
      </c>
      <c r="H854" s="1" t="s">
        <v>58</v>
      </c>
      <c r="I854" s="1">
        <v>0.840336134</v>
      </c>
      <c r="J854" s="1">
        <v>20.0</v>
      </c>
      <c r="K854" s="1">
        <f>VLOOKUP(H854,'vessel calibration values'!$A$1:$C$6,3,FALSE)</f>
        <v>0.8403361345</v>
      </c>
      <c r="L854" s="1">
        <v>0.0</v>
      </c>
      <c r="M854" s="23">
        <f t="shared" si="1"/>
        <v>0</v>
      </c>
      <c r="N854" s="24">
        <f t="shared" si="2"/>
        <v>0</v>
      </c>
      <c r="O854" s="24">
        <f t="shared" si="3"/>
        <v>0</v>
      </c>
      <c r="P854" s="23">
        <f t="shared" si="4"/>
        <v>0</v>
      </c>
    </row>
    <row r="855">
      <c r="A855" s="1" t="s">
        <v>43</v>
      </c>
      <c r="B855" s="1">
        <v>2020.0</v>
      </c>
      <c r="C855" s="1">
        <v>24028.0</v>
      </c>
      <c r="D855" s="1" t="s">
        <v>44</v>
      </c>
      <c r="E855" s="1">
        <v>6.0</v>
      </c>
      <c r="F855" s="22">
        <v>44005.0</v>
      </c>
      <c r="G855" s="1" t="s">
        <v>49</v>
      </c>
      <c r="H855" s="1" t="s">
        <v>58</v>
      </c>
      <c r="I855" s="1">
        <v>0.840336134</v>
      </c>
      <c r="J855" s="1">
        <v>20.0</v>
      </c>
      <c r="K855" s="1">
        <f>VLOOKUP(H855,'vessel calibration values'!$A$1:$C$6,3,FALSE)</f>
        <v>0.8403361345</v>
      </c>
      <c r="L855" s="1">
        <v>2.0</v>
      </c>
      <c r="M855" s="23">
        <f t="shared" si="1"/>
        <v>2</v>
      </c>
      <c r="N855" s="24">
        <f t="shared" si="2"/>
        <v>1.098612289</v>
      </c>
      <c r="O855" s="24">
        <f t="shared" si="3"/>
        <v>0.9232036039</v>
      </c>
      <c r="P855" s="23">
        <f t="shared" si="4"/>
        <v>1.517342053</v>
      </c>
    </row>
    <row r="856">
      <c r="A856" s="1" t="s">
        <v>43</v>
      </c>
      <c r="B856" s="1">
        <v>2020.0</v>
      </c>
      <c r="C856" s="1">
        <v>24029.0</v>
      </c>
      <c r="D856" s="1" t="s">
        <v>44</v>
      </c>
      <c r="E856" s="1">
        <v>6.0</v>
      </c>
      <c r="F856" s="22">
        <v>44005.0</v>
      </c>
      <c r="G856" s="1" t="s">
        <v>49</v>
      </c>
      <c r="H856" s="1" t="s">
        <v>58</v>
      </c>
      <c r="I856" s="1">
        <v>0.840336134</v>
      </c>
      <c r="J856" s="1">
        <v>20.0</v>
      </c>
      <c r="K856" s="1">
        <f>VLOOKUP(H856,'vessel calibration values'!$A$1:$C$6,3,FALSE)</f>
        <v>0.8403361345</v>
      </c>
      <c r="L856" s="1">
        <v>1.0</v>
      </c>
      <c r="M856" s="23">
        <f t="shared" si="1"/>
        <v>1</v>
      </c>
      <c r="N856" s="24">
        <f t="shared" si="2"/>
        <v>0.6931471806</v>
      </c>
      <c r="O856" s="24">
        <f t="shared" si="3"/>
        <v>0.5824766223</v>
      </c>
      <c r="P856" s="23">
        <f t="shared" si="4"/>
        <v>0.7904672554</v>
      </c>
    </row>
    <row r="857">
      <c r="A857" s="1" t="s">
        <v>43</v>
      </c>
      <c r="B857" s="1">
        <v>2020.0</v>
      </c>
      <c r="C857" s="1">
        <v>24030.0</v>
      </c>
      <c r="D857" s="1" t="s">
        <v>44</v>
      </c>
      <c r="E857" s="1">
        <v>6.0</v>
      </c>
      <c r="F857" s="22">
        <v>44005.0</v>
      </c>
      <c r="G857" s="1" t="s">
        <v>48</v>
      </c>
      <c r="H857" s="1" t="s">
        <v>58</v>
      </c>
      <c r="I857" s="1">
        <v>0.840336134</v>
      </c>
      <c r="J857" s="1">
        <v>20.0</v>
      </c>
      <c r="K857" s="1">
        <f>VLOOKUP(H857,'vessel calibration values'!$A$1:$C$6,3,FALSE)</f>
        <v>0.8403361345</v>
      </c>
      <c r="L857" s="1">
        <v>12.0</v>
      </c>
      <c r="M857" s="23">
        <f t="shared" si="1"/>
        <v>12</v>
      </c>
      <c r="N857" s="24">
        <f t="shared" si="2"/>
        <v>2.564949357</v>
      </c>
      <c r="O857" s="24">
        <f t="shared" si="3"/>
        <v>2.155419628</v>
      </c>
      <c r="P857" s="23">
        <f t="shared" si="4"/>
        <v>7.631511444</v>
      </c>
    </row>
    <row r="858">
      <c r="A858" s="1" t="s">
        <v>43</v>
      </c>
      <c r="B858" s="1">
        <v>2020.0</v>
      </c>
      <c r="C858" s="1">
        <v>24031.0</v>
      </c>
      <c r="D858" s="1" t="s">
        <v>44</v>
      </c>
      <c r="E858" s="1">
        <v>6.0</v>
      </c>
      <c r="F858" s="22">
        <v>44005.0</v>
      </c>
      <c r="G858" s="1" t="s">
        <v>47</v>
      </c>
      <c r="H858" s="1" t="s">
        <v>58</v>
      </c>
      <c r="I858" s="1">
        <v>0.840336134</v>
      </c>
      <c r="J858" s="1">
        <v>20.0</v>
      </c>
      <c r="K858" s="1">
        <f>VLOOKUP(H858,'vessel calibration values'!$A$1:$C$6,3,FALSE)</f>
        <v>0.8403361345</v>
      </c>
      <c r="L858" s="1">
        <v>3.0</v>
      </c>
      <c r="M858" s="23">
        <f t="shared" si="1"/>
        <v>3</v>
      </c>
      <c r="N858" s="24">
        <f t="shared" si="2"/>
        <v>1.386294361</v>
      </c>
      <c r="O858" s="24">
        <f t="shared" si="3"/>
        <v>1.164953245</v>
      </c>
      <c r="P858" s="23">
        <f t="shared" si="4"/>
        <v>2.205772993</v>
      </c>
    </row>
    <row r="859">
      <c r="A859" s="1" t="s">
        <v>43</v>
      </c>
      <c r="B859" s="1">
        <v>2020.0</v>
      </c>
      <c r="C859" s="1">
        <v>24032.0</v>
      </c>
      <c r="D859" s="1" t="s">
        <v>44</v>
      </c>
      <c r="E859" s="1">
        <v>6.0</v>
      </c>
      <c r="F859" s="22">
        <v>44005.0</v>
      </c>
      <c r="G859" s="1" t="s">
        <v>45</v>
      </c>
      <c r="H859" s="1" t="s">
        <v>58</v>
      </c>
      <c r="I859" s="1">
        <v>0.840336134</v>
      </c>
      <c r="J859" s="1">
        <v>20.0</v>
      </c>
      <c r="K859" s="1">
        <f>VLOOKUP(H859,'vessel calibration values'!$A$1:$C$6,3,FALSE)</f>
        <v>0.8403361345</v>
      </c>
      <c r="L859" s="1">
        <v>1.0</v>
      </c>
      <c r="M859" s="23">
        <f t="shared" si="1"/>
        <v>1</v>
      </c>
      <c r="N859" s="24">
        <f t="shared" si="2"/>
        <v>0.6931471806</v>
      </c>
      <c r="O859" s="24">
        <f t="shared" si="3"/>
        <v>0.5824766223</v>
      </c>
      <c r="P859" s="23">
        <f t="shared" si="4"/>
        <v>0.7904672554</v>
      </c>
    </row>
    <row r="860">
      <c r="A860" s="1" t="s">
        <v>43</v>
      </c>
      <c r="B860" s="1">
        <v>2020.0</v>
      </c>
      <c r="C860" s="1">
        <v>24041.0</v>
      </c>
      <c r="D860" s="1" t="s">
        <v>50</v>
      </c>
      <c r="E860" s="1">
        <v>7.0</v>
      </c>
      <c r="F860" s="22">
        <v>44040.0</v>
      </c>
      <c r="G860" s="1" t="s">
        <v>54</v>
      </c>
      <c r="H860" s="1" t="s">
        <v>58</v>
      </c>
      <c r="I860" s="1">
        <v>0.840336134</v>
      </c>
      <c r="J860" s="1">
        <v>20.0</v>
      </c>
      <c r="K860" s="1">
        <f>VLOOKUP(H860,'vessel calibration values'!$A$1:$C$6,3,FALSE)</f>
        <v>0.8403361345</v>
      </c>
      <c r="L860" s="1">
        <v>21.0</v>
      </c>
      <c r="M860" s="23">
        <f t="shared" si="1"/>
        <v>21</v>
      </c>
      <c r="N860" s="24">
        <f t="shared" si="2"/>
        <v>3.091042453</v>
      </c>
      <c r="O860" s="24">
        <f t="shared" si="3"/>
        <v>2.597514667</v>
      </c>
      <c r="P860" s="23">
        <f t="shared" si="4"/>
        <v>12.43031771</v>
      </c>
    </row>
    <row r="861">
      <c r="A861" s="1" t="s">
        <v>43</v>
      </c>
      <c r="B861" s="1">
        <v>2020.0</v>
      </c>
      <c r="C861" s="1">
        <v>24042.0</v>
      </c>
      <c r="D861" s="1" t="s">
        <v>50</v>
      </c>
      <c r="E861" s="1">
        <v>7.0</v>
      </c>
      <c r="F861" s="22">
        <v>44040.0</v>
      </c>
      <c r="G861" s="1" t="s">
        <v>53</v>
      </c>
      <c r="H861" s="1" t="s">
        <v>58</v>
      </c>
      <c r="I861" s="1">
        <v>0.840336134</v>
      </c>
      <c r="J861" s="1">
        <v>20.0</v>
      </c>
      <c r="K861" s="1">
        <f>VLOOKUP(H861,'vessel calibration values'!$A$1:$C$6,3,FALSE)</f>
        <v>0.8403361345</v>
      </c>
      <c r="L861" s="1">
        <v>11.0</v>
      </c>
      <c r="M861" s="23">
        <f t="shared" si="1"/>
        <v>11</v>
      </c>
      <c r="N861" s="24">
        <f t="shared" si="2"/>
        <v>2.48490665</v>
      </c>
      <c r="O861" s="24">
        <f t="shared" si="3"/>
        <v>2.088156849</v>
      </c>
      <c r="P861" s="23">
        <f t="shared" si="4"/>
        <v>7.070027166</v>
      </c>
    </row>
    <row r="862">
      <c r="A862" s="1" t="s">
        <v>43</v>
      </c>
      <c r="B862" s="1">
        <v>2020.0</v>
      </c>
      <c r="C862" s="1">
        <v>24043.0</v>
      </c>
      <c r="D862" s="1" t="s">
        <v>50</v>
      </c>
      <c r="E862" s="1">
        <v>7.0</v>
      </c>
      <c r="F862" s="22">
        <v>44040.0</v>
      </c>
      <c r="G862" s="1" t="s">
        <v>52</v>
      </c>
      <c r="H862" s="1" t="s">
        <v>58</v>
      </c>
      <c r="I862" s="1">
        <v>0.840336134</v>
      </c>
      <c r="J862" s="1">
        <v>20.0</v>
      </c>
      <c r="K862" s="1">
        <f>VLOOKUP(H862,'vessel calibration values'!$A$1:$C$6,3,FALSE)</f>
        <v>0.8403361345</v>
      </c>
      <c r="L862" s="1">
        <v>35.0</v>
      </c>
      <c r="M862" s="23">
        <f t="shared" si="1"/>
        <v>35</v>
      </c>
      <c r="N862" s="24">
        <f t="shared" si="2"/>
        <v>3.583518938</v>
      </c>
      <c r="O862" s="24">
        <f t="shared" si="3"/>
        <v>3.011360452</v>
      </c>
      <c r="P862" s="23">
        <f t="shared" si="4"/>
        <v>19.31501875</v>
      </c>
    </row>
    <row r="863">
      <c r="A863" s="1" t="s">
        <v>43</v>
      </c>
      <c r="B863" s="1">
        <v>2020.0</v>
      </c>
      <c r="C863" s="1">
        <v>24044.0</v>
      </c>
      <c r="D863" s="1" t="s">
        <v>50</v>
      </c>
      <c r="E863" s="1">
        <v>7.0</v>
      </c>
      <c r="F863" s="22">
        <v>44040.0</v>
      </c>
      <c r="G863" s="1" t="s">
        <v>51</v>
      </c>
      <c r="H863" s="1" t="s">
        <v>58</v>
      </c>
      <c r="I863" s="1">
        <v>0.840336134</v>
      </c>
      <c r="J863" s="1">
        <v>20.0</v>
      </c>
      <c r="K863" s="1">
        <f>VLOOKUP(H863,'vessel calibration values'!$A$1:$C$6,3,FALSE)</f>
        <v>0.8403361345</v>
      </c>
      <c r="L863" s="1">
        <v>19.0</v>
      </c>
      <c r="M863" s="23">
        <f t="shared" si="1"/>
        <v>19</v>
      </c>
      <c r="N863" s="24">
        <f t="shared" si="2"/>
        <v>2.995732274</v>
      </c>
      <c r="O863" s="24">
        <f t="shared" si="3"/>
        <v>2.517422079</v>
      </c>
      <c r="P863" s="23">
        <f t="shared" si="4"/>
        <v>11.39659798</v>
      </c>
    </row>
    <row r="864">
      <c r="A864" s="1" t="s">
        <v>43</v>
      </c>
      <c r="B864" s="1">
        <v>2020.0</v>
      </c>
      <c r="C864" s="1">
        <v>24045.0</v>
      </c>
      <c r="D864" s="1" t="s">
        <v>50</v>
      </c>
      <c r="E864" s="1">
        <v>7.0</v>
      </c>
      <c r="F864" s="22">
        <v>44040.0</v>
      </c>
      <c r="G864" s="1" t="s">
        <v>51</v>
      </c>
      <c r="H864" s="1" t="s">
        <v>58</v>
      </c>
      <c r="I864" s="1">
        <v>0.840336134</v>
      </c>
      <c r="J864" s="1">
        <v>20.0</v>
      </c>
      <c r="K864" s="1">
        <f>VLOOKUP(H864,'vessel calibration values'!$A$1:$C$6,3,FALSE)</f>
        <v>0.8403361345</v>
      </c>
      <c r="L864" s="1">
        <v>5.0</v>
      </c>
      <c r="M864" s="23">
        <f t="shared" si="1"/>
        <v>5</v>
      </c>
      <c r="N864" s="24">
        <f t="shared" si="2"/>
        <v>1.791759469</v>
      </c>
      <c r="O864" s="24">
        <f t="shared" si="3"/>
        <v>1.505680226</v>
      </c>
      <c r="P864" s="23">
        <f t="shared" si="4"/>
        <v>3.507218516</v>
      </c>
    </row>
    <row r="865">
      <c r="A865" s="1" t="s">
        <v>43</v>
      </c>
      <c r="B865" s="1">
        <v>2020.0</v>
      </c>
      <c r="C865" s="1">
        <v>24046.0</v>
      </c>
      <c r="D865" s="1" t="s">
        <v>50</v>
      </c>
      <c r="E865" s="1">
        <v>7.0</v>
      </c>
      <c r="F865" s="22">
        <v>44040.0</v>
      </c>
      <c r="G865" s="1" t="s">
        <v>52</v>
      </c>
      <c r="H865" s="1" t="s">
        <v>58</v>
      </c>
      <c r="I865" s="1">
        <v>0.840336134</v>
      </c>
      <c r="J865" s="1">
        <v>20.0</v>
      </c>
      <c r="K865" s="1">
        <f>VLOOKUP(H865,'vessel calibration values'!$A$1:$C$6,3,FALSE)</f>
        <v>0.8403361345</v>
      </c>
      <c r="L865" s="1">
        <v>23.0</v>
      </c>
      <c r="M865" s="23">
        <f t="shared" si="1"/>
        <v>23</v>
      </c>
      <c r="N865" s="24">
        <f t="shared" si="2"/>
        <v>3.17805383</v>
      </c>
      <c r="O865" s="24">
        <f t="shared" si="3"/>
        <v>2.670633471</v>
      </c>
      <c r="P865" s="23">
        <f t="shared" si="4"/>
        <v>13.44911939</v>
      </c>
    </row>
    <row r="866">
      <c r="A866" s="1" t="s">
        <v>43</v>
      </c>
      <c r="B866" s="1">
        <v>2020.0</v>
      </c>
      <c r="C866" s="1">
        <v>24047.0</v>
      </c>
      <c r="D866" s="1" t="s">
        <v>50</v>
      </c>
      <c r="E866" s="1">
        <v>7.0</v>
      </c>
      <c r="F866" s="22">
        <v>44041.0</v>
      </c>
      <c r="G866" s="1" t="s">
        <v>53</v>
      </c>
      <c r="H866" s="1" t="s">
        <v>58</v>
      </c>
      <c r="I866" s="1">
        <v>0.840336134</v>
      </c>
      <c r="J866" s="1">
        <v>20.0</v>
      </c>
      <c r="K866" s="1">
        <f>VLOOKUP(H866,'vessel calibration values'!$A$1:$C$6,3,FALSE)</f>
        <v>0.8403361345</v>
      </c>
      <c r="L866" s="1">
        <v>0.0</v>
      </c>
      <c r="M866" s="23">
        <f t="shared" si="1"/>
        <v>0</v>
      </c>
      <c r="N866" s="24">
        <f t="shared" si="2"/>
        <v>0</v>
      </c>
      <c r="O866" s="24">
        <f t="shared" si="3"/>
        <v>0</v>
      </c>
      <c r="P866" s="23">
        <f t="shared" si="4"/>
        <v>0</v>
      </c>
    </row>
    <row r="867">
      <c r="A867" s="1" t="s">
        <v>43</v>
      </c>
      <c r="B867" s="1">
        <v>2020.0</v>
      </c>
      <c r="C867" s="1">
        <v>24048.0</v>
      </c>
      <c r="D867" s="1" t="s">
        <v>50</v>
      </c>
      <c r="E867" s="1">
        <v>7.0</v>
      </c>
      <c r="F867" s="22">
        <v>44041.0</v>
      </c>
      <c r="G867" s="1" t="s">
        <v>54</v>
      </c>
      <c r="H867" s="1" t="s">
        <v>58</v>
      </c>
      <c r="I867" s="1">
        <v>0.840336134</v>
      </c>
      <c r="J867" s="1">
        <v>20.0</v>
      </c>
      <c r="K867" s="1">
        <f>VLOOKUP(H867,'vessel calibration values'!$A$1:$C$6,3,FALSE)</f>
        <v>0.8403361345</v>
      </c>
      <c r="L867" s="1">
        <v>2.0</v>
      </c>
      <c r="M867" s="23">
        <f t="shared" si="1"/>
        <v>2</v>
      </c>
      <c r="N867" s="24">
        <f t="shared" si="2"/>
        <v>1.098612289</v>
      </c>
      <c r="O867" s="24">
        <f t="shared" si="3"/>
        <v>0.9232036039</v>
      </c>
      <c r="P867" s="23">
        <f t="shared" si="4"/>
        <v>1.517342053</v>
      </c>
    </row>
    <row r="868">
      <c r="A868" s="1" t="s">
        <v>43</v>
      </c>
      <c r="B868" s="1">
        <v>2020.0</v>
      </c>
      <c r="C868" s="1">
        <v>24049.0</v>
      </c>
      <c r="D868" s="1" t="s">
        <v>44</v>
      </c>
      <c r="E868" s="1">
        <v>7.0</v>
      </c>
      <c r="F868" s="22">
        <v>44041.0</v>
      </c>
      <c r="G868" s="1" t="s">
        <v>45</v>
      </c>
      <c r="H868" s="1" t="s">
        <v>58</v>
      </c>
      <c r="I868" s="1">
        <v>0.840336134</v>
      </c>
      <c r="J868" s="1">
        <v>20.0</v>
      </c>
      <c r="K868" s="1">
        <f>VLOOKUP(H868,'vessel calibration values'!$A$1:$C$6,3,FALSE)</f>
        <v>0.8403361345</v>
      </c>
      <c r="L868" s="1">
        <v>30.0</v>
      </c>
      <c r="M868" s="23">
        <f t="shared" si="1"/>
        <v>30</v>
      </c>
      <c r="N868" s="24">
        <f t="shared" si="2"/>
        <v>3.433987204</v>
      </c>
      <c r="O868" s="24">
        <f t="shared" si="3"/>
        <v>2.885703533</v>
      </c>
      <c r="P868" s="23">
        <f t="shared" si="4"/>
        <v>16.91616778</v>
      </c>
    </row>
    <row r="869">
      <c r="A869" s="1" t="s">
        <v>43</v>
      </c>
      <c r="B869" s="1">
        <v>2020.0</v>
      </c>
      <c r="C869" s="1">
        <v>24050.0</v>
      </c>
      <c r="D869" s="1" t="s">
        <v>44</v>
      </c>
      <c r="E869" s="1">
        <v>7.0</v>
      </c>
      <c r="F869" s="22">
        <v>44041.0</v>
      </c>
      <c r="G869" s="1" t="s">
        <v>47</v>
      </c>
      <c r="H869" s="1" t="s">
        <v>58</v>
      </c>
      <c r="I869" s="1">
        <v>0.840336134</v>
      </c>
      <c r="J869" s="1">
        <v>20.0</v>
      </c>
      <c r="K869" s="1">
        <f>VLOOKUP(H869,'vessel calibration values'!$A$1:$C$6,3,FALSE)</f>
        <v>0.8403361345</v>
      </c>
      <c r="L869" s="1">
        <v>16.0</v>
      </c>
      <c r="M869" s="23">
        <f t="shared" si="1"/>
        <v>16</v>
      </c>
      <c r="N869" s="24">
        <f t="shared" si="2"/>
        <v>2.833213344</v>
      </c>
      <c r="O869" s="24">
        <f t="shared" si="3"/>
        <v>2.38085155</v>
      </c>
      <c r="P869" s="23">
        <f t="shared" si="4"/>
        <v>9.814107694</v>
      </c>
    </row>
    <row r="870">
      <c r="A870" s="1" t="s">
        <v>43</v>
      </c>
      <c r="B870" s="1">
        <v>2020.0</v>
      </c>
      <c r="C870" s="1">
        <v>24051.0</v>
      </c>
      <c r="D870" s="1" t="s">
        <v>44</v>
      </c>
      <c r="E870" s="1">
        <v>7.0</v>
      </c>
      <c r="F870" s="22">
        <v>44041.0</v>
      </c>
      <c r="G870" s="1" t="s">
        <v>48</v>
      </c>
      <c r="H870" s="1" t="s">
        <v>58</v>
      </c>
      <c r="I870" s="1">
        <v>0.840336134</v>
      </c>
      <c r="J870" s="1">
        <v>20.0</v>
      </c>
      <c r="K870" s="1">
        <f>VLOOKUP(H870,'vessel calibration values'!$A$1:$C$6,3,FALSE)</f>
        <v>0.8403361345</v>
      </c>
      <c r="L870" s="1">
        <v>7.0</v>
      </c>
      <c r="M870" s="23">
        <f t="shared" si="1"/>
        <v>7</v>
      </c>
      <c r="N870" s="24">
        <f t="shared" si="2"/>
        <v>2.079441542</v>
      </c>
      <c r="O870" s="24">
        <f t="shared" si="3"/>
        <v>1.747429867</v>
      </c>
      <c r="P870" s="23">
        <f t="shared" si="4"/>
        <v>4.739831572</v>
      </c>
    </row>
    <row r="871">
      <c r="A871" s="1" t="s">
        <v>43</v>
      </c>
      <c r="B871" s="1">
        <v>2020.0</v>
      </c>
      <c r="C871" s="1">
        <v>24052.0</v>
      </c>
      <c r="D871" s="1" t="s">
        <v>44</v>
      </c>
      <c r="E871" s="1">
        <v>7.0</v>
      </c>
      <c r="F871" s="22">
        <v>44041.0</v>
      </c>
      <c r="G871" s="1" t="s">
        <v>49</v>
      </c>
      <c r="H871" s="1" t="s">
        <v>58</v>
      </c>
      <c r="I871" s="1">
        <v>0.840336134</v>
      </c>
      <c r="J871" s="1">
        <v>20.0</v>
      </c>
      <c r="K871" s="1">
        <f>VLOOKUP(H871,'vessel calibration values'!$A$1:$C$6,3,FALSE)</f>
        <v>0.8403361345</v>
      </c>
      <c r="L871" s="1">
        <v>81.0</v>
      </c>
      <c r="M871" s="23">
        <f t="shared" si="1"/>
        <v>81</v>
      </c>
      <c r="N871" s="24">
        <f t="shared" si="2"/>
        <v>4.406719247</v>
      </c>
      <c r="O871" s="24">
        <f t="shared" si="3"/>
        <v>3.703125418</v>
      </c>
      <c r="P871" s="23">
        <f t="shared" si="4"/>
        <v>39.57391684</v>
      </c>
    </row>
    <row r="872">
      <c r="A872" s="1" t="s">
        <v>43</v>
      </c>
      <c r="B872" s="1">
        <v>2020.0</v>
      </c>
      <c r="C872" s="1">
        <v>24053.0</v>
      </c>
      <c r="D872" s="1" t="s">
        <v>44</v>
      </c>
      <c r="E872" s="1">
        <v>7.0</v>
      </c>
      <c r="F872" s="22">
        <v>44042.0</v>
      </c>
      <c r="G872" s="1" t="s">
        <v>49</v>
      </c>
      <c r="H872" s="1" t="s">
        <v>58</v>
      </c>
      <c r="I872" s="1">
        <v>0.840336134</v>
      </c>
      <c r="J872" s="1">
        <v>20.0</v>
      </c>
      <c r="K872" s="1">
        <f>VLOOKUP(H872,'vessel calibration values'!$A$1:$C$6,3,FALSE)</f>
        <v>0.8403361345</v>
      </c>
      <c r="L872" s="1">
        <v>7.0</v>
      </c>
      <c r="M872" s="23">
        <f t="shared" si="1"/>
        <v>7</v>
      </c>
      <c r="N872" s="24">
        <f t="shared" si="2"/>
        <v>2.079441542</v>
      </c>
      <c r="O872" s="24">
        <f t="shared" si="3"/>
        <v>1.747429867</v>
      </c>
      <c r="P872" s="23">
        <f t="shared" si="4"/>
        <v>4.739831572</v>
      </c>
    </row>
    <row r="873">
      <c r="A873" s="1" t="s">
        <v>43</v>
      </c>
      <c r="B873" s="1">
        <v>2020.0</v>
      </c>
      <c r="C873" s="1">
        <v>24054.0</v>
      </c>
      <c r="D873" s="1" t="s">
        <v>44</v>
      </c>
      <c r="E873" s="1">
        <v>7.0</v>
      </c>
      <c r="F873" s="22">
        <v>44042.0</v>
      </c>
      <c r="G873" s="1" t="s">
        <v>48</v>
      </c>
      <c r="H873" s="1" t="s">
        <v>58</v>
      </c>
      <c r="I873" s="1">
        <v>0.840336134</v>
      </c>
      <c r="J873" s="1">
        <v>20.0</v>
      </c>
      <c r="K873" s="1">
        <f>VLOOKUP(H873,'vessel calibration values'!$A$1:$C$6,3,FALSE)</f>
        <v>0.8403361345</v>
      </c>
      <c r="L873" s="1">
        <v>5.0</v>
      </c>
      <c r="M873" s="23">
        <f t="shared" si="1"/>
        <v>5</v>
      </c>
      <c r="N873" s="24">
        <f t="shared" si="2"/>
        <v>1.791759469</v>
      </c>
      <c r="O873" s="24">
        <f t="shared" si="3"/>
        <v>1.505680226</v>
      </c>
      <c r="P873" s="23">
        <f t="shared" si="4"/>
        <v>3.507218516</v>
      </c>
    </row>
    <row r="874">
      <c r="A874" s="1" t="s">
        <v>43</v>
      </c>
      <c r="B874" s="1">
        <v>2020.0</v>
      </c>
      <c r="C874" s="1">
        <v>24055.0</v>
      </c>
      <c r="D874" s="1" t="s">
        <v>44</v>
      </c>
      <c r="E874" s="1">
        <v>7.0</v>
      </c>
      <c r="F874" s="22">
        <v>44042.0</v>
      </c>
      <c r="G874" s="1" t="s">
        <v>47</v>
      </c>
      <c r="H874" s="1" t="s">
        <v>58</v>
      </c>
      <c r="I874" s="1">
        <v>0.840336134</v>
      </c>
      <c r="J874" s="1">
        <v>20.0</v>
      </c>
      <c r="K874" s="1">
        <f>VLOOKUP(H874,'vessel calibration values'!$A$1:$C$6,3,FALSE)</f>
        <v>0.8403361345</v>
      </c>
      <c r="L874" s="1">
        <v>20.0</v>
      </c>
      <c r="M874" s="23">
        <f t="shared" si="1"/>
        <v>20</v>
      </c>
      <c r="N874" s="24">
        <f t="shared" si="2"/>
        <v>3.044522438</v>
      </c>
      <c r="O874" s="24">
        <f t="shared" si="3"/>
        <v>2.558422217</v>
      </c>
      <c r="P874" s="23">
        <f t="shared" si="4"/>
        <v>11.91542349</v>
      </c>
    </row>
    <row r="875">
      <c r="A875" s="1" t="s">
        <v>43</v>
      </c>
      <c r="B875" s="1">
        <v>2020.0</v>
      </c>
      <c r="C875" s="1">
        <v>24056.0</v>
      </c>
      <c r="D875" s="1" t="s">
        <v>44</v>
      </c>
      <c r="E875" s="1">
        <v>7.0</v>
      </c>
      <c r="F875" s="22">
        <v>44042.0</v>
      </c>
      <c r="G875" s="1" t="s">
        <v>45</v>
      </c>
      <c r="H875" s="1" t="s">
        <v>58</v>
      </c>
      <c r="I875" s="1">
        <v>0.840336134</v>
      </c>
      <c r="J875" s="1">
        <v>20.0</v>
      </c>
      <c r="K875" s="1">
        <f>VLOOKUP(H875,'vessel calibration values'!$A$1:$C$6,3,FALSE)</f>
        <v>0.8403361345</v>
      </c>
      <c r="L875" s="1">
        <v>19.0</v>
      </c>
      <c r="M875" s="23">
        <f t="shared" si="1"/>
        <v>19</v>
      </c>
      <c r="N875" s="24">
        <f t="shared" si="2"/>
        <v>2.995732274</v>
      </c>
      <c r="O875" s="24">
        <f t="shared" si="3"/>
        <v>2.517422079</v>
      </c>
      <c r="P875" s="23">
        <f t="shared" si="4"/>
        <v>11.39659798</v>
      </c>
    </row>
    <row r="876">
      <c r="A876" s="1" t="s">
        <v>43</v>
      </c>
      <c r="B876" s="1">
        <v>2021.0</v>
      </c>
      <c r="C876" s="1">
        <v>25012.0</v>
      </c>
      <c r="D876" s="1" t="s">
        <v>50</v>
      </c>
      <c r="E876" s="1">
        <v>6.0</v>
      </c>
      <c r="F876" s="26">
        <v>44367.0</v>
      </c>
      <c r="G876" s="1" t="s">
        <v>54</v>
      </c>
      <c r="H876" s="1" t="s">
        <v>58</v>
      </c>
      <c r="I876" s="1">
        <v>0.840336134</v>
      </c>
      <c r="J876" s="1">
        <v>20.0</v>
      </c>
      <c r="K876" s="1">
        <f>VLOOKUP(H876,'vessel calibration values'!$A$1:$C$6,3,FALSE)</f>
        <v>0.8403361345</v>
      </c>
      <c r="L876" s="1">
        <v>29.0</v>
      </c>
      <c r="M876" s="23">
        <f t="shared" si="1"/>
        <v>29</v>
      </c>
      <c r="N876" s="24">
        <f t="shared" si="2"/>
        <v>3.401197382</v>
      </c>
      <c r="O876" s="24">
        <f t="shared" si="3"/>
        <v>2.85814906</v>
      </c>
      <c r="P876" s="23">
        <f t="shared" si="4"/>
        <v>16.42923659</v>
      </c>
    </row>
    <row r="877">
      <c r="A877" s="1" t="s">
        <v>43</v>
      </c>
      <c r="B877" s="1">
        <v>2021.0</v>
      </c>
      <c r="C877" s="1">
        <v>25013.0</v>
      </c>
      <c r="D877" s="1" t="s">
        <v>50</v>
      </c>
      <c r="E877" s="1">
        <v>6.0</v>
      </c>
      <c r="F877" s="26">
        <v>44367.0</v>
      </c>
      <c r="G877" s="1" t="s">
        <v>53</v>
      </c>
      <c r="H877" s="1" t="s">
        <v>58</v>
      </c>
      <c r="I877" s="1">
        <v>0.840336134</v>
      </c>
      <c r="J877" s="1">
        <v>20.0</v>
      </c>
      <c r="K877" s="1">
        <f>VLOOKUP(H877,'vessel calibration values'!$A$1:$C$6,3,FALSE)</f>
        <v>0.8403361345</v>
      </c>
      <c r="L877" s="1">
        <v>0.0</v>
      </c>
      <c r="M877" s="23">
        <f t="shared" si="1"/>
        <v>0</v>
      </c>
      <c r="N877" s="24">
        <f t="shared" si="2"/>
        <v>0</v>
      </c>
      <c r="O877" s="24">
        <f t="shared" si="3"/>
        <v>0</v>
      </c>
      <c r="P877" s="23">
        <f t="shared" si="4"/>
        <v>0</v>
      </c>
    </row>
    <row r="878">
      <c r="A878" s="1" t="s">
        <v>43</v>
      </c>
      <c r="B878" s="1">
        <v>2021.0</v>
      </c>
      <c r="C878" s="1">
        <v>25014.0</v>
      </c>
      <c r="D878" s="1" t="s">
        <v>50</v>
      </c>
      <c r="E878" s="1">
        <v>6.0</v>
      </c>
      <c r="F878" s="26">
        <v>44367.0</v>
      </c>
      <c r="G878" s="1" t="s">
        <v>52</v>
      </c>
      <c r="H878" s="1" t="s">
        <v>58</v>
      </c>
      <c r="I878" s="1">
        <v>0.840336134</v>
      </c>
      <c r="J878" s="1">
        <v>20.0</v>
      </c>
      <c r="K878" s="1">
        <f>VLOOKUP(H878,'vessel calibration values'!$A$1:$C$6,3,FALSE)</f>
        <v>0.8403361345</v>
      </c>
      <c r="L878" s="1">
        <v>1.0</v>
      </c>
      <c r="M878" s="23">
        <f t="shared" si="1"/>
        <v>1</v>
      </c>
      <c r="N878" s="24">
        <f t="shared" si="2"/>
        <v>0.6931471806</v>
      </c>
      <c r="O878" s="24">
        <f t="shared" si="3"/>
        <v>0.5824766223</v>
      </c>
      <c r="P878" s="23">
        <f t="shared" si="4"/>
        <v>0.7904672554</v>
      </c>
    </row>
    <row r="879">
      <c r="A879" s="1" t="s">
        <v>43</v>
      </c>
      <c r="B879" s="1">
        <v>2021.0</v>
      </c>
      <c r="C879" s="1">
        <v>25015.0</v>
      </c>
      <c r="D879" s="1" t="s">
        <v>50</v>
      </c>
      <c r="E879" s="1">
        <v>6.0</v>
      </c>
      <c r="F879" s="26">
        <v>44367.0</v>
      </c>
      <c r="G879" s="1" t="s">
        <v>51</v>
      </c>
      <c r="H879" s="1" t="s">
        <v>58</v>
      </c>
      <c r="I879" s="1">
        <v>0.840336134</v>
      </c>
      <c r="J879" s="1">
        <v>20.0</v>
      </c>
      <c r="K879" s="1">
        <f>VLOOKUP(H879,'vessel calibration values'!$A$1:$C$6,3,FALSE)</f>
        <v>0.8403361345</v>
      </c>
      <c r="L879" s="1">
        <v>0.0</v>
      </c>
      <c r="M879" s="23">
        <f t="shared" si="1"/>
        <v>0</v>
      </c>
      <c r="N879" s="24">
        <f t="shared" si="2"/>
        <v>0</v>
      </c>
      <c r="O879" s="24">
        <f t="shared" si="3"/>
        <v>0</v>
      </c>
      <c r="P879" s="23">
        <f t="shared" si="4"/>
        <v>0</v>
      </c>
    </row>
    <row r="880">
      <c r="A880" s="1" t="s">
        <v>43</v>
      </c>
      <c r="B880" s="1">
        <v>2021.0</v>
      </c>
      <c r="C880" s="1">
        <v>25016.0</v>
      </c>
      <c r="D880" s="1" t="s">
        <v>50</v>
      </c>
      <c r="E880" s="1">
        <v>6.0</v>
      </c>
      <c r="F880" s="26">
        <v>44367.0</v>
      </c>
      <c r="G880" s="1" t="s">
        <v>51</v>
      </c>
      <c r="H880" s="1" t="s">
        <v>58</v>
      </c>
      <c r="I880" s="1">
        <v>0.840336134</v>
      </c>
      <c r="J880" s="1">
        <v>20.0</v>
      </c>
      <c r="K880" s="1">
        <f>VLOOKUP(H880,'vessel calibration values'!$A$1:$C$6,3,FALSE)</f>
        <v>0.8403361345</v>
      </c>
      <c r="L880" s="1">
        <v>0.0</v>
      </c>
      <c r="M880" s="23">
        <f t="shared" si="1"/>
        <v>0</v>
      </c>
      <c r="N880" s="24">
        <f t="shared" si="2"/>
        <v>0</v>
      </c>
      <c r="O880" s="24">
        <f t="shared" si="3"/>
        <v>0</v>
      </c>
      <c r="P880" s="23">
        <f t="shared" si="4"/>
        <v>0</v>
      </c>
    </row>
    <row r="881">
      <c r="A881" s="1" t="s">
        <v>43</v>
      </c>
      <c r="B881" s="1">
        <v>2021.0</v>
      </c>
      <c r="C881" s="1">
        <v>25017.0</v>
      </c>
      <c r="D881" s="1" t="s">
        <v>50</v>
      </c>
      <c r="E881" s="1">
        <v>6.0</v>
      </c>
      <c r="F881" s="26">
        <v>44367.0</v>
      </c>
      <c r="G881" s="1" t="s">
        <v>52</v>
      </c>
      <c r="H881" s="1" t="s">
        <v>58</v>
      </c>
      <c r="I881" s="1">
        <v>0.840336134</v>
      </c>
      <c r="J881" s="1">
        <v>21.0</v>
      </c>
      <c r="K881" s="1">
        <f>VLOOKUP(H881,'vessel calibration values'!$A$1:$C$6,3,FALSE)</f>
        <v>0.8403361345</v>
      </c>
      <c r="L881" s="1">
        <v>0.0</v>
      </c>
      <c r="M881" s="23">
        <f t="shared" si="1"/>
        <v>0</v>
      </c>
      <c r="N881" s="24">
        <f t="shared" si="2"/>
        <v>0</v>
      </c>
      <c r="O881" s="24">
        <f t="shared" si="3"/>
        <v>0</v>
      </c>
      <c r="P881" s="23">
        <f t="shared" si="4"/>
        <v>0</v>
      </c>
    </row>
    <row r="882">
      <c r="A882" s="1" t="s">
        <v>43</v>
      </c>
      <c r="B882" s="1">
        <v>2021.0</v>
      </c>
      <c r="C882" s="1">
        <v>25018.0</v>
      </c>
      <c r="D882" s="1" t="s">
        <v>50</v>
      </c>
      <c r="E882" s="1">
        <v>6.0</v>
      </c>
      <c r="F882" s="26">
        <v>44368.0</v>
      </c>
      <c r="G882" s="1" t="s">
        <v>54</v>
      </c>
      <c r="H882" s="1" t="s">
        <v>58</v>
      </c>
      <c r="I882" s="1">
        <v>0.840336134</v>
      </c>
      <c r="J882" s="1">
        <v>21.0</v>
      </c>
      <c r="K882" s="1">
        <f>VLOOKUP(H882,'vessel calibration values'!$A$1:$C$6,3,FALSE)</f>
        <v>0.8403361345</v>
      </c>
      <c r="L882" s="1">
        <v>90.0</v>
      </c>
      <c r="M882" s="23">
        <f t="shared" si="1"/>
        <v>85.71428571</v>
      </c>
      <c r="N882" s="24">
        <f t="shared" si="2"/>
        <v>4.462618642</v>
      </c>
      <c r="O882" s="24">
        <f t="shared" si="3"/>
        <v>3.750099699</v>
      </c>
      <c r="P882" s="23">
        <f t="shared" si="4"/>
        <v>41.52532153</v>
      </c>
    </row>
    <row r="883">
      <c r="A883" s="1" t="s">
        <v>43</v>
      </c>
      <c r="B883" s="1">
        <v>2021.0</v>
      </c>
      <c r="C883" s="1">
        <v>25019.0</v>
      </c>
      <c r="D883" s="1" t="s">
        <v>50</v>
      </c>
      <c r="E883" s="1">
        <v>6.0</v>
      </c>
      <c r="F883" s="26">
        <v>44368.0</v>
      </c>
      <c r="G883" s="1" t="s">
        <v>53</v>
      </c>
      <c r="H883" s="1" t="s">
        <v>58</v>
      </c>
      <c r="I883" s="1">
        <v>0.840336134</v>
      </c>
      <c r="J883" s="1">
        <v>20.0</v>
      </c>
      <c r="K883" s="1">
        <f>VLOOKUP(H883,'vessel calibration values'!$A$1:$C$6,3,FALSE)</f>
        <v>0.8403361345</v>
      </c>
      <c r="L883" s="1">
        <v>9.0</v>
      </c>
      <c r="M883" s="23">
        <f t="shared" si="1"/>
        <v>9</v>
      </c>
      <c r="N883" s="24">
        <f t="shared" si="2"/>
        <v>2.302585093</v>
      </c>
      <c r="O883" s="24">
        <f t="shared" si="3"/>
        <v>1.934945456</v>
      </c>
      <c r="P883" s="23">
        <f t="shared" si="4"/>
        <v>5.923666403</v>
      </c>
    </row>
    <row r="884">
      <c r="A884" s="1" t="s">
        <v>43</v>
      </c>
      <c r="B884" s="1">
        <v>2021.0</v>
      </c>
      <c r="C884" s="1">
        <v>25020.0</v>
      </c>
      <c r="D884" s="1" t="s">
        <v>44</v>
      </c>
      <c r="E884" s="1">
        <v>6.0</v>
      </c>
      <c r="F884" s="26">
        <v>44368.0</v>
      </c>
      <c r="G884" s="1" t="s">
        <v>45</v>
      </c>
      <c r="H884" s="1" t="s">
        <v>58</v>
      </c>
      <c r="I884" s="1">
        <v>0.840336134</v>
      </c>
      <c r="J884" s="1">
        <v>20.0</v>
      </c>
      <c r="K884" s="1">
        <f>VLOOKUP(H884,'vessel calibration values'!$A$1:$C$6,3,FALSE)</f>
        <v>0.8403361345</v>
      </c>
      <c r="L884" s="1">
        <v>1.0</v>
      </c>
      <c r="M884" s="23">
        <f t="shared" si="1"/>
        <v>1</v>
      </c>
      <c r="N884" s="24">
        <f t="shared" si="2"/>
        <v>0.6931471806</v>
      </c>
      <c r="O884" s="24">
        <f t="shared" si="3"/>
        <v>0.5824766223</v>
      </c>
      <c r="P884" s="23">
        <f t="shared" si="4"/>
        <v>0.7904672554</v>
      </c>
    </row>
    <row r="885">
      <c r="A885" s="1" t="s">
        <v>43</v>
      </c>
      <c r="B885" s="1">
        <v>2021.0</v>
      </c>
      <c r="C885" s="1">
        <v>25021.0</v>
      </c>
      <c r="D885" s="1" t="s">
        <v>44</v>
      </c>
      <c r="E885" s="1">
        <v>6.0</v>
      </c>
      <c r="F885" s="26">
        <v>44368.0</v>
      </c>
      <c r="G885" s="1" t="s">
        <v>47</v>
      </c>
      <c r="H885" s="1" t="s">
        <v>58</v>
      </c>
      <c r="I885" s="1">
        <v>0.840336134</v>
      </c>
      <c r="J885" s="1">
        <v>20.0</v>
      </c>
      <c r="K885" s="1">
        <f>VLOOKUP(H885,'vessel calibration values'!$A$1:$C$6,3,FALSE)</f>
        <v>0.8403361345</v>
      </c>
      <c r="L885" s="1">
        <v>0.0</v>
      </c>
      <c r="M885" s="23">
        <f t="shared" si="1"/>
        <v>0</v>
      </c>
      <c r="N885" s="24">
        <f t="shared" si="2"/>
        <v>0</v>
      </c>
      <c r="O885" s="24">
        <f t="shared" si="3"/>
        <v>0</v>
      </c>
      <c r="P885" s="23">
        <f t="shared" si="4"/>
        <v>0</v>
      </c>
    </row>
    <row r="886">
      <c r="A886" s="1" t="s">
        <v>43</v>
      </c>
      <c r="B886" s="1">
        <v>2021.0</v>
      </c>
      <c r="C886" s="1">
        <v>25022.0</v>
      </c>
      <c r="D886" s="1" t="s">
        <v>44</v>
      </c>
      <c r="E886" s="1">
        <v>6.0</v>
      </c>
      <c r="F886" s="26">
        <v>44368.0</v>
      </c>
      <c r="G886" s="1" t="s">
        <v>48</v>
      </c>
      <c r="H886" s="1" t="s">
        <v>58</v>
      </c>
      <c r="I886" s="1">
        <v>0.840336134</v>
      </c>
      <c r="J886" s="1">
        <v>20.0</v>
      </c>
      <c r="K886" s="1">
        <f>VLOOKUP(H886,'vessel calibration values'!$A$1:$C$6,3,FALSE)</f>
        <v>0.8403361345</v>
      </c>
      <c r="L886" s="1">
        <v>0.0</v>
      </c>
      <c r="M886" s="23">
        <f t="shared" si="1"/>
        <v>0</v>
      </c>
      <c r="N886" s="24">
        <f t="shared" si="2"/>
        <v>0</v>
      </c>
      <c r="O886" s="24">
        <f t="shared" si="3"/>
        <v>0</v>
      </c>
      <c r="P886" s="23">
        <f t="shared" si="4"/>
        <v>0</v>
      </c>
    </row>
    <row r="887">
      <c r="A887" s="1" t="s">
        <v>43</v>
      </c>
      <c r="B887" s="1">
        <v>2021.0</v>
      </c>
      <c r="C887" s="1">
        <v>25023.0</v>
      </c>
      <c r="D887" s="1" t="s">
        <v>44</v>
      </c>
      <c r="E887" s="1">
        <v>6.0</v>
      </c>
      <c r="F887" s="26">
        <v>44368.0</v>
      </c>
      <c r="G887" s="1" t="s">
        <v>49</v>
      </c>
      <c r="H887" s="1" t="s">
        <v>58</v>
      </c>
      <c r="I887" s="1">
        <v>0.840336134</v>
      </c>
      <c r="J887" s="1">
        <v>20.0</v>
      </c>
      <c r="K887" s="1">
        <f>VLOOKUP(H887,'vessel calibration values'!$A$1:$C$6,3,FALSE)</f>
        <v>0.8403361345</v>
      </c>
      <c r="L887" s="1">
        <v>0.0</v>
      </c>
      <c r="M887" s="23">
        <f t="shared" si="1"/>
        <v>0</v>
      </c>
      <c r="N887" s="24">
        <f t="shared" si="2"/>
        <v>0</v>
      </c>
      <c r="O887" s="24">
        <f t="shared" si="3"/>
        <v>0</v>
      </c>
      <c r="P887" s="23">
        <f t="shared" si="4"/>
        <v>0</v>
      </c>
    </row>
    <row r="888">
      <c r="A888" s="1" t="s">
        <v>43</v>
      </c>
      <c r="B888" s="1">
        <v>2021.0</v>
      </c>
      <c r="C888" s="1">
        <v>25024.0</v>
      </c>
      <c r="D888" s="1" t="s">
        <v>44</v>
      </c>
      <c r="E888" s="1">
        <v>6.0</v>
      </c>
      <c r="F888" s="26">
        <v>44369.0</v>
      </c>
      <c r="G888" s="1" t="s">
        <v>49</v>
      </c>
      <c r="H888" s="1" t="s">
        <v>58</v>
      </c>
      <c r="I888" s="1">
        <v>0.840336134</v>
      </c>
      <c r="J888" s="1">
        <v>21.0</v>
      </c>
      <c r="K888" s="1">
        <f>VLOOKUP(H888,'vessel calibration values'!$A$1:$C$6,3,FALSE)</f>
        <v>0.8403361345</v>
      </c>
      <c r="L888" s="1">
        <v>20.0</v>
      </c>
      <c r="M888" s="23">
        <f t="shared" si="1"/>
        <v>19.04761905</v>
      </c>
      <c r="N888" s="24">
        <f t="shared" si="2"/>
        <v>2.998110396</v>
      </c>
      <c r="O888" s="24">
        <f t="shared" si="3"/>
        <v>2.519420501</v>
      </c>
      <c r="P888" s="23">
        <f t="shared" si="4"/>
        <v>11.42139639</v>
      </c>
    </row>
    <row r="889">
      <c r="A889" s="1" t="s">
        <v>43</v>
      </c>
      <c r="B889" s="1">
        <v>2021.0</v>
      </c>
      <c r="C889" s="1">
        <v>25025.0</v>
      </c>
      <c r="D889" s="1" t="s">
        <v>44</v>
      </c>
      <c r="E889" s="1">
        <v>6.0</v>
      </c>
      <c r="F889" s="26">
        <v>44369.0</v>
      </c>
      <c r="G889" s="1" t="s">
        <v>48</v>
      </c>
      <c r="H889" s="1" t="s">
        <v>58</v>
      </c>
      <c r="I889" s="1">
        <v>0.840336134</v>
      </c>
      <c r="J889" s="1">
        <v>20.0</v>
      </c>
      <c r="K889" s="1">
        <f>VLOOKUP(H889,'vessel calibration values'!$A$1:$C$6,3,FALSE)</f>
        <v>0.8403361345</v>
      </c>
      <c r="L889" s="1">
        <v>4.0</v>
      </c>
      <c r="M889" s="23">
        <f t="shared" si="1"/>
        <v>4</v>
      </c>
      <c r="N889" s="24">
        <f t="shared" si="2"/>
        <v>1.609437912</v>
      </c>
      <c r="O889" s="24">
        <f t="shared" si="3"/>
        <v>1.352468834</v>
      </c>
      <c r="P889" s="23">
        <f t="shared" si="4"/>
        <v>2.866960639</v>
      </c>
    </row>
    <row r="890">
      <c r="A890" s="1" t="s">
        <v>43</v>
      </c>
      <c r="B890" s="1">
        <v>2021.0</v>
      </c>
      <c r="C890" s="1">
        <v>25026.0</v>
      </c>
      <c r="D890" s="1" t="s">
        <v>44</v>
      </c>
      <c r="E890" s="1">
        <v>6.0</v>
      </c>
      <c r="F890" s="26">
        <v>44369.0</v>
      </c>
      <c r="G890" s="1" t="s">
        <v>47</v>
      </c>
      <c r="H890" s="1" t="s">
        <v>58</v>
      </c>
      <c r="I890" s="1">
        <v>0.840336134</v>
      </c>
      <c r="J890" s="1">
        <v>21.0</v>
      </c>
      <c r="K890" s="1">
        <f>VLOOKUP(H890,'vessel calibration values'!$A$1:$C$6,3,FALSE)</f>
        <v>0.8403361345</v>
      </c>
      <c r="L890" s="1">
        <v>0.0</v>
      </c>
      <c r="M890" s="23">
        <f t="shared" si="1"/>
        <v>0</v>
      </c>
      <c r="N890" s="24">
        <f t="shared" si="2"/>
        <v>0</v>
      </c>
      <c r="O890" s="24">
        <f t="shared" si="3"/>
        <v>0</v>
      </c>
      <c r="P890" s="23">
        <f t="shared" si="4"/>
        <v>0</v>
      </c>
    </row>
    <row r="891">
      <c r="A891" s="1" t="s">
        <v>43</v>
      </c>
      <c r="B891" s="1">
        <v>2021.0</v>
      </c>
      <c r="C891" s="1">
        <v>25027.0</v>
      </c>
      <c r="D891" s="1" t="s">
        <v>44</v>
      </c>
      <c r="E891" s="1">
        <v>6.0</v>
      </c>
      <c r="F891" s="26">
        <v>44369.0</v>
      </c>
      <c r="G891" s="1" t="s">
        <v>45</v>
      </c>
      <c r="H891" s="1" t="s">
        <v>58</v>
      </c>
      <c r="I891" s="1">
        <v>0.840336134</v>
      </c>
      <c r="J891" s="1">
        <v>20.0</v>
      </c>
      <c r="K891" s="1">
        <f>VLOOKUP(H891,'vessel calibration values'!$A$1:$C$6,3,FALSE)</f>
        <v>0.8403361345</v>
      </c>
      <c r="L891" s="1">
        <v>0.0</v>
      </c>
      <c r="M891" s="23">
        <f t="shared" si="1"/>
        <v>0</v>
      </c>
      <c r="N891" s="24">
        <f t="shared" si="2"/>
        <v>0</v>
      </c>
      <c r="O891" s="24">
        <f t="shared" si="3"/>
        <v>0</v>
      </c>
      <c r="P891" s="23">
        <f t="shared" si="4"/>
        <v>0</v>
      </c>
    </row>
    <row r="892">
      <c r="A892" s="1" t="s">
        <v>43</v>
      </c>
      <c r="B892" s="1">
        <v>2021.0</v>
      </c>
      <c r="C892" s="1">
        <v>25036.0</v>
      </c>
      <c r="D892" s="1" t="s">
        <v>50</v>
      </c>
      <c r="E892" s="1">
        <v>7.0</v>
      </c>
      <c r="F892" s="26">
        <v>44406.0</v>
      </c>
      <c r="G892" s="1" t="s">
        <v>54</v>
      </c>
      <c r="H892" s="1" t="s">
        <v>58</v>
      </c>
      <c r="I892" s="1">
        <v>0.840336134</v>
      </c>
      <c r="J892" s="1">
        <v>20.0</v>
      </c>
      <c r="K892" s="1">
        <f>VLOOKUP(H892,'vessel calibration values'!$A$1:$C$6,3,FALSE)</f>
        <v>0.8403361345</v>
      </c>
      <c r="L892" s="1">
        <v>0.0</v>
      </c>
      <c r="M892" s="23">
        <f t="shared" si="1"/>
        <v>0</v>
      </c>
      <c r="N892" s="24">
        <f t="shared" si="2"/>
        <v>0</v>
      </c>
      <c r="O892" s="24">
        <f t="shared" si="3"/>
        <v>0</v>
      </c>
      <c r="P892" s="23">
        <f t="shared" si="4"/>
        <v>0</v>
      </c>
    </row>
    <row r="893">
      <c r="A893" s="1" t="s">
        <v>43</v>
      </c>
      <c r="B893" s="1">
        <v>2021.0</v>
      </c>
      <c r="C893" s="1">
        <v>25037.0</v>
      </c>
      <c r="D893" s="1" t="s">
        <v>50</v>
      </c>
      <c r="E893" s="1">
        <v>7.0</v>
      </c>
      <c r="F893" s="26">
        <v>44406.0</v>
      </c>
      <c r="G893" s="1" t="s">
        <v>53</v>
      </c>
      <c r="H893" s="1" t="s">
        <v>58</v>
      </c>
      <c r="I893" s="1">
        <v>0.840336134</v>
      </c>
      <c r="J893" s="1">
        <v>20.0</v>
      </c>
      <c r="K893" s="1">
        <f>VLOOKUP(H893,'vessel calibration values'!$A$1:$C$6,3,FALSE)</f>
        <v>0.8403361345</v>
      </c>
      <c r="L893" s="1">
        <v>1.0</v>
      </c>
      <c r="M893" s="23">
        <f t="shared" si="1"/>
        <v>1</v>
      </c>
      <c r="N893" s="24">
        <f t="shared" si="2"/>
        <v>0.6931471806</v>
      </c>
      <c r="O893" s="24">
        <f t="shared" si="3"/>
        <v>0.5824766223</v>
      </c>
      <c r="P893" s="23">
        <f t="shared" si="4"/>
        <v>0.7904672554</v>
      </c>
    </row>
    <row r="894">
      <c r="A894" s="1" t="s">
        <v>43</v>
      </c>
      <c r="B894" s="1">
        <v>2021.0</v>
      </c>
      <c r="C894" s="1">
        <v>25038.0</v>
      </c>
      <c r="D894" s="1" t="s">
        <v>50</v>
      </c>
      <c r="E894" s="1">
        <v>7.0</v>
      </c>
      <c r="F894" s="26">
        <v>44406.0</v>
      </c>
      <c r="G894" s="1" t="s">
        <v>52</v>
      </c>
      <c r="H894" s="1" t="s">
        <v>58</v>
      </c>
      <c r="I894" s="1">
        <v>0.840336134</v>
      </c>
      <c r="J894" s="1">
        <v>21.0</v>
      </c>
      <c r="K894" s="1">
        <f>VLOOKUP(H894,'vessel calibration values'!$A$1:$C$6,3,FALSE)</f>
        <v>0.8403361345</v>
      </c>
      <c r="L894" s="1">
        <v>6.0</v>
      </c>
      <c r="M894" s="23">
        <f t="shared" si="1"/>
        <v>5.714285714</v>
      </c>
      <c r="N894" s="24">
        <f t="shared" si="2"/>
        <v>1.904237453</v>
      </c>
      <c r="O894" s="24">
        <f t="shared" si="3"/>
        <v>1.60019954</v>
      </c>
      <c r="P894" s="23">
        <f t="shared" si="4"/>
        <v>3.954020851</v>
      </c>
    </row>
    <row r="895">
      <c r="A895" s="1" t="s">
        <v>43</v>
      </c>
      <c r="B895" s="1">
        <v>2021.0</v>
      </c>
      <c r="C895" s="1">
        <v>25039.0</v>
      </c>
      <c r="D895" s="1" t="s">
        <v>50</v>
      </c>
      <c r="E895" s="1">
        <v>7.0</v>
      </c>
      <c r="F895" s="26">
        <v>44406.0</v>
      </c>
      <c r="G895" s="1" t="s">
        <v>51</v>
      </c>
      <c r="H895" s="1" t="s">
        <v>58</v>
      </c>
      <c r="I895" s="1">
        <v>0.840336134</v>
      </c>
      <c r="J895" s="1">
        <v>20.0</v>
      </c>
      <c r="K895" s="1">
        <f>VLOOKUP(H895,'vessel calibration values'!$A$1:$C$6,3,FALSE)</f>
        <v>0.8403361345</v>
      </c>
      <c r="L895" s="1">
        <v>3.0</v>
      </c>
      <c r="M895" s="23">
        <f t="shared" si="1"/>
        <v>3</v>
      </c>
      <c r="N895" s="24">
        <f t="shared" si="2"/>
        <v>1.386294361</v>
      </c>
      <c r="O895" s="24">
        <f t="shared" si="3"/>
        <v>1.164953245</v>
      </c>
      <c r="P895" s="23">
        <f t="shared" si="4"/>
        <v>2.205772993</v>
      </c>
    </row>
    <row r="896">
      <c r="A896" s="1" t="s">
        <v>43</v>
      </c>
      <c r="B896" s="1">
        <v>2021.0</v>
      </c>
      <c r="C896" s="1">
        <v>25040.0</v>
      </c>
      <c r="D896" s="1" t="s">
        <v>50</v>
      </c>
      <c r="E896" s="1">
        <v>7.0</v>
      </c>
      <c r="F896" s="26">
        <v>44406.0</v>
      </c>
      <c r="G896" s="1" t="s">
        <v>51</v>
      </c>
      <c r="H896" s="1" t="s">
        <v>58</v>
      </c>
      <c r="I896" s="1">
        <v>0.840336134</v>
      </c>
      <c r="J896" s="1">
        <v>20.0</v>
      </c>
      <c r="K896" s="1">
        <f>VLOOKUP(H896,'vessel calibration values'!$A$1:$C$6,3,FALSE)</f>
        <v>0.8403361345</v>
      </c>
      <c r="L896" s="1">
        <v>4.0</v>
      </c>
      <c r="M896" s="23">
        <f t="shared" si="1"/>
        <v>4</v>
      </c>
      <c r="N896" s="24">
        <f t="shared" si="2"/>
        <v>1.609437912</v>
      </c>
      <c r="O896" s="24">
        <f t="shared" si="3"/>
        <v>1.352468834</v>
      </c>
      <c r="P896" s="23">
        <f t="shared" si="4"/>
        <v>2.866960639</v>
      </c>
    </row>
    <row r="897">
      <c r="A897" s="1" t="s">
        <v>43</v>
      </c>
      <c r="B897" s="1">
        <v>2021.0</v>
      </c>
      <c r="C897" s="1">
        <v>25041.0</v>
      </c>
      <c r="D897" s="1" t="s">
        <v>50</v>
      </c>
      <c r="E897" s="1">
        <v>7.0</v>
      </c>
      <c r="F897" s="26">
        <v>44406.0</v>
      </c>
      <c r="G897" s="1" t="s">
        <v>52</v>
      </c>
      <c r="H897" s="1" t="s">
        <v>58</v>
      </c>
      <c r="I897" s="1">
        <v>0.840336134</v>
      </c>
      <c r="J897" s="1">
        <v>21.0</v>
      </c>
      <c r="K897" s="1">
        <f>VLOOKUP(H897,'vessel calibration values'!$A$1:$C$6,3,FALSE)</f>
        <v>0.8403361345</v>
      </c>
      <c r="L897" s="1">
        <v>78.0</v>
      </c>
      <c r="M897" s="23">
        <f t="shared" si="1"/>
        <v>74.28571429</v>
      </c>
      <c r="N897" s="24">
        <f t="shared" si="2"/>
        <v>4.321290399</v>
      </c>
      <c r="O897" s="24">
        <f t="shared" si="3"/>
        <v>3.63133647</v>
      </c>
      <c r="P897" s="23">
        <f t="shared" si="4"/>
        <v>36.76325237</v>
      </c>
    </row>
    <row r="898">
      <c r="A898" s="1" t="s">
        <v>43</v>
      </c>
      <c r="B898" s="1">
        <v>2021.0</v>
      </c>
      <c r="C898" s="1">
        <v>25042.0</v>
      </c>
      <c r="D898" s="1" t="s">
        <v>50</v>
      </c>
      <c r="E898" s="1">
        <v>7.0</v>
      </c>
      <c r="F898" s="26">
        <v>44406.0</v>
      </c>
      <c r="G898" s="1" t="s">
        <v>53</v>
      </c>
      <c r="H898" s="1" t="s">
        <v>58</v>
      </c>
      <c r="I898" s="1">
        <v>0.840336134</v>
      </c>
      <c r="J898" s="1">
        <v>20.0</v>
      </c>
      <c r="K898" s="1">
        <f>VLOOKUP(H898,'vessel calibration values'!$A$1:$C$6,3,FALSE)</f>
        <v>0.8403361345</v>
      </c>
      <c r="L898" s="1">
        <v>27.0</v>
      </c>
      <c r="M898" s="23">
        <f t="shared" si="1"/>
        <v>27</v>
      </c>
      <c r="N898" s="24">
        <f t="shared" si="2"/>
        <v>3.33220451</v>
      </c>
      <c r="O898" s="24">
        <f t="shared" si="3"/>
        <v>2.800171857</v>
      </c>
      <c r="P898" s="23">
        <f t="shared" si="4"/>
        <v>15.44747315</v>
      </c>
    </row>
    <row r="899">
      <c r="A899" s="1" t="s">
        <v>43</v>
      </c>
      <c r="B899" s="1">
        <v>2021.0</v>
      </c>
      <c r="C899" s="1">
        <v>25043.0</v>
      </c>
      <c r="D899" s="1" t="s">
        <v>50</v>
      </c>
      <c r="E899" s="1">
        <v>7.0</v>
      </c>
      <c r="F899" s="26">
        <v>44407.0</v>
      </c>
      <c r="G899" s="1" t="s">
        <v>54</v>
      </c>
      <c r="H899" s="1" t="s">
        <v>58</v>
      </c>
      <c r="I899" s="1">
        <v>0.840336134</v>
      </c>
      <c r="J899" s="1">
        <v>20.0</v>
      </c>
      <c r="K899" s="1">
        <f>VLOOKUP(H899,'vessel calibration values'!$A$1:$C$6,3,FALSE)</f>
        <v>0.8403361345</v>
      </c>
      <c r="L899" s="1">
        <v>6.0</v>
      </c>
      <c r="M899" s="23">
        <f t="shared" si="1"/>
        <v>6</v>
      </c>
      <c r="N899" s="24">
        <f t="shared" si="2"/>
        <v>1.945910149</v>
      </c>
      <c r="O899" s="24">
        <f t="shared" si="3"/>
        <v>1.635218613</v>
      </c>
      <c r="P899" s="23">
        <f t="shared" si="4"/>
        <v>4.130579484</v>
      </c>
    </row>
    <row r="900">
      <c r="A900" s="1" t="s">
        <v>43</v>
      </c>
      <c r="B900" s="1">
        <v>2021.0</v>
      </c>
      <c r="C900" s="1">
        <v>25044.0</v>
      </c>
      <c r="D900" s="1" t="s">
        <v>44</v>
      </c>
      <c r="E900" s="1">
        <v>7.0</v>
      </c>
      <c r="F900" s="26">
        <v>44407.0</v>
      </c>
      <c r="G900" s="1" t="s">
        <v>45</v>
      </c>
      <c r="H900" s="1" t="s">
        <v>58</v>
      </c>
      <c r="I900" s="1">
        <v>0.840336134</v>
      </c>
      <c r="J900" s="1">
        <v>21.0</v>
      </c>
      <c r="K900" s="1">
        <f>VLOOKUP(H900,'vessel calibration values'!$A$1:$C$6,3,FALSE)</f>
        <v>0.8403361345</v>
      </c>
      <c r="L900" s="1">
        <v>0.0</v>
      </c>
      <c r="M900" s="23">
        <f t="shared" si="1"/>
        <v>0</v>
      </c>
      <c r="N900" s="24">
        <f t="shared" si="2"/>
        <v>0</v>
      </c>
      <c r="O900" s="24">
        <f t="shared" si="3"/>
        <v>0</v>
      </c>
      <c r="P900" s="23">
        <f t="shared" si="4"/>
        <v>0</v>
      </c>
    </row>
    <row r="901">
      <c r="A901" s="1" t="s">
        <v>43</v>
      </c>
      <c r="B901" s="1">
        <v>2021.0</v>
      </c>
      <c r="C901" s="1">
        <v>25045.0</v>
      </c>
      <c r="D901" s="1" t="s">
        <v>44</v>
      </c>
      <c r="E901" s="1">
        <v>7.0</v>
      </c>
      <c r="F901" s="26">
        <v>44407.0</v>
      </c>
      <c r="G901" s="1" t="s">
        <v>45</v>
      </c>
      <c r="H901" s="1" t="s">
        <v>58</v>
      </c>
      <c r="I901" s="1">
        <v>0.840336134</v>
      </c>
      <c r="J901" s="1">
        <v>20.0</v>
      </c>
      <c r="K901" s="1">
        <f>VLOOKUP(H901,'vessel calibration values'!$A$1:$C$6,3,FALSE)</f>
        <v>0.8403361345</v>
      </c>
      <c r="L901" s="1">
        <v>3.0</v>
      </c>
      <c r="M901" s="23">
        <f t="shared" si="1"/>
        <v>3</v>
      </c>
      <c r="N901" s="24">
        <f t="shared" si="2"/>
        <v>1.386294361</v>
      </c>
      <c r="O901" s="24">
        <f t="shared" si="3"/>
        <v>1.164953245</v>
      </c>
      <c r="P901" s="23">
        <f t="shared" si="4"/>
        <v>2.205772993</v>
      </c>
    </row>
    <row r="902">
      <c r="A902" s="1" t="s">
        <v>43</v>
      </c>
      <c r="B902" s="1">
        <v>2021.0</v>
      </c>
      <c r="C902" s="1">
        <v>25046.0</v>
      </c>
      <c r="D902" s="1" t="s">
        <v>44</v>
      </c>
      <c r="E902" s="1">
        <v>7.0</v>
      </c>
      <c r="F902" s="26">
        <v>44407.0</v>
      </c>
      <c r="G902" s="1" t="s">
        <v>47</v>
      </c>
      <c r="H902" s="1" t="s">
        <v>58</v>
      </c>
      <c r="I902" s="1">
        <v>0.840336134</v>
      </c>
      <c r="J902" s="1">
        <v>20.0</v>
      </c>
      <c r="K902" s="1">
        <f>VLOOKUP(H902,'vessel calibration values'!$A$1:$C$6,3,FALSE)</f>
        <v>0.8403361345</v>
      </c>
      <c r="L902" s="1">
        <v>0.0</v>
      </c>
      <c r="M902" s="23">
        <f t="shared" si="1"/>
        <v>0</v>
      </c>
      <c r="N902" s="24">
        <f t="shared" si="2"/>
        <v>0</v>
      </c>
      <c r="O902" s="24">
        <f t="shared" si="3"/>
        <v>0</v>
      </c>
      <c r="P902" s="23">
        <f t="shared" si="4"/>
        <v>0</v>
      </c>
    </row>
    <row r="903">
      <c r="A903" s="1" t="s">
        <v>43</v>
      </c>
      <c r="B903" s="1">
        <v>2021.0</v>
      </c>
      <c r="C903" s="1">
        <v>25047.0</v>
      </c>
      <c r="D903" s="1" t="s">
        <v>44</v>
      </c>
      <c r="E903" s="1">
        <v>7.0</v>
      </c>
      <c r="F903" s="26">
        <v>44407.0</v>
      </c>
      <c r="G903" s="1" t="s">
        <v>47</v>
      </c>
      <c r="H903" s="1" t="s">
        <v>58</v>
      </c>
      <c r="I903" s="1">
        <v>0.840336134</v>
      </c>
      <c r="J903" s="1">
        <v>21.0</v>
      </c>
      <c r="K903" s="1">
        <f>VLOOKUP(H903,'vessel calibration values'!$A$1:$C$6,3,FALSE)</f>
        <v>0.8403361345</v>
      </c>
      <c r="L903" s="1">
        <v>0.0</v>
      </c>
      <c r="M903" s="23">
        <f t="shared" si="1"/>
        <v>0</v>
      </c>
      <c r="N903" s="24">
        <f t="shared" si="2"/>
        <v>0</v>
      </c>
      <c r="O903" s="24">
        <f t="shared" si="3"/>
        <v>0</v>
      </c>
      <c r="P903" s="23">
        <f t="shared" si="4"/>
        <v>0</v>
      </c>
    </row>
    <row r="904">
      <c r="A904" s="1" t="s">
        <v>43</v>
      </c>
      <c r="B904" s="1">
        <v>2021.0</v>
      </c>
      <c r="C904" s="1">
        <v>25048.0</v>
      </c>
      <c r="D904" s="1" t="s">
        <v>44</v>
      </c>
      <c r="E904" s="1">
        <v>7.0</v>
      </c>
      <c r="F904" s="26">
        <v>44407.0</v>
      </c>
      <c r="G904" s="1" t="s">
        <v>48</v>
      </c>
      <c r="H904" s="1" t="s">
        <v>58</v>
      </c>
      <c r="I904" s="1">
        <v>0.840336134</v>
      </c>
      <c r="J904" s="1">
        <v>21.0</v>
      </c>
      <c r="K904" s="1">
        <f>VLOOKUP(H904,'vessel calibration values'!$A$1:$C$6,3,FALSE)</f>
        <v>0.8403361345</v>
      </c>
      <c r="L904" s="1">
        <v>0.0</v>
      </c>
      <c r="M904" s="23">
        <f t="shared" si="1"/>
        <v>0</v>
      </c>
      <c r="N904" s="24">
        <f t="shared" si="2"/>
        <v>0</v>
      </c>
      <c r="O904" s="24">
        <f t="shared" si="3"/>
        <v>0</v>
      </c>
      <c r="P904" s="23">
        <f t="shared" si="4"/>
        <v>0</v>
      </c>
    </row>
    <row r="905">
      <c r="A905" s="1" t="s">
        <v>43</v>
      </c>
      <c r="B905" s="1">
        <v>2021.0</v>
      </c>
      <c r="C905" s="1">
        <v>25049.0</v>
      </c>
      <c r="D905" s="1" t="s">
        <v>44</v>
      </c>
      <c r="E905" s="1">
        <v>7.0</v>
      </c>
      <c r="F905" s="26">
        <v>44408.0</v>
      </c>
      <c r="G905" s="1" t="s">
        <v>48</v>
      </c>
      <c r="H905" s="1" t="s">
        <v>58</v>
      </c>
      <c r="I905" s="1">
        <v>0.840336134</v>
      </c>
      <c r="J905" s="1">
        <v>21.0</v>
      </c>
      <c r="K905" s="1">
        <f>VLOOKUP(H905,'vessel calibration values'!$A$1:$C$6,3,FALSE)</f>
        <v>0.8403361345</v>
      </c>
      <c r="L905" s="1">
        <v>0.0</v>
      </c>
      <c r="M905" s="23">
        <f t="shared" si="1"/>
        <v>0</v>
      </c>
      <c r="N905" s="24">
        <f t="shared" si="2"/>
        <v>0</v>
      </c>
      <c r="O905" s="24">
        <f t="shared" si="3"/>
        <v>0</v>
      </c>
      <c r="P905" s="23">
        <f t="shared" si="4"/>
        <v>0</v>
      </c>
    </row>
    <row r="906">
      <c r="A906" s="1" t="s">
        <v>43</v>
      </c>
      <c r="B906" s="1">
        <v>2021.0</v>
      </c>
      <c r="C906" s="1">
        <v>25050.0</v>
      </c>
      <c r="D906" s="1" t="s">
        <v>44</v>
      </c>
      <c r="E906" s="1">
        <v>7.0</v>
      </c>
      <c r="F906" s="26">
        <v>44408.0</v>
      </c>
      <c r="G906" s="1" t="s">
        <v>49</v>
      </c>
      <c r="H906" s="1" t="s">
        <v>58</v>
      </c>
      <c r="I906" s="1">
        <v>0.840336134</v>
      </c>
      <c r="J906" s="1">
        <v>20.0</v>
      </c>
      <c r="K906" s="1">
        <f>VLOOKUP(H906,'vessel calibration values'!$A$1:$C$6,3,FALSE)</f>
        <v>0.8403361345</v>
      </c>
      <c r="L906" s="1">
        <v>0.0</v>
      </c>
      <c r="M906" s="23">
        <f t="shared" si="1"/>
        <v>0</v>
      </c>
      <c r="N906" s="24">
        <f t="shared" si="2"/>
        <v>0</v>
      </c>
      <c r="O906" s="24">
        <f t="shared" si="3"/>
        <v>0</v>
      </c>
      <c r="P906" s="23">
        <f t="shared" si="4"/>
        <v>0</v>
      </c>
    </row>
    <row r="907">
      <c r="A907" s="1" t="s">
        <v>43</v>
      </c>
      <c r="B907" s="1">
        <v>2021.0</v>
      </c>
      <c r="C907" s="1">
        <v>25051.0</v>
      </c>
      <c r="D907" s="1" t="s">
        <v>44</v>
      </c>
      <c r="E907" s="1">
        <v>7.0</v>
      </c>
      <c r="F907" s="26">
        <v>44408.0</v>
      </c>
      <c r="G907" s="1" t="s">
        <v>49</v>
      </c>
      <c r="H907" s="1" t="s">
        <v>58</v>
      </c>
      <c r="I907" s="1">
        <v>0.840336134</v>
      </c>
      <c r="J907" s="1">
        <v>20.0</v>
      </c>
      <c r="K907" s="1">
        <f>VLOOKUP(H907,'vessel calibration values'!$A$1:$C$6,3,FALSE)</f>
        <v>0.8403361345</v>
      </c>
      <c r="L907" s="1">
        <v>0.0</v>
      </c>
      <c r="M907" s="23">
        <f t="shared" si="1"/>
        <v>0</v>
      </c>
      <c r="N907" s="24">
        <f t="shared" si="2"/>
        <v>0</v>
      </c>
      <c r="O907" s="24">
        <f t="shared" si="3"/>
        <v>0</v>
      </c>
      <c r="P907" s="23">
        <f t="shared" si="4"/>
        <v>0</v>
      </c>
    </row>
    <row r="908">
      <c r="A908" s="1" t="s">
        <v>43</v>
      </c>
      <c r="B908" s="1">
        <v>2022.0</v>
      </c>
      <c r="C908" s="1">
        <v>26017.0</v>
      </c>
      <c r="D908" s="1" t="s">
        <v>50</v>
      </c>
      <c r="E908" s="1">
        <v>6.0</v>
      </c>
      <c r="F908" s="26">
        <v>44730.0</v>
      </c>
      <c r="G908" s="1" t="s">
        <v>54</v>
      </c>
      <c r="H908" s="1" t="s">
        <v>58</v>
      </c>
      <c r="I908" s="1">
        <v>0.840336134</v>
      </c>
      <c r="J908" s="1">
        <v>20.0</v>
      </c>
      <c r="K908" s="1">
        <f>VLOOKUP(H908,'vessel calibration values'!$A$1:$C$6,3,FALSE)</f>
        <v>0.8403361345</v>
      </c>
      <c r="L908" s="1">
        <v>4.0</v>
      </c>
      <c r="M908" s="23">
        <f t="shared" si="1"/>
        <v>4</v>
      </c>
      <c r="N908" s="24">
        <f t="shared" si="2"/>
        <v>1.609437912</v>
      </c>
      <c r="O908" s="24">
        <f t="shared" si="3"/>
        <v>1.352468834</v>
      </c>
      <c r="P908" s="23">
        <f t="shared" si="4"/>
        <v>2.866960639</v>
      </c>
    </row>
    <row r="909">
      <c r="A909" s="1" t="s">
        <v>43</v>
      </c>
      <c r="B909" s="1">
        <v>2022.0</v>
      </c>
      <c r="C909" s="1">
        <v>26018.0</v>
      </c>
      <c r="D909" s="1" t="s">
        <v>50</v>
      </c>
      <c r="E909" s="1">
        <v>6.0</v>
      </c>
      <c r="F909" s="26">
        <v>44730.0</v>
      </c>
      <c r="G909" s="1" t="s">
        <v>53</v>
      </c>
      <c r="H909" s="1" t="s">
        <v>58</v>
      </c>
      <c r="I909" s="1">
        <v>0.840336134</v>
      </c>
      <c r="J909" s="1">
        <v>20.0</v>
      </c>
      <c r="K909" s="1">
        <f>VLOOKUP(H909,'vessel calibration values'!$A$1:$C$6,3,FALSE)</f>
        <v>0.8403361345</v>
      </c>
      <c r="L909" s="1">
        <v>75.0</v>
      </c>
      <c r="M909" s="23">
        <f t="shared" si="1"/>
        <v>75</v>
      </c>
      <c r="N909" s="24">
        <f t="shared" si="2"/>
        <v>4.33073334</v>
      </c>
      <c r="O909" s="24">
        <f t="shared" si="3"/>
        <v>3.639271715</v>
      </c>
      <c r="P909" s="23">
        <f t="shared" si="4"/>
        <v>37.06410509</v>
      </c>
    </row>
    <row r="910">
      <c r="A910" s="1" t="s">
        <v>43</v>
      </c>
      <c r="B910" s="1">
        <v>2022.0</v>
      </c>
      <c r="C910" s="1">
        <v>26019.0</v>
      </c>
      <c r="D910" s="1" t="s">
        <v>50</v>
      </c>
      <c r="E910" s="1">
        <v>6.0</v>
      </c>
      <c r="F910" s="26">
        <v>44730.0</v>
      </c>
      <c r="G910" s="1" t="s">
        <v>52</v>
      </c>
      <c r="H910" s="1" t="s">
        <v>58</v>
      </c>
      <c r="I910" s="1">
        <v>0.840336134</v>
      </c>
      <c r="J910" s="1">
        <v>20.0</v>
      </c>
      <c r="K910" s="1">
        <f>VLOOKUP(H910,'vessel calibration values'!$A$1:$C$6,3,FALSE)</f>
        <v>0.8403361345</v>
      </c>
      <c r="L910" s="1">
        <v>0.0</v>
      </c>
      <c r="M910" s="23">
        <f t="shared" si="1"/>
        <v>0</v>
      </c>
      <c r="N910" s="24">
        <f t="shared" si="2"/>
        <v>0</v>
      </c>
      <c r="O910" s="24">
        <f t="shared" si="3"/>
        <v>0</v>
      </c>
      <c r="P910" s="23">
        <f t="shared" si="4"/>
        <v>0</v>
      </c>
    </row>
    <row r="911">
      <c r="A911" s="1" t="s">
        <v>43</v>
      </c>
      <c r="B911" s="1">
        <v>2022.0</v>
      </c>
      <c r="C911" s="1">
        <v>26020.0</v>
      </c>
      <c r="D911" s="1" t="s">
        <v>50</v>
      </c>
      <c r="E911" s="1">
        <v>6.0</v>
      </c>
      <c r="F911" s="26">
        <v>44730.0</v>
      </c>
      <c r="G911" s="1" t="s">
        <v>51</v>
      </c>
      <c r="H911" s="1" t="s">
        <v>58</v>
      </c>
      <c r="I911" s="1">
        <v>0.840336134</v>
      </c>
      <c r="J911" s="1">
        <v>20.0</v>
      </c>
      <c r="K911" s="1">
        <f>VLOOKUP(H911,'vessel calibration values'!$A$1:$C$6,3,FALSE)</f>
        <v>0.8403361345</v>
      </c>
      <c r="L911" s="1">
        <v>0.0</v>
      </c>
      <c r="M911" s="23">
        <f t="shared" si="1"/>
        <v>0</v>
      </c>
      <c r="N911" s="24">
        <f t="shared" si="2"/>
        <v>0</v>
      </c>
      <c r="O911" s="24">
        <f t="shared" si="3"/>
        <v>0</v>
      </c>
      <c r="P911" s="23">
        <f t="shared" si="4"/>
        <v>0</v>
      </c>
    </row>
    <row r="912">
      <c r="A912" s="1" t="s">
        <v>43</v>
      </c>
      <c r="B912" s="1">
        <v>2022.0</v>
      </c>
      <c r="C912" s="1">
        <v>26021.0</v>
      </c>
      <c r="D912" s="1" t="s">
        <v>50</v>
      </c>
      <c r="E912" s="1">
        <v>6.0</v>
      </c>
      <c r="F912" s="26">
        <v>44730.0</v>
      </c>
      <c r="G912" s="1" t="s">
        <v>51</v>
      </c>
      <c r="H912" s="1" t="s">
        <v>58</v>
      </c>
      <c r="I912" s="1">
        <v>0.840336134</v>
      </c>
      <c r="J912" s="1">
        <v>21.0</v>
      </c>
      <c r="K912" s="1">
        <f>VLOOKUP(H912,'vessel calibration values'!$A$1:$C$6,3,FALSE)</f>
        <v>0.8403361345</v>
      </c>
      <c r="L912" s="1">
        <v>0.0</v>
      </c>
      <c r="M912" s="23">
        <f t="shared" si="1"/>
        <v>0</v>
      </c>
      <c r="N912" s="24">
        <f t="shared" si="2"/>
        <v>0</v>
      </c>
      <c r="O912" s="24">
        <f t="shared" si="3"/>
        <v>0</v>
      </c>
      <c r="P912" s="23">
        <f t="shared" si="4"/>
        <v>0</v>
      </c>
    </row>
    <row r="913">
      <c r="A913" s="1" t="s">
        <v>43</v>
      </c>
      <c r="B913" s="1">
        <v>2022.0</v>
      </c>
      <c r="C913" s="1">
        <v>26022.0</v>
      </c>
      <c r="D913" s="1" t="s">
        <v>50</v>
      </c>
      <c r="E913" s="1">
        <v>6.0</v>
      </c>
      <c r="F913" s="26">
        <v>44731.0</v>
      </c>
      <c r="G913" s="1" t="s">
        <v>54</v>
      </c>
      <c r="H913" s="1" t="s">
        <v>58</v>
      </c>
      <c r="I913" s="1">
        <v>0.840336134</v>
      </c>
      <c r="J913" s="1">
        <v>20.0</v>
      </c>
      <c r="K913" s="1">
        <f>VLOOKUP(H913,'vessel calibration values'!$A$1:$C$6,3,FALSE)</f>
        <v>0.8403361345</v>
      </c>
      <c r="L913" s="1">
        <v>0.0</v>
      </c>
      <c r="M913" s="23">
        <f t="shared" si="1"/>
        <v>0</v>
      </c>
      <c r="N913" s="24">
        <f t="shared" si="2"/>
        <v>0</v>
      </c>
      <c r="O913" s="24">
        <f t="shared" si="3"/>
        <v>0</v>
      </c>
      <c r="P913" s="23">
        <f t="shared" si="4"/>
        <v>0</v>
      </c>
    </row>
    <row r="914">
      <c r="A914" s="1" t="s">
        <v>43</v>
      </c>
      <c r="B914" s="1">
        <v>2022.0</v>
      </c>
      <c r="C914" s="1">
        <v>26023.0</v>
      </c>
      <c r="D914" s="1" t="s">
        <v>50</v>
      </c>
      <c r="E914" s="1">
        <v>6.0</v>
      </c>
      <c r="F914" s="26">
        <v>44731.0</v>
      </c>
      <c r="G914" s="1" t="s">
        <v>53</v>
      </c>
      <c r="H914" s="1" t="s">
        <v>58</v>
      </c>
      <c r="I914" s="1">
        <v>0.840336134</v>
      </c>
      <c r="J914" s="1">
        <v>20.0</v>
      </c>
      <c r="K914" s="1">
        <f>VLOOKUP(H914,'vessel calibration values'!$A$1:$C$6,3,FALSE)</f>
        <v>0.8403361345</v>
      </c>
      <c r="L914" s="1">
        <v>9.0</v>
      </c>
      <c r="M914" s="23">
        <f t="shared" si="1"/>
        <v>9</v>
      </c>
      <c r="N914" s="24">
        <f t="shared" si="2"/>
        <v>2.302585093</v>
      </c>
      <c r="O914" s="24">
        <f t="shared" si="3"/>
        <v>1.934945456</v>
      </c>
      <c r="P914" s="23">
        <f t="shared" si="4"/>
        <v>5.923666403</v>
      </c>
    </row>
    <row r="915">
      <c r="A915" s="1" t="s">
        <v>43</v>
      </c>
      <c r="B915" s="1">
        <v>2022.0</v>
      </c>
      <c r="C915" s="1">
        <v>26024.0</v>
      </c>
      <c r="D915" s="1" t="s">
        <v>50</v>
      </c>
      <c r="E915" s="1">
        <v>6.0</v>
      </c>
      <c r="F915" s="26">
        <v>44731.0</v>
      </c>
      <c r="G915" s="1" t="s">
        <v>52</v>
      </c>
      <c r="H915" s="1" t="s">
        <v>58</v>
      </c>
      <c r="I915" s="1">
        <v>0.840336134</v>
      </c>
      <c r="J915" s="1">
        <v>21.0</v>
      </c>
      <c r="K915" s="1">
        <f>VLOOKUP(H915,'vessel calibration values'!$A$1:$C$6,3,FALSE)</f>
        <v>0.8403361345</v>
      </c>
      <c r="L915" s="1">
        <v>38.0</v>
      </c>
      <c r="M915" s="23">
        <f t="shared" si="1"/>
        <v>36.19047619</v>
      </c>
      <c r="N915" s="24">
        <f t="shared" si="2"/>
        <v>3.616052712</v>
      </c>
      <c r="O915" s="24">
        <f t="shared" si="3"/>
        <v>3.038699758</v>
      </c>
      <c r="P915" s="23">
        <f t="shared" si="4"/>
        <v>19.87807903</v>
      </c>
    </row>
    <row r="916">
      <c r="A916" s="1" t="s">
        <v>43</v>
      </c>
      <c r="B916" s="1">
        <v>2022.0</v>
      </c>
      <c r="C916" s="1">
        <v>26025.0</v>
      </c>
      <c r="D916" s="1" t="s">
        <v>44</v>
      </c>
      <c r="E916" s="1">
        <v>6.0</v>
      </c>
      <c r="F916" s="26">
        <v>44731.0</v>
      </c>
      <c r="G916" s="1" t="s">
        <v>45</v>
      </c>
      <c r="H916" s="1" t="s">
        <v>58</v>
      </c>
      <c r="I916" s="1">
        <v>0.840336134</v>
      </c>
      <c r="J916" s="1">
        <v>21.0</v>
      </c>
      <c r="K916" s="1">
        <f>VLOOKUP(H916,'vessel calibration values'!$A$1:$C$6,3,FALSE)</f>
        <v>0.8403361345</v>
      </c>
      <c r="L916" s="1">
        <v>0.0</v>
      </c>
      <c r="M916" s="23">
        <f t="shared" si="1"/>
        <v>0</v>
      </c>
      <c r="N916" s="24">
        <f t="shared" si="2"/>
        <v>0</v>
      </c>
      <c r="O916" s="24">
        <f t="shared" si="3"/>
        <v>0</v>
      </c>
      <c r="P916" s="23">
        <f t="shared" si="4"/>
        <v>0</v>
      </c>
    </row>
    <row r="917">
      <c r="A917" s="1" t="s">
        <v>43</v>
      </c>
      <c r="B917" s="1">
        <v>2022.0</v>
      </c>
      <c r="C917" s="1">
        <v>26026.0</v>
      </c>
      <c r="D917" s="1" t="s">
        <v>44</v>
      </c>
      <c r="E917" s="1">
        <v>6.0</v>
      </c>
      <c r="F917" s="26">
        <v>44731.0</v>
      </c>
      <c r="G917" s="1" t="s">
        <v>47</v>
      </c>
      <c r="H917" s="1" t="s">
        <v>58</v>
      </c>
      <c r="I917" s="1">
        <v>0.840336134</v>
      </c>
      <c r="J917" s="1">
        <v>20.0</v>
      </c>
      <c r="K917" s="1">
        <f>VLOOKUP(H917,'vessel calibration values'!$A$1:$C$6,3,FALSE)</f>
        <v>0.8403361345</v>
      </c>
      <c r="L917" s="1">
        <v>22.0</v>
      </c>
      <c r="M917" s="23">
        <f t="shared" si="1"/>
        <v>22</v>
      </c>
      <c r="N917" s="24">
        <f t="shared" si="2"/>
        <v>3.135494216</v>
      </c>
      <c r="O917" s="24">
        <f t="shared" si="3"/>
        <v>2.634869089</v>
      </c>
      <c r="P917" s="23">
        <f t="shared" si="4"/>
        <v>12.94148725</v>
      </c>
    </row>
    <row r="918">
      <c r="A918" s="1" t="s">
        <v>43</v>
      </c>
      <c r="B918" s="1">
        <v>2022.0</v>
      </c>
      <c r="C918" s="1">
        <v>26027.0</v>
      </c>
      <c r="D918" s="1" t="s">
        <v>44</v>
      </c>
      <c r="E918" s="1">
        <v>6.0</v>
      </c>
      <c r="F918" s="26">
        <v>44731.0</v>
      </c>
      <c r="G918" s="1" t="s">
        <v>48</v>
      </c>
      <c r="H918" s="1" t="s">
        <v>58</v>
      </c>
      <c r="I918" s="1">
        <v>0.840336134</v>
      </c>
      <c r="J918" s="1">
        <v>20.0</v>
      </c>
      <c r="K918" s="1">
        <f>VLOOKUP(H918,'vessel calibration values'!$A$1:$C$6,3,FALSE)</f>
        <v>0.8403361345</v>
      </c>
      <c r="L918" s="1">
        <v>0.0</v>
      </c>
      <c r="M918" s="23">
        <f t="shared" si="1"/>
        <v>0</v>
      </c>
      <c r="N918" s="24">
        <f t="shared" si="2"/>
        <v>0</v>
      </c>
      <c r="O918" s="24">
        <f t="shared" si="3"/>
        <v>0</v>
      </c>
      <c r="P918" s="23">
        <f t="shared" si="4"/>
        <v>0</v>
      </c>
    </row>
    <row r="919">
      <c r="A919" s="1" t="s">
        <v>43</v>
      </c>
      <c r="B919" s="1">
        <v>2022.0</v>
      </c>
      <c r="C919" s="1">
        <v>26028.0</v>
      </c>
      <c r="D919" s="1" t="s">
        <v>44</v>
      </c>
      <c r="E919" s="1">
        <v>6.0</v>
      </c>
      <c r="F919" s="26">
        <v>44732.0</v>
      </c>
      <c r="G919" s="1" t="s">
        <v>49</v>
      </c>
      <c r="H919" s="1" t="s">
        <v>58</v>
      </c>
      <c r="I919" s="1">
        <v>0.840336134</v>
      </c>
      <c r="J919" s="1">
        <v>20.0</v>
      </c>
      <c r="K919" s="1">
        <f>VLOOKUP(H919,'vessel calibration values'!$A$1:$C$6,3,FALSE)</f>
        <v>0.8403361345</v>
      </c>
      <c r="L919" s="1">
        <v>0.0</v>
      </c>
      <c r="M919" s="23">
        <f t="shared" si="1"/>
        <v>0</v>
      </c>
      <c r="N919" s="24">
        <f t="shared" si="2"/>
        <v>0</v>
      </c>
      <c r="O919" s="24">
        <f t="shared" si="3"/>
        <v>0</v>
      </c>
      <c r="P919" s="23">
        <f t="shared" si="4"/>
        <v>0</v>
      </c>
    </row>
    <row r="920">
      <c r="A920" s="1" t="s">
        <v>43</v>
      </c>
      <c r="B920" s="1">
        <v>2022.0</v>
      </c>
      <c r="C920" s="1">
        <v>26029.0</v>
      </c>
      <c r="D920" s="1" t="s">
        <v>44</v>
      </c>
      <c r="E920" s="1">
        <v>6.0</v>
      </c>
      <c r="F920" s="26">
        <v>44732.0</v>
      </c>
      <c r="G920" s="1" t="s">
        <v>49</v>
      </c>
      <c r="H920" s="1" t="s">
        <v>58</v>
      </c>
      <c r="I920" s="1">
        <v>0.840336134</v>
      </c>
      <c r="J920" s="1">
        <v>20.0</v>
      </c>
      <c r="K920" s="1">
        <f>VLOOKUP(H920,'vessel calibration values'!$A$1:$C$6,3,FALSE)</f>
        <v>0.8403361345</v>
      </c>
      <c r="L920" s="1">
        <v>0.0</v>
      </c>
      <c r="M920" s="23">
        <f t="shared" si="1"/>
        <v>0</v>
      </c>
      <c r="N920" s="24">
        <f t="shared" si="2"/>
        <v>0</v>
      </c>
      <c r="O920" s="24">
        <f t="shared" si="3"/>
        <v>0</v>
      </c>
      <c r="P920" s="23">
        <f t="shared" si="4"/>
        <v>0</v>
      </c>
    </row>
    <row r="921">
      <c r="A921" s="1" t="s">
        <v>43</v>
      </c>
      <c r="B921" s="1">
        <v>2022.0</v>
      </c>
      <c r="C921" s="1">
        <v>26030.0</v>
      </c>
      <c r="D921" s="1" t="s">
        <v>44</v>
      </c>
      <c r="E921" s="1">
        <v>6.0</v>
      </c>
      <c r="F921" s="26">
        <v>44732.0</v>
      </c>
      <c r="G921" s="1" t="s">
        <v>48</v>
      </c>
      <c r="H921" s="1" t="s">
        <v>58</v>
      </c>
      <c r="I921" s="1">
        <v>0.840336134</v>
      </c>
      <c r="J921" s="1">
        <v>21.0</v>
      </c>
      <c r="K921" s="1">
        <f>VLOOKUP(H921,'vessel calibration values'!$A$1:$C$6,3,FALSE)</f>
        <v>0.8403361345</v>
      </c>
      <c r="L921" s="1">
        <v>0.0</v>
      </c>
      <c r="M921" s="23">
        <f t="shared" si="1"/>
        <v>0</v>
      </c>
      <c r="N921" s="24">
        <f t="shared" si="2"/>
        <v>0</v>
      </c>
      <c r="O921" s="24">
        <f t="shared" si="3"/>
        <v>0</v>
      </c>
      <c r="P921" s="23">
        <f t="shared" si="4"/>
        <v>0</v>
      </c>
    </row>
    <row r="922">
      <c r="A922" s="1" t="s">
        <v>43</v>
      </c>
      <c r="B922" s="1">
        <v>2022.0</v>
      </c>
      <c r="C922" s="1">
        <v>26031.0</v>
      </c>
      <c r="D922" s="1" t="s">
        <v>44</v>
      </c>
      <c r="E922" s="1">
        <v>6.0</v>
      </c>
      <c r="F922" s="26">
        <v>44732.0</v>
      </c>
      <c r="G922" s="1" t="s">
        <v>47</v>
      </c>
      <c r="H922" s="1" t="s">
        <v>58</v>
      </c>
      <c r="I922" s="1">
        <v>0.840336134</v>
      </c>
      <c r="J922" s="1">
        <v>20.0</v>
      </c>
      <c r="K922" s="1">
        <f>VLOOKUP(H922,'vessel calibration values'!$A$1:$C$6,3,FALSE)</f>
        <v>0.8403361345</v>
      </c>
      <c r="L922" s="1">
        <v>0.0</v>
      </c>
      <c r="M922" s="23">
        <f t="shared" si="1"/>
        <v>0</v>
      </c>
      <c r="N922" s="24">
        <f t="shared" si="2"/>
        <v>0</v>
      </c>
      <c r="O922" s="24">
        <f t="shared" si="3"/>
        <v>0</v>
      </c>
      <c r="P922" s="23">
        <f t="shared" si="4"/>
        <v>0</v>
      </c>
    </row>
    <row r="923">
      <c r="A923" s="1" t="s">
        <v>43</v>
      </c>
      <c r="B923" s="1">
        <v>2022.0</v>
      </c>
      <c r="C923" s="1">
        <v>26032.0</v>
      </c>
      <c r="D923" s="1" t="s">
        <v>44</v>
      </c>
      <c r="E923" s="1">
        <v>6.0</v>
      </c>
      <c r="F923" s="26">
        <v>44732.0</v>
      </c>
      <c r="G923" s="1" t="s">
        <v>45</v>
      </c>
      <c r="H923" s="1" t="s">
        <v>58</v>
      </c>
      <c r="I923" s="1">
        <v>0.840336134</v>
      </c>
      <c r="J923" s="1">
        <v>21.0</v>
      </c>
      <c r="K923" s="1">
        <f>VLOOKUP(H923,'vessel calibration values'!$A$1:$C$6,3,FALSE)</f>
        <v>0.8403361345</v>
      </c>
      <c r="L923" s="1">
        <v>0.0</v>
      </c>
      <c r="M923" s="23">
        <f t="shared" si="1"/>
        <v>0</v>
      </c>
      <c r="N923" s="24">
        <f t="shared" si="2"/>
        <v>0</v>
      </c>
      <c r="O923" s="24">
        <f t="shared" si="3"/>
        <v>0</v>
      </c>
      <c r="P923" s="23">
        <f t="shared" si="4"/>
        <v>0</v>
      </c>
    </row>
    <row r="924">
      <c r="A924" s="1" t="s">
        <v>43</v>
      </c>
      <c r="B924" s="1">
        <v>2022.0</v>
      </c>
      <c r="C924" s="1">
        <v>26049.0</v>
      </c>
      <c r="D924" s="1" t="s">
        <v>50</v>
      </c>
      <c r="E924" s="1">
        <v>7.0</v>
      </c>
      <c r="F924" s="26">
        <v>44772.0</v>
      </c>
      <c r="G924" s="1" t="s">
        <v>54</v>
      </c>
      <c r="H924" s="1" t="s">
        <v>58</v>
      </c>
      <c r="I924" s="1">
        <v>0.840336134</v>
      </c>
      <c r="J924" s="1">
        <v>20.0</v>
      </c>
      <c r="K924" s="1">
        <f>VLOOKUP(H924,'vessel calibration values'!$A$1:$C$6,3,FALSE)</f>
        <v>0.8403361345</v>
      </c>
      <c r="L924" s="1">
        <v>0.0</v>
      </c>
      <c r="M924" s="23">
        <f t="shared" si="1"/>
        <v>0</v>
      </c>
      <c r="N924" s="24">
        <f t="shared" si="2"/>
        <v>0</v>
      </c>
      <c r="O924" s="24">
        <f t="shared" si="3"/>
        <v>0</v>
      </c>
      <c r="P924" s="23">
        <f t="shared" si="4"/>
        <v>0</v>
      </c>
    </row>
    <row r="925">
      <c r="A925" s="1" t="s">
        <v>43</v>
      </c>
      <c r="B925" s="1">
        <v>2022.0</v>
      </c>
      <c r="C925" s="1">
        <v>26050.0</v>
      </c>
      <c r="D925" s="1" t="s">
        <v>50</v>
      </c>
      <c r="E925" s="1">
        <v>7.0</v>
      </c>
      <c r="F925" s="26">
        <v>44772.0</v>
      </c>
      <c r="G925" s="1" t="s">
        <v>53</v>
      </c>
      <c r="H925" s="1" t="s">
        <v>58</v>
      </c>
      <c r="I925" s="1">
        <v>0.840336134</v>
      </c>
      <c r="J925" s="1">
        <v>20.0</v>
      </c>
      <c r="K925" s="1">
        <f>VLOOKUP(H925,'vessel calibration values'!$A$1:$C$6,3,FALSE)</f>
        <v>0.8403361345</v>
      </c>
      <c r="L925" s="1">
        <v>17.0</v>
      </c>
      <c r="M925" s="23">
        <f t="shared" si="1"/>
        <v>17</v>
      </c>
      <c r="N925" s="24">
        <f t="shared" si="2"/>
        <v>2.890371758</v>
      </c>
      <c r="O925" s="24">
        <f t="shared" si="3"/>
        <v>2.42888383</v>
      </c>
      <c r="P925" s="23">
        <f t="shared" si="4"/>
        <v>10.34621071</v>
      </c>
    </row>
    <row r="926">
      <c r="A926" s="1" t="s">
        <v>43</v>
      </c>
      <c r="B926" s="1">
        <v>2022.0</v>
      </c>
      <c r="C926" s="1">
        <v>26051.0</v>
      </c>
      <c r="D926" s="1" t="s">
        <v>50</v>
      </c>
      <c r="E926" s="1">
        <v>7.0</v>
      </c>
      <c r="F926" s="26">
        <v>44772.0</v>
      </c>
      <c r="G926" s="1" t="s">
        <v>52</v>
      </c>
      <c r="H926" s="1" t="s">
        <v>58</v>
      </c>
      <c r="I926" s="1">
        <v>0.840336134</v>
      </c>
      <c r="J926" s="1">
        <v>20.0</v>
      </c>
      <c r="K926" s="1">
        <f>VLOOKUP(H926,'vessel calibration values'!$A$1:$C$6,3,FALSE)</f>
        <v>0.8403361345</v>
      </c>
      <c r="L926" s="1">
        <v>2.0</v>
      </c>
      <c r="M926" s="23">
        <f t="shared" si="1"/>
        <v>2</v>
      </c>
      <c r="N926" s="24">
        <f t="shared" si="2"/>
        <v>1.098612289</v>
      </c>
      <c r="O926" s="24">
        <f t="shared" si="3"/>
        <v>0.9232036039</v>
      </c>
      <c r="P926" s="23">
        <f t="shared" si="4"/>
        <v>1.517342053</v>
      </c>
    </row>
    <row r="927">
      <c r="A927" s="1" t="s">
        <v>43</v>
      </c>
      <c r="B927" s="1">
        <v>2022.0</v>
      </c>
      <c r="C927" s="1">
        <v>26052.0</v>
      </c>
      <c r="D927" s="1" t="s">
        <v>50</v>
      </c>
      <c r="E927" s="1">
        <v>7.0</v>
      </c>
      <c r="F927" s="26">
        <v>44772.0</v>
      </c>
      <c r="G927" s="1" t="s">
        <v>51</v>
      </c>
      <c r="H927" s="1" t="s">
        <v>58</v>
      </c>
      <c r="I927" s="1">
        <v>0.840336134</v>
      </c>
      <c r="J927" s="1">
        <v>20.0</v>
      </c>
      <c r="K927" s="1">
        <f>VLOOKUP(H927,'vessel calibration values'!$A$1:$C$6,3,FALSE)</f>
        <v>0.8403361345</v>
      </c>
      <c r="L927" s="1">
        <v>0.0</v>
      </c>
      <c r="M927" s="23">
        <f t="shared" si="1"/>
        <v>0</v>
      </c>
      <c r="N927" s="24">
        <f t="shared" si="2"/>
        <v>0</v>
      </c>
      <c r="O927" s="24">
        <f t="shared" si="3"/>
        <v>0</v>
      </c>
      <c r="P927" s="23">
        <f t="shared" si="4"/>
        <v>0</v>
      </c>
    </row>
    <row r="928">
      <c r="A928" s="1" t="s">
        <v>43</v>
      </c>
      <c r="B928" s="1">
        <v>2022.0</v>
      </c>
      <c r="C928" s="1">
        <v>26053.0</v>
      </c>
      <c r="D928" s="1" t="s">
        <v>50</v>
      </c>
      <c r="E928" s="1">
        <v>7.0</v>
      </c>
      <c r="F928" s="26">
        <v>44772.0</v>
      </c>
      <c r="G928" s="1" t="s">
        <v>51</v>
      </c>
      <c r="H928" s="1" t="s">
        <v>58</v>
      </c>
      <c r="I928" s="1">
        <v>0.840336134</v>
      </c>
      <c r="J928" s="1">
        <v>21.0</v>
      </c>
      <c r="K928" s="1">
        <f>VLOOKUP(H928,'vessel calibration values'!$A$1:$C$6,3,FALSE)</f>
        <v>0.8403361345</v>
      </c>
      <c r="L928" s="1">
        <v>0.0</v>
      </c>
      <c r="M928" s="23">
        <f t="shared" si="1"/>
        <v>0</v>
      </c>
      <c r="N928" s="24">
        <f t="shared" si="2"/>
        <v>0</v>
      </c>
      <c r="O928" s="24">
        <f t="shared" si="3"/>
        <v>0</v>
      </c>
      <c r="P928" s="23">
        <f t="shared" si="4"/>
        <v>0</v>
      </c>
    </row>
    <row r="929">
      <c r="A929" s="1" t="s">
        <v>43</v>
      </c>
      <c r="B929" s="1">
        <v>2022.0</v>
      </c>
      <c r="C929" s="1">
        <v>26054.0</v>
      </c>
      <c r="D929" s="1" t="s">
        <v>50</v>
      </c>
      <c r="E929" s="1">
        <v>7.0</v>
      </c>
      <c r="F929" s="26">
        <v>44772.0</v>
      </c>
      <c r="G929" s="1" t="s">
        <v>52</v>
      </c>
      <c r="H929" s="1" t="s">
        <v>58</v>
      </c>
      <c r="I929" s="1">
        <v>0.840336134</v>
      </c>
      <c r="J929" s="1">
        <v>20.0</v>
      </c>
      <c r="K929" s="1">
        <f>VLOOKUP(H929,'vessel calibration values'!$A$1:$C$6,3,FALSE)</f>
        <v>0.8403361345</v>
      </c>
      <c r="L929" s="1">
        <v>63.0</v>
      </c>
      <c r="M929" s="23">
        <f t="shared" si="1"/>
        <v>63</v>
      </c>
      <c r="N929" s="24">
        <f t="shared" si="2"/>
        <v>4.158883083</v>
      </c>
      <c r="O929" s="24">
        <f t="shared" si="3"/>
        <v>3.494859734</v>
      </c>
      <c r="P929" s="23">
        <f t="shared" si="4"/>
        <v>31.94566647</v>
      </c>
    </row>
    <row r="930">
      <c r="A930" s="1" t="s">
        <v>43</v>
      </c>
      <c r="B930" s="1">
        <v>2022.0</v>
      </c>
      <c r="C930" s="1">
        <v>26055.0</v>
      </c>
      <c r="D930" s="1" t="s">
        <v>50</v>
      </c>
      <c r="E930" s="1">
        <v>7.0</v>
      </c>
      <c r="F930" s="26">
        <v>44772.0</v>
      </c>
      <c r="G930" s="1" t="s">
        <v>53</v>
      </c>
      <c r="H930" s="1" t="s">
        <v>58</v>
      </c>
      <c r="I930" s="1">
        <v>0.840336134</v>
      </c>
      <c r="J930" s="1">
        <v>20.0</v>
      </c>
      <c r="K930" s="1">
        <f>VLOOKUP(H930,'vessel calibration values'!$A$1:$C$6,3,FALSE)</f>
        <v>0.8403361345</v>
      </c>
      <c r="L930" s="1">
        <v>19.0</v>
      </c>
      <c r="M930" s="23">
        <f t="shared" si="1"/>
        <v>19</v>
      </c>
      <c r="N930" s="24">
        <f t="shared" si="2"/>
        <v>2.995732274</v>
      </c>
      <c r="O930" s="24">
        <f t="shared" si="3"/>
        <v>2.517422079</v>
      </c>
      <c r="P930" s="23">
        <f t="shared" si="4"/>
        <v>11.39659798</v>
      </c>
    </row>
    <row r="931">
      <c r="A931" s="1" t="s">
        <v>43</v>
      </c>
      <c r="B931" s="1">
        <v>2022.0</v>
      </c>
      <c r="C931" s="1">
        <v>26056.0</v>
      </c>
      <c r="D931" s="1" t="s">
        <v>50</v>
      </c>
      <c r="E931" s="1">
        <v>7.0</v>
      </c>
      <c r="F931" s="26">
        <v>44772.0</v>
      </c>
      <c r="G931" s="1" t="s">
        <v>54</v>
      </c>
      <c r="H931" s="1" t="s">
        <v>58</v>
      </c>
      <c r="I931" s="1">
        <v>0.840336134</v>
      </c>
      <c r="J931" s="1">
        <v>20.0</v>
      </c>
      <c r="K931" s="1">
        <f>VLOOKUP(H931,'vessel calibration values'!$A$1:$C$6,3,FALSE)</f>
        <v>0.8403361345</v>
      </c>
      <c r="L931" s="1">
        <v>32.0</v>
      </c>
      <c r="M931" s="23">
        <f t="shared" si="1"/>
        <v>32</v>
      </c>
      <c r="N931" s="24">
        <f t="shared" si="2"/>
        <v>3.496507561</v>
      </c>
      <c r="O931" s="24">
        <f t="shared" si="3"/>
        <v>2.938241648</v>
      </c>
      <c r="P931" s="23">
        <f t="shared" si="4"/>
        <v>17.88261483</v>
      </c>
    </row>
    <row r="932">
      <c r="A932" s="1" t="s">
        <v>43</v>
      </c>
      <c r="B932" s="1">
        <v>2022.0</v>
      </c>
      <c r="C932" s="1">
        <v>26057.0</v>
      </c>
      <c r="D932" s="1" t="s">
        <v>44</v>
      </c>
      <c r="E932" s="1">
        <v>7.0</v>
      </c>
      <c r="F932" s="26">
        <v>44773.0</v>
      </c>
      <c r="G932" s="1" t="s">
        <v>49</v>
      </c>
      <c r="H932" s="1" t="s">
        <v>58</v>
      </c>
      <c r="I932" s="1">
        <v>0.840336134</v>
      </c>
      <c r="J932" s="1">
        <v>20.0</v>
      </c>
      <c r="K932" s="1">
        <f>VLOOKUP(H932,'vessel calibration values'!$A$1:$C$6,3,FALSE)</f>
        <v>0.8403361345</v>
      </c>
      <c r="L932" s="1">
        <v>14.0</v>
      </c>
      <c r="M932" s="23">
        <f t="shared" si="1"/>
        <v>14</v>
      </c>
      <c r="N932" s="24">
        <f t="shared" si="2"/>
        <v>2.708050201</v>
      </c>
      <c r="O932" s="24">
        <f t="shared" si="3"/>
        <v>2.275672438</v>
      </c>
      <c r="P932" s="23">
        <f t="shared" si="4"/>
        <v>8.734462634</v>
      </c>
    </row>
    <row r="933">
      <c r="A933" s="1" t="s">
        <v>43</v>
      </c>
      <c r="B933" s="1">
        <v>2022.0</v>
      </c>
      <c r="C933" s="1">
        <v>26058.0</v>
      </c>
      <c r="D933" s="1" t="s">
        <v>44</v>
      </c>
      <c r="E933" s="1">
        <v>7.0</v>
      </c>
      <c r="F933" s="26">
        <v>44773.0</v>
      </c>
      <c r="G933" s="1" t="s">
        <v>48</v>
      </c>
      <c r="H933" s="1" t="s">
        <v>58</v>
      </c>
      <c r="I933" s="1">
        <v>0.840336134</v>
      </c>
      <c r="J933" s="1">
        <v>20.0</v>
      </c>
      <c r="K933" s="1">
        <f>VLOOKUP(H933,'vessel calibration values'!$A$1:$C$6,3,FALSE)</f>
        <v>0.8403361345</v>
      </c>
      <c r="L933" s="1">
        <v>11.0</v>
      </c>
      <c r="M933" s="23">
        <f t="shared" si="1"/>
        <v>11</v>
      </c>
      <c r="N933" s="24">
        <f t="shared" si="2"/>
        <v>2.48490665</v>
      </c>
      <c r="O933" s="24">
        <f t="shared" si="3"/>
        <v>2.088156849</v>
      </c>
      <c r="P933" s="23">
        <f t="shared" si="4"/>
        <v>7.070027166</v>
      </c>
    </row>
    <row r="934">
      <c r="A934" s="1" t="s">
        <v>43</v>
      </c>
      <c r="B934" s="1">
        <v>2022.0</v>
      </c>
      <c r="C934" s="1">
        <v>26059.0</v>
      </c>
      <c r="D934" s="1" t="s">
        <v>44</v>
      </c>
      <c r="E934" s="1">
        <v>7.0</v>
      </c>
      <c r="F934" s="26">
        <v>44773.0</v>
      </c>
      <c r="G934" s="1" t="s">
        <v>47</v>
      </c>
      <c r="H934" s="1" t="s">
        <v>58</v>
      </c>
      <c r="I934" s="1">
        <v>0.840336134</v>
      </c>
      <c r="J934" s="1">
        <v>20.0</v>
      </c>
      <c r="K934" s="1">
        <f>VLOOKUP(H934,'vessel calibration values'!$A$1:$C$6,3,FALSE)</f>
        <v>0.8403361345</v>
      </c>
      <c r="L934" s="1">
        <v>7.0</v>
      </c>
      <c r="M934" s="23">
        <f t="shared" si="1"/>
        <v>7</v>
      </c>
      <c r="N934" s="24">
        <f t="shared" si="2"/>
        <v>2.079441542</v>
      </c>
      <c r="O934" s="24">
        <f t="shared" si="3"/>
        <v>1.747429867</v>
      </c>
      <c r="P934" s="23">
        <f t="shared" si="4"/>
        <v>4.739831572</v>
      </c>
    </row>
    <row r="935">
      <c r="A935" s="1" t="s">
        <v>43</v>
      </c>
      <c r="B935" s="1">
        <v>2022.0</v>
      </c>
      <c r="C935" s="1">
        <v>26060.0</v>
      </c>
      <c r="D935" s="1" t="s">
        <v>44</v>
      </c>
      <c r="E935" s="1">
        <v>7.0</v>
      </c>
      <c r="F935" s="26">
        <v>44773.0</v>
      </c>
      <c r="G935" s="1" t="s">
        <v>45</v>
      </c>
      <c r="H935" s="1" t="s">
        <v>58</v>
      </c>
      <c r="I935" s="1">
        <v>0.840336134</v>
      </c>
      <c r="J935" s="1">
        <v>20.0</v>
      </c>
      <c r="K935" s="1">
        <f>VLOOKUP(H935,'vessel calibration values'!$A$1:$C$6,3,FALSE)</f>
        <v>0.8403361345</v>
      </c>
      <c r="L935" s="1">
        <v>7.0</v>
      </c>
      <c r="M935" s="23">
        <f t="shared" si="1"/>
        <v>7</v>
      </c>
      <c r="N935" s="24">
        <f t="shared" si="2"/>
        <v>2.079441542</v>
      </c>
      <c r="O935" s="24">
        <f t="shared" si="3"/>
        <v>1.747429867</v>
      </c>
      <c r="P935" s="23">
        <f t="shared" si="4"/>
        <v>4.739831572</v>
      </c>
    </row>
    <row r="936">
      <c r="A936" s="1" t="s">
        <v>43</v>
      </c>
      <c r="B936" s="1">
        <v>2022.0</v>
      </c>
      <c r="C936" s="1">
        <v>26061.0</v>
      </c>
      <c r="D936" s="1" t="s">
        <v>44</v>
      </c>
      <c r="E936" s="1">
        <v>7.0</v>
      </c>
      <c r="F936" s="26">
        <v>44773.0</v>
      </c>
      <c r="G936" s="1" t="s">
        <v>45</v>
      </c>
      <c r="H936" s="1" t="s">
        <v>58</v>
      </c>
      <c r="I936" s="1">
        <v>0.840336134</v>
      </c>
      <c r="J936" s="1">
        <v>20.0</v>
      </c>
      <c r="K936" s="1">
        <f>VLOOKUP(H936,'vessel calibration values'!$A$1:$C$6,3,FALSE)</f>
        <v>0.8403361345</v>
      </c>
      <c r="L936" s="1">
        <v>8.0</v>
      </c>
      <c r="M936" s="23">
        <f t="shared" si="1"/>
        <v>8</v>
      </c>
      <c r="N936" s="24">
        <f t="shared" si="2"/>
        <v>2.197224577</v>
      </c>
      <c r="O936" s="24">
        <f t="shared" si="3"/>
        <v>1.846407208</v>
      </c>
      <c r="P936" s="23">
        <f t="shared" si="4"/>
        <v>5.337011011</v>
      </c>
    </row>
    <row r="937">
      <c r="A937" s="1" t="s">
        <v>43</v>
      </c>
      <c r="B937" s="1">
        <v>2022.0</v>
      </c>
      <c r="C937" s="1">
        <v>26062.0</v>
      </c>
      <c r="D937" s="1" t="s">
        <v>44</v>
      </c>
      <c r="E937" s="1">
        <v>7.0</v>
      </c>
      <c r="F937" s="26">
        <v>44773.0</v>
      </c>
      <c r="G937" s="1" t="s">
        <v>47</v>
      </c>
      <c r="H937" s="1" t="s">
        <v>58</v>
      </c>
      <c r="I937" s="1">
        <v>0.840336134</v>
      </c>
      <c r="J937" s="1">
        <v>21.0</v>
      </c>
      <c r="K937" s="1">
        <f>VLOOKUP(H937,'vessel calibration values'!$A$1:$C$6,3,FALSE)</f>
        <v>0.8403361345</v>
      </c>
      <c r="L937" s="1">
        <v>3.0</v>
      </c>
      <c r="M937" s="23">
        <f t="shared" si="1"/>
        <v>2.857142857</v>
      </c>
      <c r="N937" s="24">
        <f t="shared" si="2"/>
        <v>1.349926717</v>
      </c>
      <c r="O937" s="24">
        <f t="shared" si="3"/>
        <v>1.134392199</v>
      </c>
      <c r="P937" s="23">
        <f t="shared" si="4"/>
        <v>2.109283143</v>
      </c>
    </row>
    <row r="938">
      <c r="A938" s="1" t="s">
        <v>43</v>
      </c>
      <c r="B938" s="1">
        <v>2022.0</v>
      </c>
      <c r="C938" s="1">
        <v>26063.0</v>
      </c>
      <c r="D938" s="1" t="s">
        <v>44</v>
      </c>
      <c r="E938" s="1">
        <v>7.0</v>
      </c>
      <c r="F938" s="26">
        <v>44773.0</v>
      </c>
      <c r="G938" s="1" t="s">
        <v>48</v>
      </c>
      <c r="H938" s="1" t="s">
        <v>58</v>
      </c>
      <c r="I938" s="1">
        <v>0.840336134</v>
      </c>
      <c r="J938" s="1">
        <v>20.0</v>
      </c>
      <c r="K938" s="1">
        <f>VLOOKUP(H938,'vessel calibration values'!$A$1:$C$6,3,FALSE)</f>
        <v>0.8403361345</v>
      </c>
      <c r="L938" s="1">
        <v>0.0</v>
      </c>
      <c r="M938" s="23">
        <f t="shared" si="1"/>
        <v>0</v>
      </c>
      <c r="N938" s="24">
        <f t="shared" si="2"/>
        <v>0</v>
      </c>
      <c r="O938" s="24">
        <f t="shared" si="3"/>
        <v>0</v>
      </c>
      <c r="P938" s="23">
        <f t="shared" si="4"/>
        <v>0</v>
      </c>
    </row>
    <row r="939">
      <c r="A939" s="1" t="s">
        <v>43</v>
      </c>
      <c r="B939" s="1">
        <v>2022.0</v>
      </c>
      <c r="C939" s="1">
        <v>26064.0</v>
      </c>
      <c r="D939" s="1" t="s">
        <v>44</v>
      </c>
      <c r="E939" s="1">
        <v>7.0</v>
      </c>
      <c r="F939" s="26">
        <v>44773.0</v>
      </c>
      <c r="G939" s="1" t="s">
        <v>49</v>
      </c>
      <c r="H939" s="1" t="s">
        <v>58</v>
      </c>
      <c r="I939" s="1">
        <v>0.840336134</v>
      </c>
      <c r="J939" s="1">
        <v>20.0</v>
      </c>
      <c r="K939" s="1">
        <f>VLOOKUP(H939,'vessel calibration values'!$A$1:$C$6,3,FALSE)</f>
        <v>0.8403361345</v>
      </c>
      <c r="L939" s="1">
        <v>0.0</v>
      </c>
      <c r="M939" s="23">
        <f t="shared" si="1"/>
        <v>0</v>
      </c>
      <c r="N939" s="24">
        <f t="shared" si="2"/>
        <v>0</v>
      </c>
      <c r="O939" s="24">
        <f t="shared" si="3"/>
        <v>0</v>
      </c>
      <c r="P939" s="23">
        <f t="shared" si="4"/>
        <v>0</v>
      </c>
    </row>
    <row r="940">
      <c r="A940" s="1" t="s">
        <v>43</v>
      </c>
      <c r="B940" s="1">
        <v>2023.0</v>
      </c>
      <c r="C940" s="1">
        <v>27020.0</v>
      </c>
      <c r="D940" s="1" t="s">
        <v>50</v>
      </c>
      <c r="E940" s="1">
        <v>6.0</v>
      </c>
      <c r="F940" s="26">
        <v>45100.0</v>
      </c>
      <c r="G940" s="1" t="s">
        <v>54</v>
      </c>
      <c r="H940" s="1" t="s">
        <v>58</v>
      </c>
      <c r="I940" s="1">
        <v>0.840336134</v>
      </c>
      <c r="J940" s="1">
        <v>19.0</v>
      </c>
      <c r="K940" s="1">
        <f>VLOOKUP(H940,'vessel calibration values'!$A$1:$C$6,3,FALSE)</f>
        <v>0.8403361345</v>
      </c>
      <c r="L940" s="1">
        <v>0.0</v>
      </c>
      <c r="M940" s="23">
        <f t="shared" si="1"/>
        <v>0</v>
      </c>
      <c r="N940" s="24">
        <f t="shared" si="2"/>
        <v>0</v>
      </c>
      <c r="O940" s="24">
        <f t="shared" si="3"/>
        <v>0</v>
      </c>
      <c r="P940" s="23">
        <f t="shared" si="4"/>
        <v>0</v>
      </c>
    </row>
    <row r="941">
      <c r="A941" s="1" t="s">
        <v>43</v>
      </c>
      <c r="B941" s="1">
        <v>2023.0</v>
      </c>
      <c r="C941" s="1">
        <v>27021.0</v>
      </c>
      <c r="D941" s="1" t="s">
        <v>50</v>
      </c>
      <c r="E941" s="1">
        <v>6.0</v>
      </c>
      <c r="F941" s="26">
        <v>45100.0</v>
      </c>
      <c r="G941" s="1" t="s">
        <v>53</v>
      </c>
      <c r="H941" s="1" t="s">
        <v>58</v>
      </c>
      <c r="I941" s="1">
        <v>0.840336134</v>
      </c>
      <c r="J941" s="1">
        <v>20.0</v>
      </c>
      <c r="K941" s="1">
        <f>VLOOKUP(H941,'vessel calibration values'!$A$1:$C$6,3,FALSE)</f>
        <v>0.8403361345</v>
      </c>
      <c r="L941" s="1">
        <v>0.0</v>
      </c>
      <c r="M941" s="23">
        <f t="shared" si="1"/>
        <v>0</v>
      </c>
      <c r="N941" s="24">
        <f t="shared" si="2"/>
        <v>0</v>
      </c>
      <c r="O941" s="24">
        <f t="shared" si="3"/>
        <v>0</v>
      </c>
      <c r="P941" s="23">
        <f t="shared" si="4"/>
        <v>0</v>
      </c>
    </row>
    <row r="942">
      <c r="A942" s="1" t="s">
        <v>43</v>
      </c>
      <c r="B942" s="1">
        <v>2023.0</v>
      </c>
      <c r="C942" s="1">
        <v>27022.0</v>
      </c>
      <c r="D942" s="1" t="s">
        <v>50</v>
      </c>
      <c r="E942" s="1">
        <v>6.0</v>
      </c>
      <c r="F942" s="26">
        <v>45100.0</v>
      </c>
      <c r="G942" s="1" t="s">
        <v>52</v>
      </c>
      <c r="H942" s="1" t="s">
        <v>58</v>
      </c>
      <c r="I942" s="1">
        <v>0.840336134</v>
      </c>
      <c r="J942" s="1">
        <v>20.0</v>
      </c>
      <c r="K942" s="1">
        <f>VLOOKUP(H942,'vessel calibration values'!$A$1:$C$6,3,FALSE)</f>
        <v>0.8403361345</v>
      </c>
      <c r="L942" s="1">
        <v>0.0</v>
      </c>
      <c r="M942" s="23">
        <f t="shared" si="1"/>
        <v>0</v>
      </c>
      <c r="N942" s="24">
        <f t="shared" si="2"/>
        <v>0</v>
      </c>
      <c r="O942" s="24">
        <f t="shared" si="3"/>
        <v>0</v>
      </c>
      <c r="P942" s="23">
        <f t="shared" si="4"/>
        <v>0</v>
      </c>
    </row>
    <row r="943">
      <c r="A943" s="1" t="s">
        <v>43</v>
      </c>
      <c r="B943" s="1">
        <v>2023.0</v>
      </c>
      <c r="C943" s="1">
        <v>27023.0</v>
      </c>
      <c r="D943" s="1" t="s">
        <v>50</v>
      </c>
      <c r="E943" s="1">
        <v>6.0</v>
      </c>
      <c r="F943" s="26">
        <v>45100.0</v>
      </c>
      <c r="G943" s="1" t="s">
        <v>51</v>
      </c>
      <c r="H943" s="1" t="s">
        <v>58</v>
      </c>
      <c r="I943" s="1">
        <v>0.840336134</v>
      </c>
      <c r="J943" s="1">
        <v>20.0</v>
      </c>
      <c r="K943" s="1">
        <f>VLOOKUP(H943,'vessel calibration values'!$A$1:$C$6,3,FALSE)</f>
        <v>0.8403361345</v>
      </c>
      <c r="L943" s="1">
        <v>0.0</v>
      </c>
      <c r="M943" s="23">
        <f t="shared" si="1"/>
        <v>0</v>
      </c>
      <c r="N943" s="24">
        <f t="shared" si="2"/>
        <v>0</v>
      </c>
      <c r="O943" s="24">
        <f t="shared" si="3"/>
        <v>0</v>
      </c>
      <c r="P943" s="23">
        <f t="shared" si="4"/>
        <v>0</v>
      </c>
    </row>
    <row r="944">
      <c r="A944" s="1" t="s">
        <v>43</v>
      </c>
      <c r="B944" s="1">
        <v>2023.0</v>
      </c>
      <c r="C944" s="1">
        <v>27024.0</v>
      </c>
      <c r="D944" s="1" t="s">
        <v>50</v>
      </c>
      <c r="E944" s="1">
        <v>6.0</v>
      </c>
      <c r="F944" s="26">
        <v>45100.0</v>
      </c>
      <c r="G944" s="1" t="s">
        <v>51</v>
      </c>
      <c r="H944" s="1" t="s">
        <v>58</v>
      </c>
      <c r="I944" s="1">
        <v>0.840336134</v>
      </c>
      <c r="J944" s="1">
        <v>20.0</v>
      </c>
      <c r="K944" s="1">
        <f>VLOOKUP(H944,'vessel calibration values'!$A$1:$C$6,3,FALSE)</f>
        <v>0.8403361345</v>
      </c>
      <c r="L944" s="1">
        <v>0.0</v>
      </c>
      <c r="M944" s="23">
        <f t="shared" si="1"/>
        <v>0</v>
      </c>
      <c r="N944" s="24">
        <f t="shared" si="2"/>
        <v>0</v>
      </c>
      <c r="O944" s="24">
        <f t="shared" si="3"/>
        <v>0</v>
      </c>
      <c r="P944" s="23">
        <f t="shared" si="4"/>
        <v>0</v>
      </c>
    </row>
    <row r="945">
      <c r="A945" s="1" t="s">
        <v>43</v>
      </c>
      <c r="B945" s="1">
        <v>2023.0</v>
      </c>
      <c r="C945" s="1">
        <v>27025.0</v>
      </c>
      <c r="D945" s="1" t="s">
        <v>50</v>
      </c>
      <c r="E945" s="1">
        <v>6.0</v>
      </c>
      <c r="F945" s="26">
        <v>45100.0</v>
      </c>
      <c r="G945" s="1" t="s">
        <v>52</v>
      </c>
      <c r="H945" s="1" t="s">
        <v>58</v>
      </c>
      <c r="I945" s="1">
        <v>0.840336134</v>
      </c>
      <c r="J945" s="1">
        <v>20.0</v>
      </c>
      <c r="K945" s="1">
        <f>VLOOKUP(H945,'vessel calibration values'!$A$1:$C$6,3,FALSE)</f>
        <v>0.8403361345</v>
      </c>
      <c r="L945" s="1">
        <v>0.0</v>
      </c>
      <c r="M945" s="23">
        <f t="shared" si="1"/>
        <v>0</v>
      </c>
      <c r="N945" s="24">
        <f t="shared" si="2"/>
        <v>0</v>
      </c>
      <c r="O945" s="24">
        <f t="shared" si="3"/>
        <v>0</v>
      </c>
      <c r="P945" s="23">
        <f t="shared" si="4"/>
        <v>0</v>
      </c>
    </row>
    <row r="946">
      <c r="A946" s="1" t="s">
        <v>43</v>
      </c>
      <c r="B946" s="1">
        <v>2023.0</v>
      </c>
      <c r="C946" s="1">
        <v>27026.0</v>
      </c>
      <c r="D946" s="1" t="s">
        <v>50</v>
      </c>
      <c r="E946" s="1">
        <v>6.0</v>
      </c>
      <c r="F946" s="26">
        <v>45100.0</v>
      </c>
      <c r="G946" s="1" t="s">
        <v>53</v>
      </c>
      <c r="H946" s="1" t="s">
        <v>58</v>
      </c>
      <c r="I946" s="1">
        <v>0.840336134</v>
      </c>
      <c r="J946" s="1">
        <v>20.0</v>
      </c>
      <c r="K946" s="1">
        <f>VLOOKUP(H946,'vessel calibration values'!$A$1:$C$6,3,FALSE)</f>
        <v>0.8403361345</v>
      </c>
      <c r="L946" s="1">
        <v>0.0</v>
      </c>
      <c r="M946" s="23">
        <f t="shared" si="1"/>
        <v>0</v>
      </c>
      <c r="N946" s="24">
        <f t="shared" si="2"/>
        <v>0</v>
      </c>
      <c r="O946" s="24">
        <f t="shared" si="3"/>
        <v>0</v>
      </c>
      <c r="P946" s="23">
        <f t="shared" si="4"/>
        <v>0</v>
      </c>
    </row>
    <row r="947">
      <c r="A947" s="1" t="s">
        <v>43</v>
      </c>
      <c r="B947" s="1">
        <v>2023.0</v>
      </c>
      <c r="C947" s="1">
        <v>27027.0</v>
      </c>
      <c r="D947" s="1" t="s">
        <v>50</v>
      </c>
      <c r="E947" s="1">
        <v>6.0</v>
      </c>
      <c r="F947" s="26">
        <v>45101.0</v>
      </c>
      <c r="G947" s="1" t="s">
        <v>54</v>
      </c>
      <c r="H947" s="1" t="s">
        <v>58</v>
      </c>
      <c r="I947" s="1">
        <v>0.840336134</v>
      </c>
      <c r="J947" s="1">
        <v>20.0</v>
      </c>
      <c r="K947" s="1">
        <f>VLOOKUP(H947,'vessel calibration values'!$A$1:$C$6,3,FALSE)</f>
        <v>0.8403361345</v>
      </c>
      <c r="L947" s="1">
        <v>26.0</v>
      </c>
      <c r="M947" s="23">
        <f t="shared" si="1"/>
        <v>26</v>
      </c>
      <c r="N947" s="24">
        <f t="shared" si="2"/>
        <v>3.295836866</v>
      </c>
      <c r="O947" s="24">
        <f t="shared" si="3"/>
        <v>2.769610812</v>
      </c>
      <c r="P947" s="23">
        <f t="shared" si="4"/>
        <v>14.95242431</v>
      </c>
    </row>
    <row r="948">
      <c r="A948" s="1" t="s">
        <v>43</v>
      </c>
      <c r="B948" s="1">
        <v>2023.0</v>
      </c>
      <c r="C948" s="1">
        <v>27028.0</v>
      </c>
      <c r="D948" s="1" t="s">
        <v>44</v>
      </c>
      <c r="E948" s="1">
        <v>6.0</v>
      </c>
      <c r="F948" s="26">
        <v>45101.0</v>
      </c>
      <c r="G948" s="1" t="s">
        <v>45</v>
      </c>
      <c r="H948" s="1" t="s">
        <v>58</v>
      </c>
      <c r="I948" s="1">
        <v>0.840336134</v>
      </c>
      <c r="J948" s="1">
        <v>20.0</v>
      </c>
      <c r="K948" s="1">
        <f>VLOOKUP(H948,'vessel calibration values'!$A$1:$C$6,3,FALSE)</f>
        <v>0.8403361345</v>
      </c>
      <c r="L948" s="1">
        <v>0.0</v>
      </c>
      <c r="M948" s="23">
        <f t="shared" si="1"/>
        <v>0</v>
      </c>
      <c r="N948" s="24">
        <f t="shared" si="2"/>
        <v>0</v>
      </c>
      <c r="O948" s="24">
        <f t="shared" si="3"/>
        <v>0</v>
      </c>
      <c r="P948" s="23">
        <f t="shared" si="4"/>
        <v>0</v>
      </c>
    </row>
    <row r="949">
      <c r="A949" s="1" t="s">
        <v>43</v>
      </c>
      <c r="B949" s="1">
        <v>2023.0</v>
      </c>
      <c r="C949" s="1">
        <v>27029.0</v>
      </c>
      <c r="D949" s="1" t="s">
        <v>44</v>
      </c>
      <c r="E949" s="1">
        <v>6.0</v>
      </c>
      <c r="F949" s="26">
        <v>45101.0</v>
      </c>
      <c r="G949" s="1" t="s">
        <v>47</v>
      </c>
      <c r="H949" s="1" t="s">
        <v>58</v>
      </c>
      <c r="I949" s="1">
        <v>0.840336134</v>
      </c>
      <c r="J949" s="1">
        <v>20.0</v>
      </c>
      <c r="K949" s="1">
        <f>VLOOKUP(H949,'vessel calibration values'!$A$1:$C$6,3,FALSE)</f>
        <v>0.8403361345</v>
      </c>
      <c r="L949" s="1">
        <v>0.0</v>
      </c>
      <c r="M949" s="23">
        <f t="shared" si="1"/>
        <v>0</v>
      </c>
      <c r="N949" s="24">
        <f t="shared" si="2"/>
        <v>0</v>
      </c>
      <c r="O949" s="24">
        <f t="shared" si="3"/>
        <v>0</v>
      </c>
      <c r="P949" s="23">
        <f t="shared" si="4"/>
        <v>0</v>
      </c>
    </row>
    <row r="950">
      <c r="A950" s="1" t="s">
        <v>43</v>
      </c>
      <c r="B950" s="1">
        <v>2023.0</v>
      </c>
      <c r="C950" s="1">
        <v>27030.0</v>
      </c>
      <c r="D950" s="1" t="s">
        <v>44</v>
      </c>
      <c r="E950" s="1">
        <v>6.0</v>
      </c>
      <c r="F950" s="26">
        <v>45101.0</v>
      </c>
      <c r="G950" s="1" t="s">
        <v>48</v>
      </c>
      <c r="H950" s="1" t="s">
        <v>58</v>
      </c>
      <c r="I950" s="1">
        <v>0.840336134</v>
      </c>
      <c r="J950" s="1">
        <v>20.0</v>
      </c>
      <c r="K950" s="1">
        <f>VLOOKUP(H950,'vessel calibration values'!$A$1:$C$6,3,FALSE)</f>
        <v>0.8403361345</v>
      </c>
      <c r="L950" s="1">
        <v>0.0</v>
      </c>
      <c r="M950" s="23">
        <f t="shared" si="1"/>
        <v>0</v>
      </c>
      <c r="N950" s="24">
        <f t="shared" si="2"/>
        <v>0</v>
      </c>
      <c r="O950" s="24">
        <f t="shared" si="3"/>
        <v>0</v>
      </c>
      <c r="P950" s="23">
        <f t="shared" si="4"/>
        <v>0</v>
      </c>
    </row>
    <row r="951">
      <c r="A951" s="1" t="s">
        <v>43</v>
      </c>
      <c r="B951" s="1">
        <v>2023.0</v>
      </c>
      <c r="C951" s="1">
        <v>27031.0</v>
      </c>
      <c r="D951" s="1" t="s">
        <v>44</v>
      </c>
      <c r="E951" s="1">
        <v>6.0</v>
      </c>
      <c r="F951" s="26">
        <v>45101.0</v>
      </c>
      <c r="G951" s="1" t="s">
        <v>48</v>
      </c>
      <c r="H951" s="1" t="s">
        <v>58</v>
      </c>
      <c r="I951" s="1">
        <v>0.840336134</v>
      </c>
      <c r="J951" s="1">
        <v>20.0</v>
      </c>
      <c r="K951" s="1">
        <f>VLOOKUP(H951,'vessel calibration values'!$A$1:$C$6,3,FALSE)</f>
        <v>0.8403361345</v>
      </c>
      <c r="L951" s="1">
        <v>0.0</v>
      </c>
      <c r="M951" s="23">
        <f t="shared" si="1"/>
        <v>0</v>
      </c>
      <c r="N951" s="24">
        <f t="shared" si="2"/>
        <v>0</v>
      </c>
      <c r="O951" s="24">
        <f t="shared" si="3"/>
        <v>0</v>
      </c>
      <c r="P951" s="23">
        <f t="shared" si="4"/>
        <v>0</v>
      </c>
    </row>
    <row r="952">
      <c r="A952" s="1" t="s">
        <v>43</v>
      </c>
      <c r="B952" s="1">
        <v>2023.0</v>
      </c>
      <c r="C952" s="1">
        <v>27032.0</v>
      </c>
      <c r="D952" s="1" t="s">
        <v>44</v>
      </c>
      <c r="E952" s="1">
        <v>6.0</v>
      </c>
      <c r="F952" s="26">
        <v>45101.0</v>
      </c>
      <c r="G952" s="1" t="s">
        <v>49</v>
      </c>
      <c r="H952" s="1" t="s">
        <v>58</v>
      </c>
      <c r="I952" s="1">
        <v>0.840336134</v>
      </c>
      <c r="J952" s="1">
        <v>20.0</v>
      </c>
      <c r="K952" s="1">
        <f>VLOOKUP(H952,'vessel calibration values'!$A$1:$C$6,3,FALSE)</f>
        <v>0.8403361345</v>
      </c>
      <c r="L952" s="1">
        <v>0.0</v>
      </c>
      <c r="M952" s="23">
        <f t="shared" si="1"/>
        <v>0</v>
      </c>
      <c r="N952" s="24">
        <f t="shared" si="2"/>
        <v>0</v>
      </c>
      <c r="O952" s="24">
        <f t="shared" si="3"/>
        <v>0</v>
      </c>
      <c r="P952" s="23">
        <f t="shared" si="4"/>
        <v>0</v>
      </c>
    </row>
    <row r="953">
      <c r="A953" s="1" t="s">
        <v>43</v>
      </c>
      <c r="B953" s="1">
        <v>2023.0</v>
      </c>
      <c r="C953" s="1">
        <v>27033.0</v>
      </c>
      <c r="D953" s="1" t="s">
        <v>44</v>
      </c>
      <c r="E953" s="1">
        <v>6.0</v>
      </c>
      <c r="F953" s="26">
        <v>45101.0</v>
      </c>
      <c r="G953" s="1" t="s">
        <v>49</v>
      </c>
      <c r="H953" s="1" t="s">
        <v>58</v>
      </c>
      <c r="I953" s="1">
        <v>0.840336134</v>
      </c>
      <c r="J953" s="1">
        <v>20.0</v>
      </c>
      <c r="K953" s="1">
        <f>VLOOKUP(H953,'vessel calibration values'!$A$1:$C$6,3,FALSE)</f>
        <v>0.8403361345</v>
      </c>
      <c r="L953" s="1">
        <v>0.0</v>
      </c>
      <c r="M953" s="23">
        <f t="shared" si="1"/>
        <v>0</v>
      </c>
      <c r="N953" s="24">
        <f t="shared" si="2"/>
        <v>0</v>
      </c>
      <c r="O953" s="24">
        <f t="shared" si="3"/>
        <v>0</v>
      </c>
      <c r="P953" s="23">
        <f t="shared" si="4"/>
        <v>0</v>
      </c>
    </row>
    <row r="954">
      <c r="A954" s="1" t="s">
        <v>43</v>
      </c>
      <c r="B954" s="1">
        <v>2023.0</v>
      </c>
      <c r="C954" s="1">
        <v>27034.0</v>
      </c>
      <c r="D954" s="1" t="s">
        <v>44</v>
      </c>
      <c r="E954" s="1">
        <v>6.0</v>
      </c>
      <c r="F954" s="26">
        <v>45102.0</v>
      </c>
      <c r="G954" s="1" t="s">
        <v>47</v>
      </c>
      <c r="H954" s="1" t="s">
        <v>58</v>
      </c>
      <c r="I954" s="1">
        <v>0.840336134</v>
      </c>
      <c r="J954" s="1">
        <v>20.0</v>
      </c>
      <c r="K954" s="1">
        <f>VLOOKUP(H954,'vessel calibration values'!$A$1:$C$6,3,FALSE)</f>
        <v>0.8403361345</v>
      </c>
      <c r="L954" s="1">
        <v>0.0</v>
      </c>
      <c r="M954" s="23">
        <f t="shared" si="1"/>
        <v>0</v>
      </c>
      <c r="N954" s="24">
        <f t="shared" si="2"/>
        <v>0</v>
      </c>
      <c r="O954" s="24">
        <f t="shared" si="3"/>
        <v>0</v>
      </c>
      <c r="P954" s="23">
        <f t="shared" si="4"/>
        <v>0</v>
      </c>
    </row>
    <row r="955">
      <c r="A955" s="1" t="s">
        <v>43</v>
      </c>
      <c r="B955" s="1">
        <v>2023.0</v>
      </c>
      <c r="C955" s="1">
        <v>27043.0</v>
      </c>
      <c r="D955" s="1" t="s">
        <v>50</v>
      </c>
      <c r="E955" s="1">
        <v>7.0</v>
      </c>
      <c r="F955" s="26">
        <v>45136.0</v>
      </c>
      <c r="G955" s="1" t="s">
        <v>53</v>
      </c>
      <c r="H955" s="1" t="s">
        <v>58</v>
      </c>
      <c r="I955" s="1">
        <v>0.840336134</v>
      </c>
      <c r="J955" s="1">
        <v>20.0</v>
      </c>
      <c r="K955" s="1">
        <f>VLOOKUP(H955,'vessel calibration values'!$A$1:$C$6,3,FALSE)</f>
        <v>0.8403361345</v>
      </c>
      <c r="L955" s="1">
        <v>4.0</v>
      </c>
      <c r="M955" s="23">
        <f t="shared" si="1"/>
        <v>4</v>
      </c>
      <c r="N955" s="24">
        <f t="shared" si="2"/>
        <v>1.609437912</v>
      </c>
      <c r="O955" s="24">
        <f t="shared" si="3"/>
        <v>1.352468834</v>
      </c>
      <c r="P955" s="23">
        <f t="shared" si="4"/>
        <v>2.866960639</v>
      </c>
    </row>
    <row r="956">
      <c r="A956" s="1" t="s">
        <v>43</v>
      </c>
      <c r="B956" s="1">
        <v>2023.0</v>
      </c>
      <c r="C956" s="1">
        <v>27044.0</v>
      </c>
      <c r="D956" s="1" t="s">
        <v>50</v>
      </c>
      <c r="E956" s="1">
        <v>7.0</v>
      </c>
      <c r="F956" s="26">
        <v>45136.0</v>
      </c>
      <c r="G956" s="1" t="s">
        <v>54</v>
      </c>
      <c r="H956" s="1" t="s">
        <v>58</v>
      </c>
      <c r="I956" s="1">
        <v>0.840336134</v>
      </c>
      <c r="J956" s="1">
        <v>20.0</v>
      </c>
      <c r="K956" s="1">
        <f>VLOOKUP(H956,'vessel calibration values'!$A$1:$C$6,3,FALSE)</f>
        <v>0.8403361345</v>
      </c>
      <c r="L956" s="1">
        <v>29.0</v>
      </c>
      <c r="M956" s="23">
        <f t="shared" si="1"/>
        <v>29</v>
      </c>
      <c r="N956" s="24">
        <f t="shared" si="2"/>
        <v>3.401197382</v>
      </c>
      <c r="O956" s="24">
        <f t="shared" si="3"/>
        <v>2.85814906</v>
      </c>
      <c r="P956" s="23">
        <f t="shared" si="4"/>
        <v>16.42923659</v>
      </c>
    </row>
    <row r="957">
      <c r="A957" s="1" t="s">
        <v>43</v>
      </c>
      <c r="B957" s="1">
        <v>2023.0</v>
      </c>
      <c r="C957" s="1">
        <v>27045.0</v>
      </c>
      <c r="D957" s="1" t="s">
        <v>50</v>
      </c>
      <c r="E957" s="1">
        <v>7.0</v>
      </c>
      <c r="F957" s="26">
        <v>45137.0</v>
      </c>
      <c r="G957" s="1" t="s">
        <v>54</v>
      </c>
      <c r="H957" s="1" t="s">
        <v>58</v>
      </c>
      <c r="I957" s="1">
        <v>0.840336134</v>
      </c>
      <c r="J957" s="1">
        <v>21.0</v>
      </c>
      <c r="K957" s="1">
        <f>VLOOKUP(H957,'vessel calibration values'!$A$1:$C$6,3,FALSE)</f>
        <v>0.8403361345</v>
      </c>
      <c r="L957" s="1">
        <v>5.0</v>
      </c>
      <c r="M957" s="23">
        <f t="shared" si="1"/>
        <v>4.761904762</v>
      </c>
      <c r="N957" s="24">
        <f t="shared" si="2"/>
        <v>1.751268108</v>
      </c>
      <c r="O957" s="24">
        <f t="shared" si="3"/>
        <v>1.471653872</v>
      </c>
      <c r="P957" s="23">
        <f t="shared" si="4"/>
        <v>3.356434171</v>
      </c>
    </row>
    <row r="958">
      <c r="A958" s="1" t="s">
        <v>43</v>
      </c>
      <c r="B958" s="1">
        <v>2023.0</v>
      </c>
      <c r="C958" s="1">
        <v>27046.0</v>
      </c>
      <c r="D958" s="1" t="s">
        <v>50</v>
      </c>
      <c r="E958" s="1">
        <v>7.0</v>
      </c>
      <c r="F958" s="26">
        <v>45137.0</v>
      </c>
      <c r="G958" s="1" t="s">
        <v>53</v>
      </c>
      <c r="H958" s="1" t="s">
        <v>58</v>
      </c>
      <c r="I958" s="1">
        <v>0.840336134</v>
      </c>
      <c r="J958" s="1">
        <v>20.0</v>
      </c>
      <c r="K958" s="1">
        <f>VLOOKUP(H958,'vessel calibration values'!$A$1:$C$6,3,FALSE)</f>
        <v>0.8403361345</v>
      </c>
      <c r="L958" s="1">
        <v>2.0</v>
      </c>
      <c r="M958" s="23">
        <f t="shared" si="1"/>
        <v>2</v>
      </c>
      <c r="N958" s="24">
        <f t="shared" si="2"/>
        <v>1.098612289</v>
      </c>
      <c r="O958" s="24">
        <f t="shared" si="3"/>
        <v>0.9232036039</v>
      </c>
      <c r="P958" s="23">
        <f t="shared" si="4"/>
        <v>1.517342053</v>
      </c>
    </row>
    <row r="959">
      <c r="A959" s="1" t="s">
        <v>43</v>
      </c>
      <c r="B959" s="1">
        <v>2023.0</v>
      </c>
      <c r="C959" s="1">
        <v>27047.0</v>
      </c>
      <c r="D959" s="1" t="s">
        <v>50</v>
      </c>
      <c r="E959" s="1">
        <v>7.0</v>
      </c>
      <c r="F959" s="26">
        <v>45137.0</v>
      </c>
      <c r="G959" s="1" t="s">
        <v>52</v>
      </c>
      <c r="H959" s="1" t="s">
        <v>58</v>
      </c>
      <c r="I959" s="1">
        <v>0.840336134</v>
      </c>
      <c r="J959" s="1">
        <v>20.0</v>
      </c>
      <c r="K959" s="1">
        <f>VLOOKUP(H959,'vessel calibration values'!$A$1:$C$6,3,FALSE)</f>
        <v>0.8403361345</v>
      </c>
      <c r="L959" s="1">
        <v>0.0</v>
      </c>
      <c r="M959" s="23">
        <f t="shared" si="1"/>
        <v>0</v>
      </c>
      <c r="N959" s="24">
        <f t="shared" si="2"/>
        <v>0</v>
      </c>
      <c r="O959" s="24">
        <f t="shared" si="3"/>
        <v>0</v>
      </c>
      <c r="P959" s="23">
        <f t="shared" si="4"/>
        <v>0</v>
      </c>
    </row>
    <row r="960">
      <c r="A960" s="1" t="s">
        <v>43</v>
      </c>
      <c r="B960" s="1">
        <v>2023.0</v>
      </c>
      <c r="C960" s="1">
        <v>27048.0</v>
      </c>
      <c r="D960" s="1" t="s">
        <v>50</v>
      </c>
      <c r="E960" s="1">
        <v>7.0</v>
      </c>
      <c r="F960" s="26">
        <v>45137.0</v>
      </c>
      <c r="G960" s="1" t="s">
        <v>51</v>
      </c>
      <c r="H960" s="1" t="s">
        <v>58</v>
      </c>
      <c r="I960" s="1">
        <v>0.840336134</v>
      </c>
      <c r="J960" s="1">
        <v>20.0</v>
      </c>
      <c r="K960" s="1">
        <f>VLOOKUP(H960,'vessel calibration values'!$A$1:$C$6,3,FALSE)</f>
        <v>0.8403361345</v>
      </c>
      <c r="L960" s="1">
        <v>1.0</v>
      </c>
      <c r="M960" s="23">
        <f t="shared" si="1"/>
        <v>1</v>
      </c>
      <c r="N960" s="24">
        <f t="shared" si="2"/>
        <v>0.6931471806</v>
      </c>
      <c r="O960" s="24">
        <f t="shared" si="3"/>
        <v>0.5824766223</v>
      </c>
      <c r="P960" s="23">
        <f t="shared" si="4"/>
        <v>0.7904672554</v>
      </c>
    </row>
    <row r="961">
      <c r="A961" s="1" t="s">
        <v>43</v>
      </c>
      <c r="B961" s="1">
        <v>2023.0</v>
      </c>
      <c r="C961" s="1">
        <v>27049.0</v>
      </c>
      <c r="D961" s="1" t="s">
        <v>50</v>
      </c>
      <c r="E961" s="1">
        <v>7.0</v>
      </c>
      <c r="F961" s="26">
        <v>45137.0</v>
      </c>
      <c r="G961" s="1" t="s">
        <v>51</v>
      </c>
      <c r="H961" s="1" t="s">
        <v>58</v>
      </c>
      <c r="I961" s="1">
        <v>0.840336134</v>
      </c>
      <c r="J961" s="1">
        <v>20.0</v>
      </c>
      <c r="K961" s="1">
        <f>VLOOKUP(H961,'vessel calibration values'!$A$1:$C$6,3,FALSE)</f>
        <v>0.8403361345</v>
      </c>
      <c r="L961" s="1">
        <v>3.0</v>
      </c>
      <c r="M961" s="23">
        <f t="shared" si="1"/>
        <v>3</v>
      </c>
      <c r="N961" s="24">
        <f t="shared" si="2"/>
        <v>1.386294361</v>
      </c>
      <c r="O961" s="24">
        <f t="shared" si="3"/>
        <v>1.164953245</v>
      </c>
      <c r="P961" s="23">
        <f t="shared" si="4"/>
        <v>2.205772993</v>
      </c>
    </row>
    <row r="962">
      <c r="A962" s="1" t="s">
        <v>43</v>
      </c>
      <c r="B962" s="1">
        <v>2023.0</v>
      </c>
      <c r="C962" s="1">
        <v>27050.0</v>
      </c>
      <c r="D962" s="1" t="s">
        <v>50</v>
      </c>
      <c r="E962" s="1">
        <v>7.0</v>
      </c>
      <c r="F962" s="26">
        <v>45137.0</v>
      </c>
      <c r="G962" s="1" t="s">
        <v>52</v>
      </c>
      <c r="H962" s="1" t="s">
        <v>58</v>
      </c>
      <c r="I962" s="1">
        <v>0.840336134</v>
      </c>
      <c r="J962" s="1">
        <v>20.0</v>
      </c>
      <c r="K962" s="1">
        <f>VLOOKUP(H962,'vessel calibration values'!$A$1:$C$6,3,FALSE)</f>
        <v>0.8403361345</v>
      </c>
      <c r="L962" s="1">
        <v>7.0</v>
      </c>
      <c r="M962" s="23">
        <f t="shared" si="1"/>
        <v>7</v>
      </c>
      <c r="N962" s="24">
        <f t="shared" si="2"/>
        <v>2.079441542</v>
      </c>
      <c r="O962" s="24">
        <f t="shared" si="3"/>
        <v>1.747429867</v>
      </c>
      <c r="P962" s="23">
        <f t="shared" si="4"/>
        <v>4.739831572</v>
      </c>
    </row>
    <row r="963">
      <c r="A963" s="1" t="s">
        <v>43</v>
      </c>
      <c r="B963" s="1">
        <v>2023.0</v>
      </c>
      <c r="C963" s="1">
        <v>27051.0</v>
      </c>
      <c r="D963" s="1" t="s">
        <v>44</v>
      </c>
      <c r="E963" s="1">
        <v>7.0</v>
      </c>
      <c r="F963" s="26">
        <v>45138.0</v>
      </c>
      <c r="G963" s="1" t="s">
        <v>49</v>
      </c>
      <c r="H963" s="1" t="s">
        <v>58</v>
      </c>
      <c r="I963" s="1">
        <v>0.840336134</v>
      </c>
      <c r="J963" s="1">
        <v>20.0</v>
      </c>
      <c r="K963" s="1">
        <f>VLOOKUP(H963,'vessel calibration values'!$A$1:$C$6,3,FALSE)</f>
        <v>0.8403361345</v>
      </c>
      <c r="L963" s="1">
        <v>3.0</v>
      </c>
      <c r="M963" s="23">
        <f t="shared" si="1"/>
        <v>3</v>
      </c>
      <c r="N963" s="24">
        <f t="shared" si="2"/>
        <v>1.386294361</v>
      </c>
      <c r="O963" s="24">
        <f t="shared" si="3"/>
        <v>1.164953245</v>
      </c>
      <c r="P963" s="23">
        <f t="shared" si="4"/>
        <v>2.205772993</v>
      </c>
    </row>
    <row r="964">
      <c r="A964" s="1" t="s">
        <v>43</v>
      </c>
      <c r="B964" s="1">
        <v>2023.0</v>
      </c>
      <c r="C964" s="1">
        <v>27052.0</v>
      </c>
      <c r="D964" s="1" t="s">
        <v>44</v>
      </c>
      <c r="E964" s="1">
        <v>7.0</v>
      </c>
      <c r="F964" s="26">
        <v>45138.0</v>
      </c>
      <c r="G964" s="1" t="s">
        <v>48</v>
      </c>
      <c r="H964" s="1" t="s">
        <v>58</v>
      </c>
      <c r="I964" s="1">
        <v>0.840336134</v>
      </c>
      <c r="J964" s="1">
        <v>20.0</v>
      </c>
      <c r="K964" s="1">
        <f>VLOOKUP(H964,'vessel calibration values'!$A$1:$C$6,3,FALSE)</f>
        <v>0.8403361345</v>
      </c>
      <c r="L964" s="1">
        <v>2.0</v>
      </c>
      <c r="M964" s="23">
        <f t="shared" si="1"/>
        <v>2</v>
      </c>
      <c r="N964" s="24">
        <f t="shared" si="2"/>
        <v>1.098612289</v>
      </c>
      <c r="O964" s="24">
        <f t="shared" si="3"/>
        <v>0.9232036039</v>
      </c>
      <c r="P964" s="23">
        <f t="shared" si="4"/>
        <v>1.517342053</v>
      </c>
    </row>
    <row r="965">
      <c r="A965" s="1" t="s">
        <v>43</v>
      </c>
      <c r="B965" s="1">
        <v>2023.0</v>
      </c>
      <c r="C965" s="1">
        <v>27053.0</v>
      </c>
      <c r="D965" s="1" t="s">
        <v>44</v>
      </c>
      <c r="E965" s="1">
        <v>7.0</v>
      </c>
      <c r="F965" s="26">
        <v>45138.0</v>
      </c>
      <c r="G965" s="1" t="s">
        <v>47</v>
      </c>
      <c r="H965" s="1" t="s">
        <v>58</v>
      </c>
      <c r="I965" s="1">
        <v>0.840336134</v>
      </c>
      <c r="J965" s="1">
        <v>20.0</v>
      </c>
      <c r="K965" s="1">
        <f>VLOOKUP(H965,'vessel calibration values'!$A$1:$C$6,3,FALSE)</f>
        <v>0.8403361345</v>
      </c>
      <c r="L965" s="1">
        <v>10.0</v>
      </c>
      <c r="M965" s="23">
        <f t="shared" si="1"/>
        <v>10</v>
      </c>
      <c r="N965" s="24">
        <f t="shared" si="2"/>
        <v>2.397895273</v>
      </c>
      <c r="O965" s="24">
        <f t="shared" si="3"/>
        <v>2.015038044</v>
      </c>
      <c r="P965" s="23">
        <f t="shared" si="4"/>
        <v>6.501012747</v>
      </c>
    </row>
    <row r="966">
      <c r="A966" s="1" t="s">
        <v>43</v>
      </c>
      <c r="B966" s="1">
        <v>2023.0</v>
      </c>
      <c r="C966" s="1">
        <v>27054.0</v>
      </c>
      <c r="D966" s="1" t="s">
        <v>44</v>
      </c>
      <c r="E966" s="1">
        <v>7.0</v>
      </c>
      <c r="F966" s="26">
        <v>45138.0</v>
      </c>
      <c r="G966" s="1" t="s">
        <v>45</v>
      </c>
      <c r="H966" s="1" t="s">
        <v>58</v>
      </c>
      <c r="I966" s="1">
        <v>0.840336134</v>
      </c>
      <c r="J966" s="1">
        <v>20.0</v>
      </c>
      <c r="K966" s="1">
        <f>VLOOKUP(H966,'vessel calibration values'!$A$1:$C$6,3,FALSE)</f>
        <v>0.8403361345</v>
      </c>
      <c r="L966" s="1">
        <v>6.0</v>
      </c>
      <c r="M966" s="23">
        <f t="shared" si="1"/>
        <v>6</v>
      </c>
      <c r="N966" s="24">
        <f t="shared" si="2"/>
        <v>1.945910149</v>
      </c>
      <c r="O966" s="24">
        <f t="shared" si="3"/>
        <v>1.635218613</v>
      </c>
      <c r="P966" s="23">
        <f t="shared" si="4"/>
        <v>4.130579484</v>
      </c>
    </row>
    <row r="967">
      <c r="A967" s="1" t="s">
        <v>43</v>
      </c>
      <c r="B967" s="1">
        <v>2023.0</v>
      </c>
      <c r="C967" s="1">
        <v>27055.0</v>
      </c>
      <c r="D967" s="1" t="s">
        <v>44</v>
      </c>
      <c r="E967" s="1">
        <v>7.0</v>
      </c>
      <c r="F967" s="26">
        <v>45138.0</v>
      </c>
      <c r="G967" s="1" t="s">
        <v>45</v>
      </c>
      <c r="H967" s="1" t="s">
        <v>58</v>
      </c>
      <c r="I967" s="1">
        <v>0.840336134</v>
      </c>
      <c r="J967" s="1">
        <v>20.0</v>
      </c>
      <c r="K967" s="1">
        <f>VLOOKUP(H967,'vessel calibration values'!$A$1:$C$6,3,FALSE)</f>
        <v>0.8403361345</v>
      </c>
      <c r="L967" s="1">
        <v>2.0</v>
      </c>
      <c r="M967" s="23">
        <f t="shared" si="1"/>
        <v>2</v>
      </c>
      <c r="N967" s="24">
        <f t="shared" si="2"/>
        <v>1.098612289</v>
      </c>
      <c r="O967" s="24">
        <f t="shared" si="3"/>
        <v>0.9232036039</v>
      </c>
      <c r="P967" s="23">
        <f t="shared" si="4"/>
        <v>1.517342053</v>
      </c>
    </row>
    <row r="968">
      <c r="A968" s="1" t="s">
        <v>43</v>
      </c>
      <c r="B968" s="1">
        <v>2023.0</v>
      </c>
      <c r="C968" s="1">
        <v>27056.0</v>
      </c>
      <c r="D968" s="1" t="s">
        <v>44</v>
      </c>
      <c r="E968" s="1">
        <v>7.0</v>
      </c>
      <c r="F968" s="26">
        <v>45138.0</v>
      </c>
      <c r="G968" s="1" t="s">
        <v>47</v>
      </c>
      <c r="H968" s="1" t="s">
        <v>58</v>
      </c>
      <c r="I968" s="1">
        <v>0.840336134</v>
      </c>
      <c r="J968" s="1">
        <v>20.0</v>
      </c>
      <c r="K968" s="1">
        <f>VLOOKUP(H968,'vessel calibration values'!$A$1:$C$6,3,FALSE)</f>
        <v>0.8403361345</v>
      </c>
      <c r="L968" s="1">
        <v>0.0</v>
      </c>
      <c r="M968" s="23">
        <f t="shared" si="1"/>
        <v>0</v>
      </c>
      <c r="N968" s="24">
        <f t="shared" si="2"/>
        <v>0</v>
      </c>
      <c r="O968" s="24">
        <f t="shared" si="3"/>
        <v>0</v>
      </c>
      <c r="P968" s="23">
        <f t="shared" si="4"/>
        <v>0</v>
      </c>
    </row>
    <row r="969">
      <c r="A969" s="1" t="s">
        <v>43</v>
      </c>
      <c r="B969" s="1">
        <v>2023.0</v>
      </c>
      <c r="C969" s="1">
        <v>27057.0</v>
      </c>
      <c r="D969" s="1" t="s">
        <v>44</v>
      </c>
      <c r="E969" s="1">
        <v>7.0</v>
      </c>
      <c r="F969" s="26">
        <v>45138.0</v>
      </c>
      <c r="G969" s="1" t="s">
        <v>48</v>
      </c>
      <c r="H969" s="1" t="s">
        <v>58</v>
      </c>
      <c r="I969" s="1">
        <v>0.840336134</v>
      </c>
      <c r="J969" s="1">
        <v>20.0</v>
      </c>
      <c r="K969" s="1">
        <f>VLOOKUP(H969,'vessel calibration values'!$A$1:$C$6,3,FALSE)</f>
        <v>0.8403361345</v>
      </c>
      <c r="L969" s="1">
        <v>1.0</v>
      </c>
      <c r="M969" s="23">
        <f t="shared" si="1"/>
        <v>1</v>
      </c>
      <c r="N969" s="24">
        <f t="shared" si="2"/>
        <v>0.6931471806</v>
      </c>
      <c r="O969" s="24">
        <f t="shared" si="3"/>
        <v>0.5824766223</v>
      </c>
      <c r="P969" s="23">
        <f t="shared" si="4"/>
        <v>0.7904672554</v>
      </c>
    </row>
    <row r="970">
      <c r="A970" s="1" t="s">
        <v>43</v>
      </c>
      <c r="B970" s="1">
        <v>2023.0</v>
      </c>
      <c r="C970" s="1">
        <v>27058.0</v>
      </c>
      <c r="D970" s="1" t="s">
        <v>44</v>
      </c>
      <c r="E970" s="1">
        <v>7.0</v>
      </c>
      <c r="F970" s="26">
        <v>45139.0</v>
      </c>
      <c r="G970" s="1" t="s">
        <v>49</v>
      </c>
      <c r="H970" s="1" t="s">
        <v>58</v>
      </c>
      <c r="I970" s="1">
        <v>0.840336134</v>
      </c>
      <c r="J970" s="1">
        <v>20.0</v>
      </c>
      <c r="K970" s="1">
        <f>VLOOKUP(H970,'vessel calibration values'!$A$1:$C$6,3,FALSE)</f>
        <v>0.8403361345</v>
      </c>
      <c r="L970" s="1">
        <v>7.0</v>
      </c>
      <c r="M970" s="23">
        <f t="shared" si="1"/>
        <v>7</v>
      </c>
      <c r="N970" s="24">
        <f t="shared" si="2"/>
        <v>2.079441542</v>
      </c>
      <c r="O970" s="24">
        <f t="shared" si="3"/>
        <v>1.747429867</v>
      </c>
      <c r="P970" s="23">
        <f t="shared" si="4"/>
        <v>4.739831572</v>
      </c>
    </row>
    <row r="971">
      <c r="A971" s="1" t="s">
        <v>43</v>
      </c>
      <c r="B971" s="1">
        <v>2024.0</v>
      </c>
      <c r="C971" s="1">
        <v>28017.0</v>
      </c>
      <c r="D971" s="1" t="s">
        <v>50</v>
      </c>
      <c r="E971" s="1">
        <v>6.0</v>
      </c>
      <c r="F971" s="26">
        <v>45465.0</v>
      </c>
      <c r="G971" s="1" t="s">
        <v>54</v>
      </c>
      <c r="H971" s="1" t="s">
        <v>58</v>
      </c>
      <c r="I971" s="1">
        <v>0.840336134</v>
      </c>
      <c r="J971" s="1">
        <v>20.0</v>
      </c>
      <c r="K971" s="1">
        <f>VLOOKUP(H971,'vessel calibration values'!$A$1:$C$6,3,FALSE)</f>
        <v>0.8403361345</v>
      </c>
      <c r="L971" s="1">
        <v>0.0</v>
      </c>
      <c r="M971" s="23">
        <f t="shared" si="1"/>
        <v>0</v>
      </c>
      <c r="N971" s="24">
        <f t="shared" si="2"/>
        <v>0</v>
      </c>
      <c r="O971" s="24">
        <f t="shared" si="3"/>
        <v>0</v>
      </c>
      <c r="P971" s="23">
        <f t="shared" si="4"/>
        <v>0</v>
      </c>
    </row>
    <row r="972">
      <c r="A972" s="1" t="s">
        <v>43</v>
      </c>
      <c r="B972" s="1">
        <v>2024.0</v>
      </c>
      <c r="C972" s="1">
        <v>28018.0</v>
      </c>
      <c r="D972" s="1" t="s">
        <v>50</v>
      </c>
      <c r="E972" s="1">
        <v>6.0</v>
      </c>
      <c r="F972" s="26">
        <v>45465.0</v>
      </c>
      <c r="G972" s="1" t="s">
        <v>53</v>
      </c>
      <c r="H972" s="1" t="s">
        <v>58</v>
      </c>
      <c r="I972" s="1">
        <v>0.840336134</v>
      </c>
      <c r="J972" s="1">
        <v>20.0</v>
      </c>
      <c r="K972" s="1">
        <f>VLOOKUP(H972,'vessel calibration values'!$A$1:$C$6,3,FALSE)</f>
        <v>0.8403361345</v>
      </c>
      <c r="L972" s="1">
        <v>0.0</v>
      </c>
      <c r="M972" s="23">
        <f t="shared" si="1"/>
        <v>0</v>
      </c>
      <c r="N972" s="24">
        <f t="shared" si="2"/>
        <v>0</v>
      </c>
      <c r="O972" s="24">
        <f t="shared" si="3"/>
        <v>0</v>
      </c>
      <c r="P972" s="23">
        <f t="shared" si="4"/>
        <v>0</v>
      </c>
    </row>
    <row r="973">
      <c r="A973" s="1" t="s">
        <v>43</v>
      </c>
      <c r="B973" s="1">
        <v>2024.0</v>
      </c>
      <c r="C973" s="1">
        <v>28019.0</v>
      </c>
      <c r="D973" s="1" t="s">
        <v>50</v>
      </c>
      <c r="E973" s="1">
        <v>6.0</v>
      </c>
      <c r="F973" s="26">
        <v>45465.0</v>
      </c>
      <c r="G973" s="1" t="s">
        <v>52</v>
      </c>
      <c r="H973" s="1" t="s">
        <v>58</v>
      </c>
      <c r="I973" s="1">
        <v>0.840336134</v>
      </c>
      <c r="J973" s="1">
        <v>20.0</v>
      </c>
      <c r="K973" s="1">
        <f>VLOOKUP(H973,'vessel calibration values'!$A$1:$C$6,3,FALSE)</f>
        <v>0.8403361345</v>
      </c>
      <c r="L973" s="1">
        <v>0.0</v>
      </c>
      <c r="M973" s="23">
        <f t="shared" si="1"/>
        <v>0</v>
      </c>
      <c r="N973" s="24">
        <f t="shared" si="2"/>
        <v>0</v>
      </c>
      <c r="O973" s="24">
        <f t="shared" si="3"/>
        <v>0</v>
      </c>
      <c r="P973" s="23">
        <f t="shared" si="4"/>
        <v>0</v>
      </c>
    </row>
    <row r="974">
      <c r="A974" s="1" t="s">
        <v>43</v>
      </c>
      <c r="B974" s="1">
        <v>2024.0</v>
      </c>
      <c r="C974" s="1">
        <v>28020.0</v>
      </c>
      <c r="D974" s="1" t="s">
        <v>50</v>
      </c>
      <c r="E974" s="1">
        <v>6.0</v>
      </c>
      <c r="F974" s="26">
        <v>45465.0</v>
      </c>
      <c r="G974" s="1" t="s">
        <v>51</v>
      </c>
      <c r="H974" s="1" t="s">
        <v>58</v>
      </c>
      <c r="I974" s="1">
        <v>0.840336134</v>
      </c>
      <c r="J974" s="1">
        <v>20.0</v>
      </c>
      <c r="K974" s="1">
        <f>VLOOKUP(H974,'vessel calibration values'!$A$1:$C$6,3,FALSE)</f>
        <v>0.8403361345</v>
      </c>
      <c r="L974" s="1">
        <v>0.0</v>
      </c>
      <c r="M974" s="23">
        <f t="shared" si="1"/>
        <v>0</v>
      </c>
      <c r="N974" s="24">
        <f t="shared" si="2"/>
        <v>0</v>
      </c>
      <c r="O974" s="24">
        <f t="shared" si="3"/>
        <v>0</v>
      </c>
      <c r="P974" s="23">
        <f t="shared" si="4"/>
        <v>0</v>
      </c>
    </row>
    <row r="975">
      <c r="A975" s="1" t="s">
        <v>43</v>
      </c>
      <c r="B975" s="1">
        <v>2024.0</v>
      </c>
      <c r="C975" s="1">
        <v>28021.0</v>
      </c>
      <c r="D975" s="1" t="s">
        <v>50</v>
      </c>
      <c r="E975" s="1">
        <v>6.0</v>
      </c>
      <c r="F975" s="26">
        <v>45465.0</v>
      </c>
      <c r="G975" s="1" t="s">
        <v>51</v>
      </c>
      <c r="H975" s="1" t="s">
        <v>58</v>
      </c>
      <c r="I975" s="1">
        <v>0.840336134</v>
      </c>
      <c r="J975" s="1">
        <v>20.0</v>
      </c>
      <c r="K975" s="1">
        <f>VLOOKUP(H975,'vessel calibration values'!$A$1:$C$6,3,FALSE)</f>
        <v>0.8403361345</v>
      </c>
      <c r="L975" s="1">
        <v>0.0</v>
      </c>
      <c r="M975" s="23">
        <f t="shared" si="1"/>
        <v>0</v>
      </c>
      <c r="N975" s="24">
        <f t="shared" si="2"/>
        <v>0</v>
      </c>
      <c r="O975" s="24">
        <f t="shared" si="3"/>
        <v>0</v>
      </c>
      <c r="P975" s="23">
        <f t="shared" si="4"/>
        <v>0</v>
      </c>
    </row>
    <row r="976">
      <c r="A976" s="1" t="s">
        <v>43</v>
      </c>
      <c r="B976" s="1">
        <v>2024.0</v>
      </c>
      <c r="C976" s="1">
        <v>28022.0</v>
      </c>
      <c r="D976" s="1" t="s">
        <v>50</v>
      </c>
      <c r="E976" s="1">
        <v>6.0</v>
      </c>
      <c r="F976" s="26">
        <v>45465.0</v>
      </c>
      <c r="G976" s="1" t="s">
        <v>52</v>
      </c>
      <c r="H976" s="1" t="s">
        <v>58</v>
      </c>
      <c r="I976" s="1">
        <v>0.840336134</v>
      </c>
      <c r="J976" s="1">
        <v>20.0</v>
      </c>
      <c r="K976" s="1">
        <f>VLOOKUP(H976,'vessel calibration values'!$A$1:$C$6,3,FALSE)</f>
        <v>0.8403361345</v>
      </c>
      <c r="L976" s="1">
        <v>0.0</v>
      </c>
      <c r="M976" s="23">
        <f t="shared" si="1"/>
        <v>0</v>
      </c>
      <c r="N976" s="24">
        <f t="shared" si="2"/>
        <v>0</v>
      </c>
      <c r="O976" s="24">
        <f t="shared" si="3"/>
        <v>0</v>
      </c>
      <c r="P976" s="23">
        <f t="shared" si="4"/>
        <v>0</v>
      </c>
    </row>
    <row r="977">
      <c r="A977" s="1" t="s">
        <v>43</v>
      </c>
      <c r="B977" s="1">
        <v>2024.0</v>
      </c>
      <c r="C977" s="1">
        <v>28024.0</v>
      </c>
      <c r="D977" s="1" t="s">
        <v>50</v>
      </c>
      <c r="E977" s="1">
        <v>6.0</v>
      </c>
      <c r="F977" s="26">
        <v>45466.0</v>
      </c>
      <c r="G977" s="1" t="s">
        <v>54</v>
      </c>
      <c r="H977" s="1" t="s">
        <v>58</v>
      </c>
      <c r="I977" s="1">
        <v>0.840336134</v>
      </c>
      <c r="J977" s="1">
        <v>20.0</v>
      </c>
      <c r="K977" s="1">
        <f>VLOOKUP(H977,'vessel calibration values'!$A$1:$C$6,3,FALSE)</f>
        <v>0.8403361345</v>
      </c>
      <c r="L977" s="1">
        <v>0.0</v>
      </c>
      <c r="M977" s="23">
        <f t="shared" si="1"/>
        <v>0</v>
      </c>
      <c r="N977" s="24">
        <f t="shared" si="2"/>
        <v>0</v>
      </c>
      <c r="O977" s="24">
        <f t="shared" si="3"/>
        <v>0</v>
      </c>
      <c r="P977" s="23">
        <f t="shared" si="4"/>
        <v>0</v>
      </c>
    </row>
    <row r="978">
      <c r="A978" s="1" t="s">
        <v>43</v>
      </c>
      <c r="B978" s="1">
        <v>2024.0</v>
      </c>
      <c r="C978" s="1">
        <v>28025.0</v>
      </c>
      <c r="D978" s="1" t="s">
        <v>50</v>
      </c>
      <c r="E978" s="1">
        <v>6.0</v>
      </c>
      <c r="F978" s="26">
        <v>45466.0</v>
      </c>
      <c r="G978" s="1" t="s">
        <v>53</v>
      </c>
      <c r="H978" s="1" t="s">
        <v>58</v>
      </c>
      <c r="I978" s="1">
        <v>0.840336134</v>
      </c>
      <c r="J978" s="1">
        <v>20.0</v>
      </c>
      <c r="K978" s="1">
        <f>VLOOKUP(H978,'vessel calibration values'!$A$1:$C$6,3,FALSE)</f>
        <v>0.8403361345</v>
      </c>
      <c r="L978" s="1">
        <v>4.0</v>
      </c>
      <c r="M978" s="23">
        <f t="shared" si="1"/>
        <v>4</v>
      </c>
      <c r="N978" s="24">
        <f t="shared" si="2"/>
        <v>1.609437912</v>
      </c>
      <c r="O978" s="24">
        <f t="shared" si="3"/>
        <v>1.352468834</v>
      </c>
      <c r="P978" s="23">
        <f t="shared" si="4"/>
        <v>2.866960639</v>
      </c>
    </row>
    <row r="979">
      <c r="A979" s="1" t="s">
        <v>43</v>
      </c>
      <c r="B979" s="1">
        <v>2024.0</v>
      </c>
      <c r="C979" s="1">
        <v>28026.0</v>
      </c>
      <c r="D979" s="1" t="s">
        <v>44</v>
      </c>
      <c r="E979" s="1">
        <v>6.0</v>
      </c>
      <c r="F979" s="26">
        <v>45466.0</v>
      </c>
      <c r="G979" s="1" t="s">
        <v>45</v>
      </c>
      <c r="H979" s="1" t="s">
        <v>58</v>
      </c>
      <c r="I979" s="1">
        <v>0.840336134</v>
      </c>
      <c r="J979" s="1">
        <v>20.0</v>
      </c>
      <c r="K979" s="1">
        <f>VLOOKUP(H979,'vessel calibration values'!$A$1:$C$6,3,FALSE)</f>
        <v>0.8403361345</v>
      </c>
      <c r="L979" s="1">
        <v>0.0</v>
      </c>
      <c r="M979" s="23">
        <f t="shared" si="1"/>
        <v>0</v>
      </c>
      <c r="N979" s="24">
        <f t="shared" si="2"/>
        <v>0</v>
      </c>
      <c r="O979" s="24">
        <f t="shared" si="3"/>
        <v>0</v>
      </c>
      <c r="P979" s="23">
        <f t="shared" si="4"/>
        <v>0</v>
      </c>
    </row>
    <row r="980">
      <c r="A980" s="1" t="s">
        <v>43</v>
      </c>
      <c r="B980" s="1">
        <v>2024.0</v>
      </c>
      <c r="C980" s="1">
        <v>28027.0</v>
      </c>
      <c r="D980" s="1" t="s">
        <v>44</v>
      </c>
      <c r="E980" s="1">
        <v>6.0</v>
      </c>
      <c r="F980" s="26">
        <v>45466.0</v>
      </c>
      <c r="G980" s="1" t="s">
        <v>47</v>
      </c>
      <c r="H980" s="1" t="s">
        <v>58</v>
      </c>
      <c r="I980" s="1">
        <v>0.840336134</v>
      </c>
      <c r="J980" s="1">
        <v>20.0</v>
      </c>
      <c r="K980" s="1">
        <f>VLOOKUP(H980,'vessel calibration values'!$A$1:$C$6,3,FALSE)</f>
        <v>0.8403361345</v>
      </c>
      <c r="L980" s="1">
        <v>6.0</v>
      </c>
      <c r="M980" s="23">
        <f t="shared" si="1"/>
        <v>6</v>
      </c>
      <c r="N980" s="24">
        <f t="shared" si="2"/>
        <v>1.945910149</v>
      </c>
      <c r="O980" s="24">
        <f t="shared" si="3"/>
        <v>1.635218613</v>
      </c>
      <c r="P980" s="23">
        <f t="shared" si="4"/>
        <v>4.130579484</v>
      </c>
    </row>
    <row r="981">
      <c r="A981" s="1" t="s">
        <v>43</v>
      </c>
      <c r="B981" s="1">
        <v>2024.0</v>
      </c>
      <c r="C981" s="1">
        <v>28028.0</v>
      </c>
      <c r="D981" s="1" t="s">
        <v>44</v>
      </c>
      <c r="E981" s="1">
        <v>6.0</v>
      </c>
      <c r="F981" s="26">
        <v>45466.0</v>
      </c>
      <c r="G981" s="1" t="s">
        <v>48</v>
      </c>
      <c r="H981" s="1" t="s">
        <v>58</v>
      </c>
      <c r="I981" s="1">
        <v>0.840336134</v>
      </c>
      <c r="J981" s="1">
        <v>20.0</v>
      </c>
      <c r="K981" s="1">
        <f>VLOOKUP(H981,'vessel calibration values'!$A$1:$C$6,3,FALSE)</f>
        <v>0.8403361345</v>
      </c>
      <c r="L981" s="1">
        <v>0.0</v>
      </c>
      <c r="M981" s="23">
        <f t="shared" si="1"/>
        <v>0</v>
      </c>
      <c r="N981" s="24">
        <f t="shared" si="2"/>
        <v>0</v>
      </c>
      <c r="O981" s="24">
        <f t="shared" si="3"/>
        <v>0</v>
      </c>
      <c r="P981" s="23">
        <f t="shared" si="4"/>
        <v>0</v>
      </c>
    </row>
    <row r="982">
      <c r="A982" s="1" t="s">
        <v>43</v>
      </c>
      <c r="B982" s="1">
        <v>2024.0</v>
      </c>
      <c r="C982" s="1">
        <v>28029.0</v>
      </c>
      <c r="D982" s="1" t="s">
        <v>44</v>
      </c>
      <c r="E982" s="1">
        <v>6.0</v>
      </c>
      <c r="F982" s="26">
        <v>45467.0</v>
      </c>
      <c r="G982" s="1" t="s">
        <v>49</v>
      </c>
      <c r="H982" s="1" t="s">
        <v>58</v>
      </c>
      <c r="I982" s="1">
        <v>0.840336134</v>
      </c>
      <c r="J982" s="1">
        <v>15.0</v>
      </c>
      <c r="K982" s="1">
        <f>VLOOKUP(H982,'vessel calibration values'!$A$1:$C$6,3,FALSE)</f>
        <v>0.8403361345</v>
      </c>
      <c r="L982" s="1">
        <v>0.0</v>
      </c>
      <c r="M982" s="23">
        <f t="shared" si="1"/>
        <v>0</v>
      </c>
      <c r="N982" s="24">
        <f t="shared" si="2"/>
        <v>0</v>
      </c>
      <c r="O982" s="24">
        <f t="shared" si="3"/>
        <v>0</v>
      </c>
      <c r="P982" s="23">
        <f t="shared" si="4"/>
        <v>0</v>
      </c>
    </row>
    <row r="983">
      <c r="A983" s="1" t="s">
        <v>43</v>
      </c>
      <c r="B983" s="1">
        <v>2024.0</v>
      </c>
      <c r="C983" s="1">
        <v>28030.0</v>
      </c>
      <c r="D983" s="1" t="s">
        <v>44</v>
      </c>
      <c r="E983" s="1">
        <v>6.0</v>
      </c>
      <c r="F983" s="26">
        <v>45467.0</v>
      </c>
      <c r="G983" s="1" t="s">
        <v>48</v>
      </c>
      <c r="H983" s="1" t="s">
        <v>58</v>
      </c>
      <c r="I983" s="1">
        <v>0.840336134</v>
      </c>
      <c r="J983" s="1">
        <v>20.0</v>
      </c>
      <c r="K983" s="1">
        <f>VLOOKUP(H983,'vessel calibration values'!$A$1:$C$6,3,FALSE)</f>
        <v>0.8403361345</v>
      </c>
      <c r="L983" s="1">
        <v>0.0</v>
      </c>
      <c r="M983" s="23">
        <f t="shared" si="1"/>
        <v>0</v>
      </c>
      <c r="N983" s="24">
        <f t="shared" si="2"/>
        <v>0</v>
      </c>
      <c r="O983" s="24">
        <f t="shared" si="3"/>
        <v>0</v>
      </c>
      <c r="P983" s="23">
        <f t="shared" si="4"/>
        <v>0</v>
      </c>
    </row>
    <row r="984">
      <c r="A984" s="1" t="s">
        <v>43</v>
      </c>
      <c r="B984" s="1">
        <v>2024.0</v>
      </c>
      <c r="C984" s="1">
        <v>28031.0</v>
      </c>
      <c r="D984" s="1" t="s">
        <v>44</v>
      </c>
      <c r="E984" s="1">
        <v>6.0</v>
      </c>
      <c r="F984" s="26">
        <v>45467.0</v>
      </c>
      <c r="G984" s="1" t="s">
        <v>49</v>
      </c>
      <c r="H984" s="1" t="s">
        <v>58</v>
      </c>
      <c r="I984" s="1">
        <v>0.840336134</v>
      </c>
      <c r="J984" s="1">
        <v>20.0</v>
      </c>
      <c r="K984" s="1">
        <f>VLOOKUP(H984,'vessel calibration values'!$A$1:$C$6,3,FALSE)</f>
        <v>0.8403361345</v>
      </c>
      <c r="L984" s="1">
        <v>0.0</v>
      </c>
      <c r="M984" s="23">
        <f t="shared" si="1"/>
        <v>0</v>
      </c>
      <c r="N984" s="24">
        <f t="shared" si="2"/>
        <v>0</v>
      </c>
      <c r="O984" s="24">
        <f t="shared" si="3"/>
        <v>0</v>
      </c>
      <c r="P984" s="23">
        <f t="shared" si="4"/>
        <v>0</v>
      </c>
    </row>
    <row r="985">
      <c r="A985" s="1" t="s">
        <v>43</v>
      </c>
      <c r="B985" s="1">
        <v>2024.0</v>
      </c>
      <c r="C985" s="1">
        <v>28032.0</v>
      </c>
      <c r="D985" s="1" t="s">
        <v>44</v>
      </c>
      <c r="E985" s="1">
        <v>6.0</v>
      </c>
      <c r="F985" s="26">
        <v>45467.0</v>
      </c>
      <c r="G985" s="1" t="s">
        <v>47</v>
      </c>
      <c r="H985" s="1" t="s">
        <v>58</v>
      </c>
      <c r="I985" s="1">
        <v>0.840336134</v>
      </c>
      <c r="J985" s="1">
        <v>20.0</v>
      </c>
      <c r="K985" s="1">
        <f>VLOOKUP(H985,'vessel calibration values'!$A$1:$C$6,3,FALSE)</f>
        <v>0.8403361345</v>
      </c>
      <c r="L985" s="1">
        <v>0.0</v>
      </c>
      <c r="M985" s="23">
        <f t="shared" si="1"/>
        <v>0</v>
      </c>
      <c r="N985" s="24">
        <f t="shared" si="2"/>
        <v>0</v>
      </c>
      <c r="O985" s="24">
        <f t="shared" si="3"/>
        <v>0</v>
      </c>
      <c r="P985" s="23">
        <f t="shared" si="4"/>
        <v>0</v>
      </c>
    </row>
    <row r="986">
      <c r="A986" s="1" t="s">
        <v>43</v>
      </c>
      <c r="B986" s="1">
        <v>2024.0</v>
      </c>
      <c r="C986" s="1">
        <v>28033.0</v>
      </c>
      <c r="D986" s="1" t="s">
        <v>44</v>
      </c>
      <c r="E986" s="1">
        <v>6.0</v>
      </c>
      <c r="F986" s="26">
        <v>45467.0</v>
      </c>
      <c r="G986" s="1" t="s">
        <v>45</v>
      </c>
      <c r="H986" s="1" t="s">
        <v>58</v>
      </c>
      <c r="I986" s="1">
        <v>0.840336134</v>
      </c>
      <c r="J986" s="1">
        <v>20.0</v>
      </c>
      <c r="K986" s="1">
        <f>VLOOKUP(H986,'vessel calibration values'!$A$1:$C$6,3,FALSE)</f>
        <v>0.8403361345</v>
      </c>
      <c r="L986" s="1">
        <v>0.0</v>
      </c>
      <c r="M986" s="23">
        <f t="shared" si="1"/>
        <v>0</v>
      </c>
      <c r="N986" s="24">
        <f t="shared" si="2"/>
        <v>0</v>
      </c>
      <c r="O986" s="24">
        <f t="shared" si="3"/>
        <v>0</v>
      </c>
      <c r="P986" s="23">
        <f t="shared" si="4"/>
        <v>0</v>
      </c>
    </row>
    <row r="987">
      <c r="A987" s="1" t="s">
        <v>43</v>
      </c>
      <c r="B987" s="1">
        <v>2024.0</v>
      </c>
      <c r="C987" s="1">
        <v>28042.0</v>
      </c>
      <c r="D987" s="1" t="s">
        <v>50</v>
      </c>
      <c r="E987" s="1">
        <v>7.0</v>
      </c>
      <c r="F987" s="26">
        <v>45501.0</v>
      </c>
      <c r="G987" s="1" t="s">
        <v>53</v>
      </c>
      <c r="H987" s="1" t="s">
        <v>58</v>
      </c>
      <c r="I987" s="1">
        <v>0.840336134</v>
      </c>
      <c r="J987" s="1">
        <v>20.0</v>
      </c>
      <c r="K987" s="1">
        <f>VLOOKUP(H987,'vessel calibration values'!$A$1:$C$6,3,FALSE)</f>
        <v>0.8403361345</v>
      </c>
      <c r="L987" s="1">
        <v>26.0</v>
      </c>
      <c r="M987" s="23">
        <f t="shared" si="1"/>
        <v>26</v>
      </c>
      <c r="N987" s="24">
        <f t="shared" si="2"/>
        <v>3.295836866</v>
      </c>
      <c r="O987" s="24">
        <f t="shared" si="3"/>
        <v>2.769610812</v>
      </c>
      <c r="P987" s="23">
        <f t="shared" si="4"/>
        <v>14.95242431</v>
      </c>
    </row>
    <row r="988">
      <c r="A988" s="1" t="s">
        <v>43</v>
      </c>
      <c r="B988" s="1">
        <v>2024.0</v>
      </c>
      <c r="C988" s="1">
        <v>28043.0</v>
      </c>
      <c r="D988" s="1" t="s">
        <v>50</v>
      </c>
      <c r="E988" s="1">
        <v>7.0</v>
      </c>
      <c r="F988" s="26">
        <v>45501.0</v>
      </c>
      <c r="G988" s="1" t="s">
        <v>54</v>
      </c>
      <c r="H988" s="1" t="s">
        <v>58</v>
      </c>
      <c r="I988" s="1">
        <v>0.840336134</v>
      </c>
      <c r="J988" s="1">
        <v>20.0</v>
      </c>
      <c r="K988" s="1">
        <f>VLOOKUP(H988,'vessel calibration values'!$A$1:$C$6,3,FALSE)</f>
        <v>0.8403361345</v>
      </c>
      <c r="L988" s="1">
        <v>33.0</v>
      </c>
      <c r="M988" s="23">
        <f t="shared" si="1"/>
        <v>33</v>
      </c>
      <c r="N988" s="24">
        <f t="shared" si="2"/>
        <v>3.526360525</v>
      </c>
      <c r="O988" s="24">
        <f t="shared" si="3"/>
        <v>2.963328172</v>
      </c>
      <c r="P988" s="23">
        <f t="shared" si="4"/>
        <v>18.36230572</v>
      </c>
    </row>
    <row r="989">
      <c r="A989" s="1" t="s">
        <v>43</v>
      </c>
      <c r="B989" s="1">
        <v>2024.0</v>
      </c>
      <c r="C989" s="1">
        <v>28044.0</v>
      </c>
      <c r="D989" s="1" t="s">
        <v>50</v>
      </c>
      <c r="E989" s="1">
        <v>7.0</v>
      </c>
      <c r="F989" s="26">
        <v>45502.0</v>
      </c>
      <c r="G989" s="1" t="s">
        <v>54</v>
      </c>
      <c r="H989" s="1" t="s">
        <v>58</v>
      </c>
      <c r="I989" s="1">
        <v>0.840336134</v>
      </c>
      <c r="J989" s="1">
        <v>20.0</v>
      </c>
      <c r="K989" s="1">
        <f>VLOOKUP(H989,'vessel calibration values'!$A$1:$C$6,3,FALSE)</f>
        <v>0.8403361345</v>
      </c>
      <c r="L989" s="1">
        <v>23.0</v>
      </c>
      <c r="M989" s="23">
        <f t="shared" si="1"/>
        <v>23</v>
      </c>
      <c r="N989" s="24">
        <f t="shared" si="2"/>
        <v>3.17805383</v>
      </c>
      <c r="O989" s="24">
        <f t="shared" si="3"/>
        <v>2.670633471</v>
      </c>
      <c r="P989" s="23">
        <f t="shared" si="4"/>
        <v>13.44911939</v>
      </c>
    </row>
    <row r="990">
      <c r="A990" s="1" t="s">
        <v>43</v>
      </c>
      <c r="B990" s="1">
        <v>2024.0</v>
      </c>
      <c r="C990" s="1">
        <v>28045.0</v>
      </c>
      <c r="D990" s="1" t="s">
        <v>50</v>
      </c>
      <c r="E990" s="1">
        <v>7.0</v>
      </c>
      <c r="F990" s="26">
        <v>45502.0</v>
      </c>
      <c r="G990" s="1" t="s">
        <v>53</v>
      </c>
      <c r="H990" s="1" t="s">
        <v>58</v>
      </c>
      <c r="I990" s="1">
        <v>0.840336134</v>
      </c>
      <c r="J990" s="1">
        <v>20.0</v>
      </c>
      <c r="K990" s="1">
        <f>VLOOKUP(H990,'vessel calibration values'!$A$1:$C$6,3,FALSE)</f>
        <v>0.8403361345</v>
      </c>
      <c r="L990" s="1">
        <v>46.0</v>
      </c>
      <c r="M990" s="23">
        <f t="shared" si="1"/>
        <v>46</v>
      </c>
      <c r="N990" s="24">
        <f t="shared" si="2"/>
        <v>3.850147602</v>
      </c>
      <c r="O990" s="24">
        <f t="shared" si="3"/>
        <v>3.235418153</v>
      </c>
      <c r="P990" s="23">
        <f t="shared" si="4"/>
        <v>24.41699774</v>
      </c>
    </row>
    <row r="991">
      <c r="A991" s="1" t="s">
        <v>43</v>
      </c>
      <c r="B991" s="1">
        <v>2024.0</v>
      </c>
      <c r="C991" s="1">
        <v>28046.0</v>
      </c>
      <c r="D991" s="1" t="s">
        <v>50</v>
      </c>
      <c r="E991" s="1">
        <v>7.0</v>
      </c>
      <c r="F991" s="26">
        <v>45502.0</v>
      </c>
      <c r="G991" s="1" t="s">
        <v>52</v>
      </c>
      <c r="H991" s="1" t="s">
        <v>58</v>
      </c>
      <c r="I991" s="1">
        <v>0.840336134</v>
      </c>
      <c r="J991" s="1">
        <v>20.0</v>
      </c>
      <c r="K991" s="1">
        <f>VLOOKUP(H991,'vessel calibration values'!$A$1:$C$6,3,FALSE)</f>
        <v>0.8403361345</v>
      </c>
      <c r="L991" s="1">
        <v>5.0</v>
      </c>
      <c r="M991" s="23">
        <f t="shared" si="1"/>
        <v>5</v>
      </c>
      <c r="N991" s="24">
        <f t="shared" si="2"/>
        <v>1.791759469</v>
      </c>
      <c r="O991" s="24">
        <f t="shared" si="3"/>
        <v>1.505680226</v>
      </c>
      <c r="P991" s="23">
        <f t="shared" si="4"/>
        <v>3.507218516</v>
      </c>
    </row>
    <row r="992">
      <c r="A992" s="1" t="s">
        <v>43</v>
      </c>
      <c r="B992" s="1">
        <v>2024.0</v>
      </c>
      <c r="C992" s="1">
        <v>28047.0</v>
      </c>
      <c r="D992" s="1" t="s">
        <v>50</v>
      </c>
      <c r="E992" s="1">
        <v>7.0</v>
      </c>
      <c r="F992" s="26">
        <v>45502.0</v>
      </c>
      <c r="G992" s="1" t="s">
        <v>51</v>
      </c>
      <c r="H992" s="1" t="s">
        <v>58</v>
      </c>
      <c r="I992" s="1">
        <v>0.840336134</v>
      </c>
      <c r="J992" s="1">
        <v>20.0</v>
      </c>
      <c r="K992" s="1">
        <f>VLOOKUP(H992,'vessel calibration values'!$A$1:$C$6,3,FALSE)</f>
        <v>0.8403361345</v>
      </c>
      <c r="L992" s="1">
        <v>13.0</v>
      </c>
      <c r="M992" s="23">
        <f t="shared" si="1"/>
        <v>13</v>
      </c>
      <c r="N992" s="24">
        <f t="shared" si="2"/>
        <v>2.63905733</v>
      </c>
      <c r="O992" s="24">
        <f t="shared" si="3"/>
        <v>2.217695235</v>
      </c>
      <c r="P992" s="23">
        <f t="shared" si="4"/>
        <v>8.186134567</v>
      </c>
    </row>
    <row r="993">
      <c r="A993" s="1" t="s">
        <v>43</v>
      </c>
      <c r="B993" s="1">
        <v>2024.0</v>
      </c>
      <c r="C993" s="1">
        <v>28048.0</v>
      </c>
      <c r="D993" s="1" t="s">
        <v>50</v>
      </c>
      <c r="E993" s="1">
        <v>7.0</v>
      </c>
      <c r="F993" s="26">
        <v>45502.0</v>
      </c>
      <c r="G993" s="1" t="s">
        <v>51</v>
      </c>
      <c r="H993" s="1" t="s">
        <v>58</v>
      </c>
      <c r="I993" s="1">
        <v>0.840336134</v>
      </c>
      <c r="J993" s="1">
        <v>20.0</v>
      </c>
      <c r="K993" s="1">
        <f>VLOOKUP(H993,'vessel calibration values'!$A$1:$C$6,3,FALSE)</f>
        <v>0.8403361345</v>
      </c>
      <c r="L993" s="1">
        <v>1.0</v>
      </c>
      <c r="M993" s="23">
        <f t="shared" si="1"/>
        <v>1</v>
      </c>
      <c r="N993" s="24">
        <f t="shared" si="2"/>
        <v>0.6931471806</v>
      </c>
      <c r="O993" s="24">
        <f t="shared" si="3"/>
        <v>0.5824766223</v>
      </c>
      <c r="P993" s="23">
        <f t="shared" si="4"/>
        <v>0.7904672554</v>
      </c>
    </row>
    <row r="994">
      <c r="A994" s="1" t="s">
        <v>43</v>
      </c>
      <c r="B994" s="1">
        <v>2024.0</v>
      </c>
      <c r="C994" s="1">
        <v>28049.0</v>
      </c>
      <c r="D994" s="1" t="s">
        <v>50</v>
      </c>
      <c r="E994" s="1">
        <v>7.0</v>
      </c>
      <c r="F994" s="26">
        <v>45502.0</v>
      </c>
      <c r="G994" s="1" t="s">
        <v>52</v>
      </c>
      <c r="H994" s="1" t="s">
        <v>58</v>
      </c>
      <c r="I994" s="1">
        <v>0.840336134</v>
      </c>
      <c r="J994" s="1">
        <v>20.0</v>
      </c>
      <c r="K994" s="1">
        <f>VLOOKUP(H994,'vessel calibration values'!$A$1:$C$6,3,FALSE)</f>
        <v>0.8403361345</v>
      </c>
      <c r="L994" s="1">
        <v>9.0</v>
      </c>
      <c r="M994" s="23">
        <f t="shared" si="1"/>
        <v>9</v>
      </c>
      <c r="N994" s="24">
        <f t="shared" si="2"/>
        <v>2.302585093</v>
      </c>
      <c r="O994" s="24">
        <f t="shared" si="3"/>
        <v>1.934945456</v>
      </c>
      <c r="P994" s="23">
        <f t="shared" si="4"/>
        <v>5.923666403</v>
      </c>
    </row>
    <row r="995">
      <c r="A995" s="1" t="s">
        <v>43</v>
      </c>
      <c r="B995" s="1">
        <v>2024.0</v>
      </c>
      <c r="C995" s="1">
        <v>28050.0</v>
      </c>
      <c r="D995" s="1" t="s">
        <v>44</v>
      </c>
      <c r="E995" s="1">
        <v>7.0</v>
      </c>
      <c r="F995" s="26">
        <v>45502.0</v>
      </c>
      <c r="G995" s="1" t="s">
        <v>45</v>
      </c>
      <c r="H995" s="1" t="s">
        <v>58</v>
      </c>
      <c r="I995" s="1">
        <v>0.840336134</v>
      </c>
      <c r="J995" s="1">
        <v>20.0</v>
      </c>
      <c r="K995" s="1">
        <f>VLOOKUP(H995,'vessel calibration values'!$A$1:$C$6,3,FALSE)</f>
        <v>0.8403361345</v>
      </c>
      <c r="L995" s="1">
        <v>15.0</v>
      </c>
      <c r="M995" s="23">
        <f t="shared" si="1"/>
        <v>15</v>
      </c>
      <c r="N995" s="24">
        <f t="shared" si="2"/>
        <v>2.772588722</v>
      </c>
      <c r="O995" s="24">
        <f t="shared" si="3"/>
        <v>2.329906489</v>
      </c>
      <c r="P995" s="23">
        <f t="shared" si="4"/>
        <v>9.27698048</v>
      </c>
    </row>
    <row r="996">
      <c r="A996" s="1" t="s">
        <v>43</v>
      </c>
      <c r="B996" s="1">
        <v>2024.0</v>
      </c>
      <c r="C996" s="1">
        <v>28051.0</v>
      </c>
      <c r="D996" s="1" t="s">
        <v>44</v>
      </c>
      <c r="E996" s="1">
        <v>7.0</v>
      </c>
      <c r="F996" s="26">
        <v>45503.0</v>
      </c>
      <c r="G996" s="1" t="s">
        <v>45</v>
      </c>
      <c r="H996" s="1" t="s">
        <v>58</v>
      </c>
      <c r="I996" s="1">
        <v>0.840336134</v>
      </c>
      <c r="J996" s="1">
        <v>20.0</v>
      </c>
      <c r="K996" s="1">
        <f>VLOOKUP(H996,'vessel calibration values'!$A$1:$C$6,3,FALSE)</f>
        <v>0.8403361345</v>
      </c>
      <c r="L996" s="1">
        <v>3.0</v>
      </c>
      <c r="M996" s="23">
        <f t="shared" si="1"/>
        <v>3</v>
      </c>
      <c r="N996" s="24">
        <f t="shared" si="2"/>
        <v>1.386294361</v>
      </c>
      <c r="O996" s="24">
        <f t="shared" si="3"/>
        <v>1.164953245</v>
      </c>
      <c r="P996" s="23">
        <f t="shared" si="4"/>
        <v>2.205772993</v>
      </c>
    </row>
    <row r="997">
      <c r="A997" s="1" t="s">
        <v>43</v>
      </c>
      <c r="B997" s="1">
        <v>2024.0</v>
      </c>
      <c r="C997" s="1">
        <v>28052.0</v>
      </c>
      <c r="D997" s="1" t="s">
        <v>44</v>
      </c>
      <c r="E997" s="1">
        <v>7.0</v>
      </c>
      <c r="F997" s="26">
        <v>45503.0</v>
      </c>
      <c r="G997" s="1" t="s">
        <v>47</v>
      </c>
      <c r="H997" s="1" t="s">
        <v>58</v>
      </c>
      <c r="I997" s="1">
        <v>0.840336134</v>
      </c>
      <c r="J997" s="1">
        <v>20.0</v>
      </c>
      <c r="K997" s="1">
        <f>VLOOKUP(H997,'vessel calibration values'!$A$1:$C$6,3,FALSE)</f>
        <v>0.8403361345</v>
      </c>
      <c r="L997" s="1">
        <v>1.0</v>
      </c>
      <c r="M997" s="23">
        <f t="shared" si="1"/>
        <v>1</v>
      </c>
      <c r="N997" s="24">
        <f t="shared" si="2"/>
        <v>0.6931471806</v>
      </c>
      <c r="O997" s="24">
        <f t="shared" si="3"/>
        <v>0.5824766223</v>
      </c>
      <c r="P997" s="23">
        <f t="shared" si="4"/>
        <v>0.7904672554</v>
      </c>
    </row>
    <row r="998">
      <c r="A998" s="1" t="s">
        <v>43</v>
      </c>
      <c r="B998" s="1">
        <v>2024.0</v>
      </c>
      <c r="C998" s="1">
        <v>28053.0</v>
      </c>
      <c r="D998" s="1" t="s">
        <v>44</v>
      </c>
      <c r="E998" s="1">
        <v>7.0</v>
      </c>
      <c r="F998" s="26">
        <v>45503.0</v>
      </c>
      <c r="G998" s="1" t="s">
        <v>48</v>
      </c>
      <c r="H998" s="1" t="s">
        <v>58</v>
      </c>
      <c r="I998" s="1">
        <v>0.840336134</v>
      </c>
      <c r="J998" s="1">
        <v>20.0</v>
      </c>
      <c r="K998" s="1">
        <f>VLOOKUP(H998,'vessel calibration values'!$A$1:$C$6,3,FALSE)</f>
        <v>0.8403361345</v>
      </c>
      <c r="L998" s="1">
        <v>7.0</v>
      </c>
      <c r="M998" s="23">
        <f t="shared" si="1"/>
        <v>7</v>
      </c>
      <c r="N998" s="24">
        <f t="shared" si="2"/>
        <v>2.079441542</v>
      </c>
      <c r="O998" s="24">
        <f t="shared" si="3"/>
        <v>1.747429867</v>
      </c>
      <c r="P998" s="23">
        <f t="shared" si="4"/>
        <v>4.739831572</v>
      </c>
    </row>
    <row r="999">
      <c r="A999" s="1" t="s">
        <v>43</v>
      </c>
      <c r="B999" s="1">
        <v>2024.0</v>
      </c>
      <c r="C999" s="1">
        <v>28054.0</v>
      </c>
      <c r="D999" s="1" t="s">
        <v>44</v>
      </c>
      <c r="E999" s="1">
        <v>7.0</v>
      </c>
      <c r="F999" s="26">
        <v>45503.0</v>
      </c>
      <c r="G999" s="1" t="s">
        <v>49</v>
      </c>
      <c r="H999" s="1" t="s">
        <v>58</v>
      </c>
      <c r="I999" s="1">
        <v>0.840336134</v>
      </c>
      <c r="J999" s="1">
        <v>20.0</v>
      </c>
      <c r="K999" s="1">
        <f>VLOOKUP(H999,'vessel calibration values'!$A$1:$C$6,3,FALSE)</f>
        <v>0.8403361345</v>
      </c>
      <c r="L999" s="1">
        <v>2.0</v>
      </c>
      <c r="M999" s="23">
        <f t="shared" si="1"/>
        <v>2</v>
      </c>
      <c r="N999" s="24">
        <f t="shared" si="2"/>
        <v>1.098612289</v>
      </c>
      <c r="O999" s="24">
        <f t="shared" si="3"/>
        <v>0.9232036039</v>
      </c>
      <c r="P999" s="23">
        <f t="shared" si="4"/>
        <v>1.517342053</v>
      </c>
    </row>
    <row r="1000">
      <c r="A1000" s="1" t="s">
        <v>43</v>
      </c>
      <c r="B1000" s="1">
        <v>2024.0</v>
      </c>
      <c r="C1000" s="1">
        <v>28055.0</v>
      </c>
      <c r="D1000" s="1" t="s">
        <v>44</v>
      </c>
      <c r="E1000" s="1">
        <v>7.0</v>
      </c>
      <c r="F1000" s="26">
        <v>45503.0</v>
      </c>
      <c r="G1000" s="1" t="s">
        <v>49</v>
      </c>
      <c r="H1000" s="1" t="s">
        <v>58</v>
      </c>
      <c r="I1000" s="1">
        <v>0.840336134</v>
      </c>
      <c r="J1000" s="1">
        <v>20.0</v>
      </c>
      <c r="K1000" s="1">
        <f>VLOOKUP(H1000,'vessel calibration values'!$A$1:$C$6,3,FALSE)</f>
        <v>0.8403361345</v>
      </c>
      <c r="L1000" s="1">
        <v>1.0</v>
      </c>
      <c r="M1000" s="23">
        <f t="shared" si="1"/>
        <v>1</v>
      </c>
      <c r="N1000" s="24">
        <f t="shared" si="2"/>
        <v>0.6931471806</v>
      </c>
      <c r="O1000" s="24">
        <f t="shared" si="3"/>
        <v>0.5824766223</v>
      </c>
      <c r="P1000" s="23">
        <f t="shared" si="4"/>
        <v>0.7904672554</v>
      </c>
    </row>
    <row r="1001">
      <c r="A1001" s="1" t="s">
        <v>43</v>
      </c>
      <c r="B1001" s="1">
        <v>2024.0</v>
      </c>
      <c r="C1001" s="1">
        <v>28056.0</v>
      </c>
      <c r="D1001" s="1" t="s">
        <v>44</v>
      </c>
      <c r="E1001" s="1">
        <v>7.0</v>
      </c>
      <c r="F1001" s="26">
        <v>45503.0</v>
      </c>
      <c r="G1001" s="1" t="s">
        <v>48</v>
      </c>
      <c r="H1001" s="1" t="s">
        <v>58</v>
      </c>
      <c r="I1001" s="1">
        <v>0.840336134</v>
      </c>
      <c r="J1001" s="1">
        <v>20.0</v>
      </c>
      <c r="K1001" s="1">
        <f>VLOOKUP(H1001,'vessel calibration values'!$A$1:$C$6,3,FALSE)</f>
        <v>0.8403361345</v>
      </c>
      <c r="L1001" s="1">
        <v>0.0</v>
      </c>
      <c r="M1001" s="23">
        <f t="shared" si="1"/>
        <v>0</v>
      </c>
      <c r="N1001" s="24">
        <f t="shared" si="2"/>
        <v>0</v>
      </c>
      <c r="O1001" s="24">
        <f t="shared" si="3"/>
        <v>0</v>
      </c>
      <c r="P1001" s="23">
        <f t="shared" si="4"/>
        <v>0</v>
      </c>
    </row>
    <row r="1002">
      <c r="A1002" s="1" t="s">
        <v>43</v>
      </c>
      <c r="B1002" s="1">
        <v>2024.0</v>
      </c>
      <c r="C1002" s="1">
        <v>28057.0</v>
      </c>
      <c r="D1002" s="1" t="s">
        <v>44</v>
      </c>
      <c r="E1002" s="1">
        <v>7.0</v>
      </c>
      <c r="F1002" s="26">
        <v>45503.0</v>
      </c>
      <c r="G1002" s="1" t="s">
        <v>47</v>
      </c>
      <c r="H1002" s="1" t="s">
        <v>58</v>
      </c>
      <c r="I1002" s="1">
        <v>0.840336134</v>
      </c>
      <c r="J1002" s="1">
        <v>20.0</v>
      </c>
      <c r="K1002" s="1">
        <f>VLOOKUP(H1002,'vessel calibration values'!$A$1:$C$6,3,FALSE)</f>
        <v>0.8403361345</v>
      </c>
      <c r="L1002" s="1">
        <v>4.0</v>
      </c>
      <c r="M1002" s="23">
        <f t="shared" si="1"/>
        <v>4</v>
      </c>
      <c r="N1002" s="24">
        <f t="shared" si="2"/>
        <v>1.609437912</v>
      </c>
      <c r="O1002" s="24">
        <f t="shared" si="3"/>
        <v>1.352468834</v>
      </c>
      <c r="P1002" s="23">
        <f t="shared" si="4"/>
        <v>2.866960639</v>
      </c>
    </row>
    <row r="1003">
      <c r="A1003" s="1"/>
      <c r="B1003" s="1"/>
      <c r="C1003" s="1"/>
      <c r="D1003" s="1"/>
      <c r="E1003" s="1"/>
      <c r="F1003" s="26"/>
      <c r="G1003" s="1"/>
      <c r="H1003" s="1"/>
      <c r="I1003" s="1"/>
      <c r="J1003" s="1"/>
      <c r="K1003" s="1"/>
      <c r="L1003" s="1"/>
      <c r="N1003" s="24"/>
      <c r="O1003" s="24"/>
    </row>
    <row r="1004">
      <c r="A1004" s="1"/>
      <c r="B1004" s="1"/>
      <c r="C1004" s="1"/>
      <c r="D1004" s="1"/>
      <c r="E1004" s="1"/>
      <c r="F1004" s="26"/>
      <c r="G1004" s="1"/>
      <c r="H1004" s="1"/>
      <c r="I1004" s="1"/>
      <c r="J1004" s="1"/>
      <c r="K1004" s="1"/>
      <c r="L1004" s="1"/>
      <c r="N1004" s="24"/>
      <c r="O1004" s="24"/>
    </row>
    <row r="1005">
      <c r="A1005" s="1"/>
      <c r="B1005" s="1"/>
      <c r="C1005" s="1"/>
      <c r="D1005" s="1"/>
      <c r="E1005" s="1"/>
      <c r="F1005" s="26"/>
      <c r="G1005" s="1"/>
      <c r="H1005" s="1"/>
      <c r="I1005" s="1"/>
      <c r="J1005" s="1"/>
      <c r="K1005" s="1"/>
      <c r="L1005" s="1"/>
      <c r="N1005" s="24"/>
      <c r="O1005" s="24"/>
    </row>
    <row r="1006">
      <c r="A1006" s="1"/>
      <c r="B1006" s="1"/>
      <c r="C1006" s="1"/>
      <c r="D1006" s="1"/>
      <c r="E1006" s="1"/>
      <c r="F1006" s="26"/>
      <c r="G1006" s="1"/>
      <c r="H1006" s="1"/>
      <c r="I1006" s="1"/>
      <c r="J1006" s="1"/>
      <c r="K1006" s="1"/>
      <c r="L1006" s="1"/>
      <c r="N1006" s="24"/>
      <c r="O1006" s="24"/>
    </row>
    <row r="1007">
      <c r="A1007" s="1"/>
      <c r="B1007" s="1"/>
      <c r="C1007" s="1"/>
      <c r="D1007" s="1"/>
      <c r="E1007" s="1"/>
      <c r="F1007" s="26"/>
      <c r="G1007" s="1"/>
      <c r="H1007" s="1"/>
      <c r="I1007" s="1"/>
      <c r="J1007" s="1"/>
      <c r="K1007" s="1"/>
      <c r="L1007" s="1"/>
      <c r="N1007" s="24"/>
      <c r="O1007" s="24"/>
    </row>
    <row r="1008">
      <c r="A1008" s="1"/>
      <c r="B1008" s="1"/>
      <c r="C1008" s="1"/>
      <c r="D1008" s="1"/>
      <c r="E1008" s="1"/>
      <c r="F1008" s="26"/>
      <c r="G1008" s="1"/>
      <c r="H1008" s="1"/>
      <c r="I1008" s="1"/>
      <c r="J1008" s="1"/>
      <c r="K1008" s="1"/>
      <c r="L1008" s="1"/>
      <c r="N1008" s="24"/>
      <c r="O1008" s="24"/>
    </row>
    <row r="1009">
      <c r="A1009" s="1"/>
      <c r="B1009" s="1"/>
      <c r="C1009" s="1"/>
      <c r="D1009" s="1"/>
      <c r="E1009" s="1"/>
      <c r="F1009" s="26"/>
      <c r="G1009" s="1"/>
      <c r="H1009" s="1"/>
      <c r="I1009" s="1"/>
      <c r="J1009" s="1"/>
      <c r="K1009" s="1"/>
      <c r="L1009" s="1"/>
      <c r="N1009" s="24"/>
      <c r="O1009" s="24"/>
    </row>
    <row r="1010">
      <c r="A1010" s="1"/>
      <c r="B1010" s="1"/>
      <c r="C1010" s="1"/>
      <c r="D1010" s="1"/>
      <c r="E1010" s="1"/>
      <c r="F1010" s="26"/>
      <c r="G1010" s="1"/>
      <c r="H1010" s="1"/>
      <c r="I1010" s="1"/>
      <c r="J1010" s="1"/>
      <c r="K1010" s="1"/>
      <c r="L1010" s="1"/>
      <c r="N1010" s="24"/>
      <c r="O1010" s="24"/>
    </row>
    <row r="1011">
      <c r="A1011" s="1"/>
      <c r="B1011" s="1"/>
      <c r="C1011" s="1"/>
      <c r="D1011" s="1"/>
      <c r="E1011" s="1"/>
      <c r="F1011" s="26"/>
      <c r="G1011" s="1"/>
      <c r="H1011" s="1"/>
      <c r="I1011" s="1"/>
      <c r="J1011" s="1"/>
      <c r="K1011" s="1"/>
      <c r="L1011" s="1"/>
      <c r="N1011" s="24"/>
      <c r="O1011" s="24"/>
    </row>
    <row r="1012">
      <c r="A1012" s="1"/>
      <c r="B1012" s="1"/>
      <c r="C1012" s="1"/>
      <c r="D1012" s="1"/>
      <c r="E1012" s="1"/>
      <c r="F1012" s="26"/>
      <c r="G1012" s="1"/>
      <c r="H1012" s="1"/>
      <c r="I1012" s="1"/>
      <c r="J1012" s="1"/>
      <c r="K1012" s="1"/>
      <c r="L1012" s="1"/>
      <c r="N1012" s="24"/>
      <c r="O1012" s="24"/>
    </row>
    <row r="1013">
      <c r="A1013" s="1"/>
      <c r="B1013" s="1"/>
      <c r="C1013" s="1"/>
      <c r="D1013" s="1"/>
      <c r="E1013" s="1"/>
      <c r="F1013" s="26"/>
      <c r="G1013" s="1"/>
      <c r="H1013" s="1"/>
      <c r="I1013" s="1"/>
      <c r="J1013" s="1"/>
      <c r="K1013" s="1"/>
      <c r="L1013" s="1"/>
      <c r="N1013" s="24"/>
      <c r="O1013" s="24"/>
    </row>
    <row r="1014">
      <c r="A1014" s="1"/>
      <c r="B1014" s="1"/>
      <c r="C1014" s="1"/>
      <c r="D1014" s="1"/>
      <c r="E1014" s="1"/>
      <c r="F1014" s="26"/>
      <c r="G1014" s="1"/>
      <c r="H1014" s="1"/>
      <c r="I1014" s="1"/>
      <c r="J1014" s="1"/>
      <c r="K1014" s="1"/>
      <c r="L1014" s="1"/>
      <c r="N1014" s="24"/>
      <c r="O1014" s="24"/>
    </row>
    <row r="1015">
      <c r="A1015" s="1"/>
      <c r="B1015" s="1"/>
      <c r="C1015" s="1"/>
      <c r="D1015" s="1"/>
      <c r="E1015" s="1"/>
      <c r="F1015" s="26"/>
      <c r="G1015" s="1"/>
      <c r="H1015" s="1"/>
      <c r="I1015" s="1"/>
      <c r="J1015" s="1"/>
      <c r="K1015" s="1"/>
      <c r="L1015" s="1"/>
      <c r="N1015" s="24"/>
      <c r="O1015" s="24"/>
    </row>
    <row r="1016">
      <c r="A1016" s="1"/>
      <c r="B1016" s="1"/>
      <c r="C1016" s="1"/>
      <c r="D1016" s="1"/>
      <c r="E1016" s="1"/>
      <c r="F1016" s="26"/>
      <c r="G1016" s="1"/>
      <c r="H1016" s="1"/>
      <c r="I1016" s="1"/>
      <c r="J1016" s="1"/>
      <c r="K1016" s="1"/>
      <c r="L1016" s="1"/>
      <c r="N1016" s="24"/>
      <c r="O1016" s="24"/>
    </row>
    <row r="1017">
      <c r="A1017" s="1"/>
      <c r="B1017" s="1"/>
      <c r="C1017" s="1"/>
      <c r="D1017" s="1"/>
      <c r="E1017" s="1"/>
      <c r="F1017" s="26"/>
      <c r="G1017" s="1"/>
      <c r="H1017" s="1"/>
      <c r="I1017" s="1"/>
      <c r="J1017" s="1"/>
      <c r="K1017" s="1"/>
      <c r="L1017" s="1"/>
      <c r="N1017" s="24"/>
      <c r="O1017" s="24"/>
    </row>
    <row r="1018">
      <c r="A1018" s="1"/>
      <c r="B1018" s="1"/>
      <c r="C1018" s="1"/>
      <c r="D1018" s="1"/>
      <c r="E1018" s="1"/>
      <c r="F1018" s="26"/>
      <c r="G1018" s="1"/>
      <c r="H1018" s="1"/>
      <c r="I1018" s="1"/>
      <c r="J1018" s="1"/>
      <c r="K1018" s="1"/>
      <c r="L1018" s="1"/>
      <c r="N1018" s="24"/>
      <c r="O1018" s="24"/>
    </row>
    <row r="1019">
      <c r="A1019" s="1"/>
      <c r="B1019" s="1"/>
      <c r="C1019" s="1"/>
      <c r="D1019" s="1"/>
      <c r="E1019" s="1"/>
      <c r="F1019" s="26"/>
      <c r="G1019" s="1"/>
      <c r="H1019" s="1"/>
      <c r="I1019" s="1"/>
      <c r="J1019" s="1"/>
      <c r="K1019" s="1"/>
      <c r="L1019" s="1"/>
      <c r="N1019" s="24"/>
      <c r="O1019" s="24"/>
    </row>
    <row r="1020">
      <c r="A1020" s="1"/>
      <c r="B1020" s="1"/>
      <c r="C1020" s="1"/>
      <c r="D1020" s="1"/>
      <c r="E1020" s="1"/>
      <c r="F1020" s="26"/>
      <c r="G1020" s="1"/>
      <c r="H1020" s="1"/>
      <c r="I1020" s="1"/>
      <c r="J1020" s="1"/>
      <c r="K1020" s="1"/>
      <c r="L1020" s="1"/>
      <c r="N1020" s="24"/>
      <c r="O1020" s="24"/>
    </row>
    <row r="1021">
      <c r="A1021" s="1"/>
      <c r="B1021" s="1"/>
      <c r="C1021" s="1"/>
      <c r="D1021" s="1"/>
      <c r="E1021" s="1"/>
      <c r="F1021" s="26"/>
      <c r="G1021" s="1"/>
      <c r="H1021" s="1"/>
      <c r="I1021" s="1"/>
      <c r="J1021" s="1"/>
      <c r="K1021" s="1"/>
      <c r="L1021" s="1"/>
      <c r="N1021" s="24"/>
      <c r="O1021" s="24"/>
    </row>
    <row r="1022">
      <c r="A1022" s="1"/>
      <c r="B1022" s="1"/>
      <c r="C1022" s="1"/>
      <c r="D1022" s="1"/>
      <c r="E1022" s="1"/>
      <c r="F1022" s="26"/>
      <c r="G1022" s="1"/>
      <c r="H1022" s="1"/>
      <c r="I1022" s="1"/>
      <c r="J1022" s="1"/>
      <c r="K1022" s="1"/>
      <c r="L1022" s="1"/>
      <c r="N1022" s="24"/>
      <c r="O1022" s="24"/>
    </row>
    <row r="1023">
      <c r="A1023" s="1"/>
      <c r="B1023" s="1"/>
      <c r="C1023" s="1"/>
      <c r="D1023" s="1"/>
      <c r="E1023" s="1"/>
      <c r="F1023" s="26"/>
      <c r="G1023" s="1"/>
      <c r="H1023" s="1"/>
      <c r="I1023" s="1"/>
      <c r="J1023" s="1"/>
      <c r="K1023" s="1"/>
      <c r="L1023" s="1"/>
      <c r="N1023" s="24"/>
      <c r="O1023" s="24"/>
    </row>
    <row r="1024">
      <c r="A1024" s="1"/>
      <c r="B1024" s="1"/>
      <c r="C1024" s="1"/>
      <c r="D1024" s="1"/>
      <c r="E1024" s="1"/>
      <c r="F1024" s="26"/>
      <c r="G1024" s="1"/>
      <c r="H1024" s="1"/>
      <c r="I1024" s="1"/>
      <c r="J1024" s="1"/>
      <c r="K1024" s="1"/>
      <c r="L1024" s="1"/>
      <c r="N1024" s="24"/>
      <c r="O1024" s="24"/>
    </row>
    <row r="1025">
      <c r="A1025" s="1"/>
      <c r="B1025" s="1"/>
      <c r="C1025" s="1"/>
      <c r="D1025" s="1"/>
      <c r="E1025" s="1"/>
      <c r="F1025" s="26"/>
      <c r="G1025" s="1"/>
      <c r="H1025" s="1"/>
      <c r="I1025" s="1"/>
      <c r="J1025" s="1"/>
      <c r="K1025" s="1"/>
      <c r="L1025" s="1"/>
      <c r="N1025" s="24"/>
      <c r="O1025" s="24"/>
    </row>
    <row r="1026">
      <c r="A1026" s="1"/>
      <c r="B1026" s="1"/>
      <c r="C1026" s="1"/>
      <c r="D1026" s="1"/>
      <c r="E1026" s="1"/>
      <c r="F1026" s="26"/>
      <c r="G1026" s="1"/>
      <c r="H1026" s="1"/>
      <c r="I1026" s="1"/>
      <c r="J1026" s="1"/>
      <c r="K1026" s="1"/>
      <c r="L1026" s="1"/>
      <c r="N1026" s="24"/>
      <c r="O1026" s="24"/>
    </row>
    <row r="1027">
      <c r="A1027" s="1"/>
      <c r="B1027" s="1"/>
      <c r="C1027" s="1"/>
      <c r="D1027" s="1"/>
      <c r="E1027" s="1"/>
      <c r="F1027" s="26"/>
      <c r="G1027" s="1"/>
      <c r="H1027" s="1"/>
      <c r="I1027" s="1"/>
      <c r="J1027" s="1"/>
      <c r="K1027" s="1"/>
      <c r="L1027" s="1"/>
      <c r="N1027" s="24"/>
      <c r="O1027" s="24"/>
    </row>
    <row r="1028">
      <c r="A1028" s="1"/>
      <c r="B1028" s="1"/>
      <c r="C1028" s="1"/>
      <c r="D1028" s="1"/>
      <c r="E1028" s="1"/>
      <c r="F1028" s="26"/>
      <c r="G1028" s="1"/>
      <c r="H1028" s="1"/>
      <c r="I1028" s="1"/>
      <c r="J1028" s="1"/>
      <c r="K1028" s="1"/>
      <c r="L1028" s="1"/>
      <c r="N1028" s="24"/>
      <c r="O1028" s="24"/>
    </row>
    <row r="1029">
      <c r="A1029" s="1"/>
      <c r="B1029" s="1"/>
      <c r="C1029" s="1"/>
      <c r="D1029" s="1"/>
      <c r="E1029" s="1"/>
      <c r="F1029" s="26"/>
      <c r="G1029" s="1"/>
      <c r="H1029" s="1"/>
      <c r="I1029" s="1"/>
      <c r="J1029" s="1"/>
      <c r="K1029" s="1"/>
      <c r="L1029" s="1"/>
      <c r="N1029" s="24"/>
      <c r="O1029" s="24"/>
    </row>
    <row r="1030">
      <c r="A1030" s="1"/>
      <c r="B1030" s="1"/>
      <c r="C1030" s="1"/>
      <c r="D1030" s="1"/>
      <c r="E1030" s="1"/>
      <c r="F1030" s="26"/>
      <c r="G1030" s="1"/>
      <c r="H1030" s="1"/>
      <c r="I1030" s="1"/>
      <c r="J1030" s="1"/>
      <c r="K1030" s="1"/>
      <c r="L1030" s="1"/>
      <c r="N1030" s="24"/>
      <c r="O1030" s="24"/>
    </row>
    <row r="1031">
      <c r="A1031" s="1"/>
      <c r="B1031" s="1"/>
      <c r="C1031" s="1"/>
      <c r="D1031" s="1"/>
      <c r="E1031" s="1"/>
      <c r="F1031" s="26"/>
      <c r="G1031" s="1"/>
      <c r="H1031" s="1"/>
      <c r="I1031" s="1"/>
      <c r="J1031" s="1"/>
      <c r="K1031" s="1"/>
      <c r="L1031" s="1"/>
      <c r="N1031" s="24"/>
      <c r="O1031" s="24"/>
    </row>
    <row r="1032">
      <c r="A1032" s="1"/>
      <c r="B1032" s="1"/>
      <c r="C1032" s="1"/>
      <c r="D1032" s="1"/>
      <c r="E1032" s="1"/>
      <c r="F1032" s="26"/>
      <c r="G1032" s="1"/>
      <c r="H1032" s="1"/>
      <c r="I1032" s="1"/>
      <c r="J1032" s="1"/>
      <c r="K1032" s="1"/>
      <c r="L1032" s="1"/>
      <c r="N1032" s="24"/>
      <c r="O1032" s="24"/>
    </row>
    <row r="1033">
      <c r="A1033" s="1"/>
      <c r="B1033" s="1"/>
      <c r="C1033" s="1"/>
      <c r="D1033" s="1"/>
      <c r="E1033" s="1"/>
      <c r="F1033" s="26"/>
      <c r="G1033" s="1"/>
      <c r="H1033" s="1"/>
      <c r="I1033" s="1"/>
      <c r="J1033" s="1"/>
      <c r="K1033" s="1"/>
      <c r="L1033" s="1"/>
      <c r="N1033" s="24"/>
      <c r="O1033" s="24"/>
    </row>
    <row r="1034">
      <c r="A1034" s="1"/>
      <c r="B1034" s="1"/>
      <c r="C1034" s="1"/>
      <c r="D1034" s="1"/>
      <c r="E1034" s="1"/>
      <c r="F1034" s="26"/>
      <c r="G1034" s="1"/>
      <c r="H1034" s="1"/>
      <c r="I1034" s="1"/>
      <c r="J1034" s="1"/>
      <c r="K1034" s="1"/>
      <c r="L1034" s="1"/>
      <c r="N1034" s="24"/>
      <c r="O1034" s="24"/>
    </row>
    <row r="1035">
      <c r="A1035" s="1"/>
      <c r="B1035" s="1"/>
      <c r="C1035" s="1"/>
      <c r="D1035" s="1"/>
      <c r="E1035" s="1"/>
      <c r="F1035" s="26"/>
      <c r="G1035" s="1"/>
      <c r="H1035" s="1"/>
      <c r="I1035" s="1"/>
      <c r="J1035" s="1"/>
      <c r="K1035" s="1"/>
      <c r="L1035" s="1"/>
      <c r="N1035" s="24"/>
      <c r="O1035" s="24"/>
    </row>
    <row r="1036">
      <c r="A1036" s="1"/>
      <c r="B1036" s="1"/>
      <c r="C1036" s="1"/>
      <c r="D1036" s="1"/>
      <c r="E1036" s="1"/>
      <c r="F1036" s="26"/>
      <c r="G1036" s="1"/>
      <c r="H1036" s="1"/>
      <c r="I1036" s="1"/>
      <c r="J1036" s="1"/>
      <c r="K1036" s="1"/>
      <c r="L1036" s="1"/>
      <c r="N1036" s="24"/>
      <c r="O1036" s="24"/>
    </row>
    <row r="1037">
      <c r="A1037" s="1"/>
      <c r="B1037" s="1"/>
      <c r="C1037" s="1"/>
      <c r="D1037" s="1"/>
      <c r="E1037" s="1"/>
      <c r="F1037" s="26"/>
      <c r="G1037" s="1"/>
      <c r="H1037" s="1"/>
      <c r="I1037" s="1"/>
      <c r="J1037" s="1"/>
      <c r="K1037" s="1"/>
      <c r="L1037" s="1"/>
      <c r="N1037" s="24"/>
      <c r="O1037" s="24"/>
    </row>
    <row r="1038">
      <c r="A1038" s="1"/>
      <c r="B1038" s="1"/>
      <c r="C1038" s="1"/>
      <c r="D1038" s="1"/>
      <c r="E1038" s="1"/>
      <c r="F1038" s="26"/>
      <c r="G1038" s="1"/>
      <c r="H1038" s="1"/>
      <c r="I1038" s="1"/>
      <c r="J1038" s="1"/>
      <c r="K1038" s="1"/>
      <c r="L1038" s="1"/>
      <c r="N1038" s="24"/>
      <c r="O1038" s="24"/>
    </row>
    <row r="1039">
      <c r="A1039" s="1"/>
      <c r="B1039" s="1"/>
      <c r="C1039" s="1"/>
      <c r="D1039" s="1"/>
      <c r="E1039" s="1"/>
      <c r="F1039" s="26"/>
      <c r="G1039" s="1"/>
      <c r="H1039" s="1"/>
      <c r="I1039" s="1"/>
      <c r="J1039" s="1"/>
      <c r="K1039" s="1"/>
      <c r="L1039" s="1"/>
      <c r="N1039" s="24"/>
      <c r="O1039" s="24"/>
    </row>
    <row r="1040">
      <c r="A1040" s="1"/>
      <c r="B1040" s="1"/>
      <c r="C1040" s="1"/>
      <c r="D1040" s="1"/>
      <c r="E1040" s="1"/>
      <c r="F1040" s="26"/>
      <c r="G1040" s="1"/>
      <c r="H1040" s="1"/>
      <c r="I1040" s="1"/>
      <c r="J1040" s="1"/>
      <c r="K1040" s="1"/>
      <c r="L1040" s="1"/>
      <c r="N1040" s="24"/>
      <c r="O1040" s="24"/>
    </row>
    <row r="1041">
      <c r="A1041" s="1"/>
      <c r="B1041" s="1"/>
      <c r="C1041" s="1"/>
      <c r="D1041" s="1"/>
      <c r="E1041" s="1"/>
      <c r="F1041" s="26"/>
      <c r="G1041" s="1"/>
      <c r="H1041" s="1"/>
      <c r="I1041" s="1"/>
      <c r="J1041" s="1"/>
      <c r="K1041" s="1"/>
      <c r="L1041" s="1"/>
      <c r="N1041" s="24"/>
      <c r="O1041" s="24"/>
    </row>
    <row r="1042">
      <c r="A1042" s="1"/>
      <c r="B1042" s="1"/>
      <c r="C1042" s="1"/>
      <c r="D1042" s="1"/>
      <c r="E1042" s="1"/>
      <c r="F1042" s="26"/>
      <c r="G1042" s="1"/>
      <c r="H1042" s="1"/>
      <c r="I1042" s="1"/>
      <c r="J1042" s="1"/>
      <c r="K1042" s="1"/>
      <c r="L1042" s="1"/>
      <c r="N1042" s="24"/>
      <c r="O1042" s="24"/>
    </row>
    <row r="1043">
      <c r="A1043" s="1"/>
      <c r="B1043" s="1"/>
      <c r="C1043" s="1"/>
      <c r="D1043" s="1"/>
      <c r="E1043" s="1"/>
      <c r="F1043" s="26"/>
      <c r="G1043" s="1"/>
      <c r="H1043" s="1"/>
      <c r="I1043" s="1"/>
      <c r="J1043" s="1"/>
      <c r="K1043" s="1"/>
      <c r="L1043" s="1"/>
      <c r="N1043" s="24"/>
      <c r="O1043" s="24"/>
    </row>
    <row r="1044">
      <c r="A1044" s="1"/>
      <c r="B1044" s="1"/>
      <c r="C1044" s="1"/>
      <c r="D1044" s="1"/>
      <c r="E1044" s="1"/>
      <c r="F1044" s="26"/>
      <c r="G1044" s="1"/>
      <c r="H1044" s="1"/>
      <c r="I1044" s="1"/>
      <c r="J1044" s="1"/>
      <c r="K1044" s="1"/>
      <c r="L1044" s="1"/>
      <c r="N1044" s="24"/>
      <c r="O1044" s="24"/>
    </row>
    <row r="1045">
      <c r="A1045" s="1"/>
      <c r="B1045" s="1"/>
      <c r="C1045" s="1"/>
      <c r="D1045" s="1"/>
      <c r="E1045" s="1"/>
      <c r="F1045" s="26"/>
      <c r="G1045" s="1"/>
      <c r="H1045" s="1"/>
      <c r="I1045" s="1"/>
      <c r="J1045" s="1"/>
      <c r="K1045" s="1"/>
      <c r="L1045" s="1"/>
      <c r="N1045" s="24"/>
      <c r="O1045" s="24"/>
    </row>
    <row r="1046">
      <c r="A1046" s="1"/>
      <c r="B1046" s="1"/>
      <c r="C1046" s="1"/>
      <c r="D1046" s="1"/>
      <c r="E1046" s="1"/>
      <c r="F1046" s="26"/>
      <c r="G1046" s="1"/>
      <c r="H1046" s="1"/>
      <c r="I1046" s="1"/>
      <c r="J1046" s="1"/>
      <c r="K1046" s="1"/>
      <c r="L1046" s="1"/>
      <c r="N1046" s="24"/>
      <c r="O1046" s="24"/>
    </row>
    <row r="1047">
      <c r="A1047" s="1"/>
      <c r="B1047" s="1"/>
      <c r="C1047" s="1"/>
      <c r="D1047" s="1"/>
      <c r="E1047" s="1"/>
      <c r="F1047" s="26"/>
      <c r="G1047" s="1"/>
      <c r="H1047" s="1"/>
      <c r="I1047" s="1"/>
      <c r="J1047" s="1"/>
      <c r="K1047" s="1"/>
      <c r="L1047" s="1"/>
      <c r="N1047" s="24"/>
      <c r="O1047" s="24"/>
    </row>
    <row r="1048">
      <c r="A1048" s="1"/>
      <c r="B1048" s="1"/>
      <c r="C1048" s="1"/>
      <c r="D1048" s="1"/>
      <c r="E1048" s="1"/>
      <c r="F1048" s="26"/>
      <c r="G1048" s="1"/>
      <c r="H1048" s="1"/>
      <c r="I1048" s="1"/>
      <c r="J1048" s="1"/>
      <c r="K1048" s="1"/>
      <c r="L1048" s="1"/>
      <c r="N1048" s="24"/>
      <c r="O1048" s="24"/>
    </row>
    <row r="1049">
      <c r="A1049" s="1"/>
      <c r="B1049" s="1"/>
      <c r="C1049" s="1"/>
      <c r="D1049" s="1"/>
      <c r="E1049" s="1"/>
      <c r="F1049" s="26"/>
      <c r="G1049" s="1"/>
      <c r="H1049" s="1"/>
      <c r="I1049" s="1"/>
      <c r="J1049" s="1"/>
      <c r="K1049" s="1"/>
      <c r="L1049" s="1"/>
      <c r="N1049" s="24"/>
      <c r="O1049" s="24"/>
    </row>
    <row r="1050">
      <c r="A1050" s="1"/>
      <c r="B1050" s="1"/>
      <c r="C1050" s="1"/>
      <c r="D1050" s="1"/>
      <c r="E1050" s="1"/>
      <c r="F1050" s="26"/>
      <c r="G1050" s="1"/>
      <c r="H1050" s="1"/>
      <c r="I1050" s="1"/>
      <c r="J1050" s="1"/>
      <c r="K1050" s="1"/>
      <c r="L1050" s="1"/>
      <c r="N1050" s="24"/>
      <c r="O1050" s="24"/>
    </row>
    <row r="1051">
      <c r="A1051" s="1"/>
      <c r="B1051" s="1"/>
      <c r="C1051" s="1"/>
      <c r="D1051" s="1"/>
      <c r="E1051" s="1"/>
      <c r="F1051" s="26"/>
      <c r="G1051" s="1"/>
      <c r="H1051" s="1"/>
      <c r="I1051" s="1"/>
      <c r="J1051" s="1"/>
      <c r="K1051" s="1"/>
      <c r="L1051" s="1"/>
      <c r="N1051" s="24"/>
      <c r="O1051" s="24"/>
    </row>
    <row r="1052">
      <c r="A1052" s="1"/>
      <c r="B1052" s="1"/>
      <c r="C1052" s="1"/>
      <c r="D1052" s="1"/>
      <c r="E1052" s="1"/>
      <c r="F1052" s="26"/>
      <c r="G1052" s="1"/>
      <c r="H1052" s="1"/>
      <c r="I1052" s="1"/>
      <c r="J1052" s="1"/>
      <c r="K1052" s="1"/>
      <c r="L1052" s="1"/>
      <c r="N1052" s="24"/>
      <c r="O1052" s="24"/>
    </row>
    <row r="1053">
      <c r="A1053" s="1"/>
      <c r="B1053" s="1"/>
      <c r="C1053" s="1"/>
      <c r="D1053" s="1"/>
      <c r="E1053" s="1"/>
      <c r="F1053" s="26"/>
      <c r="G1053" s="1"/>
      <c r="H1053" s="1"/>
      <c r="I1053" s="1"/>
      <c r="J1053" s="1"/>
      <c r="K1053" s="1"/>
      <c r="L1053" s="1"/>
      <c r="N1053" s="24"/>
      <c r="O1053" s="24"/>
    </row>
    <row r="1054">
      <c r="A1054" s="1"/>
      <c r="B1054" s="1"/>
      <c r="C1054" s="1"/>
      <c r="D1054" s="1"/>
      <c r="E1054" s="1"/>
      <c r="F1054" s="26"/>
      <c r="G1054" s="1"/>
      <c r="H1054" s="1"/>
      <c r="I1054" s="1"/>
      <c r="J1054" s="1"/>
      <c r="K1054" s="1"/>
      <c r="L1054" s="1"/>
      <c r="N1054" s="24"/>
      <c r="O1054" s="24"/>
    </row>
    <row r="1055">
      <c r="A1055" s="1"/>
      <c r="B1055" s="1"/>
      <c r="C1055" s="1"/>
      <c r="D1055" s="1"/>
      <c r="E1055" s="1"/>
      <c r="F1055" s="26"/>
      <c r="G1055" s="1"/>
      <c r="H1055" s="1"/>
      <c r="I1055" s="1"/>
      <c r="J1055" s="1"/>
      <c r="K1055" s="1"/>
      <c r="L1055" s="1"/>
      <c r="N1055" s="24"/>
      <c r="O1055" s="24"/>
    </row>
    <row r="1056">
      <c r="A1056" s="1"/>
      <c r="B1056" s="1"/>
      <c r="C1056" s="1"/>
      <c r="D1056" s="1"/>
      <c r="E1056" s="1"/>
      <c r="F1056" s="26"/>
      <c r="G1056" s="1"/>
      <c r="H1056" s="1"/>
      <c r="I1056" s="1"/>
      <c r="J1056" s="1"/>
      <c r="K1056" s="1"/>
      <c r="L1056" s="1"/>
      <c r="N1056" s="24"/>
      <c r="O1056" s="24"/>
    </row>
    <row r="1057">
      <c r="A1057" s="1"/>
      <c r="B1057" s="1"/>
      <c r="C1057" s="1"/>
      <c r="D1057" s="1"/>
      <c r="E1057" s="1"/>
      <c r="F1057" s="26"/>
      <c r="G1057" s="1"/>
      <c r="H1057" s="1"/>
      <c r="I1057" s="1"/>
      <c r="J1057" s="1"/>
      <c r="K1057" s="1"/>
      <c r="L1057" s="1"/>
      <c r="N1057" s="24"/>
      <c r="O1057" s="24"/>
    </row>
    <row r="1058">
      <c r="A1058" s="1"/>
      <c r="B1058" s="1"/>
      <c r="C1058" s="1"/>
      <c r="D1058" s="1"/>
      <c r="E1058" s="1"/>
      <c r="F1058" s="26"/>
      <c r="G1058" s="1"/>
      <c r="H1058" s="1"/>
      <c r="I1058" s="1"/>
      <c r="J1058" s="1"/>
      <c r="K1058" s="1"/>
      <c r="L1058" s="1"/>
      <c r="N1058" s="24"/>
      <c r="O1058" s="24"/>
    </row>
    <row r="1059">
      <c r="A1059" s="1"/>
      <c r="B1059" s="1"/>
      <c r="C1059" s="1"/>
      <c r="D1059" s="1"/>
      <c r="E1059" s="1"/>
      <c r="F1059" s="26"/>
      <c r="G1059" s="1"/>
      <c r="H1059" s="1"/>
      <c r="I1059" s="1"/>
      <c r="J1059" s="1"/>
      <c r="K1059" s="1"/>
      <c r="L1059" s="1"/>
      <c r="N1059" s="24"/>
      <c r="O1059" s="24"/>
    </row>
    <row r="1060">
      <c r="A1060" s="1"/>
      <c r="B1060" s="1"/>
      <c r="C1060" s="1"/>
      <c r="D1060" s="1"/>
      <c r="E1060" s="1"/>
      <c r="F1060" s="26"/>
      <c r="G1060" s="1"/>
      <c r="H1060" s="1"/>
      <c r="I1060" s="1"/>
      <c r="J1060" s="1"/>
      <c r="K1060" s="1"/>
      <c r="L1060" s="1"/>
      <c r="N1060" s="24"/>
      <c r="O1060" s="24"/>
    </row>
    <row r="1061">
      <c r="A1061" s="1"/>
      <c r="B1061" s="1"/>
      <c r="C1061" s="1"/>
      <c r="D1061" s="1"/>
      <c r="E1061" s="1"/>
      <c r="F1061" s="26"/>
      <c r="G1061" s="1"/>
      <c r="H1061" s="1"/>
      <c r="I1061" s="1"/>
      <c r="J1061" s="1"/>
      <c r="K1061" s="1"/>
      <c r="L1061" s="1"/>
      <c r="N1061" s="24"/>
      <c r="O1061" s="24"/>
    </row>
    <row r="1062">
      <c r="A1062" s="1"/>
      <c r="B1062" s="1"/>
      <c r="C1062" s="1"/>
      <c r="D1062" s="1"/>
      <c r="E1062" s="1"/>
      <c r="F1062" s="26"/>
      <c r="G1062" s="1"/>
      <c r="H1062" s="1"/>
      <c r="I1062" s="1"/>
      <c r="J1062" s="1"/>
      <c r="K1062" s="1"/>
      <c r="L1062" s="1"/>
      <c r="N1062" s="24"/>
      <c r="O1062" s="24"/>
    </row>
    <row r="1063">
      <c r="A1063" s="1"/>
      <c r="B1063" s="1"/>
      <c r="C1063" s="1"/>
      <c r="D1063" s="1"/>
      <c r="E1063" s="1"/>
      <c r="F1063" s="26"/>
      <c r="G1063" s="1"/>
      <c r="H1063" s="1"/>
      <c r="I1063" s="1"/>
      <c r="J1063" s="1"/>
      <c r="K1063" s="1"/>
      <c r="L1063" s="1"/>
      <c r="N1063" s="24"/>
      <c r="O1063" s="24"/>
    </row>
    <row r="1064">
      <c r="A1064" s="1"/>
      <c r="B1064" s="1"/>
      <c r="C1064" s="1"/>
      <c r="D1064" s="1"/>
      <c r="E1064" s="1"/>
      <c r="F1064" s="26"/>
      <c r="G1064" s="1"/>
      <c r="H1064" s="1"/>
      <c r="I1064" s="1"/>
      <c r="J1064" s="1"/>
      <c r="K1064" s="1"/>
      <c r="L1064" s="1"/>
      <c r="N1064" s="24"/>
      <c r="O1064" s="24"/>
    </row>
    <row r="1065">
      <c r="A1065" s="1"/>
      <c r="B1065" s="1"/>
      <c r="C1065" s="1"/>
      <c r="D1065" s="1"/>
      <c r="E1065" s="1"/>
      <c r="F1065" s="26"/>
      <c r="G1065" s="1"/>
      <c r="H1065" s="1"/>
      <c r="I1065" s="1"/>
      <c r="J1065" s="1"/>
      <c r="K1065" s="1"/>
      <c r="L1065" s="1"/>
      <c r="N1065" s="24"/>
      <c r="O1065" s="24"/>
    </row>
    <row r="1066">
      <c r="A1066" s="1"/>
      <c r="B1066" s="1"/>
      <c r="C1066" s="1"/>
      <c r="D1066" s="1"/>
      <c r="E1066" s="1"/>
      <c r="F1066" s="26"/>
      <c r="G1066" s="1"/>
      <c r="H1066" s="1"/>
      <c r="I1066" s="1"/>
      <c r="J1066" s="1"/>
      <c r="K1066" s="1"/>
      <c r="L1066" s="1"/>
      <c r="N1066" s="24"/>
      <c r="O1066" s="24"/>
    </row>
    <row r="1067">
      <c r="A1067" s="1"/>
      <c r="B1067" s="1"/>
      <c r="C1067" s="1"/>
      <c r="D1067" s="1"/>
      <c r="E1067" s="1"/>
      <c r="F1067" s="26"/>
      <c r="G1067" s="1"/>
      <c r="H1067" s="1"/>
      <c r="I1067" s="1"/>
      <c r="J1067" s="1"/>
      <c r="K1067" s="1"/>
      <c r="L1067" s="1"/>
      <c r="N1067" s="24"/>
      <c r="O1067" s="24"/>
    </row>
    <row r="1068">
      <c r="A1068" s="1"/>
      <c r="B1068" s="1"/>
      <c r="C1068" s="1"/>
      <c r="D1068" s="1"/>
      <c r="E1068" s="1"/>
      <c r="F1068" s="26"/>
      <c r="G1068" s="1"/>
      <c r="H1068" s="1"/>
      <c r="I1068" s="1"/>
      <c r="J1068" s="1"/>
      <c r="K1068" s="1"/>
      <c r="L1068" s="1"/>
      <c r="N1068" s="24"/>
      <c r="O1068" s="24"/>
    </row>
    <row r="1069">
      <c r="A1069" s="1"/>
      <c r="B1069" s="1"/>
      <c r="C1069" s="1"/>
      <c r="D1069" s="1"/>
      <c r="E1069" s="1"/>
      <c r="F1069" s="26"/>
      <c r="G1069" s="1"/>
      <c r="H1069" s="1"/>
      <c r="I1069" s="1"/>
      <c r="J1069" s="1"/>
      <c r="K1069" s="1"/>
      <c r="L1069" s="1"/>
      <c r="N1069" s="24"/>
      <c r="O1069" s="24"/>
    </row>
    <row r="1070">
      <c r="A1070" s="1"/>
      <c r="B1070" s="1"/>
      <c r="C1070" s="1"/>
      <c r="D1070" s="1"/>
      <c r="E1070" s="1"/>
      <c r="F1070" s="26"/>
      <c r="G1070" s="1"/>
      <c r="H1070" s="1"/>
      <c r="I1070" s="1"/>
      <c r="J1070" s="1"/>
      <c r="K1070" s="1"/>
      <c r="L1070" s="1"/>
      <c r="N1070" s="24"/>
      <c r="O1070" s="24"/>
    </row>
    <row r="1071">
      <c r="A1071" s="1"/>
      <c r="B1071" s="1"/>
      <c r="C1071" s="1"/>
      <c r="D1071" s="1"/>
      <c r="E1071" s="1"/>
      <c r="F1071" s="26"/>
      <c r="G1071" s="1"/>
      <c r="H1071" s="1"/>
      <c r="I1071" s="1"/>
      <c r="J1071" s="1"/>
      <c r="K1071" s="1"/>
      <c r="L1071" s="1"/>
      <c r="N1071" s="24"/>
      <c r="O1071" s="24"/>
    </row>
    <row r="1072">
      <c r="A1072" s="1"/>
      <c r="B1072" s="1"/>
      <c r="C1072" s="1"/>
      <c r="D1072" s="1"/>
      <c r="E1072" s="1"/>
      <c r="F1072" s="26"/>
      <c r="G1072" s="1"/>
      <c r="H1072" s="1"/>
      <c r="I1072" s="1"/>
      <c r="J1072" s="1"/>
      <c r="K1072" s="1"/>
      <c r="L1072" s="1"/>
      <c r="N1072" s="24"/>
      <c r="O1072" s="24"/>
    </row>
    <row r="1073">
      <c r="A1073" s="1"/>
      <c r="B1073" s="1"/>
      <c r="C1073" s="1"/>
      <c r="D1073" s="1"/>
      <c r="E1073" s="1"/>
      <c r="F1073" s="26"/>
      <c r="G1073" s="1"/>
      <c r="H1073" s="1"/>
      <c r="I1073" s="1"/>
      <c r="J1073" s="1"/>
      <c r="K1073" s="1"/>
      <c r="L1073" s="1"/>
      <c r="N1073" s="24"/>
      <c r="O1073" s="24"/>
    </row>
    <row r="1074">
      <c r="A1074" s="1"/>
      <c r="B1074" s="1"/>
      <c r="C1074" s="1"/>
      <c r="D1074" s="1"/>
      <c r="E1074" s="1"/>
      <c r="F1074" s="26"/>
      <c r="G1074" s="1"/>
      <c r="H1074" s="1"/>
      <c r="I1074" s="1"/>
      <c r="J1074" s="1"/>
      <c r="K1074" s="1"/>
      <c r="L1074" s="1"/>
      <c r="N1074" s="24"/>
      <c r="O1074" s="24"/>
    </row>
    <row r="1075">
      <c r="A1075" s="1"/>
      <c r="B1075" s="1"/>
      <c r="C1075" s="1"/>
      <c r="D1075" s="1"/>
      <c r="E1075" s="1"/>
      <c r="F1075" s="26"/>
      <c r="G1075" s="1"/>
      <c r="H1075" s="1"/>
      <c r="I1075" s="1"/>
      <c r="J1075" s="1"/>
      <c r="K1075" s="1"/>
      <c r="L1075" s="1"/>
      <c r="N1075" s="24"/>
      <c r="O1075" s="24"/>
    </row>
    <row r="1076">
      <c r="A1076" s="1"/>
      <c r="B1076" s="1"/>
      <c r="C1076" s="1"/>
      <c r="D1076" s="1"/>
      <c r="E1076" s="1"/>
      <c r="F1076" s="26"/>
      <c r="G1076" s="1"/>
      <c r="H1076" s="1"/>
      <c r="I1076" s="1"/>
      <c r="J1076" s="1"/>
      <c r="K1076" s="1"/>
      <c r="L1076" s="1"/>
      <c r="N1076" s="24"/>
      <c r="O1076" s="24"/>
    </row>
    <row r="1077">
      <c r="A1077" s="1"/>
      <c r="B1077" s="1"/>
      <c r="C1077" s="1"/>
      <c r="D1077" s="1"/>
      <c r="E1077" s="1"/>
      <c r="F1077" s="26"/>
      <c r="G1077" s="1"/>
      <c r="H1077" s="1"/>
      <c r="I1077" s="1"/>
      <c r="J1077" s="1"/>
      <c r="K1077" s="1"/>
      <c r="L1077" s="1"/>
      <c r="N1077" s="24"/>
      <c r="O1077" s="24"/>
    </row>
    <row r="1078">
      <c r="A1078" s="1"/>
      <c r="B1078" s="1"/>
      <c r="C1078" s="1"/>
      <c r="D1078" s="1"/>
      <c r="E1078" s="1"/>
      <c r="F1078" s="26"/>
      <c r="G1078" s="1"/>
      <c r="H1078" s="1"/>
      <c r="I1078" s="1"/>
      <c r="J1078" s="1"/>
      <c r="K1078" s="1"/>
      <c r="L1078" s="1"/>
      <c r="N1078" s="24"/>
      <c r="O1078" s="24"/>
    </row>
    <row r="1079">
      <c r="A1079" s="1"/>
      <c r="B1079" s="1"/>
      <c r="C1079" s="1"/>
      <c r="D1079" s="1"/>
      <c r="E1079" s="1"/>
      <c r="F1079" s="26"/>
      <c r="G1079" s="1"/>
      <c r="H1079" s="1"/>
      <c r="I1079" s="1"/>
      <c r="J1079" s="1"/>
      <c r="K1079" s="1"/>
      <c r="L1079" s="1"/>
      <c r="N1079" s="24"/>
      <c r="O1079" s="24"/>
    </row>
    <row r="1080">
      <c r="A1080" s="1"/>
      <c r="B1080" s="1"/>
      <c r="C1080" s="1"/>
      <c r="D1080" s="1"/>
      <c r="E1080" s="1"/>
      <c r="F1080" s="26"/>
      <c r="G1080" s="1"/>
      <c r="H1080" s="1"/>
      <c r="I1080" s="1"/>
      <c r="J1080" s="1"/>
      <c r="K1080" s="1"/>
      <c r="L1080" s="1"/>
      <c r="N1080" s="24"/>
      <c r="O1080" s="24"/>
    </row>
    <row r="1081">
      <c r="A1081" s="1"/>
      <c r="B1081" s="1"/>
      <c r="C1081" s="1"/>
      <c r="D1081" s="1"/>
      <c r="E1081" s="1"/>
      <c r="F1081" s="26"/>
      <c r="G1081" s="1"/>
      <c r="H1081" s="1"/>
      <c r="I1081" s="1"/>
      <c r="J1081" s="1"/>
      <c r="K1081" s="1"/>
      <c r="L1081" s="1"/>
      <c r="N1081" s="24"/>
      <c r="O1081" s="24"/>
    </row>
    <row r="1082">
      <c r="A1082" s="1"/>
      <c r="B1082" s="1"/>
      <c r="C1082" s="1"/>
      <c r="D1082" s="1"/>
      <c r="E1082" s="1"/>
      <c r="F1082" s="26"/>
      <c r="G1082" s="1"/>
      <c r="H1082" s="1"/>
      <c r="I1082" s="1"/>
      <c r="J1082" s="1"/>
      <c r="K1082" s="1"/>
      <c r="L1082" s="1"/>
      <c r="N1082" s="24"/>
      <c r="O1082" s="24"/>
    </row>
    <row r="1083">
      <c r="A1083" s="1"/>
      <c r="B1083" s="1"/>
      <c r="C1083" s="1"/>
      <c r="D1083" s="1"/>
      <c r="E1083" s="1"/>
      <c r="F1083" s="26"/>
      <c r="G1083" s="1"/>
      <c r="H1083" s="1"/>
      <c r="I1083" s="1"/>
      <c r="J1083" s="1"/>
      <c r="K1083" s="1"/>
      <c r="L1083" s="1"/>
      <c r="N1083" s="24"/>
      <c r="O1083" s="24"/>
    </row>
    <row r="1084">
      <c r="A1084" s="1"/>
      <c r="B1084" s="1"/>
      <c r="C1084" s="1"/>
      <c r="D1084" s="1"/>
      <c r="E1084" s="1"/>
      <c r="F1084" s="26"/>
      <c r="G1084" s="1"/>
      <c r="H1084" s="1"/>
      <c r="I1084" s="1"/>
      <c r="J1084" s="1"/>
      <c r="K1084" s="1"/>
      <c r="L1084" s="1"/>
      <c r="N1084" s="24"/>
      <c r="O1084" s="24"/>
    </row>
    <row r="1085">
      <c r="A1085" s="1"/>
      <c r="B1085" s="1"/>
      <c r="C1085" s="1"/>
      <c r="D1085" s="1"/>
      <c r="E1085" s="1"/>
      <c r="F1085" s="26"/>
      <c r="G1085" s="1"/>
      <c r="H1085" s="1"/>
      <c r="I1085" s="1"/>
      <c r="J1085" s="1"/>
      <c r="K1085" s="1"/>
      <c r="L1085" s="1"/>
      <c r="N1085" s="24"/>
      <c r="O1085" s="24"/>
    </row>
    <row r="1086">
      <c r="A1086" s="1"/>
      <c r="B1086" s="1"/>
      <c r="C1086" s="1"/>
      <c r="D1086" s="1"/>
      <c r="E1086" s="1"/>
      <c r="F1086" s="26"/>
      <c r="G1086" s="1"/>
      <c r="H1086" s="1"/>
      <c r="I1086" s="1"/>
      <c r="J1086" s="1"/>
      <c r="K1086" s="1"/>
      <c r="L1086" s="1"/>
      <c r="N1086" s="24"/>
      <c r="O1086" s="24"/>
    </row>
    <row r="1087">
      <c r="A1087" s="1"/>
      <c r="B1087" s="1"/>
      <c r="C1087" s="1"/>
      <c r="D1087" s="1"/>
      <c r="E1087" s="1"/>
      <c r="F1087" s="26"/>
      <c r="G1087" s="1"/>
      <c r="H1087" s="1"/>
      <c r="I1087" s="1"/>
      <c r="J1087" s="1"/>
      <c r="K1087" s="1"/>
      <c r="L1087" s="1"/>
      <c r="N1087" s="24"/>
      <c r="O1087" s="24"/>
    </row>
    <row r="1088">
      <c r="A1088" s="1"/>
      <c r="B1088" s="1"/>
      <c r="C1088" s="1"/>
      <c r="D1088" s="1"/>
      <c r="E1088" s="1"/>
      <c r="F1088" s="26"/>
      <c r="G1088" s="1"/>
      <c r="H1088" s="1"/>
      <c r="I1088" s="1"/>
      <c r="J1088" s="1"/>
      <c r="K1088" s="1"/>
      <c r="L1088" s="1"/>
      <c r="N1088" s="24"/>
      <c r="O1088" s="24"/>
    </row>
    <row r="1089">
      <c r="A1089" s="1"/>
      <c r="B1089" s="1"/>
      <c r="C1089" s="1"/>
      <c r="D1089" s="1"/>
      <c r="E1089" s="1"/>
      <c r="F1089" s="26"/>
      <c r="G1089" s="1"/>
      <c r="H1089" s="1"/>
      <c r="I1089" s="1"/>
      <c r="J1089" s="1"/>
      <c r="K1089" s="1"/>
      <c r="L1089" s="1"/>
      <c r="N1089" s="24"/>
      <c r="O1089" s="24"/>
    </row>
    <row r="1090">
      <c r="A1090" s="1"/>
      <c r="B1090" s="1"/>
      <c r="C1090" s="1"/>
      <c r="D1090" s="1"/>
      <c r="E1090" s="1"/>
      <c r="F1090" s="26"/>
      <c r="G1090" s="1"/>
      <c r="H1090" s="1"/>
      <c r="I1090" s="1"/>
      <c r="J1090" s="1"/>
      <c r="K1090" s="1"/>
      <c r="L1090" s="1"/>
      <c r="N1090" s="24"/>
      <c r="O1090" s="24"/>
    </row>
    <row r="1091">
      <c r="A1091" s="1"/>
      <c r="B1091" s="1"/>
      <c r="C1091" s="1"/>
      <c r="D1091" s="1"/>
      <c r="E1091" s="1"/>
      <c r="F1091" s="26"/>
      <c r="G1091" s="1"/>
      <c r="H1091" s="1"/>
      <c r="I1091" s="1"/>
      <c r="J1091" s="1"/>
      <c r="K1091" s="1"/>
      <c r="L1091" s="1"/>
      <c r="N1091" s="24"/>
      <c r="O1091" s="24"/>
    </row>
    <row r="1092">
      <c r="A1092" s="1"/>
      <c r="B1092" s="1"/>
      <c r="C1092" s="1"/>
      <c r="D1092" s="1"/>
      <c r="E1092" s="1"/>
      <c r="F1092" s="26"/>
      <c r="G1092" s="1"/>
      <c r="H1092" s="1"/>
      <c r="I1092" s="1"/>
      <c r="J1092" s="1"/>
      <c r="K1092" s="1"/>
      <c r="L1092" s="1"/>
      <c r="N1092" s="24"/>
      <c r="O1092" s="24"/>
    </row>
    <row r="1093">
      <c r="A1093" s="1"/>
      <c r="B1093" s="1"/>
      <c r="C1093" s="1"/>
      <c r="D1093" s="1"/>
      <c r="E1093" s="1"/>
      <c r="F1093" s="26"/>
      <c r="G1093" s="1"/>
      <c r="H1093" s="1"/>
      <c r="I1093" s="1"/>
      <c r="J1093" s="1"/>
      <c r="K1093" s="1"/>
      <c r="L1093" s="1"/>
      <c r="N1093" s="24"/>
      <c r="O1093" s="24"/>
    </row>
    <row r="1094">
      <c r="A1094" s="1"/>
      <c r="B1094" s="1"/>
      <c r="C1094" s="1"/>
      <c r="D1094" s="1"/>
      <c r="E1094" s="1"/>
      <c r="F1094" s="26"/>
      <c r="G1094" s="1"/>
      <c r="H1094" s="1"/>
      <c r="I1094" s="1"/>
      <c r="J1094" s="1"/>
      <c r="K1094" s="1"/>
      <c r="L1094" s="1"/>
      <c r="N1094" s="24"/>
      <c r="O1094" s="24"/>
    </row>
    <row r="1095">
      <c r="A1095" s="1"/>
      <c r="B1095" s="1"/>
      <c r="C1095" s="1"/>
      <c r="D1095" s="1"/>
      <c r="E1095" s="1"/>
      <c r="F1095" s="26"/>
      <c r="G1095" s="1"/>
      <c r="H1095" s="1"/>
      <c r="I1095" s="1"/>
      <c r="J1095" s="1"/>
      <c r="K1095" s="1"/>
      <c r="L1095" s="1"/>
      <c r="N1095" s="24"/>
      <c r="O1095" s="24"/>
    </row>
    <row r="1096">
      <c r="A1096" s="1"/>
      <c r="B1096" s="1"/>
      <c r="C1096" s="1"/>
      <c r="D1096" s="1"/>
      <c r="E1096" s="1"/>
      <c r="F1096" s="26"/>
      <c r="G1096" s="1"/>
      <c r="H1096" s="1"/>
      <c r="I1096" s="1"/>
      <c r="J1096" s="1"/>
      <c r="K1096" s="1"/>
      <c r="L1096" s="1"/>
      <c r="N1096" s="24"/>
      <c r="O1096" s="24"/>
    </row>
    <row r="1097">
      <c r="A1097" s="1"/>
      <c r="B1097" s="1"/>
      <c r="C1097" s="1"/>
      <c r="D1097" s="1"/>
      <c r="E1097" s="1"/>
      <c r="F1097" s="26"/>
      <c r="G1097" s="1"/>
      <c r="H1097" s="1"/>
      <c r="I1097" s="1"/>
      <c r="J1097" s="1"/>
      <c r="K1097" s="1"/>
      <c r="L1097" s="1"/>
      <c r="N1097" s="24"/>
      <c r="O1097" s="24"/>
    </row>
    <row r="1098">
      <c r="A1098" s="1"/>
      <c r="B1098" s="1"/>
      <c r="C1098" s="1"/>
      <c r="D1098" s="1"/>
      <c r="E1098" s="1"/>
      <c r="F1098" s="26"/>
      <c r="G1098" s="1"/>
      <c r="H1098" s="1"/>
      <c r="I1098" s="1"/>
      <c r="J1098" s="1"/>
      <c r="K1098" s="1"/>
      <c r="L1098" s="1"/>
      <c r="N1098" s="24"/>
      <c r="O1098" s="24"/>
    </row>
    <row r="1099">
      <c r="A1099" s="1"/>
      <c r="B1099" s="1"/>
      <c r="C1099" s="1"/>
      <c r="D1099" s="1"/>
      <c r="E1099" s="1"/>
      <c r="F1099" s="26"/>
      <c r="G1099" s="1"/>
      <c r="H1099" s="1"/>
      <c r="I1099" s="1"/>
      <c r="J1099" s="1"/>
      <c r="K1099" s="1"/>
      <c r="L1099" s="1"/>
      <c r="N1099" s="24"/>
      <c r="O1099" s="24"/>
    </row>
    <row r="1100">
      <c r="A1100" s="1"/>
      <c r="B1100" s="1"/>
      <c r="C1100" s="1"/>
      <c r="D1100" s="1"/>
      <c r="E1100" s="1"/>
      <c r="F1100" s="26"/>
      <c r="G1100" s="1"/>
      <c r="H1100" s="1"/>
      <c r="I1100" s="1"/>
      <c r="J1100" s="1"/>
      <c r="K1100" s="1"/>
      <c r="L1100" s="1"/>
      <c r="N1100" s="24"/>
      <c r="O1100" s="24"/>
    </row>
    <row r="1101">
      <c r="A1101" s="1"/>
      <c r="B1101" s="1"/>
      <c r="C1101" s="1"/>
      <c r="D1101" s="1"/>
      <c r="E1101" s="1"/>
      <c r="F1101" s="26"/>
      <c r="G1101" s="1"/>
      <c r="H1101" s="1"/>
      <c r="I1101" s="1"/>
      <c r="J1101" s="1"/>
      <c r="K1101" s="1"/>
      <c r="L1101" s="1"/>
      <c r="N1101" s="24"/>
      <c r="O1101" s="24"/>
    </row>
    <row r="1102">
      <c r="A1102" s="1"/>
      <c r="B1102" s="1"/>
      <c r="C1102" s="1"/>
      <c r="D1102" s="1"/>
      <c r="E1102" s="1"/>
      <c r="F1102" s="26"/>
      <c r="G1102" s="1"/>
      <c r="H1102" s="1"/>
      <c r="I1102" s="1"/>
      <c r="J1102" s="1"/>
      <c r="K1102" s="1"/>
      <c r="L1102" s="1"/>
      <c r="N1102" s="24"/>
      <c r="O1102" s="24"/>
    </row>
    <row r="1103">
      <c r="A1103" s="1"/>
      <c r="B1103" s="1"/>
      <c r="C1103" s="1"/>
      <c r="D1103" s="1"/>
      <c r="E1103" s="1"/>
      <c r="F1103" s="26"/>
      <c r="G1103" s="1"/>
      <c r="H1103" s="1"/>
      <c r="I1103" s="1"/>
      <c r="J1103" s="1"/>
      <c r="K1103" s="1"/>
      <c r="L1103" s="1"/>
      <c r="N1103" s="24"/>
      <c r="O1103" s="24"/>
    </row>
    <row r="1104">
      <c r="A1104" s="1"/>
      <c r="B1104" s="1"/>
      <c r="C1104" s="1"/>
      <c r="D1104" s="1"/>
      <c r="E1104" s="1"/>
      <c r="F1104" s="26"/>
      <c r="G1104" s="1"/>
      <c r="H1104" s="1"/>
      <c r="I1104" s="1"/>
      <c r="J1104" s="1"/>
      <c r="K1104" s="1"/>
      <c r="L1104" s="1"/>
      <c r="N1104" s="24"/>
      <c r="O1104" s="24"/>
    </row>
    <row r="1105">
      <c r="A1105" s="1"/>
      <c r="B1105" s="1"/>
      <c r="C1105" s="1"/>
      <c r="D1105" s="1"/>
      <c r="E1105" s="1"/>
      <c r="F1105" s="26"/>
      <c r="G1105" s="1"/>
      <c r="H1105" s="1"/>
      <c r="I1105" s="1"/>
      <c r="J1105" s="1"/>
      <c r="K1105" s="1"/>
      <c r="L1105" s="1"/>
      <c r="N1105" s="24"/>
      <c r="O1105" s="24"/>
    </row>
    <row r="1106">
      <c r="A1106" s="1"/>
      <c r="B1106" s="1"/>
      <c r="C1106" s="1"/>
      <c r="D1106" s="1"/>
      <c r="E1106" s="1"/>
      <c r="F1106" s="26"/>
      <c r="G1106" s="1"/>
      <c r="H1106" s="1"/>
      <c r="I1106" s="1"/>
      <c r="J1106" s="1"/>
      <c r="K1106" s="1"/>
      <c r="L1106" s="1"/>
      <c r="N1106" s="24"/>
      <c r="O1106" s="24"/>
    </row>
    <row r="1107">
      <c r="A1107" s="1"/>
      <c r="B1107" s="1"/>
      <c r="C1107" s="1"/>
      <c r="D1107" s="1"/>
      <c r="E1107" s="1"/>
      <c r="F1107" s="26"/>
      <c r="G1107" s="1"/>
      <c r="H1107" s="1"/>
      <c r="I1107" s="1"/>
      <c r="J1107" s="1"/>
      <c r="K1107" s="1"/>
      <c r="L1107" s="1"/>
      <c r="N1107" s="24"/>
      <c r="O1107" s="24"/>
    </row>
    <row r="1108">
      <c r="A1108" s="1"/>
      <c r="B1108" s="1"/>
      <c r="C1108" s="1"/>
      <c r="D1108" s="1"/>
      <c r="E1108" s="1"/>
      <c r="F1108" s="26"/>
      <c r="G1108" s="1"/>
      <c r="H1108" s="1"/>
      <c r="I1108" s="1"/>
      <c r="J1108" s="1"/>
      <c r="K1108" s="1"/>
      <c r="L1108" s="1"/>
      <c r="N1108" s="24"/>
      <c r="O1108" s="24"/>
    </row>
    <row r="1109">
      <c r="A1109" s="1"/>
      <c r="B1109" s="1"/>
      <c r="C1109" s="1"/>
      <c r="D1109" s="1"/>
      <c r="E1109" s="1"/>
      <c r="F1109" s="26"/>
      <c r="G1109" s="1"/>
      <c r="H1109" s="1"/>
      <c r="I1109" s="1"/>
      <c r="J1109" s="1"/>
      <c r="K1109" s="1"/>
      <c r="L1109" s="1"/>
      <c r="N1109" s="24"/>
      <c r="O1109" s="24"/>
    </row>
    <row r="1110">
      <c r="A1110" s="1"/>
      <c r="B1110" s="1"/>
      <c r="C1110" s="1"/>
      <c r="D1110" s="1"/>
      <c r="E1110" s="1"/>
      <c r="F1110" s="26"/>
      <c r="G1110" s="1"/>
      <c r="H1110" s="1"/>
      <c r="I1110" s="1"/>
      <c r="J1110" s="1"/>
      <c r="K1110" s="1"/>
      <c r="L1110" s="1"/>
      <c r="N1110" s="24"/>
      <c r="O1110" s="24"/>
    </row>
    <row r="1111">
      <c r="A1111" s="1"/>
      <c r="B1111" s="1"/>
      <c r="C1111" s="1"/>
      <c r="D1111" s="1"/>
      <c r="E1111" s="1"/>
      <c r="F1111" s="26"/>
      <c r="G1111" s="1"/>
      <c r="H1111" s="1"/>
      <c r="I1111" s="1"/>
      <c r="J1111" s="1"/>
      <c r="K1111" s="1"/>
      <c r="L1111" s="1"/>
      <c r="N1111" s="24"/>
      <c r="O1111" s="24"/>
    </row>
    <row r="1112">
      <c r="A1112" s="1"/>
      <c r="B1112" s="1"/>
      <c r="C1112" s="1"/>
      <c r="D1112" s="1"/>
      <c r="E1112" s="1"/>
      <c r="F1112" s="26"/>
      <c r="G1112" s="1"/>
      <c r="H1112" s="1"/>
      <c r="I1112" s="1"/>
      <c r="J1112" s="1"/>
      <c r="K1112" s="1"/>
      <c r="L1112" s="1"/>
      <c r="N1112" s="24"/>
      <c r="O1112" s="24"/>
    </row>
    <row r="1113">
      <c r="A1113" s="1"/>
      <c r="B1113" s="1"/>
      <c r="C1113" s="1"/>
      <c r="D1113" s="1"/>
      <c r="E1113" s="1"/>
      <c r="F1113" s="26"/>
      <c r="G1113" s="1"/>
      <c r="H1113" s="1"/>
      <c r="I1113" s="1"/>
      <c r="J1113" s="1"/>
      <c r="K1113" s="1"/>
      <c r="L1113" s="1"/>
      <c r="N1113" s="24"/>
      <c r="O1113" s="24"/>
    </row>
    <row r="1114">
      <c r="A1114" s="1"/>
      <c r="B1114" s="1"/>
      <c r="C1114" s="1"/>
      <c r="D1114" s="1"/>
      <c r="E1114" s="1"/>
      <c r="F1114" s="26"/>
      <c r="G1114" s="1"/>
      <c r="H1114" s="1"/>
      <c r="I1114" s="1"/>
      <c r="J1114" s="1"/>
      <c r="K1114" s="1"/>
      <c r="L1114" s="1"/>
      <c r="N1114" s="24"/>
      <c r="O1114" s="24"/>
    </row>
    <row r="1115">
      <c r="A1115" s="1"/>
      <c r="B1115" s="1"/>
      <c r="C1115" s="1"/>
      <c r="D1115" s="1"/>
      <c r="E1115" s="1"/>
      <c r="F1115" s="26"/>
      <c r="G1115" s="1"/>
      <c r="H1115" s="1"/>
      <c r="I1115" s="1"/>
      <c r="J1115" s="1"/>
      <c r="K1115" s="1"/>
      <c r="L1115" s="1"/>
      <c r="N1115" s="24"/>
      <c r="O1115" s="24"/>
    </row>
    <row r="1116">
      <c r="A1116" s="1"/>
      <c r="B1116" s="1"/>
      <c r="C1116" s="1"/>
      <c r="D1116" s="1"/>
      <c r="E1116" s="1"/>
      <c r="F1116" s="26"/>
      <c r="G1116" s="1"/>
      <c r="H1116" s="1"/>
      <c r="I1116" s="1"/>
      <c r="J1116" s="1"/>
      <c r="K1116" s="1"/>
      <c r="L1116" s="1"/>
      <c r="N1116" s="24"/>
      <c r="O1116" s="24"/>
    </row>
    <row r="1117">
      <c r="A1117" s="1"/>
      <c r="B1117" s="1"/>
      <c r="C1117" s="1"/>
      <c r="D1117" s="1"/>
      <c r="E1117" s="1"/>
      <c r="F1117" s="26"/>
      <c r="G1117" s="1"/>
      <c r="H1117" s="1"/>
      <c r="I1117" s="1"/>
      <c r="J1117" s="1"/>
      <c r="K1117" s="1"/>
      <c r="L1117" s="1"/>
      <c r="N1117" s="24"/>
      <c r="O1117" s="24"/>
    </row>
    <row r="1118">
      <c r="A1118" s="1"/>
      <c r="B1118" s="1"/>
      <c r="C1118" s="1"/>
      <c r="D1118" s="1"/>
      <c r="E1118" s="1"/>
      <c r="F1118" s="26"/>
      <c r="G1118" s="1"/>
      <c r="H1118" s="1"/>
      <c r="I1118" s="1"/>
      <c r="J1118" s="1"/>
      <c r="K1118" s="1"/>
      <c r="L1118" s="1"/>
      <c r="N1118" s="24"/>
      <c r="O1118" s="24"/>
    </row>
    <row r="1119">
      <c r="A1119" s="1"/>
      <c r="B1119" s="1"/>
      <c r="C1119" s="1"/>
      <c r="D1119" s="1"/>
      <c r="E1119" s="1"/>
      <c r="F1119" s="26"/>
      <c r="G1119" s="1"/>
      <c r="H1119" s="1"/>
      <c r="I1119" s="1"/>
      <c r="J1119" s="1"/>
      <c r="K1119" s="1"/>
      <c r="L1119" s="1"/>
      <c r="N1119" s="24"/>
      <c r="O1119" s="24"/>
    </row>
    <row r="1120">
      <c r="A1120" s="1"/>
      <c r="B1120" s="1"/>
      <c r="C1120" s="1"/>
      <c r="D1120" s="1"/>
      <c r="E1120" s="1"/>
      <c r="F1120" s="26"/>
      <c r="G1120" s="1"/>
      <c r="H1120" s="1"/>
      <c r="I1120" s="1"/>
      <c r="J1120" s="1"/>
      <c r="K1120" s="1"/>
      <c r="L1120" s="1"/>
      <c r="N1120" s="24"/>
      <c r="O1120" s="24"/>
    </row>
    <row r="1121">
      <c r="A1121" s="1"/>
      <c r="B1121" s="1"/>
      <c r="C1121" s="1"/>
      <c r="D1121" s="1"/>
      <c r="E1121" s="1"/>
      <c r="F1121" s="26"/>
      <c r="G1121" s="1"/>
      <c r="H1121" s="1"/>
      <c r="I1121" s="1"/>
      <c r="J1121" s="1"/>
      <c r="K1121" s="1"/>
      <c r="L1121" s="1"/>
      <c r="N1121" s="24"/>
      <c r="O1121" s="24"/>
    </row>
    <row r="1122">
      <c r="A1122" s="1"/>
      <c r="B1122" s="1"/>
      <c r="C1122" s="1"/>
      <c r="D1122" s="1"/>
      <c r="E1122" s="1"/>
      <c r="F1122" s="26"/>
      <c r="G1122" s="1"/>
      <c r="H1122" s="1"/>
      <c r="I1122" s="1"/>
      <c r="J1122" s="1"/>
      <c r="K1122" s="1"/>
      <c r="L1122" s="1"/>
      <c r="N1122" s="24"/>
      <c r="O1122" s="24"/>
    </row>
    <row r="1123">
      <c r="A1123" s="1"/>
      <c r="B1123" s="1"/>
      <c r="C1123" s="1"/>
      <c r="D1123" s="1"/>
      <c r="E1123" s="1"/>
      <c r="F1123" s="26"/>
      <c r="G1123" s="1"/>
      <c r="H1123" s="1"/>
      <c r="I1123" s="1"/>
      <c r="J1123" s="1"/>
      <c r="K1123" s="1"/>
      <c r="L1123" s="1"/>
      <c r="N1123" s="24"/>
      <c r="O1123" s="24"/>
    </row>
    <row r="1124">
      <c r="A1124" s="1"/>
      <c r="B1124" s="1"/>
      <c r="C1124" s="1"/>
      <c r="D1124" s="1"/>
      <c r="E1124" s="1"/>
      <c r="F1124" s="26"/>
      <c r="G1124" s="1"/>
      <c r="H1124" s="1"/>
      <c r="I1124" s="1"/>
      <c r="J1124" s="1"/>
      <c r="K1124" s="1"/>
      <c r="L1124" s="1"/>
      <c r="N1124" s="24"/>
      <c r="O1124" s="24"/>
    </row>
    <row r="1125">
      <c r="A1125" s="1"/>
      <c r="B1125" s="1"/>
      <c r="C1125" s="1"/>
      <c r="D1125" s="1"/>
      <c r="E1125" s="1"/>
      <c r="F1125" s="26"/>
      <c r="G1125" s="1"/>
      <c r="H1125" s="1"/>
      <c r="I1125" s="1"/>
      <c r="J1125" s="1"/>
      <c r="K1125" s="1"/>
      <c r="L1125" s="1"/>
      <c r="N1125" s="24"/>
      <c r="O1125" s="24"/>
    </row>
    <row r="1126">
      <c r="A1126" s="1"/>
      <c r="B1126" s="1"/>
      <c r="C1126" s="1"/>
      <c r="D1126" s="1"/>
      <c r="E1126" s="1"/>
      <c r="F1126" s="26"/>
      <c r="G1126" s="1"/>
      <c r="H1126" s="1"/>
      <c r="I1126" s="1"/>
      <c r="J1126" s="1"/>
      <c r="K1126" s="1"/>
      <c r="L1126" s="1"/>
      <c r="N1126" s="24"/>
      <c r="O1126" s="24"/>
    </row>
    <row r="1127">
      <c r="A1127" s="1"/>
      <c r="B1127" s="1"/>
      <c r="C1127" s="1"/>
      <c r="D1127" s="1"/>
      <c r="E1127" s="1"/>
      <c r="F1127" s="26"/>
      <c r="G1127" s="1"/>
      <c r="H1127" s="1"/>
      <c r="I1127" s="1"/>
      <c r="J1127" s="1"/>
      <c r="K1127" s="1"/>
      <c r="L1127" s="1"/>
      <c r="N1127" s="24"/>
      <c r="O1127" s="24"/>
    </row>
    <row r="1128">
      <c r="A1128" s="1"/>
      <c r="B1128" s="1"/>
      <c r="C1128" s="1"/>
      <c r="D1128" s="1"/>
      <c r="E1128" s="1"/>
      <c r="F1128" s="26"/>
      <c r="G1128" s="1"/>
      <c r="H1128" s="1"/>
      <c r="I1128" s="1"/>
      <c r="J1128" s="1"/>
      <c r="K1128" s="1"/>
      <c r="L1128" s="1"/>
      <c r="N1128" s="24"/>
      <c r="O1128" s="24"/>
    </row>
    <row r="1129">
      <c r="A1129" s="1"/>
      <c r="B1129" s="1"/>
      <c r="C1129" s="1"/>
      <c r="D1129" s="1"/>
      <c r="E1129" s="1"/>
      <c r="F1129" s="26"/>
      <c r="G1129" s="1"/>
      <c r="H1129" s="1"/>
      <c r="I1129" s="1"/>
      <c r="J1129" s="1"/>
      <c r="K1129" s="1"/>
      <c r="L1129" s="1"/>
      <c r="N1129" s="24"/>
      <c r="O1129" s="24"/>
    </row>
    <row r="1130">
      <c r="A1130" s="1"/>
      <c r="B1130" s="1"/>
      <c r="C1130" s="1"/>
      <c r="D1130" s="1"/>
      <c r="E1130" s="1"/>
      <c r="F1130" s="26"/>
      <c r="G1130" s="1"/>
      <c r="H1130" s="1"/>
      <c r="I1130" s="1"/>
      <c r="J1130" s="1"/>
      <c r="K1130" s="1"/>
      <c r="L1130" s="1"/>
      <c r="N1130" s="24"/>
      <c r="O1130" s="24"/>
    </row>
    <row r="1131">
      <c r="A1131" s="1"/>
      <c r="B1131" s="1"/>
      <c r="C1131" s="1"/>
      <c r="D1131" s="1"/>
      <c r="E1131" s="1"/>
      <c r="F1131" s="26"/>
      <c r="G1131" s="1"/>
      <c r="H1131" s="1"/>
      <c r="I1131" s="1"/>
      <c r="J1131" s="1"/>
      <c r="K1131" s="1"/>
      <c r="L1131" s="1"/>
      <c r="N1131" s="24"/>
      <c r="O1131" s="24"/>
    </row>
    <row r="1132">
      <c r="A1132" s="1"/>
      <c r="B1132" s="1"/>
      <c r="C1132" s="1"/>
      <c r="D1132" s="1"/>
      <c r="E1132" s="1"/>
      <c r="F1132" s="26"/>
      <c r="G1132" s="1"/>
      <c r="H1132" s="1"/>
      <c r="I1132" s="1"/>
      <c r="J1132" s="1"/>
      <c r="K1132" s="1"/>
      <c r="L1132" s="1"/>
      <c r="N1132" s="24"/>
      <c r="O1132" s="24"/>
    </row>
    <row r="1133">
      <c r="A1133" s="1"/>
      <c r="B1133" s="1"/>
      <c r="C1133" s="1"/>
      <c r="D1133" s="1"/>
      <c r="E1133" s="1"/>
      <c r="F1133" s="26"/>
      <c r="G1133" s="1"/>
      <c r="H1133" s="1"/>
      <c r="I1133" s="1"/>
      <c r="J1133" s="1"/>
      <c r="K1133" s="1"/>
      <c r="L1133" s="1"/>
      <c r="N1133" s="24"/>
      <c r="O1133" s="24"/>
    </row>
    <row r="1134">
      <c r="A1134" s="1"/>
      <c r="B1134" s="1"/>
      <c r="C1134" s="1"/>
      <c r="D1134" s="1"/>
      <c r="E1134" s="1"/>
      <c r="F1134" s="26"/>
      <c r="G1134" s="1"/>
      <c r="H1134" s="1"/>
      <c r="I1134" s="1"/>
      <c r="J1134" s="1"/>
      <c r="K1134" s="1"/>
      <c r="L1134" s="1"/>
      <c r="N1134" s="24"/>
      <c r="O1134" s="24"/>
    </row>
    <row r="1135">
      <c r="A1135" s="1"/>
      <c r="B1135" s="1"/>
      <c r="C1135" s="1"/>
      <c r="D1135" s="1"/>
      <c r="E1135" s="1"/>
      <c r="F1135" s="26"/>
      <c r="G1135" s="1"/>
      <c r="H1135" s="1"/>
      <c r="I1135" s="1"/>
      <c r="J1135" s="1"/>
      <c r="K1135" s="1"/>
      <c r="L1135" s="1"/>
      <c r="N1135" s="24"/>
      <c r="O1135" s="24"/>
    </row>
    <row r="1136">
      <c r="A1136" s="1"/>
      <c r="B1136" s="1"/>
      <c r="C1136" s="1"/>
      <c r="D1136" s="1"/>
      <c r="E1136" s="1"/>
      <c r="F1136" s="26"/>
      <c r="G1136" s="1"/>
      <c r="H1136" s="1"/>
      <c r="I1136" s="1"/>
      <c r="J1136" s="1"/>
      <c r="K1136" s="1"/>
      <c r="L1136" s="1"/>
      <c r="N1136" s="24"/>
      <c r="O1136" s="24"/>
    </row>
    <row r="1137">
      <c r="A1137" s="1"/>
      <c r="B1137" s="1"/>
      <c r="C1137" s="1"/>
      <c r="D1137" s="1"/>
      <c r="E1137" s="1"/>
      <c r="F1137" s="26"/>
      <c r="G1137" s="1"/>
      <c r="H1137" s="1"/>
      <c r="I1137" s="1"/>
      <c r="J1137" s="1"/>
      <c r="K1137" s="1"/>
      <c r="L1137" s="1"/>
      <c r="N1137" s="24"/>
      <c r="O1137" s="24"/>
    </row>
    <row r="1138">
      <c r="A1138" s="1"/>
      <c r="B1138" s="1"/>
      <c r="C1138" s="1"/>
      <c r="D1138" s="1"/>
      <c r="E1138" s="1"/>
      <c r="F1138" s="26"/>
      <c r="G1138" s="1"/>
      <c r="H1138" s="1"/>
      <c r="I1138" s="1"/>
      <c r="J1138" s="1"/>
      <c r="K1138" s="1"/>
      <c r="L1138" s="1"/>
      <c r="N1138" s="24"/>
      <c r="O1138" s="24"/>
    </row>
    <row r="1139">
      <c r="A1139" s="1"/>
      <c r="B1139" s="1"/>
      <c r="C1139" s="1"/>
      <c r="D1139" s="1"/>
      <c r="E1139" s="1"/>
      <c r="F1139" s="26"/>
      <c r="G1139" s="1"/>
      <c r="H1139" s="1"/>
      <c r="I1139" s="1"/>
      <c r="J1139" s="1"/>
      <c r="K1139" s="1"/>
      <c r="L1139" s="1"/>
      <c r="N1139" s="24"/>
      <c r="O1139" s="24"/>
    </row>
    <row r="1140">
      <c r="A1140" s="1"/>
      <c r="B1140" s="1"/>
      <c r="C1140" s="1"/>
      <c r="D1140" s="1"/>
      <c r="E1140" s="1"/>
      <c r="F1140" s="26"/>
      <c r="G1140" s="1"/>
      <c r="H1140" s="1"/>
      <c r="I1140" s="1"/>
      <c r="J1140" s="1"/>
      <c r="K1140" s="1"/>
      <c r="L1140" s="1"/>
      <c r="N1140" s="24"/>
      <c r="O1140" s="24"/>
    </row>
    <row r="1141">
      <c r="A1141" s="1"/>
      <c r="B1141" s="1"/>
      <c r="C1141" s="1"/>
      <c r="D1141" s="1"/>
      <c r="E1141" s="1"/>
      <c r="F1141" s="26"/>
      <c r="G1141" s="1"/>
      <c r="H1141" s="1"/>
      <c r="I1141" s="1"/>
      <c r="J1141" s="1"/>
      <c r="K1141" s="1"/>
      <c r="L1141" s="1"/>
      <c r="N1141" s="24"/>
      <c r="O1141" s="24"/>
    </row>
    <row r="1142">
      <c r="A1142" s="1"/>
      <c r="B1142" s="1"/>
      <c r="C1142" s="1"/>
      <c r="D1142" s="1"/>
      <c r="E1142" s="1"/>
      <c r="F1142" s="26"/>
      <c r="G1142" s="1"/>
      <c r="H1142" s="1"/>
      <c r="I1142" s="1"/>
      <c r="J1142" s="1"/>
      <c r="K1142" s="1"/>
      <c r="L1142" s="1"/>
      <c r="N1142" s="24"/>
      <c r="O1142" s="24"/>
    </row>
    <row r="1143">
      <c r="A1143" s="1"/>
      <c r="B1143" s="1"/>
      <c r="C1143" s="1"/>
      <c r="D1143" s="1"/>
      <c r="E1143" s="1"/>
      <c r="F1143" s="26"/>
      <c r="G1143" s="1"/>
      <c r="H1143" s="1"/>
      <c r="I1143" s="1"/>
      <c r="J1143" s="1"/>
      <c r="K1143" s="1"/>
      <c r="L1143" s="1"/>
      <c r="N1143" s="24"/>
      <c r="O1143" s="24"/>
    </row>
    <row r="1144">
      <c r="A1144" s="1"/>
      <c r="B1144" s="1"/>
      <c r="C1144" s="1"/>
      <c r="D1144" s="1"/>
      <c r="E1144" s="1"/>
      <c r="F1144" s="26"/>
      <c r="G1144" s="1"/>
      <c r="H1144" s="1"/>
      <c r="I1144" s="1"/>
      <c r="J1144" s="1"/>
      <c r="K1144" s="1"/>
      <c r="L1144" s="1"/>
      <c r="N1144" s="24"/>
      <c r="O1144" s="24"/>
    </row>
    <row r="1145">
      <c r="A1145" s="1"/>
      <c r="B1145" s="1"/>
      <c r="C1145" s="1"/>
      <c r="D1145" s="1"/>
      <c r="E1145" s="1"/>
      <c r="F1145" s="26"/>
      <c r="G1145" s="1"/>
      <c r="H1145" s="1"/>
      <c r="I1145" s="1"/>
      <c r="J1145" s="1"/>
      <c r="K1145" s="1"/>
      <c r="L1145" s="1"/>
      <c r="N1145" s="24"/>
      <c r="O1145" s="24"/>
    </row>
    <row r="1146">
      <c r="A1146" s="1"/>
      <c r="B1146" s="1"/>
      <c r="C1146" s="1"/>
      <c r="D1146" s="1"/>
      <c r="E1146" s="1"/>
      <c r="F1146" s="26"/>
      <c r="G1146" s="1"/>
      <c r="H1146" s="1"/>
      <c r="I1146" s="1"/>
      <c r="J1146" s="1"/>
      <c r="K1146" s="1"/>
      <c r="L1146" s="1"/>
      <c r="N1146" s="24"/>
      <c r="O1146" s="24"/>
    </row>
    <row r="1147">
      <c r="A1147" s="1"/>
      <c r="B1147" s="1"/>
      <c r="C1147" s="1"/>
      <c r="D1147" s="1"/>
      <c r="E1147" s="1"/>
      <c r="F1147" s="26"/>
      <c r="G1147" s="1"/>
      <c r="H1147" s="1"/>
      <c r="I1147" s="1"/>
      <c r="J1147" s="1"/>
      <c r="K1147" s="1"/>
      <c r="L1147" s="1"/>
      <c r="N1147" s="24"/>
      <c r="O1147" s="24"/>
    </row>
    <row r="1148">
      <c r="A1148" s="1"/>
      <c r="B1148" s="1"/>
      <c r="C1148" s="1"/>
      <c r="D1148" s="1"/>
      <c r="E1148" s="1"/>
      <c r="F1148" s="26"/>
      <c r="G1148" s="1"/>
      <c r="H1148" s="1"/>
      <c r="I1148" s="1"/>
      <c r="J1148" s="1"/>
      <c r="K1148" s="1"/>
      <c r="L1148" s="1"/>
      <c r="N1148" s="24"/>
      <c r="O1148" s="24"/>
    </row>
    <row r="1149">
      <c r="A1149" s="1"/>
      <c r="B1149" s="1"/>
      <c r="C1149" s="1"/>
      <c r="D1149" s="1"/>
      <c r="E1149" s="1"/>
      <c r="F1149" s="26"/>
      <c r="G1149" s="1"/>
      <c r="H1149" s="1"/>
      <c r="I1149" s="1"/>
      <c r="J1149" s="1"/>
      <c r="K1149" s="1"/>
      <c r="L1149" s="1"/>
      <c r="N1149" s="24"/>
      <c r="O1149" s="24"/>
    </row>
    <row r="1150">
      <c r="A1150" s="1"/>
      <c r="B1150" s="1"/>
      <c r="C1150" s="1"/>
      <c r="D1150" s="1"/>
      <c r="E1150" s="1"/>
      <c r="F1150" s="26"/>
      <c r="G1150" s="1"/>
      <c r="H1150" s="1"/>
      <c r="I1150" s="1"/>
      <c r="J1150" s="1"/>
      <c r="K1150" s="1"/>
      <c r="L1150" s="1"/>
      <c r="N1150" s="24"/>
      <c r="O1150" s="24"/>
    </row>
    <row r="1151">
      <c r="A1151" s="1"/>
      <c r="B1151" s="1"/>
      <c r="C1151" s="1"/>
      <c r="D1151" s="1"/>
      <c r="E1151" s="1"/>
      <c r="F1151" s="26"/>
      <c r="G1151" s="1"/>
      <c r="H1151" s="1"/>
      <c r="I1151" s="1"/>
      <c r="J1151" s="1"/>
      <c r="K1151" s="1"/>
      <c r="L1151" s="1"/>
      <c r="N1151" s="24"/>
      <c r="O1151" s="24"/>
    </row>
    <row r="1152">
      <c r="A1152" s="1"/>
      <c r="B1152" s="1"/>
      <c r="C1152" s="1"/>
      <c r="D1152" s="1"/>
      <c r="E1152" s="1"/>
      <c r="F1152" s="26"/>
      <c r="G1152" s="1"/>
      <c r="H1152" s="1"/>
      <c r="I1152" s="1"/>
      <c r="J1152" s="1"/>
      <c r="K1152" s="1"/>
      <c r="L1152" s="1"/>
      <c r="N1152" s="24"/>
      <c r="O1152" s="24"/>
    </row>
    <row r="1153">
      <c r="A1153" s="1"/>
      <c r="B1153" s="1"/>
      <c r="C1153" s="1"/>
      <c r="D1153" s="1"/>
      <c r="E1153" s="1"/>
      <c r="F1153" s="26"/>
      <c r="G1153" s="1"/>
      <c r="H1153" s="1"/>
      <c r="I1153" s="1"/>
      <c r="J1153" s="1"/>
      <c r="K1153" s="1"/>
      <c r="L1153" s="1"/>
      <c r="N1153" s="24"/>
      <c r="O1153" s="24"/>
    </row>
    <row r="1154">
      <c r="A1154" s="1"/>
      <c r="B1154" s="1"/>
      <c r="C1154" s="1"/>
      <c r="D1154" s="1"/>
      <c r="E1154" s="1"/>
      <c r="F1154" s="26"/>
      <c r="G1154" s="1"/>
      <c r="H1154" s="1"/>
      <c r="I1154" s="1"/>
      <c r="J1154" s="1"/>
      <c r="K1154" s="1"/>
      <c r="L1154" s="1"/>
      <c r="N1154" s="24"/>
      <c r="O1154" s="24"/>
    </row>
    <row r="1155">
      <c r="A1155" s="1"/>
      <c r="B1155" s="1"/>
      <c r="C1155" s="1"/>
      <c r="D1155" s="1"/>
      <c r="E1155" s="1"/>
      <c r="F1155" s="26"/>
      <c r="G1155" s="1"/>
      <c r="H1155" s="1"/>
      <c r="I1155" s="1"/>
      <c r="J1155" s="1"/>
      <c r="K1155" s="1"/>
      <c r="L1155" s="1"/>
      <c r="N1155" s="24"/>
      <c r="O1155" s="24"/>
    </row>
    <row r="1156">
      <c r="A1156" s="1"/>
      <c r="B1156" s="1"/>
      <c r="C1156" s="1"/>
      <c r="D1156" s="1"/>
      <c r="E1156" s="1"/>
      <c r="F1156" s="26"/>
      <c r="G1156" s="1"/>
      <c r="H1156" s="1"/>
      <c r="I1156" s="1"/>
      <c r="J1156" s="1"/>
      <c r="K1156" s="1"/>
      <c r="L1156" s="1"/>
      <c r="N1156" s="24"/>
      <c r="O1156" s="24"/>
    </row>
    <row r="1157">
      <c r="A1157" s="1"/>
      <c r="B1157" s="1"/>
      <c r="C1157" s="1"/>
      <c r="D1157" s="1"/>
      <c r="E1157" s="1"/>
      <c r="F1157" s="26"/>
      <c r="G1157" s="1"/>
      <c r="H1157" s="1"/>
      <c r="I1157" s="1"/>
      <c r="J1157" s="1"/>
      <c r="K1157" s="1"/>
      <c r="L1157" s="1"/>
      <c r="N1157" s="24"/>
      <c r="O1157" s="24"/>
    </row>
    <row r="1158">
      <c r="A1158" s="1"/>
      <c r="B1158" s="1"/>
      <c r="C1158" s="1"/>
      <c r="D1158" s="1"/>
      <c r="E1158" s="1"/>
      <c r="F1158" s="26"/>
      <c r="G1158" s="1"/>
      <c r="H1158" s="1"/>
      <c r="I1158" s="1"/>
      <c r="J1158" s="1"/>
      <c r="K1158" s="1"/>
      <c r="L1158" s="1"/>
      <c r="N1158" s="24"/>
      <c r="O1158" s="24"/>
    </row>
    <row r="1159">
      <c r="A1159" s="1"/>
      <c r="B1159" s="1"/>
      <c r="C1159" s="1"/>
      <c r="D1159" s="1"/>
      <c r="E1159" s="1"/>
      <c r="F1159" s="26"/>
      <c r="G1159" s="1"/>
      <c r="H1159" s="1"/>
      <c r="I1159" s="1"/>
      <c r="J1159" s="1"/>
      <c r="K1159" s="1"/>
      <c r="L1159" s="1"/>
      <c r="N1159" s="24"/>
      <c r="O1159" s="24"/>
    </row>
    <row r="1160">
      <c r="A1160" s="1"/>
      <c r="B1160" s="1"/>
      <c r="C1160" s="1"/>
      <c r="D1160" s="1"/>
      <c r="E1160" s="1"/>
      <c r="F1160" s="26"/>
      <c r="G1160" s="1"/>
      <c r="H1160" s="1"/>
      <c r="I1160" s="1"/>
      <c r="J1160" s="1"/>
      <c r="K1160" s="1"/>
      <c r="L1160" s="1"/>
      <c r="N1160" s="24"/>
      <c r="O1160" s="24"/>
    </row>
    <row r="1161">
      <c r="A1161" s="1"/>
      <c r="B1161" s="1"/>
      <c r="C1161" s="1"/>
      <c r="D1161" s="1"/>
      <c r="E1161" s="1"/>
      <c r="F1161" s="26"/>
      <c r="G1161" s="1"/>
      <c r="H1161" s="1"/>
      <c r="I1161" s="1"/>
      <c r="J1161" s="1"/>
      <c r="K1161" s="1"/>
      <c r="L1161" s="1"/>
      <c r="N1161" s="24"/>
      <c r="O1161" s="24"/>
    </row>
    <row r="1162">
      <c r="A1162" s="1"/>
      <c r="B1162" s="1"/>
      <c r="C1162" s="1"/>
      <c r="D1162" s="1"/>
      <c r="E1162" s="1"/>
      <c r="F1162" s="26"/>
      <c r="G1162" s="1"/>
      <c r="H1162" s="1"/>
      <c r="I1162" s="1"/>
      <c r="J1162" s="1"/>
      <c r="K1162" s="1"/>
      <c r="L1162" s="1"/>
      <c r="N1162" s="24"/>
      <c r="O1162" s="24"/>
    </row>
    <row r="1163">
      <c r="A1163" s="1"/>
      <c r="B1163" s="1"/>
      <c r="C1163" s="1"/>
      <c r="D1163" s="1"/>
      <c r="E1163" s="1"/>
      <c r="F1163" s="26"/>
      <c r="G1163" s="1"/>
      <c r="H1163" s="1"/>
      <c r="I1163" s="1"/>
      <c r="J1163" s="1"/>
      <c r="K1163" s="1"/>
      <c r="L1163" s="1"/>
      <c r="N1163" s="24"/>
      <c r="O1163" s="24"/>
    </row>
    <row r="1164">
      <c r="A1164" s="1"/>
      <c r="B1164" s="1"/>
      <c r="C1164" s="1"/>
      <c r="D1164" s="1"/>
      <c r="E1164" s="1"/>
      <c r="F1164" s="26"/>
      <c r="G1164" s="1"/>
      <c r="H1164" s="1"/>
      <c r="I1164" s="1"/>
      <c r="J1164" s="1"/>
      <c r="K1164" s="1"/>
      <c r="L1164" s="1"/>
      <c r="N1164" s="24"/>
      <c r="O1164" s="24"/>
    </row>
    <row r="1165">
      <c r="A1165" s="1"/>
      <c r="B1165" s="1"/>
      <c r="C1165" s="1"/>
      <c r="D1165" s="1"/>
      <c r="E1165" s="1"/>
      <c r="F1165" s="26"/>
      <c r="G1165" s="1"/>
      <c r="H1165" s="1"/>
      <c r="I1165" s="1"/>
      <c r="J1165" s="1"/>
      <c r="K1165" s="1"/>
      <c r="L1165" s="1"/>
      <c r="N1165" s="24"/>
      <c r="O1165" s="24"/>
    </row>
    <row r="1166">
      <c r="A1166" s="1"/>
      <c r="B1166" s="1"/>
      <c r="C1166" s="1"/>
      <c r="D1166" s="1"/>
      <c r="E1166" s="1"/>
      <c r="F1166" s="26"/>
      <c r="G1166" s="1"/>
      <c r="H1166" s="1"/>
      <c r="I1166" s="1"/>
      <c r="J1166" s="1"/>
      <c r="K1166" s="1"/>
      <c r="L1166" s="1"/>
      <c r="N1166" s="24"/>
      <c r="O1166" s="24"/>
    </row>
    <row r="1167">
      <c r="A1167" s="1"/>
      <c r="B1167" s="1"/>
      <c r="C1167" s="1"/>
      <c r="D1167" s="1"/>
      <c r="E1167" s="1"/>
      <c r="F1167" s="26"/>
      <c r="G1167" s="1"/>
      <c r="H1167" s="1"/>
      <c r="I1167" s="1"/>
      <c r="J1167" s="1"/>
      <c r="K1167" s="1"/>
      <c r="L1167" s="1"/>
      <c r="N1167" s="24"/>
      <c r="O1167" s="24"/>
    </row>
    <row r="1168">
      <c r="A1168" s="1"/>
      <c r="B1168" s="1"/>
      <c r="C1168" s="1"/>
      <c r="D1168" s="1"/>
      <c r="E1168" s="1"/>
      <c r="F1168" s="26"/>
      <c r="G1168" s="1"/>
      <c r="H1168" s="1"/>
      <c r="I1168" s="1"/>
      <c r="J1168" s="1"/>
      <c r="K1168" s="1"/>
      <c r="L1168" s="1"/>
      <c r="N1168" s="24"/>
      <c r="O1168" s="24"/>
    </row>
    <row r="1169">
      <c r="A1169" s="1"/>
      <c r="B1169" s="1"/>
      <c r="C1169" s="1"/>
      <c r="D1169" s="1"/>
      <c r="E1169" s="1"/>
      <c r="F1169" s="26"/>
      <c r="G1169" s="1"/>
      <c r="H1169" s="1"/>
      <c r="I1169" s="1"/>
      <c r="J1169" s="1"/>
      <c r="K1169" s="1"/>
      <c r="L1169" s="1"/>
      <c r="N1169" s="24"/>
      <c r="O1169" s="24"/>
    </row>
    <row r="1170">
      <c r="A1170" s="1"/>
      <c r="B1170" s="1"/>
      <c r="C1170" s="1"/>
      <c r="D1170" s="1"/>
      <c r="E1170" s="1"/>
      <c r="F1170" s="26"/>
      <c r="G1170" s="1"/>
      <c r="H1170" s="1"/>
      <c r="I1170" s="1"/>
      <c r="J1170" s="1"/>
      <c r="K1170" s="1"/>
      <c r="L1170" s="1"/>
      <c r="N1170" s="24"/>
      <c r="O1170" s="24"/>
    </row>
    <row r="1171">
      <c r="A1171" s="1"/>
      <c r="B1171" s="1"/>
      <c r="C1171" s="1"/>
      <c r="D1171" s="1"/>
      <c r="E1171" s="1"/>
      <c r="F1171" s="26"/>
      <c r="G1171" s="1"/>
      <c r="H1171" s="1"/>
      <c r="I1171" s="1"/>
      <c r="J1171" s="1"/>
      <c r="K1171" s="1"/>
      <c r="L1171" s="1"/>
      <c r="N1171" s="24"/>
      <c r="O1171" s="24"/>
    </row>
    <row r="1172">
      <c r="A1172" s="1"/>
      <c r="B1172" s="1"/>
      <c r="C1172" s="1"/>
      <c r="D1172" s="1"/>
      <c r="E1172" s="1"/>
      <c r="F1172" s="26"/>
      <c r="G1172" s="1"/>
      <c r="H1172" s="1"/>
      <c r="I1172" s="1"/>
      <c r="J1172" s="1"/>
      <c r="K1172" s="1"/>
      <c r="L1172" s="1"/>
      <c r="N1172" s="24"/>
      <c r="O1172" s="24"/>
    </row>
    <row r="1173">
      <c r="A1173" s="1"/>
      <c r="B1173" s="1"/>
      <c r="C1173" s="1"/>
      <c r="D1173" s="1"/>
      <c r="E1173" s="1"/>
      <c r="F1173" s="26"/>
      <c r="G1173" s="1"/>
      <c r="H1173" s="1"/>
      <c r="I1173" s="1"/>
      <c r="J1173" s="1"/>
      <c r="K1173" s="1"/>
      <c r="L1173" s="1"/>
      <c r="N1173" s="24"/>
      <c r="O1173" s="24"/>
    </row>
    <row r="1174">
      <c r="A1174" s="1"/>
      <c r="B1174" s="1"/>
      <c r="C1174" s="1"/>
      <c r="D1174" s="1"/>
      <c r="E1174" s="1"/>
      <c r="F1174" s="26"/>
      <c r="G1174" s="1"/>
      <c r="H1174" s="1"/>
      <c r="I1174" s="1"/>
      <c r="J1174" s="1"/>
      <c r="K1174" s="1"/>
      <c r="L1174" s="1"/>
      <c r="N1174" s="24"/>
      <c r="O1174" s="24"/>
    </row>
    <row r="1175">
      <c r="A1175" s="1"/>
      <c r="B1175" s="1"/>
      <c r="C1175" s="1"/>
      <c r="D1175" s="1"/>
      <c r="E1175" s="1"/>
      <c r="F1175" s="26"/>
      <c r="G1175" s="1"/>
      <c r="H1175" s="1"/>
      <c r="I1175" s="1"/>
      <c r="J1175" s="1"/>
      <c r="K1175" s="1"/>
      <c r="L1175" s="1"/>
      <c r="N1175" s="24"/>
      <c r="O1175" s="24"/>
    </row>
    <row r="1176">
      <c r="A1176" s="1"/>
      <c r="B1176" s="1"/>
      <c r="C1176" s="1"/>
      <c r="D1176" s="1"/>
      <c r="E1176" s="1"/>
      <c r="F1176" s="26"/>
      <c r="G1176" s="1"/>
      <c r="H1176" s="1"/>
      <c r="I1176" s="1"/>
      <c r="J1176" s="1"/>
      <c r="K1176" s="1"/>
      <c r="L1176" s="1"/>
      <c r="N1176" s="24"/>
      <c r="O1176" s="24"/>
    </row>
    <row r="1177">
      <c r="A1177" s="1"/>
      <c r="B1177" s="1"/>
      <c r="C1177" s="1"/>
      <c r="D1177" s="1"/>
      <c r="E1177" s="1"/>
      <c r="F1177" s="26"/>
      <c r="G1177" s="1"/>
      <c r="H1177" s="1"/>
      <c r="I1177" s="1"/>
      <c r="J1177" s="1"/>
      <c r="K1177" s="1"/>
      <c r="L1177" s="1"/>
      <c r="N1177" s="24"/>
      <c r="O1177" s="24"/>
    </row>
    <row r="1178">
      <c r="A1178" s="1"/>
      <c r="B1178" s="1"/>
      <c r="C1178" s="1"/>
      <c r="D1178" s="1"/>
      <c r="E1178" s="1"/>
      <c r="F1178" s="26"/>
      <c r="G1178" s="1"/>
      <c r="H1178" s="1"/>
      <c r="I1178" s="1"/>
      <c r="J1178" s="1"/>
      <c r="K1178" s="1"/>
      <c r="L1178" s="1"/>
      <c r="N1178" s="24"/>
      <c r="O1178" s="24"/>
    </row>
    <row r="1179">
      <c r="A1179" s="1"/>
      <c r="B1179" s="1"/>
      <c r="C1179" s="1"/>
      <c r="D1179" s="1"/>
      <c r="E1179" s="1"/>
      <c r="F1179" s="26"/>
      <c r="G1179" s="1"/>
      <c r="H1179" s="1"/>
      <c r="I1179" s="1"/>
      <c r="J1179" s="1"/>
      <c r="K1179" s="1"/>
      <c r="L1179" s="1"/>
      <c r="N1179" s="24"/>
      <c r="O1179" s="24"/>
    </row>
    <row r="1180">
      <c r="A1180" s="1"/>
      <c r="B1180" s="1"/>
      <c r="C1180" s="1"/>
      <c r="D1180" s="1"/>
      <c r="E1180" s="1"/>
      <c r="F1180" s="26"/>
      <c r="G1180" s="1"/>
      <c r="H1180" s="1"/>
      <c r="I1180" s="1"/>
      <c r="J1180" s="1"/>
      <c r="K1180" s="1"/>
      <c r="L1180" s="1"/>
      <c r="N1180" s="24"/>
      <c r="O1180" s="24"/>
    </row>
    <row r="1181">
      <c r="A1181" s="1"/>
      <c r="B1181" s="1"/>
      <c r="C1181" s="1"/>
      <c r="D1181" s="1"/>
      <c r="E1181" s="1"/>
      <c r="F1181" s="26"/>
      <c r="G1181" s="1"/>
      <c r="H1181" s="1"/>
      <c r="I1181" s="1"/>
      <c r="J1181" s="1"/>
      <c r="K1181" s="1"/>
      <c r="L1181" s="1"/>
      <c r="N1181" s="24"/>
      <c r="O1181" s="24"/>
    </row>
    <row r="1182">
      <c r="A1182" s="1"/>
      <c r="B1182" s="1"/>
      <c r="C1182" s="1"/>
      <c r="D1182" s="1"/>
      <c r="E1182" s="1"/>
      <c r="F1182" s="26"/>
      <c r="G1182" s="1"/>
      <c r="H1182" s="1"/>
      <c r="I1182" s="1"/>
      <c r="J1182" s="1"/>
      <c r="K1182" s="1"/>
      <c r="L1182" s="1"/>
      <c r="N1182" s="24"/>
      <c r="O1182" s="24"/>
    </row>
    <row r="1183">
      <c r="A1183" s="1"/>
      <c r="B1183" s="1"/>
      <c r="C1183" s="1"/>
      <c r="D1183" s="1"/>
      <c r="E1183" s="1"/>
      <c r="F1183" s="26"/>
      <c r="G1183" s="1"/>
      <c r="H1183" s="1"/>
      <c r="I1183" s="1"/>
      <c r="J1183" s="1"/>
      <c r="K1183" s="1"/>
      <c r="L1183" s="1"/>
      <c r="N1183" s="24"/>
      <c r="O1183" s="24"/>
    </row>
    <row r="1184">
      <c r="A1184" s="1"/>
      <c r="B1184" s="1"/>
      <c r="C1184" s="1"/>
      <c r="D1184" s="1"/>
      <c r="E1184" s="1"/>
      <c r="F1184" s="26"/>
      <c r="G1184" s="1"/>
      <c r="H1184" s="1"/>
      <c r="I1184" s="1"/>
      <c r="J1184" s="1"/>
      <c r="K1184" s="1"/>
      <c r="L1184" s="1"/>
      <c r="N1184" s="24"/>
      <c r="O1184" s="24"/>
    </row>
    <row r="1185">
      <c r="A1185" s="1"/>
      <c r="B1185" s="1"/>
      <c r="C1185" s="1"/>
      <c r="D1185" s="1"/>
      <c r="E1185" s="1"/>
      <c r="F1185" s="26"/>
      <c r="G1185" s="1"/>
      <c r="H1185" s="1"/>
      <c r="I1185" s="1"/>
      <c r="J1185" s="1"/>
      <c r="K1185" s="1"/>
      <c r="L1185" s="1"/>
      <c r="N1185" s="24"/>
      <c r="O1185" s="24"/>
    </row>
    <row r="1186">
      <c r="A1186" s="1"/>
      <c r="B1186" s="1"/>
      <c r="C1186" s="1"/>
      <c r="D1186" s="1"/>
      <c r="E1186" s="1"/>
      <c r="F1186" s="26"/>
      <c r="G1186" s="1"/>
      <c r="H1186" s="1"/>
      <c r="I1186" s="1"/>
      <c r="J1186" s="1"/>
      <c r="K1186" s="1"/>
      <c r="L1186" s="1"/>
      <c r="N1186" s="24"/>
      <c r="O1186" s="24"/>
    </row>
    <row r="1187">
      <c r="A1187" s="1"/>
      <c r="B1187" s="1"/>
      <c r="C1187" s="1"/>
      <c r="D1187" s="1"/>
      <c r="E1187" s="1"/>
      <c r="F1187" s="26"/>
      <c r="G1187" s="1"/>
      <c r="H1187" s="1"/>
      <c r="I1187" s="1"/>
      <c r="J1187" s="1"/>
      <c r="K1187" s="1"/>
      <c r="L1187" s="1"/>
      <c r="N1187" s="24"/>
      <c r="O1187" s="24"/>
    </row>
    <row r="1188">
      <c r="A1188" s="1"/>
      <c r="B1188" s="1"/>
      <c r="C1188" s="1"/>
      <c r="D1188" s="1"/>
      <c r="E1188" s="1"/>
      <c r="F1188" s="26"/>
      <c r="G1188" s="1"/>
      <c r="H1188" s="1"/>
      <c r="I1188" s="1"/>
      <c r="J1188" s="1"/>
      <c r="K1188" s="1"/>
      <c r="L1188" s="1"/>
      <c r="N1188" s="24"/>
      <c r="O1188" s="24"/>
    </row>
    <row r="1189">
      <c r="A1189" s="1"/>
      <c r="B1189" s="1"/>
      <c r="C1189" s="1"/>
      <c r="D1189" s="1"/>
      <c r="E1189" s="1"/>
      <c r="F1189" s="26"/>
      <c r="G1189" s="1"/>
      <c r="H1189" s="1"/>
      <c r="I1189" s="1"/>
      <c r="J1189" s="1"/>
      <c r="K1189" s="1"/>
      <c r="L1189" s="1"/>
      <c r="N1189" s="24"/>
      <c r="O1189" s="24"/>
    </row>
    <row r="1190">
      <c r="A1190" s="1"/>
      <c r="B1190" s="1"/>
      <c r="C1190" s="1"/>
      <c r="D1190" s="1"/>
      <c r="E1190" s="1"/>
      <c r="F1190" s="26"/>
      <c r="G1190" s="1"/>
      <c r="H1190" s="1"/>
      <c r="I1190" s="1"/>
      <c r="J1190" s="1"/>
      <c r="K1190" s="1"/>
      <c r="L1190" s="1"/>
      <c r="N1190" s="24"/>
      <c r="O1190" s="24"/>
    </row>
    <row r="1191">
      <c r="A1191" s="1"/>
      <c r="B1191" s="1"/>
      <c r="C1191" s="1"/>
      <c r="D1191" s="1"/>
      <c r="E1191" s="1"/>
      <c r="F1191" s="26"/>
      <c r="G1191" s="1"/>
      <c r="H1191" s="1"/>
      <c r="I1191" s="1"/>
      <c r="J1191" s="1"/>
      <c r="K1191" s="1"/>
      <c r="L1191" s="1"/>
      <c r="N1191" s="24"/>
      <c r="O1191" s="24"/>
    </row>
    <row r="1192">
      <c r="A1192" s="1"/>
      <c r="B1192" s="1"/>
      <c r="C1192" s="1"/>
      <c r="D1192" s="1"/>
      <c r="E1192" s="1"/>
      <c r="F1192" s="26"/>
      <c r="G1192" s="1"/>
      <c r="H1192" s="1"/>
      <c r="I1192" s="1"/>
      <c r="J1192" s="1"/>
      <c r="K1192" s="1"/>
      <c r="L1192" s="1"/>
      <c r="N1192" s="24"/>
      <c r="O1192" s="24"/>
    </row>
    <row r="1193">
      <c r="A1193" s="1"/>
      <c r="B1193" s="1"/>
      <c r="C1193" s="1"/>
      <c r="D1193" s="1"/>
      <c r="E1193" s="1"/>
      <c r="F1193" s="26"/>
      <c r="G1193" s="1"/>
      <c r="H1193" s="1"/>
      <c r="I1193" s="1"/>
      <c r="J1193" s="1"/>
      <c r="K1193" s="1"/>
      <c r="L1193" s="1"/>
      <c r="N1193" s="24"/>
      <c r="O1193" s="24"/>
    </row>
    <row r="1194">
      <c r="A1194" s="1"/>
      <c r="B1194" s="1"/>
      <c r="C1194" s="1"/>
      <c r="D1194" s="1"/>
      <c r="E1194" s="1"/>
      <c r="F1194" s="26"/>
      <c r="G1194" s="1"/>
      <c r="H1194" s="1"/>
      <c r="I1194" s="1"/>
      <c r="J1194" s="1"/>
      <c r="K1194" s="1"/>
      <c r="L1194" s="1"/>
      <c r="N1194" s="24"/>
      <c r="O1194" s="24"/>
    </row>
    <row r="1195">
      <c r="A1195" s="1"/>
      <c r="B1195" s="1"/>
      <c r="C1195" s="1"/>
      <c r="D1195" s="1"/>
      <c r="E1195" s="1"/>
      <c r="F1195" s="26"/>
      <c r="G1195" s="1"/>
      <c r="H1195" s="1"/>
      <c r="I1195" s="1"/>
      <c r="J1195" s="1"/>
      <c r="K1195" s="1"/>
      <c r="L1195" s="1"/>
      <c r="N1195" s="24"/>
      <c r="O1195" s="24"/>
    </row>
    <row r="1196">
      <c r="A1196" s="1"/>
      <c r="B1196" s="1"/>
      <c r="C1196" s="1"/>
      <c r="D1196" s="1"/>
      <c r="E1196" s="1"/>
      <c r="F1196" s="26"/>
      <c r="G1196" s="1"/>
      <c r="H1196" s="1"/>
      <c r="I1196" s="1"/>
      <c r="J1196" s="1"/>
      <c r="K1196" s="1"/>
      <c r="L1196" s="1"/>
      <c r="N1196" s="24"/>
      <c r="O1196" s="24"/>
    </row>
    <row r="1197">
      <c r="A1197" s="1"/>
      <c r="B1197" s="1"/>
      <c r="C1197" s="1"/>
      <c r="D1197" s="1"/>
      <c r="E1197" s="1"/>
      <c r="F1197" s="26"/>
      <c r="G1197" s="1"/>
      <c r="H1197" s="1"/>
      <c r="I1197" s="1"/>
      <c r="J1197" s="1"/>
      <c r="K1197" s="1"/>
      <c r="L1197" s="1"/>
      <c r="N1197" s="24"/>
      <c r="O1197" s="24"/>
    </row>
    <row r="1198">
      <c r="A1198" s="1"/>
      <c r="B1198" s="1"/>
      <c r="C1198" s="1"/>
      <c r="D1198" s="1"/>
      <c r="E1198" s="1"/>
      <c r="F1198" s="26"/>
      <c r="G1198" s="1"/>
      <c r="H1198" s="1"/>
      <c r="I1198" s="1"/>
      <c r="J1198" s="1"/>
      <c r="K1198" s="1"/>
      <c r="L1198" s="1"/>
      <c r="N1198" s="24"/>
      <c r="O1198" s="24"/>
    </row>
    <row r="1199">
      <c r="A1199" s="1"/>
      <c r="B1199" s="1"/>
      <c r="C1199" s="1"/>
      <c r="D1199" s="1"/>
      <c r="E1199" s="1"/>
      <c r="F1199" s="26"/>
      <c r="G1199" s="1"/>
      <c r="H1199" s="1"/>
      <c r="I1199" s="1"/>
      <c r="J1199" s="1"/>
      <c r="K1199" s="1"/>
      <c r="L1199" s="1"/>
      <c r="N1199" s="24"/>
      <c r="O1199" s="24"/>
    </row>
    <row r="1200">
      <c r="A1200" s="1"/>
      <c r="B1200" s="1"/>
      <c r="C1200" s="1"/>
      <c r="D1200" s="1"/>
      <c r="E1200" s="1"/>
      <c r="F1200" s="26"/>
      <c r="G1200" s="1"/>
      <c r="H1200" s="1"/>
      <c r="I1200" s="1"/>
      <c r="J1200" s="1"/>
      <c r="K1200" s="1"/>
      <c r="L1200" s="1"/>
      <c r="N1200" s="24"/>
      <c r="O1200" s="24"/>
    </row>
    <row r="1201">
      <c r="A1201" s="1"/>
      <c r="B1201" s="1"/>
      <c r="C1201" s="1"/>
      <c r="D1201" s="1"/>
      <c r="E1201" s="1"/>
      <c r="F1201" s="26"/>
      <c r="G1201" s="1"/>
      <c r="H1201" s="1"/>
      <c r="I1201" s="1"/>
      <c r="J1201" s="1"/>
      <c r="K1201" s="1"/>
      <c r="L1201" s="1"/>
      <c r="N1201" s="24"/>
      <c r="O1201" s="24"/>
    </row>
    <row r="1202">
      <c r="A1202" s="1"/>
      <c r="B1202" s="1"/>
      <c r="C1202" s="1"/>
      <c r="D1202" s="1"/>
      <c r="E1202" s="1"/>
      <c r="F1202" s="26"/>
      <c r="G1202" s="1"/>
      <c r="H1202" s="1"/>
      <c r="I1202" s="1"/>
      <c r="J1202" s="1"/>
      <c r="K1202" s="1"/>
      <c r="L1202" s="1"/>
      <c r="N1202" s="24"/>
      <c r="O1202" s="24"/>
    </row>
    <row r="1203">
      <c r="A1203" s="1"/>
      <c r="B1203" s="1"/>
      <c r="C1203" s="1"/>
      <c r="D1203" s="1"/>
      <c r="E1203" s="1"/>
      <c r="F1203" s="26"/>
      <c r="G1203" s="1"/>
      <c r="H1203" s="1"/>
      <c r="I1203" s="1"/>
      <c r="J1203" s="1"/>
      <c r="K1203" s="1"/>
      <c r="L1203" s="1"/>
      <c r="N1203" s="24"/>
      <c r="O1203" s="24"/>
    </row>
    <row r="1204">
      <c r="A1204" s="1"/>
      <c r="B1204" s="1"/>
      <c r="C1204" s="1"/>
      <c r="D1204" s="1"/>
      <c r="E1204" s="1"/>
      <c r="F1204" s="26"/>
      <c r="G1204" s="1"/>
      <c r="H1204" s="1"/>
      <c r="I1204" s="1"/>
      <c r="J1204" s="1"/>
      <c r="K1204" s="1"/>
      <c r="L1204" s="1"/>
      <c r="N1204" s="24"/>
      <c r="O1204" s="24"/>
    </row>
    <row r="1205">
      <c r="A1205" s="1"/>
      <c r="B1205" s="1"/>
      <c r="C1205" s="1"/>
      <c r="D1205" s="1"/>
      <c r="E1205" s="1"/>
      <c r="F1205" s="26"/>
      <c r="G1205" s="1"/>
      <c r="H1205" s="1"/>
      <c r="I1205" s="1"/>
      <c r="J1205" s="1"/>
      <c r="K1205" s="1"/>
      <c r="L1205" s="1"/>
      <c r="N1205" s="24"/>
      <c r="O1205" s="24"/>
    </row>
    <row r="1206">
      <c r="A1206" s="1"/>
      <c r="B1206" s="1"/>
      <c r="C1206" s="1"/>
      <c r="D1206" s="1"/>
      <c r="E1206" s="1"/>
      <c r="F1206" s="26"/>
      <c r="G1206" s="1"/>
      <c r="H1206" s="1"/>
      <c r="I1206" s="1"/>
      <c r="J1206" s="1"/>
      <c r="K1206" s="1"/>
      <c r="L1206" s="1"/>
      <c r="N1206" s="24"/>
      <c r="O1206" s="24"/>
    </row>
    <row r="1207">
      <c r="A1207" s="1"/>
      <c r="B1207" s="1"/>
      <c r="C1207" s="1"/>
      <c r="D1207" s="1"/>
      <c r="E1207" s="1"/>
      <c r="F1207" s="26"/>
      <c r="G1207" s="1"/>
      <c r="H1207" s="1"/>
      <c r="I1207" s="1"/>
      <c r="J1207" s="1"/>
      <c r="K1207" s="1"/>
      <c r="L1207" s="1"/>
      <c r="N1207" s="24"/>
      <c r="O1207" s="24"/>
    </row>
    <row r="1208">
      <c r="A1208" s="1"/>
      <c r="B1208" s="1"/>
      <c r="C1208" s="1"/>
      <c r="D1208" s="1"/>
      <c r="E1208" s="1"/>
      <c r="F1208" s="26"/>
      <c r="G1208" s="1"/>
      <c r="H1208" s="1"/>
      <c r="I1208" s="1"/>
      <c r="J1208" s="1"/>
      <c r="K1208" s="1"/>
      <c r="L1208" s="1"/>
      <c r="N1208" s="24"/>
      <c r="O1208" s="24"/>
    </row>
    <row r="1209">
      <c r="A1209" s="1"/>
      <c r="B1209" s="1"/>
      <c r="C1209" s="1"/>
      <c r="D1209" s="1"/>
      <c r="E1209" s="1"/>
      <c r="F1209" s="26"/>
      <c r="G1209" s="1"/>
      <c r="H1209" s="1"/>
      <c r="I1209" s="1"/>
      <c r="J1209" s="1"/>
      <c r="K1209" s="1"/>
      <c r="L1209" s="1"/>
      <c r="N1209" s="24"/>
      <c r="O1209" s="24"/>
    </row>
    <row r="1210">
      <c r="A1210" s="1"/>
      <c r="B1210" s="1"/>
      <c r="C1210" s="1"/>
      <c r="D1210" s="1"/>
      <c r="E1210" s="1"/>
      <c r="F1210" s="26"/>
      <c r="G1210" s="1"/>
      <c r="H1210" s="1"/>
      <c r="I1210" s="1"/>
      <c r="J1210" s="1"/>
      <c r="K1210" s="1"/>
      <c r="L1210" s="1"/>
      <c r="N1210" s="24"/>
      <c r="O1210" s="24"/>
    </row>
    <row r="1211">
      <c r="A1211" s="1"/>
      <c r="B1211" s="1"/>
      <c r="C1211" s="1"/>
      <c r="D1211" s="1"/>
      <c r="E1211" s="1"/>
      <c r="F1211" s="26"/>
      <c r="G1211" s="1"/>
      <c r="H1211" s="1"/>
      <c r="I1211" s="1"/>
      <c r="J1211" s="1"/>
      <c r="K1211" s="1"/>
      <c r="L1211" s="1"/>
      <c r="N1211" s="24"/>
      <c r="O1211" s="24"/>
    </row>
    <row r="1212">
      <c r="A1212" s="1"/>
      <c r="B1212" s="1"/>
      <c r="C1212" s="1"/>
      <c r="D1212" s="1"/>
      <c r="E1212" s="1"/>
      <c r="F1212" s="26"/>
      <c r="G1212" s="1"/>
      <c r="H1212" s="1"/>
      <c r="I1212" s="1"/>
      <c r="J1212" s="1"/>
      <c r="K1212" s="1"/>
      <c r="L1212" s="1"/>
      <c r="N1212" s="24"/>
      <c r="O1212" s="24"/>
    </row>
    <row r="1213">
      <c r="A1213" s="1"/>
      <c r="B1213" s="1"/>
      <c r="C1213" s="1"/>
      <c r="D1213" s="1"/>
      <c r="E1213" s="1"/>
      <c r="F1213" s="26"/>
      <c r="G1213" s="1"/>
      <c r="H1213" s="1"/>
      <c r="I1213" s="1"/>
      <c r="J1213" s="1"/>
      <c r="K1213" s="1"/>
      <c r="L1213" s="1"/>
      <c r="N1213" s="24"/>
      <c r="O1213" s="24"/>
    </row>
    <row r="1214">
      <c r="A1214" s="1"/>
      <c r="B1214" s="1"/>
      <c r="C1214" s="1"/>
      <c r="D1214" s="1"/>
      <c r="E1214" s="1"/>
      <c r="F1214" s="26"/>
      <c r="G1214" s="1"/>
      <c r="H1214" s="1"/>
      <c r="I1214" s="1"/>
      <c r="J1214" s="1"/>
      <c r="K1214" s="1"/>
      <c r="L1214" s="1"/>
      <c r="N1214" s="24"/>
      <c r="O1214" s="24"/>
    </row>
    <row r="1215">
      <c r="A1215" s="1"/>
      <c r="B1215" s="1"/>
      <c r="C1215" s="1"/>
      <c r="D1215" s="1"/>
      <c r="E1215" s="1"/>
      <c r="F1215" s="26"/>
      <c r="G1215" s="1"/>
      <c r="H1215" s="1"/>
      <c r="I1215" s="1"/>
      <c r="J1215" s="1"/>
      <c r="K1215" s="1"/>
      <c r="L1215" s="1"/>
      <c r="N1215" s="24"/>
      <c r="O1215" s="24"/>
    </row>
    <row r="1216">
      <c r="A1216" s="1"/>
      <c r="B1216" s="1"/>
      <c r="C1216" s="1"/>
      <c r="D1216" s="1"/>
      <c r="E1216" s="1"/>
      <c r="F1216" s="26"/>
      <c r="G1216" s="1"/>
      <c r="H1216" s="1"/>
      <c r="I1216" s="1"/>
      <c r="J1216" s="1"/>
      <c r="K1216" s="1"/>
      <c r="L1216" s="1"/>
      <c r="N1216" s="24"/>
      <c r="O1216" s="24"/>
    </row>
    <row r="1217">
      <c r="A1217" s="1"/>
      <c r="B1217" s="1"/>
      <c r="C1217" s="1"/>
      <c r="D1217" s="1"/>
      <c r="E1217" s="1"/>
      <c r="F1217" s="26"/>
      <c r="G1217" s="1"/>
      <c r="H1217" s="1"/>
      <c r="I1217" s="1"/>
      <c r="J1217" s="1"/>
      <c r="K1217" s="1"/>
      <c r="L1217" s="1"/>
      <c r="N1217" s="24"/>
      <c r="O1217" s="24"/>
    </row>
    <row r="1218">
      <c r="A1218" s="1"/>
      <c r="B1218" s="1"/>
      <c r="C1218" s="1"/>
      <c r="D1218" s="1"/>
      <c r="E1218" s="1"/>
      <c r="F1218" s="26"/>
      <c r="G1218" s="1"/>
      <c r="H1218" s="1"/>
      <c r="I1218" s="1"/>
      <c r="J1218" s="1"/>
      <c r="K1218" s="1"/>
      <c r="L1218" s="1"/>
      <c r="N1218" s="24"/>
      <c r="O1218" s="24"/>
    </row>
    <row r="1219">
      <c r="A1219" s="1"/>
      <c r="B1219" s="1"/>
      <c r="C1219" s="1"/>
      <c r="D1219" s="1"/>
      <c r="E1219" s="1"/>
      <c r="F1219" s="26"/>
      <c r="G1219" s="1"/>
      <c r="H1219" s="1"/>
      <c r="I1219" s="1"/>
      <c r="J1219" s="1"/>
      <c r="K1219" s="1"/>
      <c r="L1219" s="1"/>
      <c r="N1219" s="24"/>
      <c r="O1219" s="24"/>
    </row>
    <row r="1220">
      <c r="A1220" s="1"/>
      <c r="B1220" s="1"/>
      <c r="C1220" s="1"/>
      <c r="D1220" s="1"/>
      <c r="E1220" s="1"/>
      <c r="F1220" s="26"/>
      <c r="G1220" s="1"/>
      <c r="H1220" s="1"/>
      <c r="I1220" s="1"/>
      <c r="J1220" s="1"/>
      <c r="K1220" s="1"/>
      <c r="L1220" s="1"/>
      <c r="N1220" s="24"/>
      <c r="O1220" s="24"/>
    </row>
    <row r="1221">
      <c r="A1221" s="1"/>
      <c r="B1221" s="1"/>
      <c r="C1221" s="1"/>
      <c r="D1221" s="1"/>
      <c r="E1221" s="1"/>
      <c r="F1221" s="26"/>
      <c r="G1221" s="1"/>
      <c r="H1221" s="1"/>
      <c r="I1221" s="1"/>
      <c r="J1221" s="1"/>
      <c r="K1221" s="1"/>
      <c r="L1221" s="1"/>
      <c r="N1221" s="24"/>
      <c r="O1221" s="24"/>
    </row>
    <row r="1222">
      <c r="A1222" s="1"/>
      <c r="B1222" s="1"/>
      <c r="C1222" s="1"/>
      <c r="D1222" s="1"/>
      <c r="E1222" s="1"/>
      <c r="F1222" s="26"/>
      <c r="G1222" s="1"/>
      <c r="H1222" s="1"/>
      <c r="I1222" s="1"/>
      <c r="J1222" s="1"/>
      <c r="K1222" s="1"/>
      <c r="L1222" s="1"/>
      <c r="N1222" s="24"/>
      <c r="O1222" s="24"/>
    </row>
    <row r="1223">
      <c r="A1223" s="1"/>
      <c r="B1223" s="1"/>
      <c r="C1223" s="1"/>
      <c r="D1223" s="1"/>
      <c r="E1223" s="1"/>
      <c r="F1223" s="26"/>
      <c r="G1223" s="1"/>
      <c r="H1223" s="1"/>
      <c r="I1223" s="1"/>
      <c r="J1223" s="1"/>
      <c r="K1223" s="1"/>
      <c r="L1223" s="1"/>
      <c r="N1223" s="24"/>
      <c r="O1223" s="24"/>
    </row>
    <row r="1224">
      <c r="A1224" s="1"/>
      <c r="B1224" s="1"/>
      <c r="C1224" s="1"/>
      <c r="D1224" s="1"/>
      <c r="E1224" s="1"/>
      <c r="F1224" s="26"/>
      <c r="G1224" s="1"/>
      <c r="H1224" s="1"/>
      <c r="I1224" s="1"/>
      <c r="J1224" s="1"/>
      <c r="K1224" s="1"/>
      <c r="L1224" s="1"/>
      <c r="N1224" s="24"/>
      <c r="O1224" s="24"/>
    </row>
    <row r="1225">
      <c r="A1225" s="1"/>
      <c r="B1225" s="1"/>
      <c r="C1225" s="1"/>
      <c r="D1225" s="1"/>
      <c r="E1225" s="1"/>
      <c r="F1225" s="26"/>
      <c r="G1225" s="1"/>
      <c r="H1225" s="1"/>
      <c r="I1225" s="1"/>
      <c r="J1225" s="1"/>
      <c r="K1225" s="1"/>
      <c r="L1225" s="1"/>
      <c r="N1225" s="24"/>
      <c r="O1225" s="24"/>
    </row>
    <row r="1226">
      <c r="A1226" s="1"/>
      <c r="B1226" s="1"/>
      <c r="C1226" s="1"/>
      <c r="D1226" s="1"/>
      <c r="E1226" s="1"/>
      <c r="F1226" s="26"/>
      <c r="G1226" s="1"/>
      <c r="H1226" s="1"/>
      <c r="I1226" s="1"/>
      <c r="J1226" s="1"/>
      <c r="K1226" s="1"/>
      <c r="L1226" s="1"/>
      <c r="N1226" s="24"/>
      <c r="O1226" s="24"/>
    </row>
    <row r="1227">
      <c r="A1227" s="1"/>
      <c r="B1227" s="1"/>
      <c r="C1227" s="1"/>
      <c r="D1227" s="1"/>
      <c r="E1227" s="1"/>
      <c r="F1227" s="26"/>
      <c r="G1227" s="1"/>
      <c r="H1227" s="1"/>
      <c r="I1227" s="1"/>
      <c r="J1227" s="1"/>
      <c r="K1227" s="1"/>
      <c r="L1227" s="1"/>
      <c r="N1227" s="24"/>
      <c r="O1227" s="24"/>
    </row>
    <row r="1228">
      <c r="A1228" s="1"/>
      <c r="B1228" s="1"/>
      <c r="C1228" s="1"/>
      <c r="D1228" s="1"/>
      <c r="E1228" s="1"/>
      <c r="F1228" s="26"/>
      <c r="G1228" s="1"/>
      <c r="H1228" s="1"/>
      <c r="I1228" s="1"/>
      <c r="J1228" s="1"/>
      <c r="K1228" s="1"/>
      <c r="L1228" s="1"/>
      <c r="N1228" s="24"/>
      <c r="O1228" s="24"/>
    </row>
    <row r="1229">
      <c r="A1229" s="1"/>
      <c r="B1229" s="1"/>
      <c r="C1229" s="1"/>
      <c r="D1229" s="1"/>
      <c r="E1229" s="1"/>
      <c r="F1229" s="26"/>
      <c r="G1229" s="1"/>
      <c r="H1229" s="1"/>
      <c r="I1229" s="1"/>
      <c r="J1229" s="1"/>
      <c r="K1229" s="1"/>
      <c r="L1229" s="1"/>
      <c r="N1229" s="24"/>
      <c r="O1229" s="24"/>
    </row>
    <row r="1230">
      <c r="A1230" s="1"/>
      <c r="B1230" s="1"/>
      <c r="C1230" s="1"/>
      <c r="D1230" s="1"/>
      <c r="E1230" s="1"/>
      <c r="F1230" s="26"/>
      <c r="G1230" s="1"/>
      <c r="H1230" s="1"/>
      <c r="I1230" s="1"/>
      <c r="J1230" s="1"/>
      <c r="K1230" s="1"/>
      <c r="L1230" s="1"/>
      <c r="N1230" s="24"/>
      <c r="O1230" s="24"/>
    </row>
    <row r="1231">
      <c r="A1231" s="1"/>
      <c r="B1231" s="1"/>
      <c r="C1231" s="1"/>
      <c r="D1231" s="1"/>
      <c r="E1231" s="1"/>
      <c r="F1231" s="26"/>
      <c r="G1231" s="1"/>
      <c r="H1231" s="1"/>
      <c r="I1231" s="1"/>
      <c r="J1231" s="1"/>
      <c r="K1231" s="1"/>
      <c r="L1231" s="1"/>
      <c r="N1231" s="24"/>
      <c r="O1231" s="24"/>
    </row>
    <row r="1232">
      <c r="A1232" s="1"/>
      <c r="B1232" s="1"/>
      <c r="C1232" s="1"/>
      <c r="D1232" s="1"/>
      <c r="E1232" s="1"/>
      <c r="F1232" s="26"/>
      <c r="G1232" s="1"/>
      <c r="H1232" s="1"/>
      <c r="I1232" s="1"/>
      <c r="J1232" s="1"/>
      <c r="K1232" s="1"/>
      <c r="L1232" s="1"/>
      <c r="N1232" s="24"/>
      <c r="O1232" s="24"/>
    </row>
    <row r="1233">
      <c r="A1233" s="1"/>
      <c r="B1233" s="1"/>
      <c r="C1233" s="1"/>
      <c r="D1233" s="1"/>
      <c r="E1233" s="1"/>
      <c r="F1233" s="26"/>
      <c r="G1233" s="1"/>
      <c r="H1233" s="1"/>
      <c r="I1233" s="1"/>
      <c r="J1233" s="1"/>
      <c r="K1233" s="1"/>
      <c r="L1233" s="1"/>
      <c r="N1233" s="24"/>
      <c r="O1233" s="24"/>
    </row>
    <row r="1234">
      <c r="A1234" s="1"/>
      <c r="B1234" s="1"/>
      <c r="C1234" s="1"/>
      <c r="D1234" s="1"/>
      <c r="E1234" s="1"/>
      <c r="F1234" s="26"/>
      <c r="G1234" s="1"/>
      <c r="H1234" s="1"/>
      <c r="I1234" s="1"/>
      <c r="J1234" s="1"/>
      <c r="K1234" s="1"/>
      <c r="L1234" s="1"/>
      <c r="N1234" s="24"/>
      <c r="O1234" s="24"/>
    </row>
    <row r="1235">
      <c r="A1235" s="1"/>
      <c r="B1235" s="1"/>
      <c r="C1235" s="1"/>
      <c r="D1235" s="1"/>
      <c r="E1235" s="1"/>
      <c r="F1235" s="26"/>
      <c r="G1235" s="1"/>
      <c r="H1235" s="1"/>
      <c r="I1235" s="1"/>
      <c r="J1235" s="1"/>
      <c r="K1235" s="1"/>
      <c r="L1235" s="1"/>
      <c r="N1235" s="24"/>
      <c r="O1235" s="24"/>
    </row>
    <row r="1236">
      <c r="A1236" s="1"/>
      <c r="B1236" s="1"/>
      <c r="C1236" s="1"/>
      <c r="D1236" s="1"/>
      <c r="E1236" s="1"/>
      <c r="F1236" s="26"/>
      <c r="G1236" s="1"/>
      <c r="H1236" s="1"/>
      <c r="I1236" s="1"/>
      <c r="J1236" s="1"/>
      <c r="K1236" s="1"/>
      <c r="L1236" s="1"/>
      <c r="N1236" s="24"/>
      <c r="O1236" s="24"/>
    </row>
    <row r="1237">
      <c r="A1237" s="1"/>
      <c r="B1237" s="1"/>
      <c r="C1237" s="1"/>
      <c r="D1237" s="1"/>
      <c r="E1237" s="1"/>
      <c r="F1237" s="26"/>
      <c r="G1237" s="1"/>
      <c r="H1237" s="1"/>
      <c r="I1237" s="1"/>
      <c r="J1237" s="1"/>
      <c r="K1237" s="1"/>
      <c r="L1237" s="1"/>
      <c r="N1237" s="24"/>
      <c r="O1237" s="24"/>
    </row>
    <row r="1238">
      <c r="A1238" s="1"/>
      <c r="B1238" s="1"/>
      <c r="C1238" s="1"/>
      <c r="D1238" s="1"/>
      <c r="E1238" s="1"/>
      <c r="F1238" s="26"/>
      <c r="G1238" s="1"/>
      <c r="H1238" s="1"/>
      <c r="I1238" s="1"/>
      <c r="J1238" s="1"/>
      <c r="K1238" s="1"/>
      <c r="L1238" s="1"/>
      <c r="N1238" s="24"/>
      <c r="O1238" s="24"/>
    </row>
    <row r="1239">
      <c r="A1239" s="1"/>
      <c r="B1239" s="1"/>
      <c r="C1239" s="1"/>
      <c r="D1239" s="1"/>
      <c r="E1239" s="1"/>
      <c r="F1239" s="26"/>
      <c r="G1239" s="1"/>
      <c r="H1239" s="1"/>
      <c r="I1239" s="1"/>
      <c r="J1239" s="1"/>
      <c r="K1239" s="1"/>
      <c r="L1239" s="1"/>
      <c r="N1239" s="24"/>
      <c r="O1239" s="24"/>
    </row>
    <row r="1240">
      <c r="A1240" s="1"/>
      <c r="B1240" s="1"/>
      <c r="C1240" s="1"/>
      <c r="D1240" s="1"/>
      <c r="E1240" s="1"/>
      <c r="F1240" s="26"/>
      <c r="G1240" s="1"/>
      <c r="H1240" s="1"/>
      <c r="I1240" s="1"/>
      <c r="J1240" s="1"/>
      <c r="K1240" s="1"/>
      <c r="L1240" s="1"/>
      <c r="N1240" s="24"/>
      <c r="O1240" s="24"/>
    </row>
    <row r="1241">
      <c r="A1241" s="1"/>
      <c r="B1241" s="1"/>
      <c r="C1241" s="1"/>
      <c r="D1241" s="1"/>
      <c r="E1241" s="1"/>
      <c r="F1241" s="26"/>
      <c r="G1241" s="1"/>
      <c r="H1241" s="1"/>
      <c r="I1241" s="1"/>
      <c r="J1241" s="1"/>
      <c r="K1241" s="1"/>
      <c r="L1241" s="1"/>
      <c r="N1241" s="24"/>
      <c r="O1241" s="24"/>
    </row>
    <row r="1242">
      <c r="A1242" s="1"/>
      <c r="B1242" s="1"/>
      <c r="C1242" s="1"/>
      <c r="D1242" s="1"/>
      <c r="E1242" s="1"/>
      <c r="F1242" s="26"/>
      <c r="G1242" s="1"/>
      <c r="H1242" s="1"/>
      <c r="I1242" s="1"/>
      <c r="J1242" s="1"/>
      <c r="K1242" s="1"/>
      <c r="L1242" s="1"/>
      <c r="N1242" s="24"/>
      <c r="O1242" s="24"/>
    </row>
    <row r="1243">
      <c r="A1243" s="1"/>
      <c r="B1243" s="1"/>
      <c r="C1243" s="1"/>
      <c r="D1243" s="1"/>
      <c r="E1243" s="1"/>
      <c r="F1243" s="26"/>
      <c r="G1243" s="1"/>
      <c r="H1243" s="1"/>
      <c r="I1243" s="1"/>
      <c r="J1243" s="1"/>
      <c r="K1243" s="1"/>
      <c r="L1243" s="1"/>
      <c r="N1243" s="24"/>
      <c r="O1243" s="24"/>
    </row>
    <row r="1244">
      <c r="A1244" s="1"/>
      <c r="B1244" s="1"/>
      <c r="C1244" s="1"/>
      <c r="D1244" s="1"/>
      <c r="E1244" s="1"/>
      <c r="F1244" s="26"/>
      <c r="G1244" s="1"/>
      <c r="H1244" s="1"/>
      <c r="I1244" s="1"/>
      <c r="J1244" s="1"/>
      <c r="K1244" s="1"/>
      <c r="L1244" s="1"/>
      <c r="N1244" s="24"/>
      <c r="O1244" s="24"/>
    </row>
    <row r="1245">
      <c r="A1245" s="1"/>
      <c r="B1245" s="1"/>
      <c r="C1245" s="1"/>
      <c r="D1245" s="1"/>
      <c r="E1245" s="1"/>
      <c r="F1245" s="26"/>
      <c r="G1245" s="1"/>
      <c r="H1245" s="1"/>
      <c r="I1245" s="1"/>
      <c r="J1245" s="1"/>
      <c r="K1245" s="1"/>
      <c r="L1245" s="1"/>
      <c r="N1245" s="24"/>
      <c r="O1245" s="24"/>
    </row>
    <row r="1246">
      <c r="A1246" s="1"/>
      <c r="B1246" s="1"/>
      <c r="C1246" s="1"/>
      <c r="D1246" s="1"/>
      <c r="E1246" s="1"/>
      <c r="F1246" s="26"/>
      <c r="G1246" s="1"/>
      <c r="H1246" s="1"/>
      <c r="I1246" s="1"/>
      <c r="J1246" s="1"/>
      <c r="K1246" s="1"/>
      <c r="L1246" s="1"/>
      <c r="N1246" s="24"/>
      <c r="O1246" s="24"/>
    </row>
    <row r="1247">
      <c r="A1247" s="1"/>
      <c r="B1247" s="1"/>
      <c r="C1247" s="1"/>
      <c r="D1247" s="1"/>
      <c r="E1247" s="1"/>
      <c r="F1247" s="26"/>
      <c r="G1247" s="1"/>
      <c r="H1247" s="1"/>
      <c r="I1247" s="1"/>
      <c r="J1247" s="1"/>
      <c r="K1247" s="1"/>
      <c r="L1247" s="1"/>
      <c r="N1247" s="24"/>
      <c r="O1247" s="24"/>
    </row>
    <row r="1248">
      <c r="A1248" s="1"/>
      <c r="B1248" s="1"/>
      <c r="C1248" s="1"/>
      <c r="D1248" s="1"/>
      <c r="E1248" s="1"/>
      <c r="F1248" s="26"/>
      <c r="G1248" s="1"/>
      <c r="H1248" s="1"/>
      <c r="I1248" s="1"/>
      <c r="J1248" s="1"/>
      <c r="K1248" s="1"/>
      <c r="L1248" s="1"/>
      <c r="N1248" s="24"/>
      <c r="O1248" s="24"/>
    </row>
    <row r="1249">
      <c r="A1249" s="1"/>
      <c r="B1249" s="1"/>
      <c r="C1249" s="1"/>
      <c r="D1249" s="1"/>
      <c r="E1249" s="1"/>
      <c r="F1249" s="26"/>
      <c r="G1249" s="1"/>
      <c r="H1249" s="1"/>
      <c r="I1249" s="1"/>
      <c r="J1249" s="1"/>
      <c r="K1249" s="1"/>
      <c r="L1249" s="1"/>
      <c r="N1249" s="24"/>
      <c r="O1249" s="24"/>
    </row>
    <row r="1250">
      <c r="A1250" s="1"/>
      <c r="B1250" s="1"/>
      <c r="C1250" s="1"/>
      <c r="D1250" s="1"/>
      <c r="E1250" s="1"/>
      <c r="F1250" s="26"/>
      <c r="G1250" s="1"/>
      <c r="H1250" s="1"/>
      <c r="I1250" s="1"/>
      <c r="J1250" s="1"/>
      <c r="K1250" s="1"/>
      <c r="L1250" s="1"/>
      <c r="N1250" s="24"/>
      <c r="O1250" s="24"/>
    </row>
    <row r="1251">
      <c r="A1251" s="1"/>
      <c r="B1251" s="1"/>
      <c r="C1251" s="1"/>
      <c r="D1251" s="1"/>
      <c r="E1251" s="1"/>
      <c r="F1251" s="26"/>
      <c r="G1251" s="1"/>
      <c r="H1251" s="1"/>
      <c r="I1251" s="1"/>
      <c r="J1251" s="1"/>
      <c r="K1251" s="1"/>
      <c r="L1251" s="1"/>
      <c r="N1251" s="24"/>
      <c r="O1251" s="24"/>
    </row>
    <row r="1252">
      <c r="A1252" s="1"/>
      <c r="B1252" s="1"/>
      <c r="C1252" s="1"/>
      <c r="D1252" s="1"/>
      <c r="E1252" s="1"/>
      <c r="F1252" s="26"/>
      <c r="G1252" s="1"/>
      <c r="H1252" s="1"/>
      <c r="I1252" s="1"/>
      <c r="J1252" s="1"/>
      <c r="K1252" s="1"/>
      <c r="L1252" s="1"/>
      <c r="N1252" s="24"/>
      <c r="O1252" s="24"/>
    </row>
    <row r="1253">
      <c r="A1253" s="1"/>
      <c r="B1253" s="1"/>
      <c r="C1253" s="1"/>
      <c r="D1253" s="1"/>
      <c r="E1253" s="1"/>
      <c r="F1253" s="26"/>
      <c r="G1253" s="1"/>
      <c r="H1253" s="1"/>
      <c r="I1253" s="1"/>
      <c r="J1253" s="1"/>
      <c r="K1253" s="1"/>
      <c r="L1253" s="1"/>
      <c r="N1253" s="24"/>
      <c r="O1253" s="24"/>
    </row>
    <row r="1254">
      <c r="A1254" s="1"/>
      <c r="B1254" s="1"/>
      <c r="C1254" s="1"/>
      <c r="D1254" s="1"/>
      <c r="E1254" s="1"/>
      <c r="F1254" s="26"/>
      <c r="G1254" s="1"/>
      <c r="H1254" s="1"/>
      <c r="I1254" s="1"/>
      <c r="J1254" s="1"/>
      <c r="K1254" s="1"/>
      <c r="L1254" s="1"/>
      <c r="N1254" s="24"/>
      <c r="O1254" s="24"/>
    </row>
    <row r="1255">
      <c r="A1255" s="1"/>
      <c r="B1255" s="1"/>
      <c r="C1255" s="1"/>
      <c r="D1255" s="1"/>
      <c r="E1255" s="1"/>
      <c r="F1255" s="26"/>
      <c r="G1255" s="1"/>
      <c r="H1255" s="1"/>
      <c r="I1255" s="1"/>
      <c r="J1255" s="1"/>
      <c r="K1255" s="1"/>
      <c r="L1255" s="1"/>
      <c r="N1255" s="24"/>
      <c r="O1255" s="24"/>
    </row>
    <row r="1256">
      <c r="A1256" s="1"/>
      <c r="B1256" s="1"/>
      <c r="C1256" s="1"/>
      <c r="D1256" s="1"/>
      <c r="E1256" s="1"/>
      <c r="F1256" s="26"/>
      <c r="G1256" s="1"/>
      <c r="H1256" s="1"/>
      <c r="I1256" s="1"/>
      <c r="J1256" s="1"/>
      <c r="K1256" s="1"/>
      <c r="L1256" s="1"/>
      <c r="N1256" s="24"/>
      <c r="O1256" s="24"/>
    </row>
    <row r="1257">
      <c r="A1257" s="1"/>
      <c r="B1257" s="1"/>
      <c r="C1257" s="1"/>
      <c r="D1257" s="1"/>
      <c r="E1257" s="1"/>
      <c r="F1257" s="26"/>
      <c r="G1257" s="1"/>
      <c r="H1257" s="1"/>
      <c r="I1257" s="1"/>
      <c r="J1257" s="1"/>
      <c r="K1257" s="1"/>
      <c r="L1257" s="1"/>
      <c r="N1257" s="24"/>
      <c r="O1257" s="24"/>
    </row>
    <row r="1258">
      <c r="A1258" s="1"/>
      <c r="B1258" s="1"/>
      <c r="C1258" s="1"/>
      <c r="D1258" s="1"/>
      <c r="E1258" s="1"/>
      <c r="F1258" s="26"/>
      <c r="G1258" s="1"/>
      <c r="H1258" s="1"/>
      <c r="I1258" s="1"/>
      <c r="J1258" s="1"/>
      <c r="K1258" s="1"/>
      <c r="L1258" s="1"/>
      <c r="N1258" s="24"/>
      <c r="O1258" s="24"/>
    </row>
    <row r="1259">
      <c r="A1259" s="1"/>
      <c r="B1259" s="1"/>
      <c r="C1259" s="1"/>
      <c r="D1259" s="1"/>
      <c r="E1259" s="1"/>
      <c r="F1259" s="26"/>
      <c r="G1259" s="1"/>
      <c r="H1259" s="1"/>
      <c r="I1259" s="1"/>
      <c r="J1259" s="1"/>
      <c r="K1259" s="1"/>
      <c r="L1259" s="1"/>
      <c r="N1259" s="24"/>
      <c r="O1259" s="24"/>
    </row>
    <row r="1260">
      <c r="A1260" s="1"/>
      <c r="B1260" s="1"/>
      <c r="C1260" s="1"/>
      <c r="D1260" s="1"/>
      <c r="E1260" s="1"/>
      <c r="F1260" s="26"/>
      <c r="G1260" s="1"/>
      <c r="H1260" s="1"/>
      <c r="I1260" s="1"/>
      <c r="J1260" s="1"/>
      <c r="K1260" s="1"/>
      <c r="L1260" s="1"/>
      <c r="N1260" s="24"/>
      <c r="O1260" s="24"/>
    </row>
    <row r="1261">
      <c r="A1261" s="1"/>
      <c r="B1261" s="1"/>
      <c r="C1261" s="1"/>
      <c r="D1261" s="1"/>
      <c r="E1261" s="1"/>
      <c r="F1261" s="26"/>
      <c r="G1261" s="1"/>
      <c r="H1261" s="1"/>
      <c r="I1261" s="1"/>
      <c r="J1261" s="1"/>
      <c r="K1261" s="1"/>
      <c r="L1261" s="1"/>
      <c r="N1261" s="24"/>
      <c r="O1261" s="24"/>
    </row>
    <row r="1262">
      <c r="A1262" s="1"/>
      <c r="B1262" s="1"/>
      <c r="C1262" s="1"/>
      <c r="D1262" s="1"/>
      <c r="E1262" s="1"/>
      <c r="F1262" s="26"/>
      <c r="G1262" s="1"/>
      <c r="H1262" s="1"/>
      <c r="I1262" s="1"/>
      <c r="J1262" s="1"/>
      <c r="K1262" s="1"/>
      <c r="L1262" s="1"/>
      <c r="N1262" s="24"/>
      <c r="O1262" s="24"/>
    </row>
    <row r="1263">
      <c r="A1263" s="1"/>
      <c r="B1263" s="1"/>
      <c r="C1263" s="1"/>
      <c r="D1263" s="1"/>
      <c r="E1263" s="1"/>
      <c r="F1263" s="26"/>
      <c r="G1263" s="1"/>
      <c r="H1263" s="1"/>
      <c r="I1263" s="1"/>
      <c r="J1263" s="1"/>
      <c r="K1263" s="1"/>
      <c r="L1263" s="1"/>
      <c r="N1263" s="24"/>
      <c r="O1263" s="24"/>
    </row>
    <row r="1264">
      <c r="A1264" s="1"/>
      <c r="B1264" s="1"/>
      <c r="C1264" s="1"/>
      <c r="D1264" s="1"/>
      <c r="E1264" s="1"/>
      <c r="F1264" s="26"/>
      <c r="G1264" s="1"/>
      <c r="H1264" s="1"/>
      <c r="I1264" s="1"/>
      <c r="J1264" s="1"/>
      <c r="K1264" s="1"/>
      <c r="L1264" s="1"/>
      <c r="N1264" s="24"/>
      <c r="O1264" s="24"/>
    </row>
    <row r="1265">
      <c r="A1265" s="1"/>
      <c r="B1265" s="1"/>
      <c r="C1265" s="1"/>
      <c r="D1265" s="1"/>
      <c r="E1265" s="1"/>
      <c r="F1265" s="26"/>
      <c r="G1265" s="1"/>
      <c r="H1265" s="1"/>
      <c r="I1265" s="1"/>
      <c r="J1265" s="1"/>
      <c r="K1265" s="1"/>
      <c r="L1265" s="1"/>
      <c r="N1265" s="24"/>
      <c r="O1265" s="24"/>
    </row>
    <row r="1266">
      <c r="A1266" s="1"/>
      <c r="B1266" s="1"/>
      <c r="C1266" s="1"/>
      <c r="D1266" s="1"/>
      <c r="E1266" s="1"/>
      <c r="F1266" s="26"/>
      <c r="G1266" s="1"/>
      <c r="H1266" s="1"/>
      <c r="I1266" s="1"/>
      <c r="J1266" s="1"/>
      <c r="K1266" s="1"/>
      <c r="L1266" s="1"/>
      <c r="N1266" s="24"/>
      <c r="O1266" s="24"/>
    </row>
    <row r="1267">
      <c r="A1267" s="1"/>
      <c r="B1267" s="1"/>
      <c r="C1267" s="1"/>
      <c r="D1267" s="1"/>
      <c r="E1267" s="1"/>
      <c r="F1267" s="26"/>
      <c r="G1267" s="1"/>
      <c r="H1267" s="1"/>
      <c r="I1267" s="1"/>
      <c r="J1267" s="1"/>
      <c r="K1267" s="1"/>
      <c r="L1267" s="1"/>
      <c r="N1267" s="24"/>
      <c r="O1267" s="24"/>
    </row>
    <row r="1268">
      <c r="A1268" s="1"/>
      <c r="B1268" s="1"/>
      <c r="C1268" s="1"/>
      <c r="D1268" s="1"/>
      <c r="E1268" s="1"/>
      <c r="F1268" s="26"/>
      <c r="G1268" s="1"/>
      <c r="H1268" s="1"/>
      <c r="I1268" s="1"/>
      <c r="J1268" s="1"/>
      <c r="K1268" s="1"/>
      <c r="L1268" s="1"/>
      <c r="N1268" s="24"/>
      <c r="O1268" s="24"/>
    </row>
    <row r="1269">
      <c r="A1269" s="1"/>
      <c r="B1269" s="1"/>
      <c r="C1269" s="1"/>
      <c r="D1269" s="1"/>
      <c r="E1269" s="1"/>
      <c r="F1269" s="26"/>
      <c r="G1269" s="1"/>
      <c r="H1269" s="1"/>
      <c r="I1269" s="1"/>
      <c r="J1269" s="1"/>
      <c r="K1269" s="1"/>
      <c r="L1269" s="1"/>
      <c r="N1269" s="24"/>
      <c r="O1269" s="24"/>
    </row>
    <row r="1270">
      <c r="A1270" s="1"/>
      <c r="B1270" s="1"/>
      <c r="C1270" s="1"/>
      <c r="D1270" s="1"/>
      <c r="E1270" s="1"/>
      <c r="F1270" s="26"/>
      <c r="G1270" s="1"/>
      <c r="H1270" s="1"/>
      <c r="I1270" s="1"/>
      <c r="J1270" s="1"/>
      <c r="K1270" s="1"/>
      <c r="L1270" s="1"/>
      <c r="N1270" s="24"/>
      <c r="O1270" s="24"/>
    </row>
    <row r="1271">
      <c r="A1271" s="1"/>
      <c r="B1271" s="1"/>
      <c r="C1271" s="1"/>
      <c r="D1271" s="1"/>
      <c r="E1271" s="1"/>
      <c r="F1271" s="26"/>
      <c r="G1271" s="1"/>
      <c r="H1271" s="1"/>
      <c r="I1271" s="1"/>
      <c r="J1271" s="1"/>
      <c r="K1271" s="1"/>
      <c r="L1271" s="1"/>
      <c r="N1271" s="24"/>
      <c r="O1271" s="24"/>
    </row>
    <row r="1272">
      <c r="A1272" s="1"/>
      <c r="B1272" s="1"/>
      <c r="C1272" s="1"/>
      <c r="D1272" s="1"/>
      <c r="E1272" s="1"/>
      <c r="F1272" s="26"/>
      <c r="G1272" s="1"/>
      <c r="H1272" s="1"/>
      <c r="I1272" s="1"/>
      <c r="J1272" s="1"/>
      <c r="K1272" s="1"/>
      <c r="L1272" s="1"/>
      <c r="N1272" s="24"/>
      <c r="O1272" s="24"/>
    </row>
    <row r="1273">
      <c r="A1273" s="1"/>
      <c r="B1273" s="1"/>
      <c r="C1273" s="1"/>
      <c r="D1273" s="1"/>
      <c r="E1273" s="1"/>
      <c r="F1273" s="26"/>
      <c r="G1273" s="1"/>
      <c r="H1273" s="1"/>
      <c r="I1273" s="1"/>
      <c r="J1273" s="1"/>
      <c r="K1273" s="1"/>
      <c r="L1273" s="1"/>
      <c r="N1273" s="24"/>
      <c r="O1273" s="24"/>
    </row>
    <row r="1274">
      <c r="A1274" s="1"/>
      <c r="B1274" s="1"/>
      <c r="C1274" s="1"/>
      <c r="D1274" s="1"/>
      <c r="E1274" s="1"/>
      <c r="F1274" s="26"/>
      <c r="G1274" s="1"/>
      <c r="H1274" s="1"/>
      <c r="I1274" s="1"/>
      <c r="J1274" s="1"/>
      <c r="K1274" s="1"/>
      <c r="L1274" s="1"/>
      <c r="N1274" s="24"/>
      <c r="O1274" s="24"/>
    </row>
    <row r="1275">
      <c r="A1275" s="1"/>
      <c r="B1275" s="1"/>
      <c r="C1275" s="1"/>
      <c r="D1275" s="1"/>
      <c r="E1275" s="1"/>
      <c r="F1275" s="26"/>
      <c r="G1275" s="1"/>
      <c r="H1275" s="1"/>
      <c r="I1275" s="1"/>
      <c r="J1275" s="1"/>
      <c r="K1275" s="1"/>
      <c r="L1275" s="1"/>
      <c r="N1275" s="24"/>
      <c r="O1275" s="24"/>
    </row>
    <row r="1276">
      <c r="A1276" s="1"/>
      <c r="B1276" s="1"/>
      <c r="C1276" s="1"/>
      <c r="D1276" s="1"/>
      <c r="E1276" s="1"/>
      <c r="F1276" s="26"/>
      <c r="G1276" s="1"/>
      <c r="H1276" s="1"/>
      <c r="I1276" s="1"/>
      <c r="J1276" s="1"/>
      <c r="K1276" s="1"/>
      <c r="L1276" s="1"/>
      <c r="N1276" s="24"/>
      <c r="O1276" s="24"/>
    </row>
    <row r="1277">
      <c r="A1277" s="1"/>
      <c r="B1277" s="1"/>
      <c r="C1277" s="1"/>
      <c r="D1277" s="1"/>
      <c r="E1277" s="1"/>
      <c r="F1277" s="26"/>
      <c r="G1277" s="1"/>
      <c r="H1277" s="1"/>
      <c r="I1277" s="1"/>
      <c r="J1277" s="1"/>
      <c r="K1277" s="1"/>
      <c r="L1277" s="1"/>
      <c r="N1277" s="24"/>
      <c r="O1277" s="24"/>
    </row>
    <row r="1278">
      <c r="A1278" s="1"/>
      <c r="B1278" s="1"/>
      <c r="C1278" s="1"/>
      <c r="D1278" s="1"/>
      <c r="E1278" s="1"/>
      <c r="F1278" s="26"/>
      <c r="G1278" s="1"/>
      <c r="H1278" s="1"/>
      <c r="I1278" s="1"/>
      <c r="J1278" s="1"/>
      <c r="K1278" s="1"/>
      <c r="L1278" s="1"/>
      <c r="N1278" s="24"/>
      <c r="O1278" s="24"/>
    </row>
    <row r="1279">
      <c r="A1279" s="1"/>
      <c r="B1279" s="1"/>
      <c r="C1279" s="1"/>
      <c r="D1279" s="1"/>
      <c r="E1279" s="1"/>
      <c r="F1279" s="26"/>
      <c r="G1279" s="1"/>
      <c r="H1279" s="1"/>
      <c r="I1279" s="1"/>
      <c r="J1279" s="1"/>
      <c r="K1279" s="1"/>
      <c r="L1279" s="1"/>
      <c r="N1279" s="24"/>
      <c r="O1279" s="24"/>
    </row>
    <row r="1280">
      <c r="A1280" s="1"/>
      <c r="B1280" s="1"/>
      <c r="C1280" s="1"/>
      <c r="D1280" s="1"/>
      <c r="E1280" s="1"/>
      <c r="F1280" s="26"/>
      <c r="G1280" s="1"/>
      <c r="H1280" s="1"/>
      <c r="I1280" s="1"/>
      <c r="J1280" s="1"/>
      <c r="K1280" s="1"/>
      <c r="L1280" s="1"/>
      <c r="N1280" s="24"/>
      <c r="O1280" s="24"/>
    </row>
    <row r="1281">
      <c r="A1281" s="1"/>
      <c r="B1281" s="1"/>
      <c r="C1281" s="1"/>
      <c r="D1281" s="1"/>
      <c r="E1281" s="1"/>
      <c r="F1281" s="26"/>
      <c r="G1281" s="1"/>
      <c r="H1281" s="1"/>
      <c r="I1281" s="1"/>
      <c r="J1281" s="1"/>
      <c r="K1281" s="1"/>
      <c r="L1281" s="1"/>
      <c r="N1281" s="24"/>
      <c r="O1281" s="24"/>
    </row>
    <row r="1282">
      <c r="A1282" s="1"/>
      <c r="B1282" s="1"/>
      <c r="C1282" s="1"/>
      <c r="D1282" s="1"/>
      <c r="E1282" s="1"/>
      <c r="F1282" s="26"/>
      <c r="G1282" s="1"/>
      <c r="H1282" s="1"/>
      <c r="I1282" s="1"/>
      <c r="J1282" s="1"/>
      <c r="K1282" s="1"/>
      <c r="L1282" s="1"/>
      <c r="N1282" s="24"/>
      <c r="O1282" s="24"/>
    </row>
    <row r="1283">
      <c r="A1283" s="1"/>
      <c r="B1283" s="1"/>
      <c r="C1283" s="1"/>
      <c r="D1283" s="1"/>
      <c r="E1283" s="1"/>
      <c r="F1283" s="26"/>
      <c r="G1283" s="1"/>
      <c r="H1283" s="1"/>
      <c r="I1283" s="1"/>
      <c r="J1283" s="1"/>
      <c r="K1283" s="1"/>
      <c r="L1283" s="1"/>
      <c r="N1283" s="24"/>
      <c r="O1283" s="24"/>
    </row>
    <row r="1284">
      <c r="A1284" s="1"/>
      <c r="B1284" s="1"/>
      <c r="C1284" s="1"/>
      <c r="D1284" s="1"/>
      <c r="E1284" s="1"/>
      <c r="F1284" s="26"/>
      <c r="G1284" s="1"/>
      <c r="H1284" s="1"/>
      <c r="I1284" s="1"/>
      <c r="J1284" s="1"/>
      <c r="K1284" s="1"/>
      <c r="L1284" s="1"/>
      <c r="N1284" s="24"/>
      <c r="O1284" s="24"/>
    </row>
    <row r="1285">
      <c r="A1285" s="1"/>
      <c r="B1285" s="1"/>
      <c r="C1285" s="1"/>
      <c r="D1285" s="1"/>
      <c r="E1285" s="1"/>
      <c r="F1285" s="26"/>
      <c r="G1285" s="1"/>
      <c r="H1285" s="1"/>
      <c r="I1285" s="1"/>
      <c r="J1285" s="1"/>
      <c r="K1285" s="1"/>
      <c r="L1285" s="1"/>
      <c r="N1285" s="24"/>
      <c r="O1285" s="24"/>
    </row>
    <row r="1286">
      <c r="A1286" s="1"/>
      <c r="B1286" s="1"/>
      <c r="C1286" s="1"/>
      <c r="D1286" s="1"/>
      <c r="E1286" s="1"/>
      <c r="F1286" s="26"/>
      <c r="G1286" s="1"/>
      <c r="H1286" s="1"/>
      <c r="I1286" s="1"/>
      <c r="J1286" s="1"/>
      <c r="K1286" s="1"/>
      <c r="L1286" s="1"/>
      <c r="N1286" s="24"/>
      <c r="O1286" s="24"/>
    </row>
    <row r="1287">
      <c r="A1287" s="1"/>
      <c r="B1287" s="1"/>
      <c r="C1287" s="1"/>
      <c r="D1287" s="1"/>
      <c r="E1287" s="1"/>
      <c r="F1287" s="26"/>
      <c r="G1287" s="1"/>
      <c r="H1287" s="1"/>
      <c r="I1287" s="1"/>
      <c r="J1287" s="1"/>
      <c r="K1287" s="1"/>
      <c r="L1287" s="1"/>
      <c r="N1287" s="24"/>
      <c r="O1287" s="24"/>
    </row>
    <row r="1288">
      <c r="A1288" s="1"/>
      <c r="B1288" s="1"/>
      <c r="C1288" s="1"/>
      <c r="D1288" s="1"/>
      <c r="E1288" s="1"/>
      <c r="F1288" s="26"/>
      <c r="G1288" s="1"/>
      <c r="H1288" s="1"/>
      <c r="I1288" s="1"/>
      <c r="J1288" s="1"/>
      <c r="K1288" s="1"/>
      <c r="L1288" s="1"/>
      <c r="N1288" s="24"/>
      <c r="O1288" s="24"/>
    </row>
    <row r="1289">
      <c r="A1289" s="1"/>
      <c r="B1289" s="1"/>
      <c r="C1289" s="1"/>
      <c r="D1289" s="1"/>
      <c r="E1289" s="1"/>
      <c r="F1289" s="26"/>
      <c r="G1289" s="1"/>
      <c r="H1289" s="1"/>
      <c r="I1289" s="1"/>
      <c r="J1289" s="1"/>
      <c r="K1289" s="1"/>
      <c r="L1289" s="1"/>
      <c r="N1289" s="24"/>
      <c r="O1289" s="24"/>
    </row>
    <row r="1290">
      <c r="A1290" s="1"/>
      <c r="B1290" s="1"/>
      <c r="C1290" s="1"/>
      <c r="D1290" s="1"/>
      <c r="E1290" s="1"/>
      <c r="F1290" s="26"/>
      <c r="G1290" s="1"/>
      <c r="H1290" s="1"/>
      <c r="I1290" s="1"/>
      <c r="J1290" s="1"/>
      <c r="K1290" s="1"/>
      <c r="L1290" s="1"/>
      <c r="N1290" s="24"/>
      <c r="O1290" s="24"/>
    </row>
    <row r="1291">
      <c r="A1291" s="1"/>
      <c r="B1291" s="1"/>
      <c r="C1291" s="1"/>
      <c r="D1291" s="1"/>
      <c r="E1291" s="1"/>
      <c r="F1291" s="26"/>
      <c r="G1291" s="1"/>
      <c r="H1291" s="1"/>
      <c r="I1291" s="1"/>
      <c r="J1291" s="1"/>
      <c r="K1291" s="1"/>
      <c r="L1291" s="1"/>
      <c r="N1291" s="24"/>
      <c r="O1291" s="24"/>
    </row>
    <row r="1292">
      <c r="A1292" s="1"/>
      <c r="B1292" s="1"/>
      <c r="C1292" s="1"/>
      <c r="D1292" s="1"/>
      <c r="E1292" s="1"/>
      <c r="F1292" s="26"/>
      <c r="G1292" s="1"/>
      <c r="H1292" s="1"/>
      <c r="I1292" s="1"/>
      <c r="J1292" s="1"/>
      <c r="K1292" s="1"/>
      <c r="L1292" s="1"/>
      <c r="N1292" s="24"/>
      <c r="O1292" s="24"/>
    </row>
    <row r="1293">
      <c r="A1293" s="1"/>
      <c r="B1293" s="1"/>
      <c r="C1293" s="1"/>
      <c r="D1293" s="1"/>
      <c r="E1293" s="1"/>
      <c r="F1293" s="26"/>
      <c r="G1293" s="1"/>
      <c r="H1293" s="1"/>
      <c r="I1293" s="1"/>
      <c r="J1293" s="1"/>
      <c r="K1293" s="1"/>
      <c r="L1293" s="1"/>
      <c r="N1293" s="24"/>
      <c r="O1293" s="24"/>
    </row>
    <row r="1294">
      <c r="A1294" s="1"/>
      <c r="B1294" s="1"/>
      <c r="C1294" s="1"/>
      <c r="D1294" s="1"/>
      <c r="E1294" s="1"/>
      <c r="F1294" s="26"/>
      <c r="G1294" s="1"/>
      <c r="H1294" s="1"/>
      <c r="I1294" s="1"/>
      <c r="J1294" s="1"/>
      <c r="K1294" s="1"/>
      <c r="L1294" s="1"/>
      <c r="N1294" s="24"/>
      <c r="O1294" s="24"/>
    </row>
    <row r="1295">
      <c r="A1295" s="1"/>
      <c r="B1295" s="1"/>
      <c r="C1295" s="1"/>
      <c r="D1295" s="1"/>
      <c r="E1295" s="1"/>
      <c r="F1295" s="26"/>
      <c r="G1295" s="1"/>
      <c r="H1295" s="1"/>
      <c r="I1295" s="1"/>
      <c r="J1295" s="1"/>
      <c r="K1295" s="1"/>
      <c r="L1295" s="1"/>
      <c r="N1295" s="24"/>
      <c r="O1295" s="24"/>
    </row>
    <row r="1296">
      <c r="A1296" s="1"/>
      <c r="B1296" s="1"/>
      <c r="C1296" s="1"/>
      <c r="D1296" s="1"/>
      <c r="E1296" s="1"/>
      <c r="F1296" s="26"/>
      <c r="G1296" s="1"/>
      <c r="H1296" s="1"/>
      <c r="I1296" s="1"/>
      <c r="J1296" s="1"/>
      <c r="K1296" s="1"/>
      <c r="L1296" s="1"/>
      <c r="N1296" s="24"/>
      <c r="O1296" s="24"/>
    </row>
    <row r="1297">
      <c r="A1297" s="1"/>
      <c r="B1297" s="1"/>
      <c r="C1297" s="1"/>
      <c r="D1297" s="1"/>
      <c r="E1297" s="1"/>
      <c r="F1297" s="26"/>
      <c r="G1297" s="1"/>
      <c r="H1297" s="1"/>
      <c r="I1297" s="1"/>
      <c r="J1297" s="1"/>
      <c r="K1297" s="1"/>
      <c r="L1297" s="1"/>
      <c r="N1297" s="24"/>
      <c r="O1297" s="24"/>
    </row>
    <row r="1298">
      <c r="A1298" s="1"/>
      <c r="B1298" s="1"/>
      <c r="C1298" s="1"/>
      <c r="D1298" s="1"/>
      <c r="E1298" s="1"/>
      <c r="F1298" s="26"/>
      <c r="G1298" s="1"/>
      <c r="H1298" s="1"/>
      <c r="I1298" s="1"/>
      <c r="J1298" s="1"/>
      <c r="K1298" s="1"/>
      <c r="L1298" s="1"/>
      <c r="N1298" s="24"/>
      <c r="O1298" s="24"/>
    </row>
    <row r="1299">
      <c r="A1299" s="1"/>
      <c r="B1299" s="1"/>
      <c r="C1299" s="1"/>
      <c r="D1299" s="1"/>
      <c r="E1299" s="1"/>
      <c r="F1299" s="26"/>
      <c r="G1299" s="1"/>
      <c r="H1299" s="1"/>
      <c r="I1299" s="1"/>
      <c r="J1299" s="1"/>
      <c r="K1299" s="1"/>
      <c r="L1299" s="1"/>
      <c r="N1299" s="24"/>
      <c r="O1299" s="24"/>
    </row>
    <row r="1300">
      <c r="A1300" s="1"/>
      <c r="B1300" s="1"/>
      <c r="C1300" s="1"/>
      <c r="D1300" s="1"/>
      <c r="E1300" s="1"/>
      <c r="F1300" s="26"/>
      <c r="G1300" s="1"/>
      <c r="H1300" s="1"/>
      <c r="I1300" s="1"/>
      <c r="J1300" s="1"/>
      <c r="K1300" s="1"/>
      <c r="L1300" s="1"/>
      <c r="N1300" s="24"/>
      <c r="O1300" s="24"/>
    </row>
    <row r="1301">
      <c r="A1301" s="1"/>
      <c r="B1301" s="1"/>
      <c r="C1301" s="1"/>
      <c r="D1301" s="1"/>
      <c r="E1301" s="1"/>
      <c r="F1301" s="26"/>
      <c r="G1301" s="1"/>
      <c r="H1301" s="1"/>
      <c r="I1301" s="1"/>
      <c r="J1301" s="1"/>
      <c r="K1301" s="1"/>
      <c r="L1301" s="1"/>
      <c r="N1301" s="24"/>
      <c r="O1301" s="24"/>
    </row>
    <row r="1302">
      <c r="A1302" s="1"/>
      <c r="B1302" s="1"/>
      <c r="C1302" s="1"/>
      <c r="D1302" s="1"/>
      <c r="E1302" s="1"/>
      <c r="F1302" s="26"/>
      <c r="G1302" s="1"/>
      <c r="H1302" s="1"/>
      <c r="I1302" s="1"/>
      <c r="J1302" s="1"/>
      <c r="K1302" s="1"/>
      <c r="L1302" s="1"/>
      <c r="N1302" s="24"/>
      <c r="O1302" s="24"/>
    </row>
    <row r="1303">
      <c r="A1303" s="1"/>
      <c r="B1303" s="1"/>
      <c r="C1303" s="1"/>
      <c r="D1303" s="1"/>
      <c r="E1303" s="1"/>
      <c r="F1303" s="26"/>
      <c r="G1303" s="1"/>
      <c r="H1303" s="1"/>
      <c r="I1303" s="1"/>
      <c r="J1303" s="1"/>
      <c r="K1303" s="1"/>
      <c r="L1303" s="1"/>
      <c r="N1303" s="24"/>
      <c r="O1303" s="24"/>
    </row>
    <row r="1304">
      <c r="A1304" s="1"/>
      <c r="B1304" s="1"/>
      <c r="C1304" s="1"/>
      <c r="D1304" s="1"/>
      <c r="E1304" s="1"/>
      <c r="F1304" s="26"/>
      <c r="G1304" s="1"/>
      <c r="H1304" s="1"/>
      <c r="I1304" s="1"/>
      <c r="J1304" s="1"/>
      <c r="K1304" s="1"/>
      <c r="L1304" s="1"/>
      <c r="N1304" s="24"/>
      <c r="O1304" s="24"/>
    </row>
    <row r="1305">
      <c r="A1305" s="1"/>
      <c r="B1305" s="1"/>
      <c r="C1305" s="1"/>
      <c r="D1305" s="1"/>
      <c r="E1305" s="1"/>
      <c r="F1305" s="26"/>
      <c r="G1305" s="1"/>
      <c r="H1305" s="1"/>
      <c r="I1305" s="1"/>
      <c r="J1305" s="1"/>
      <c r="K1305" s="1"/>
      <c r="L1305" s="1"/>
      <c r="N1305" s="24"/>
      <c r="O1305" s="24"/>
    </row>
    <row r="1306">
      <c r="A1306" s="1"/>
      <c r="B1306" s="1"/>
      <c r="C1306" s="1"/>
      <c r="D1306" s="1"/>
      <c r="E1306" s="1"/>
      <c r="F1306" s="26"/>
      <c r="G1306" s="1"/>
      <c r="H1306" s="1"/>
      <c r="I1306" s="1"/>
      <c r="J1306" s="1"/>
      <c r="K1306" s="1"/>
      <c r="L1306" s="1"/>
      <c r="N1306" s="24"/>
      <c r="O1306" s="24"/>
    </row>
    <row r="1307">
      <c r="A1307" s="1"/>
      <c r="B1307" s="1"/>
      <c r="C1307" s="1"/>
      <c r="D1307" s="1"/>
      <c r="E1307" s="1"/>
      <c r="F1307" s="26"/>
      <c r="G1307" s="1"/>
      <c r="H1307" s="1"/>
      <c r="I1307" s="1"/>
      <c r="J1307" s="1"/>
      <c r="K1307" s="1"/>
      <c r="L1307" s="1"/>
      <c r="N1307" s="24"/>
      <c r="O1307" s="24"/>
    </row>
    <row r="1308">
      <c r="A1308" s="1"/>
      <c r="B1308" s="1"/>
      <c r="C1308" s="1"/>
      <c r="D1308" s="1"/>
      <c r="E1308" s="1"/>
      <c r="F1308" s="26"/>
      <c r="G1308" s="1"/>
      <c r="H1308" s="1"/>
      <c r="I1308" s="1"/>
      <c r="J1308" s="1"/>
      <c r="K1308" s="1"/>
      <c r="L1308" s="1"/>
      <c r="N1308" s="24"/>
      <c r="O1308" s="24"/>
    </row>
    <row r="1309">
      <c r="A1309" s="1"/>
      <c r="B1309" s="1"/>
      <c r="C1309" s="1"/>
      <c r="D1309" s="1"/>
      <c r="E1309" s="1"/>
      <c r="F1309" s="26"/>
      <c r="G1309" s="1"/>
      <c r="H1309" s="1"/>
      <c r="I1309" s="1"/>
      <c r="J1309" s="1"/>
      <c r="K1309" s="1"/>
      <c r="L1309" s="1"/>
      <c r="N1309" s="24"/>
      <c r="O1309" s="24"/>
    </row>
    <row r="1310">
      <c r="A1310" s="1"/>
      <c r="B1310" s="1"/>
      <c r="C1310" s="1"/>
      <c r="D1310" s="1"/>
      <c r="E1310" s="1"/>
      <c r="F1310" s="26"/>
      <c r="G1310" s="1"/>
      <c r="H1310" s="1"/>
      <c r="I1310" s="1"/>
      <c r="J1310" s="1"/>
      <c r="K1310" s="1"/>
      <c r="L1310" s="1"/>
      <c r="N1310" s="24"/>
      <c r="O1310" s="24"/>
    </row>
    <row r="1311">
      <c r="A1311" s="1"/>
      <c r="B1311" s="1"/>
      <c r="C1311" s="1"/>
      <c r="D1311" s="1"/>
      <c r="E1311" s="1"/>
      <c r="F1311" s="26"/>
      <c r="G1311" s="1"/>
      <c r="H1311" s="1"/>
      <c r="I1311" s="1"/>
      <c r="J1311" s="1"/>
      <c r="K1311" s="1"/>
      <c r="L1311" s="1"/>
      <c r="N1311" s="24"/>
      <c r="O1311" s="24"/>
    </row>
    <row r="1312">
      <c r="A1312" s="1"/>
      <c r="B1312" s="1"/>
      <c r="C1312" s="1"/>
      <c r="D1312" s="1"/>
      <c r="E1312" s="1"/>
      <c r="F1312" s="26"/>
      <c r="G1312" s="1"/>
      <c r="H1312" s="1"/>
      <c r="I1312" s="1"/>
      <c r="J1312" s="1"/>
      <c r="K1312" s="1"/>
      <c r="L1312" s="1"/>
      <c r="N1312" s="24"/>
      <c r="O1312" s="24"/>
    </row>
    <row r="1313">
      <c r="A1313" s="1"/>
      <c r="B1313" s="1"/>
      <c r="C1313" s="1"/>
      <c r="D1313" s="1"/>
      <c r="E1313" s="1"/>
      <c r="F1313" s="26"/>
      <c r="G1313" s="1"/>
      <c r="H1313" s="1"/>
      <c r="I1313" s="1"/>
      <c r="J1313" s="1"/>
      <c r="K1313" s="1"/>
      <c r="L1313" s="1"/>
      <c r="N1313" s="24"/>
      <c r="O1313" s="24"/>
    </row>
    <row r="1314">
      <c r="A1314" s="1"/>
      <c r="B1314" s="1"/>
      <c r="C1314" s="1"/>
      <c r="D1314" s="1"/>
      <c r="E1314" s="1"/>
      <c r="F1314" s="26"/>
      <c r="G1314" s="1"/>
      <c r="H1314" s="1"/>
      <c r="I1314" s="1"/>
      <c r="J1314" s="1"/>
      <c r="K1314" s="1"/>
      <c r="L1314" s="1"/>
      <c r="N1314" s="24"/>
      <c r="O1314" s="24"/>
    </row>
    <row r="1315">
      <c r="A1315" s="1"/>
      <c r="B1315" s="1"/>
      <c r="C1315" s="1"/>
      <c r="D1315" s="1"/>
      <c r="E1315" s="1"/>
      <c r="F1315" s="26"/>
      <c r="G1315" s="1"/>
      <c r="H1315" s="1"/>
      <c r="I1315" s="1"/>
      <c r="J1315" s="1"/>
      <c r="K1315" s="1"/>
      <c r="L1315" s="1"/>
      <c r="N1315" s="24"/>
      <c r="O1315" s="24"/>
    </row>
    <row r="1316">
      <c r="A1316" s="1"/>
      <c r="B1316" s="1"/>
      <c r="C1316" s="1"/>
      <c r="D1316" s="1"/>
      <c r="E1316" s="1"/>
      <c r="F1316" s="26"/>
      <c r="G1316" s="1"/>
      <c r="H1316" s="1"/>
      <c r="I1316" s="1"/>
      <c r="J1316" s="1"/>
      <c r="K1316" s="1"/>
      <c r="L1316" s="1"/>
      <c r="N1316" s="24"/>
      <c r="O1316" s="24"/>
    </row>
    <row r="1317">
      <c r="A1317" s="1"/>
      <c r="B1317" s="1"/>
      <c r="C1317" s="1"/>
      <c r="D1317" s="1"/>
      <c r="E1317" s="1"/>
      <c r="F1317" s="26"/>
      <c r="G1317" s="1"/>
      <c r="H1317" s="1"/>
      <c r="I1317" s="1"/>
      <c r="J1317" s="1"/>
      <c r="K1317" s="1"/>
      <c r="L1317" s="1"/>
      <c r="N1317" s="24"/>
      <c r="O1317" s="24"/>
    </row>
    <row r="1318">
      <c r="A1318" s="1"/>
      <c r="B1318" s="1"/>
      <c r="C1318" s="1"/>
      <c r="D1318" s="1"/>
      <c r="E1318" s="1"/>
      <c r="F1318" s="26"/>
      <c r="G1318" s="1"/>
      <c r="H1318" s="1"/>
      <c r="I1318" s="1"/>
      <c r="J1318" s="1"/>
      <c r="K1318" s="1"/>
      <c r="L1318" s="1"/>
      <c r="N1318" s="24"/>
      <c r="O1318" s="24"/>
    </row>
    <row r="1319">
      <c r="A1319" s="1"/>
      <c r="B1319" s="1"/>
      <c r="C1319" s="1"/>
      <c r="D1319" s="1"/>
      <c r="E1319" s="1"/>
      <c r="F1319" s="26"/>
      <c r="G1319" s="1"/>
      <c r="H1319" s="1"/>
      <c r="I1319" s="1"/>
      <c r="J1319" s="1"/>
      <c r="K1319" s="1"/>
      <c r="L1319" s="1"/>
      <c r="N1319" s="24"/>
      <c r="O1319" s="24"/>
    </row>
    <row r="1320">
      <c r="A1320" s="1"/>
      <c r="B1320" s="1"/>
      <c r="C1320" s="1"/>
      <c r="D1320" s="1"/>
      <c r="E1320" s="1"/>
      <c r="F1320" s="26"/>
      <c r="G1320" s="1"/>
      <c r="H1320" s="1"/>
      <c r="I1320" s="1"/>
      <c r="J1320" s="1"/>
      <c r="K1320" s="1"/>
      <c r="L1320" s="1"/>
      <c r="N1320" s="24"/>
      <c r="O1320" s="24"/>
    </row>
    <row r="1321">
      <c r="A1321" s="1"/>
      <c r="B1321" s="1"/>
      <c r="C1321" s="1"/>
      <c r="D1321" s="1"/>
      <c r="E1321" s="1"/>
      <c r="F1321" s="26"/>
      <c r="G1321" s="1"/>
      <c r="H1321" s="1"/>
      <c r="I1321" s="1"/>
      <c r="J1321" s="1"/>
      <c r="K1321" s="1"/>
      <c r="L1321" s="1"/>
      <c r="N1321" s="24"/>
      <c r="O1321" s="24"/>
    </row>
    <row r="1322">
      <c r="A1322" s="1"/>
      <c r="B1322" s="1"/>
      <c r="C1322" s="1"/>
      <c r="D1322" s="1"/>
      <c r="E1322" s="1"/>
      <c r="F1322" s="26"/>
      <c r="G1322" s="1"/>
      <c r="H1322" s="1"/>
      <c r="I1322" s="1"/>
      <c r="J1322" s="1"/>
      <c r="K1322" s="1"/>
      <c r="L1322" s="1"/>
      <c r="N1322" s="24"/>
      <c r="O1322" s="24"/>
    </row>
    <row r="1323">
      <c r="A1323" s="1"/>
      <c r="B1323" s="1"/>
      <c r="C1323" s="1"/>
      <c r="D1323" s="1"/>
      <c r="E1323" s="1"/>
      <c r="F1323" s="26"/>
      <c r="G1323" s="1"/>
      <c r="H1323" s="1"/>
      <c r="I1323" s="1"/>
      <c r="J1323" s="1"/>
      <c r="K1323" s="1"/>
      <c r="L1323" s="1"/>
      <c r="N1323" s="24"/>
      <c r="O1323" s="24"/>
    </row>
    <row r="1324">
      <c r="A1324" s="1"/>
      <c r="B1324" s="1"/>
      <c r="C1324" s="1"/>
      <c r="D1324" s="1"/>
      <c r="E1324" s="1"/>
      <c r="F1324" s="26"/>
      <c r="G1324" s="1"/>
      <c r="H1324" s="1"/>
      <c r="I1324" s="1"/>
      <c r="J1324" s="1"/>
      <c r="K1324" s="1"/>
      <c r="L1324" s="1"/>
      <c r="N1324" s="24"/>
      <c r="O1324" s="24"/>
    </row>
    <row r="1325">
      <c r="A1325" s="1"/>
      <c r="B1325" s="1"/>
      <c r="C1325" s="1"/>
      <c r="D1325" s="1"/>
      <c r="E1325" s="1"/>
      <c r="F1325" s="26"/>
      <c r="G1325" s="1"/>
      <c r="H1325" s="1"/>
      <c r="I1325" s="1"/>
      <c r="J1325" s="1"/>
      <c r="K1325" s="1"/>
      <c r="L1325" s="1"/>
      <c r="N1325" s="24"/>
      <c r="O1325" s="24"/>
    </row>
    <row r="1326">
      <c r="A1326" s="1"/>
      <c r="B1326" s="1"/>
      <c r="C1326" s="1"/>
      <c r="D1326" s="1"/>
      <c r="E1326" s="1"/>
      <c r="F1326" s="26"/>
      <c r="G1326" s="1"/>
      <c r="H1326" s="1"/>
      <c r="I1326" s="1"/>
      <c r="J1326" s="1"/>
      <c r="K1326" s="1"/>
      <c r="L1326" s="1"/>
      <c r="N1326" s="24"/>
      <c r="O1326" s="24"/>
    </row>
    <row r="1327">
      <c r="A1327" s="1"/>
      <c r="B1327" s="1"/>
      <c r="C1327" s="1"/>
      <c r="D1327" s="1"/>
      <c r="E1327" s="1"/>
      <c r="F1327" s="26"/>
      <c r="G1327" s="1"/>
      <c r="H1327" s="1"/>
      <c r="I1327" s="1"/>
      <c r="J1327" s="1"/>
      <c r="K1327" s="1"/>
      <c r="L1327" s="1"/>
      <c r="N1327" s="24"/>
      <c r="O1327" s="24"/>
    </row>
    <row r="1328">
      <c r="A1328" s="1"/>
      <c r="B1328" s="1"/>
      <c r="C1328" s="1"/>
      <c r="D1328" s="1"/>
      <c r="E1328" s="1"/>
      <c r="F1328" s="26"/>
      <c r="G1328" s="1"/>
      <c r="H1328" s="1"/>
      <c r="I1328" s="1"/>
      <c r="J1328" s="1"/>
      <c r="K1328" s="1"/>
      <c r="L1328" s="1"/>
      <c r="N1328" s="24"/>
      <c r="O1328" s="24"/>
    </row>
    <row r="1329">
      <c r="A1329" s="1"/>
      <c r="B1329" s="1"/>
      <c r="C1329" s="1"/>
      <c r="D1329" s="1"/>
      <c r="E1329" s="1"/>
      <c r="F1329" s="26"/>
      <c r="G1329" s="1"/>
      <c r="H1329" s="1"/>
      <c r="I1329" s="1"/>
      <c r="J1329" s="1"/>
      <c r="K1329" s="1"/>
      <c r="L1329" s="1"/>
      <c r="N1329" s="24"/>
      <c r="O1329" s="24"/>
    </row>
    <row r="1330">
      <c r="A1330" s="1"/>
      <c r="B1330" s="1"/>
      <c r="C1330" s="1"/>
      <c r="D1330" s="1"/>
      <c r="E1330" s="1"/>
      <c r="F1330" s="26"/>
      <c r="G1330" s="1"/>
      <c r="H1330" s="1"/>
      <c r="I1330" s="1"/>
      <c r="J1330" s="1"/>
      <c r="K1330" s="1"/>
      <c r="L1330" s="1"/>
      <c r="N1330" s="24"/>
      <c r="O1330" s="24"/>
    </row>
    <row r="1331">
      <c r="A1331" s="1"/>
      <c r="B1331" s="1"/>
      <c r="C1331" s="1"/>
      <c r="D1331" s="1"/>
      <c r="E1331" s="1"/>
      <c r="F1331" s="26"/>
      <c r="G1331" s="1"/>
      <c r="H1331" s="1"/>
      <c r="I1331" s="1"/>
      <c r="J1331" s="1"/>
      <c r="K1331" s="1"/>
      <c r="L1331" s="1"/>
      <c r="N1331" s="24"/>
      <c r="O1331" s="24"/>
    </row>
    <row r="1332">
      <c r="A1332" s="1"/>
      <c r="B1332" s="1"/>
      <c r="C1332" s="1"/>
      <c r="D1332" s="1"/>
      <c r="E1332" s="1"/>
      <c r="F1332" s="26"/>
      <c r="G1332" s="1"/>
      <c r="H1332" s="1"/>
      <c r="I1332" s="1"/>
      <c r="J1332" s="1"/>
      <c r="K1332" s="1"/>
      <c r="L1332" s="1"/>
      <c r="N1332" s="24"/>
      <c r="O1332" s="24"/>
    </row>
    <row r="1333">
      <c r="A1333" s="1"/>
      <c r="B1333" s="1"/>
      <c r="C1333" s="1"/>
      <c r="D1333" s="1"/>
      <c r="E1333" s="1"/>
      <c r="F1333" s="26"/>
      <c r="G1333" s="1"/>
      <c r="H1333" s="1"/>
      <c r="I1333" s="1"/>
      <c r="J1333" s="1"/>
      <c r="K1333" s="1"/>
      <c r="L1333" s="1"/>
      <c r="N1333" s="24"/>
      <c r="O1333" s="24"/>
    </row>
    <row r="1334">
      <c r="A1334" s="1"/>
      <c r="B1334" s="1"/>
      <c r="C1334" s="1"/>
      <c r="D1334" s="1"/>
      <c r="E1334" s="1"/>
      <c r="F1334" s="26"/>
      <c r="G1334" s="1"/>
      <c r="H1334" s="1"/>
      <c r="I1334" s="1"/>
      <c r="J1334" s="1"/>
      <c r="K1334" s="1"/>
      <c r="L1334" s="1"/>
      <c r="N1334" s="24"/>
      <c r="O1334" s="24"/>
    </row>
    <row r="1335">
      <c r="A1335" s="1"/>
      <c r="B1335" s="1"/>
      <c r="C1335" s="1"/>
      <c r="D1335" s="1"/>
      <c r="E1335" s="1"/>
      <c r="F1335" s="26"/>
      <c r="G1335" s="1"/>
      <c r="H1335" s="1"/>
      <c r="I1335" s="1"/>
      <c r="J1335" s="1"/>
      <c r="K1335" s="1"/>
      <c r="L1335" s="1"/>
      <c r="N1335" s="24"/>
      <c r="O1335" s="24"/>
    </row>
    <row r="1336">
      <c r="A1336" s="1"/>
      <c r="B1336" s="1"/>
      <c r="C1336" s="1"/>
      <c r="D1336" s="1"/>
      <c r="E1336" s="1"/>
      <c r="F1336" s="26"/>
      <c r="G1336" s="1"/>
      <c r="H1336" s="1"/>
      <c r="I1336" s="1"/>
      <c r="J1336" s="1"/>
      <c r="K1336" s="1"/>
      <c r="L1336" s="1"/>
      <c r="N1336" s="24"/>
      <c r="O1336" s="24"/>
    </row>
    <row r="1337">
      <c r="A1337" s="1"/>
      <c r="B1337" s="1"/>
      <c r="C1337" s="1"/>
      <c r="D1337" s="1"/>
      <c r="E1337" s="1"/>
      <c r="F1337" s="26"/>
      <c r="G1337" s="1"/>
      <c r="H1337" s="1"/>
      <c r="I1337" s="1"/>
      <c r="J1337" s="1"/>
      <c r="K1337" s="1"/>
      <c r="L1337" s="1"/>
      <c r="N1337" s="24"/>
      <c r="O1337" s="24"/>
    </row>
    <row r="1338">
      <c r="A1338" s="1"/>
      <c r="B1338" s="1"/>
      <c r="C1338" s="1"/>
      <c r="D1338" s="1"/>
      <c r="E1338" s="1"/>
      <c r="F1338" s="26"/>
      <c r="G1338" s="1"/>
      <c r="H1338" s="1"/>
      <c r="I1338" s="1"/>
      <c r="J1338" s="1"/>
      <c r="K1338" s="1"/>
      <c r="L1338" s="1"/>
      <c r="N1338" s="24"/>
      <c r="O1338" s="24"/>
    </row>
    <row r="1339">
      <c r="A1339" s="1"/>
      <c r="B1339" s="1"/>
      <c r="C1339" s="1"/>
      <c r="D1339" s="1"/>
      <c r="E1339" s="1"/>
      <c r="F1339" s="26"/>
      <c r="G1339" s="1"/>
      <c r="H1339" s="1"/>
      <c r="I1339" s="1"/>
      <c r="J1339" s="1"/>
      <c r="K1339" s="1"/>
      <c r="L1339" s="1"/>
      <c r="N1339" s="24"/>
      <c r="O1339" s="24"/>
    </row>
    <row r="1340">
      <c r="A1340" s="1"/>
      <c r="B1340" s="1"/>
      <c r="C1340" s="1"/>
      <c r="D1340" s="1"/>
      <c r="E1340" s="1"/>
      <c r="F1340" s="26"/>
      <c r="G1340" s="1"/>
      <c r="H1340" s="1"/>
      <c r="I1340" s="1"/>
      <c r="J1340" s="1"/>
      <c r="K1340" s="1"/>
      <c r="L1340" s="1"/>
      <c r="N1340" s="24"/>
      <c r="O1340" s="24"/>
    </row>
    <row r="1341">
      <c r="A1341" s="1"/>
      <c r="B1341" s="1"/>
      <c r="C1341" s="1"/>
      <c r="D1341" s="1"/>
      <c r="E1341" s="1"/>
      <c r="F1341" s="26"/>
      <c r="G1341" s="1"/>
      <c r="H1341" s="1"/>
      <c r="I1341" s="1"/>
      <c r="J1341" s="1"/>
      <c r="K1341" s="1"/>
      <c r="L1341" s="1"/>
      <c r="N1341" s="24"/>
      <c r="O1341" s="24"/>
    </row>
    <row r="1342">
      <c r="A1342" s="1"/>
      <c r="B1342" s="1"/>
      <c r="C1342" s="1"/>
      <c r="D1342" s="1"/>
      <c r="E1342" s="1"/>
      <c r="F1342" s="26"/>
      <c r="G1342" s="1"/>
      <c r="H1342" s="1"/>
      <c r="I1342" s="1"/>
      <c r="J1342" s="1"/>
      <c r="K1342" s="1"/>
      <c r="L1342" s="1"/>
      <c r="N1342" s="24"/>
      <c r="O1342" s="24"/>
    </row>
    <row r="1343">
      <c r="A1343" s="1"/>
      <c r="B1343" s="1"/>
      <c r="C1343" s="1"/>
      <c r="D1343" s="1"/>
      <c r="E1343" s="1"/>
      <c r="F1343" s="26"/>
      <c r="G1343" s="1"/>
      <c r="H1343" s="1"/>
      <c r="I1343" s="1"/>
      <c r="J1343" s="1"/>
      <c r="K1343" s="1"/>
      <c r="L1343" s="1"/>
      <c r="N1343" s="24"/>
      <c r="O1343" s="24"/>
    </row>
    <row r="1344">
      <c r="A1344" s="1"/>
      <c r="B1344" s="1"/>
      <c r="C1344" s="1"/>
      <c r="D1344" s="1"/>
      <c r="E1344" s="1"/>
      <c r="F1344" s="26"/>
      <c r="G1344" s="1"/>
      <c r="H1344" s="1"/>
      <c r="I1344" s="1"/>
      <c r="J1344" s="1"/>
      <c r="K1344" s="1"/>
      <c r="L1344" s="1"/>
      <c r="N1344" s="24"/>
      <c r="O1344" s="24"/>
    </row>
    <row r="1345">
      <c r="A1345" s="1"/>
      <c r="B1345" s="1"/>
      <c r="C1345" s="1"/>
      <c r="D1345" s="1"/>
      <c r="E1345" s="1"/>
      <c r="F1345" s="26"/>
      <c r="G1345" s="1"/>
      <c r="H1345" s="1"/>
      <c r="I1345" s="1"/>
      <c r="J1345" s="1"/>
      <c r="K1345" s="1"/>
      <c r="L1345" s="1"/>
      <c r="N1345" s="24"/>
      <c r="O1345" s="24"/>
    </row>
    <row r="1346">
      <c r="A1346" s="1"/>
      <c r="B1346" s="1"/>
      <c r="C1346" s="1"/>
      <c r="D1346" s="1"/>
      <c r="E1346" s="1"/>
      <c r="F1346" s="26"/>
      <c r="G1346" s="1"/>
      <c r="H1346" s="1"/>
      <c r="I1346" s="1"/>
      <c r="J1346" s="1"/>
      <c r="K1346" s="1"/>
      <c r="L1346" s="1"/>
      <c r="N1346" s="24"/>
      <c r="O1346" s="24"/>
    </row>
    <row r="1347">
      <c r="A1347" s="1"/>
      <c r="B1347" s="1"/>
      <c r="C1347" s="1"/>
      <c r="D1347" s="1"/>
      <c r="E1347" s="1"/>
      <c r="F1347" s="26"/>
      <c r="G1347" s="1"/>
      <c r="H1347" s="1"/>
      <c r="I1347" s="1"/>
      <c r="J1347" s="1"/>
      <c r="K1347" s="1"/>
      <c r="L1347" s="1"/>
      <c r="N1347" s="24"/>
      <c r="O1347" s="24"/>
    </row>
    <row r="1348">
      <c r="A1348" s="1"/>
      <c r="B1348" s="1"/>
      <c r="C1348" s="1"/>
      <c r="D1348" s="1"/>
      <c r="E1348" s="1"/>
      <c r="F1348" s="26"/>
      <c r="G1348" s="1"/>
      <c r="H1348" s="1"/>
      <c r="I1348" s="1"/>
      <c r="J1348" s="1"/>
      <c r="K1348" s="1"/>
      <c r="L1348" s="1"/>
      <c r="N1348" s="24"/>
      <c r="O1348" s="24"/>
    </row>
    <row r="1349">
      <c r="A1349" s="1"/>
      <c r="B1349" s="1"/>
      <c r="C1349" s="1"/>
      <c r="D1349" s="1"/>
      <c r="E1349" s="1"/>
      <c r="F1349" s="26"/>
      <c r="G1349" s="1"/>
      <c r="H1349" s="1"/>
      <c r="I1349" s="1"/>
      <c r="J1349" s="1"/>
      <c r="K1349" s="1"/>
      <c r="L1349" s="1"/>
      <c r="N1349" s="24"/>
      <c r="O1349" s="24"/>
    </row>
    <row r="1350">
      <c r="A1350" s="1"/>
      <c r="B1350" s="1"/>
      <c r="C1350" s="1"/>
      <c r="D1350" s="1"/>
      <c r="E1350" s="1"/>
      <c r="F1350" s="26"/>
      <c r="G1350" s="1"/>
      <c r="H1350" s="1"/>
      <c r="I1350" s="1"/>
      <c r="J1350" s="1"/>
      <c r="K1350" s="1"/>
      <c r="L1350" s="1"/>
      <c r="N1350" s="24"/>
      <c r="O1350" s="24"/>
    </row>
    <row r="1351">
      <c r="A1351" s="1"/>
      <c r="B1351" s="1"/>
      <c r="C1351" s="1"/>
      <c r="D1351" s="1"/>
      <c r="E1351" s="1"/>
      <c r="F1351" s="26"/>
      <c r="G1351" s="1"/>
      <c r="H1351" s="1"/>
      <c r="I1351" s="1"/>
      <c r="J1351" s="1"/>
      <c r="K1351" s="1"/>
      <c r="L1351" s="1"/>
      <c r="N1351" s="24"/>
      <c r="O1351" s="24"/>
    </row>
    <row r="1352">
      <c r="A1352" s="1"/>
      <c r="B1352" s="1"/>
      <c r="C1352" s="1"/>
      <c r="D1352" s="1"/>
      <c r="E1352" s="1"/>
      <c r="F1352" s="26"/>
      <c r="G1352" s="1"/>
      <c r="H1352" s="1"/>
      <c r="I1352" s="1"/>
      <c r="J1352" s="1"/>
      <c r="K1352" s="1"/>
      <c r="L1352" s="1"/>
      <c r="N1352" s="24"/>
      <c r="O1352" s="24"/>
    </row>
    <row r="1353">
      <c r="A1353" s="1"/>
      <c r="B1353" s="1"/>
      <c r="C1353" s="1"/>
      <c r="D1353" s="1"/>
      <c r="E1353" s="1"/>
      <c r="F1353" s="26"/>
      <c r="G1353" s="1"/>
      <c r="H1353" s="1"/>
      <c r="I1353" s="1"/>
      <c r="J1353" s="1"/>
      <c r="K1353" s="1"/>
      <c r="L1353" s="1"/>
      <c r="N1353" s="24"/>
      <c r="O1353" s="24"/>
    </row>
    <row r="1354">
      <c r="A1354" s="1"/>
      <c r="B1354" s="1"/>
      <c r="C1354" s="1"/>
      <c r="D1354" s="1"/>
      <c r="E1354" s="1"/>
      <c r="F1354" s="26"/>
      <c r="G1354" s="1"/>
      <c r="H1354" s="1"/>
      <c r="I1354" s="1"/>
      <c r="J1354" s="1"/>
      <c r="K1354" s="1"/>
      <c r="L1354" s="1"/>
      <c r="N1354" s="24"/>
      <c r="O1354" s="24"/>
    </row>
    <row r="1355">
      <c r="A1355" s="1"/>
      <c r="B1355" s="1"/>
      <c r="C1355" s="1"/>
      <c r="D1355" s="1"/>
      <c r="E1355" s="1"/>
      <c r="F1355" s="26"/>
      <c r="G1355" s="1"/>
      <c r="H1355" s="1"/>
      <c r="I1355" s="1"/>
      <c r="J1355" s="1"/>
      <c r="K1355" s="1"/>
      <c r="L1355" s="1"/>
      <c r="N1355" s="24"/>
      <c r="O1355" s="24"/>
    </row>
    <row r="1356">
      <c r="A1356" s="1"/>
      <c r="B1356" s="1"/>
      <c r="C1356" s="1"/>
      <c r="D1356" s="1"/>
      <c r="E1356" s="1"/>
      <c r="F1356" s="26"/>
      <c r="G1356" s="1"/>
      <c r="H1356" s="1"/>
      <c r="I1356" s="1"/>
      <c r="J1356" s="1"/>
      <c r="K1356" s="1"/>
      <c r="L1356" s="1"/>
      <c r="N1356" s="24"/>
      <c r="O1356" s="24"/>
    </row>
    <row r="1357">
      <c r="A1357" s="1"/>
      <c r="B1357" s="1"/>
      <c r="C1357" s="1"/>
      <c r="D1357" s="1"/>
      <c r="E1357" s="1"/>
      <c r="F1357" s="26"/>
      <c r="G1357" s="1"/>
      <c r="H1357" s="1"/>
      <c r="I1357" s="1"/>
      <c r="J1357" s="1"/>
      <c r="K1357" s="1"/>
      <c r="L1357" s="1"/>
      <c r="N1357" s="24"/>
      <c r="O1357" s="24"/>
    </row>
    <row r="1358">
      <c r="A1358" s="1"/>
      <c r="B1358" s="1"/>
      <c r="C1358" s="1"/>
      <c r="D1358" s="1"/>
      <c r="E1358" s="1"/>
      <c r="F1358" s="26"/>
      <c r="G1358" s="1"/>
      <c r="H1358" s="1"/>
      <c r="I1358" s="1"/>
      <c r="J1358" s="1"/>
      <c r="K1358" s="1"/>
      <c r="L1358" s="1"/>
      <c r="N1358" s="24"/>
      <c r="O1358" s="24"/>
    </row>
    <row r="1359">
      <c r="A1359" s="1"/>
      <c r="B1359" s="1"/>
      <c r="C1359" s="1"/>
      <c r="D1359" s="1"/>
      <c r="E1359" s="1"/>
      <c r="F1359" s="26"/>
      <c r="G1359" s="1"/>
      <c r="H1359" s="1"/>
      <c r="I1359" s="1"/>
      <c r="J1359" s="1"/>
      <c r="K1359" s="1"/>
      <c r="L1359" s="1"/>
      <c r="N1359" s="24"/>
      <c r="O1359" s="24"/>
    </row>
    <row r="1360">
      <c r="A1360" s="1"/>
      <c r="B1360" s="1"/>
      <c r="C1360" s="1"/>
      <c r="D1360" s="1"/>
      <c r="E1360" s="1"/>
      <c r="F1360" s="26"/>
      <c r="G1360" s="1"/>
      <c r="H1360" s="1"/>
      <c r="I1360" s="1"/>
      <c r="J1360" s="1"/>
      <c r="K1360" s="1"/>
      <c r="L1360" s="1"/>
      <c r="N1360" s="24"/>
      <c r="O1360" s="24"/>
    </row>
    <row r="1361">
      <c r="A1361" s="1"/>
      <c r="B1361" s="1"/>
      <c r="C1361" s="1"/>
      <c r="D1361" s="1"/>
      <c r="E1361" s="1"/>
      <c r="F1361" s="26"/>
      <c r="G1361" s="1"/>
      <c r="H1361" s="1"/>
      <c r="I1361" s="1"/>
      <c r="J1361" s="1"/>
      <c r="K1361" s="1"/>
      <c r="L1361" s="1"/>
      <c r="N1361" s="24"/>
      <c r="O1361" s="24"/>
    </row>
    <row r="1362">
      <c r="A1362" s="1"/>
      <c r="B1362" s="1"/>
      <c r="C1362" s="1"/>
      <c r="D1362" s="1"/>
      <c r="E1362" s="1"/>
      <c r="F1362" s="26"/>
      <c r="G1362" s="1"/>
      <c r="H1362" s="1"/>
      <c r="I1362" s="1"/>
      <c r="J1362" s="1"/>
      <c r="K1362" s="1"/>
      <c r="L1362" s="1"/>
      <c r="N1362" s="24"/>
      <c r="O1362" s="24"/>
    </row>
    <row r="1363">
      <c r="A1363" s="1"/>
      <c r="B1363" s="1"/>
      <c r="C1363" s="1"/>
      <c r="D1363" s="1"/>
      <c r="E1363" s="1"/>
      <c r="F1363" s="26"/>
      <c r="G1363" s="1"/>
      <c r="H1363" s="1"/>
      <c r="I1363" s="1"/>
      <c r="J1363" s="1"/>
      <c r="K1363" s="1"/>
      <c r="L1363" s="1"/>
      <c r="N1363" s="24"/>
      <c r="O1363" s="24"/>
    </row>
    <row r="1364">
      <c r="A1364" s="1"/>
      <c r="B1364" s="1"/>
      <c r="C1364" s="1"/>
      <c r="D1364" s="1"/>
      <c r="E1364" s="1"/>
      <c r="F1364" s="26"/>
      <c r="G1364" s="1"/>
      <c r="H1364" s="1"/>
      <c r="I1364" s="1"/>
      <c r="J1364" s="1"/>
      <c r="K1364" s="1"/>
      <c r="L1364" s="1"/>
      <c r="N1364" s="24"/>
      <c r="O1364" s="24"/>
    </row>
    <row r="1365">
      <c r="A1365" s="1"/>
      <c r="B1365" s="1"/>
      <c r="C1365" s="1"/>
      <c r="D1365" s="1"/>
      <c r="E1365" s="1"/>
      <c r="F1365" s="26"/>
      <c r="G1365" s="1"/>
      <c r="H1365" s="1"/>
      <c r="I1365" s="1"/>
      <c r="J1365" s="1"/>
      <c r="K1365" s="1"/>
      <c r="L1365" s="1"/>
      <c r="N1365" s="24"/>
      <c r="O1365" s="24"/>
    </row>
    <row r="1366">
      <c r="A1366" s="1"/>
      <c r="B1366" s="1"/>
      <c r="C1366" s="1"/>
      <c r="D1366" s="1"/>
      <c r="E1366" s="1"/>
      <c r="F1366" s="26"/>
      <c r="G1366" s="1"/>
      <c r="H1366" s="1"/>
      <c r="I1366" s="1"/>
      <c r="J1366" s="1"/>
      <c r="K1366" s="1"/>
      <c r="L1366" s="1"/>
      <c r="N1366" s="24"/>
      <c r="O1366" s="24"/>
    </row>
    <row r="1367">
      <c r="A1367" s="1"/>
      <c r="B1367" s="1"/>
      <c r="C1367" s="1"/>
      <c r="D1367" s="1"/>
      <c r="E1367" s="1"/>
      <c r="F1367" s="26"/>
      <c r="G1367" s="1"/>
      <c r="H1367" s="1"/>
      <c r="I1367" s="1"/>
      <c r="J1367" s="1"/>
      <c r="K1367" s="1"/>
      <c r="L1367" s="1"/>
      <c r="N1367" s="24"/>
      <c r="O1367" s="24"/>
    </row>
    <row r="1368">
      <c r="A1368" s="1"/>
      <c r="B1368" s="1"/>
      <c r="C1368" s="1"/>
      <c r="D1368" s="1"/>
      <c r="E1368" s="1"/>
      <c r="F1368" s="26"/>
      <c r="G1368" s="1"/>
      <c r="H1368" s="1"/>
      <c r="I1368" s="1"/>
      <c r="J1368" s="1"/>
      <c r="K1368" s="1"/>
      <c r="L1368" s="1"/>
      <c r="N1368" s="24"/>
      <c r="O1368" s="24"/>
    </row>
    <row r="1369">
      <c r="A1369" s="1"/>
      <c r="B1369" s="1"/>
      <c r="C1369" s="1"/>
      <c r="D1369" s="1"/>
      <c r="E1369" s="1"/>
      <c r="F1369" s="26"/>
      <c r="G1369" s="1"/>
      <c r="H1369" s="1"/>
      <c r="I1369" s="1"/>
      <c r="J1369" s="1"/>
      <c r="K1369" s="1"/>
      <c r="L1369" s="1"/>
      <c r="N1369" s="24"/>
      <c r="O1369" s="24"/>
    </row>
    <row r="1370">
      <c r="A1370" s="1"/>
      <c r="B1370" s="1"/>
      <c r="C1370" s="1"/>
      <c r="D1370" s="1"/>
      <c r="E1370" s="1"/>
      <c r="F1370" s="26"/>
      <c r="G1370" s="1"/>
      <c r="H1370" s="1"/>
      <c r="I1370" s="1"/>
      <c r="J1370" s="1"/>
      <c r="K1370" s="1"/>
      <c r="L1370" s="1"/>
      <c r="N1370" s="24"/>
      <c r="O1370" s="24"/>
    </row>
    <row r="1371">
      <c r="A1371" s="1"/>
      <c r="B1371" s="1"/>
      <c r="C1371" s="1"/>
      <c r="D1371" s="1"/>
      <c r="E1371" s="1"/>
      <c r="F1371" s="26"/>
      <c r="G1371" s="1"/>
      <c r="H1371" s="1"/>
      <c r="I1371" s="1"/>
      <c r="J1371" s="1"/>
      <c r="K1371" s="1"/>
      <c r="L1371" s="1"/>
      <c r="N1371" s="24"/>
      <c r="O1371" s="24"/>
    </row>
    <row r="1372">
      <c r="A1372" s="1"/>
      <c r="B1372" s="1"/>
      <c r="C1372" s="1"/>
      <c r="D1372" s="1"/>
      <c r="E1372" s="1"/>
      <c r="F1372" s="26"/>
      <c r="G1372" s="1"/>
      <c r="H1372" s="1"/>
      <c r="I1372" s="1"/>
      <c r="J1372" s="1"/>
      <c r="K1372" s="1"/>
      <c r="L1372" s="1"/>
      <c r="N1372" s="24"/>
      <c r="O1372" s="24"/>
    </row>
    <row r="1373">
      <c r="A1373" s="1"/>
      <c r="B1373" s="1"/>
      <c r="C1373" s="1"/>
      <c r="D1373" s="1"/>
      <c r="E1373" s="1"/>
      <c r="F1373" s="26"/>
      <c r="G1373" s="1"/>
      <c r="H1373" s="1"/>
      <c r="I1373" s="1"/>
      <c r="J1373" s="1"/>
      <c r="K1373" s="1"/>
      <c r="L1373" s="1"/>
      <c r="N1373" s="24"/>
      <c r="O1373" s="24"/>
    </row>
    <row r="1374">
      <c r="A1374" s="1"/>
      <c r="B1374" s="1"/>
      <c r="C1374" s="1"/>
      <c r="D1374" s="1"/>
      <c r="E1374" s="1"/>
      <c r="F1374" s="26"/>
      <c r="G1374" s="1"/>
      <c r="H1374" s="1"/>
      <c r="I1374" s="1"/>
      <c r="J1374" s="1"/>
      <c r="K1374" s="1"/>
      <c r="L1374" s="1"/>
      <c r="N1374" s="24"/>
      <c r="O1374" s="24"/>
    </row>
    <row r="1375">
      <c r="A1375" s="1"/>
      <c r="B1375" s="1"/>
      <c r="C1375" s="1"/>
      <c r="D1375" s="1"/>
      <c r="E1375" s="1"/>
      <c r="F1375" s="26"/>
      <c r="G1375" s="1"/>
      <c r="H1375" s="1"/>
      <c r="I1375" s="1"/>
      <c r="J1375" s="1"/>
      <c r="K1375" s="1"/>
      <c r="L1375" s="1"/>
      <c r="N1375" s="24"/>
      <c r="O1375" s="24"/>
    </row>
    <row r="1376">
      <c r="A1376" s="1"/>
      <c r="B1376" s="1"/>
      <c r="C1376" s="1"/>
      <c r="D1376" s="1"/>
      <c r="E1376" s="1"/>
      <c r="F1376" s="26"/>
      <c r="G1376" s="1"/>
      <c r="H1376" s="1"/>
      <c r="I1376" s="1"/>
      <c r="J1376" s="1"/>
      <c r="K1376" s="1"/>
      <c r="L1376" s="1"/>
      <c r="N1376" s="24"/>
      <c r="O1376" s="24"/>
    </row>
    <row r="1377">
      <c r="A1377" s="1"/>
      <c r="B1377" s="1"/>
      <c r="C1377" s="1"/>
      <c r="D1377" s="1"/>
      <c r="E1377" s="1"/>
      <c r="F1377" s="26"/>
      <c r="G1377" s="1"/>
      <c r="H1377" s="1"/>
      <c r="I1377" s="1"/>
      <c r="J1377" s="1"/>
      <c r="K1377" s="1"/>
      <c r="L1377" s="1"/>
      <c r="N1377" s="24"/>
      <c r="O1377" s="24"/>
    </row>
    <row r="1378">
      <c r="A1378" s="1"/>
      <c r="B1378" s="1"/>
      <c r="C1378" s="1"/>
      <c r="D1378" s="1"/>
      <c r="E1378" s="1"/>
      <c r="F1378" s="26"/>
      <c r="G1378" s="1"/>
      <c r="H1378" s="1"/>
      <c r="I1378" s="1"/>
      <c r="J1378" s="1"/>
      <c r="K1378" s="1"/>
      <c r="L1378" s="1"/>
      <c r="N1378" s="24"/>
      <c r="O1378" s="24"/>
    </row>
    <row r="1379">
      <c r="A1379" s="1"/>
      <c r="B1379" s="1"/>
      <c r="C1379" s="1"/>
      <c r="D1379" s="1"/>
      <c r="E1379" s="1"/>
      <c r="F1379" s="26"/>
      <c r="G1379" s="1"/>
      <c r="H1379" s="1"/>
      <c r="I1379" s="1"/>
      <c r="J1379" s="1"/>
      <c r="K1379" s="1"/>
      <c r="L1379" s="1"/>
      <c r="N1379" s="24"/>
      <c r="O1379" s="24"/>
    </row>
    <row r="1380">
      <c r="A1380" s="1"/>
      <c r="B1380" s="1"/>
      <c r="C1380" s="1"/>
      <c r="D1380" s="1"/>
      <c r="E1380" s="1"/>
      <c r="F1380" s="26"/>
      <c r="G1380" s="1"/>
      <c r="H1380" s="1"/>
      <c r="I1380" s="1"/>
      <c r="J1380" s="1"/>
      <c r="K1380" s="1"/>
      <c r="L1380" s="1"/>
      <c r="N1380" s="24"/>
      <c r="O1380" s="24"/>
    </row>
    <row r="1381">
      <c r="A1381" s="1"/>
      <c r="B1381" s="1"/>
      <c r="C1381" s="1"/>
      <c r="D1381" s="1"/>
      <c r="E1381" s="1"/>
      <c r="F1381" s="26"/>
      <c r="G1381" s="1"/>
      <c r="H1381" s="1"/>
      <c r="I1381" s="1"/>
      <c r="J1381" s="1"/>
      <c r="K1381" s="1"/>
      <c r="L1381" s="1"/>
      <c r="N1381" s="24"/>
      <c r="O1381" s="24"/>
    </row>
    <row r="1382">
      <c r="A1382" s="1"/>
      <c r="B1382" s="1"/>
      <c r="C1382" s="1"/>
      <c r="D1382" s="1"/>
      <c r="E1382" s="1"/>
      <c r="F1382" s="26"/>
      <c r="G1382" s="1"/>
      <c r="H1382" s="1"/>
      <c r="I1382" s="1"/>
      <c r="J1382" s="1"/>
      <c r="K1382" s="1"/>
      <c r="L1382" s="1"/>
      <c r="N1382" s="24"/>
      <c r="O1382" s="24"/>
    </row>
    <row r="1383">
      <c r="A1383" s="1"/>
      <c r="B1383" s="1"/>
      <c r="C1383" s="1"/>
      <c r="D1383" s="1"/>
      <c r="E1383" s="1"/>
      <c r="F1383" s="26"/>
      <c r="G1383" s="1"/>
      <c r="H1383" s="1"/>
      <c r="I1383" s="1"/>
      <c r="J1383" s="1"/>
      <c r="K1383" s="1"/>
      <c r="L1383" s="1"/>
      <c r="N1383" s="24"/>
      <c r="O1383" s="24"/>
    </row>
    <row r="1384">
      <c r="A1384" s="1"/>
      <c r="B1384" s="1"/>
      <c r="C1384" s="1"/>
      <c r="D1384" s="1"/>
      <c r="E1384" s="1"/>
      <c r="F1384" s="26"/>
      <c r="G1384" s="1"/>
      <c r="H1384" s="1"/>
      <c r="I1384" s="1"/>
      <c r="J1384" s="1"/>
      <c r="K1384" s="1"/>
      <c r="L1384" s="1"/>
      <c r="N1384" s="24"/>
      <c r="O1384" s="24"/>
    </row>
    <row r="1385">
      <c r="A1385" s="1"/>
      <c r="B1385" s="1"/>
      <c r="C1385" s="1"/>
      <c r="D1385" s="1"/>
      <c r="E1385" s="1"/>
      <c r="F1385" s="26"/>
      <c r="G1385" s="1"/>
      <c r="H1385" s="1"/>
      <c r="I1385" s="1"/>
      <c r="J1385" s="1"/>
      <c r="K1385" s="1"/>
      <c r="L1385" s="1"/>
      <c r="N1385" s="24"/>
      <c r="O1385" s="24"/>
    </row>
    <row r="1386">
      <c r="A1386" s="1"/>
      <c r="B1386" s="1"/>
      <c r="C1386" s="1"/>
      <c r="D1386" s="1"/>
      <c r="E1386" s="1"/>
      <c r="F1386" s="26"/>
      <c r="G1386" s="1"/>
      <c r="H1386" s="1"/>
      <c r="I1386" s="1"/>
      <c r="J1386" s="1"/>
      <c r="K1386" s="1"/>
      <c r="L1386" s="1"/>
      <c r="N1386" s="24"/>
      <c r="O1386" s="24"/>
    </row>
    <row r="1387">
      <c r="A1387" s="1"/>
      <c r="B1387" s="1"/>
      <c r="C1387" s="1"/>
      <c r="D1387" s="1"/>
      <c r="E1387" s="1"/>
      <c r="F1387" s="26"/>
      <c r="G1387" s="1"/>
      <c r="H1387" s="1"/>
      <c r="I1387" s="1"/>
      <c r="J1387" s="1"/>
      <c r="K1387" s="1"/>
      <c r="L1387" s="1"/>
      <c r="N1387" s="24"/>
      <c r="O1387" s="24"/>
    </row>
    <row r="1388">
      <c r="A1388" s="1"/>
      <c r="B1388" s="1"/>
      <c r="C1388" s="1"/>
      <c r="D1388" s="1"/>
      <c r="E1388" s="1"/>
      <c r="F1388" s="26"/>
      <c r="G1388" s="1"/>
      <c r="H1388" s="1"/>
      <c r="I1388" s="1"/>
      <c r="J1388" s="1"/>
      <c r="K1388" s="1"/>
      <c r="L1388" s="1"/>
      <c r="N1388" s="24"/>
      <c r="O1388" s="24"/>
    </row>
    <row r="1389">
      <c r="A1389" s="1"/>
      <c r="B1389" s="1"/>
      <c r="C1389" s="1"/>
      <c r="D1389" s="1"/>
      <c r="E1389" s="1"/>
      <c r="F1389" s="26"/>
      <c r="G1389" s="1"/>
      <c r="H1389" s="1"/>
      <c r="I1389" s="1"/>
      <c r="J1389" s="1"/>
      <c r="K1389" s="1"/>
      <c r="L1389" s="1"/>
      <c r="N1389" s="24"/>
      <c r="O1389" s="24"/>
    </row>
    <row r="1390">
      <c r="A1390" s="1"/>
      <c r="B1390" s="1"/>
      <c r="C1390" s="1"/>
      <c r="D1390" s="1"/>
      <c r="E1390" s="1"/>
      <c r="F1390" s="26"/>
      <c r="G1390" s="1"/>
      <c r="H1390" s="1"/>
      <c r="I1390" s="1"/>
      <c r="J1390" s="1"/>
      <c r="K1390" s="1"/>
      <c r="L1390" s="1"/>
      <c r="N1390" s="24"/>
      <c r="O1390" s="24"/>
    </row>
    <row r="1391">
      <c r="A1391" s="1"/>
      <c r="B1391" s="1"/>
      <c r="C1391" s="1"/>
      <c r="D1391" s="1"/>
      <c r="E1391" s="1"/>
      <c r="F1391" s="26"/>
      <c r="G1391" s="1"/>
      <c r="H1391" s="1"/>
      <c r="I1391" s="1"/>
      <c r="J1391" s="1"/>
      <c r="K1391" s="1"/>
      <c r="L1391" s="1"/>
      <c r="N1391" s="24"/>
      <c r="O1391" s="24"/>
    </row>
    <row r="1392">
      <c r="A1392" s="1"/>
      <c r="B1392" s="1"/>
      <c r="C1392" s="1"/>
      <c r="D1392" s="1"/>
      <c r="E1392" s="1"/>
      <c r="F1392" s="26"/>
      <c r="G1392" s="1"/>
      <c r="H1392" s="1"/>
      <c r="I1392" s="1"/>
      <c r="J1392" s="1"/>
      <c r="K1392" s="1"/>
      <c r="L1392" s="1"/>
      <c r="N1392" s="24"/>
      <c r="O1392" s="24"/>
    </row>
    <row r="1393">
      <c r="A1393" s="1"/>
      <c r="B1393" s="1"/>
      <c r="C1393" s="1"/>
      <c r="D1393" s="1"/>
      <c r="E1393" s="1"/>
      <c r="F1393" s="26"/>
      <c r="G1393" s="1"/>
      <c r="H1393" s="1"/>
      <c r="I1393" s="1"/>
      <c r="J1393" s="1"/>
      <c r="K1393" s="1"/>
      <c r="L1393" s="1"/>
      <c r="N1393" s="24"/>
      <c r="O1393" s="24"/>
    </row>
    <row r="1394">
      <c r="A1394" s="1"/>
      <c r="B1394" s="1"/>
      <c r="C1394" s="1"/>
      <c r="D1394" s="1"/>
      <c r="E1394" s="1"/>
      <c r="F1394" s="26"/>
      <c r="G1394" s="1"/>
      <c r="H1394" s="1"/>
      <c r="I1394" s="1"/>
      <c r="J1394" s="1"/>
      <c r="K1394" s="1"/>
      <c r="L1394" s="1"/>
      <c r="N1394" s="24"/>
      <c r="O1394" s="24"/>
    </row>
    <row r="1395">
      <c r="A1395" s="1"/>
      <c r="B1395" s="1"/>
      <c r="C1395" s="1"/>
      <c r="D1395" s="1"/>
      <c r="E1395" s="1"/>
      <c r="F1395" s="26"/>
      <c r="G1395" s="1"/>
      <c r="H1395" s="1"/>
      <c r="I1395" s="1"/>
      <c r="J1395" s="1"/>
      <c r="K1395" s="1"/>
      <c r="L1395" s="1"/>
      <c r="N1395" s="24"/>
      <c r="O1395" s="24"/>
    </row>
    <row r="1396">
      <c r="A1396" s="1"/>
      <c r="B1396" s="1"/>
      <c r="C1396" s="1"/>
      <c r="D1396" s="1"/>
      <c r="E1396" s="1"/>
      <c r="F1396" s="26"/>
      <c r="G1396" s="1"/>
      <c r="H1396" s="1"/>
      <c r="I1396" s="1"/>
      <c r="J1396" s="1"/>
      <c r="K1396" s="1"/>
      <c r="L1396" s="1"/>
      <c r="N1396" s="24"/>
      <c r="O1396" s="24"/>
    </row>
    <row r="1397">
      <c r="A1397" s="1"/>
      <c r="B1397" s="1"/>
      <c r="C1397" s="1"/>
      <c r="D1397" s="1"/>
      <c r="E1397" s="1"/>
      <c r="F1397" s="26"/>
      <c r="G1397" s="1"/>
      <c r="H1397" s="1"/>
      <c r="I1397" s="1"/>
      <c r="J1397" s="1"/>
      <c r="K1397" s="1"/>
      <c r="L1397" s="1"/>
      <c r="N1397" s="24"/>
      <c r="O1397" s="24"/>
    </row>
    <row r="1398">
      <c r="A1398" s="1"/>
      <c r="B1398" s="1"/>
      <c r="C1398" s="1"/>
      <c r="D1398" s="1"/>
      <c r="E1398" s="1"/>
      <c r="F1398" s="26"/>
      <c r="G1398" s="1"/>
      <c r="H1398" s="1"/>
      <c r="I1398" s="1"/>
      <c r="J1398" s="1"/>
      <c r="K1398" s="1"/>
      <c r="L1398" s="1"/>
      <c r="N1398" s="24"/>
      <c r="O1398" s="24"/>
    </row>
    <row r="1399">
      <c r="A1399" s="1"/>
      <c r="B1399" s="1"/>
      <c r="C1399" s="1"/>
      <c r="D1399" s="1"/>
      <c r="E1399" s="1"/>
      <c r="F1399" s="26"/>
      <c r="G1399" s="1"/>
      <c r="H1399" s="1"/>
      <c r="I1399" s="1"/>
      <c r="J1399" s="1"/>
      <c r="K1399" s="1"/>
      <c r="L1399" s="1"/>
      <c r="N1399" s="24"/>
      <c r="O1399" s="24"/>
    </row>
    <row r="1400">
      <c r="A1400" s="1"/>
      <c r="B1400" s="1"/>
      <c r="C1400" s="1"/>
      <c r="D1400" s="1"/>
      <c r="E1400" s="1"/>
      <c r="F1400" s="26"/>
      <c r="G1400" s="1"/>
      <c r="H1400" s="1"/>
      <c r="I1400" s="1"/>
      <c r="J1400" s="1"/>
      <c r="K1400" s="1"/>
      <c r="L1400" s="1"/>
      <c r="N1400" s="24"/>
      <c r="O1400" s="24"/>
    </row>
    <row r="1401">
      <c r="A1401" s="1"/>
      <c r="B1401" s="1"/>
      <c r="C1401" s="1"/>
      <c r="D1401" s="1"/>
      <c r="E1401" s="1"/>
      <c r="F1401" s="26"/>
      <c r="G1401" s="1"/>
      <c r="H1401" s="1"/>
      <c r="I1401" s="1"/>
      <c r="J1401" s="1"/>
      <c r="K1401" s="1"/>
      <c r="L1401" s="1"/>
      <c r="N1401" s="24"/>
      <c r="O1401" s="24"/>
    </row>
    <row r="1402">
      <c r="A1402" s="1"/>
      <c r="B1402" s="1"/>
      <c r="C1402" s="1"/>
      <c r="D1402" s="1"/>
      <c r="E1402" s="1"/>
      <c r="F1402" s="26"/>
      <c r="G1402" s="1"/>
      <c r="H1402" s="1"/>
      <c r="I1402" s="1"/>
      <c r="J1402" s="1"/>
      <c r="K1402" s="1"/>
      <c r="L1402" s="1"/>
      <c r="N1402" s="24"/>
      <c r="O1402" s="24"/>
    </row>
    <row r="1403">
      <c r="A1403" s="1"/>
      <c r="B1403" s="1"/>
      <c r="C1403" s="1"/>
      <c r="D1403" s="1"/>
      <c r="E1403" s="1"/>
      <c r="F1403" s="26"/>
      <c r="G1403" s="1"/>
      <c r="H1403" s="1"/>
      <c r="I1403" s="1"/>
      <c r="J1403" s="1"/>
      <c r="K1403" s="1"/>
      <c r="L1403" s="1"/>
      <c r="N1403" s="24"/>
      <c r="O1403" s="24"/>
    </row>
    <row r="1404">
      <c r="A1404" s="1"/>
      <c r="B1404" s="1"/>
      <c r="C1404" s="1"/>
      <c r="D1404" s="1"/>
      <c r="E1404" s="1"/>
      <c r="F1404" s="26"/>
      <c r="G1404" s="1"/>
      <c r="H1404" s="1"/>
      <c r="I1404" s="1"/>
      <c r="J1404" s="1"/>
      <c r="K1404" s="1"/>
      <c r="L1404" s="1"/>
      <c r="N1404" s="24"/>
      <c r="O1404" s="24"/>
    </row>
    <row r="1405">
      <c r="A1405" s="1"/>
      <c r="B1405" s="1"/>
      <c r="C1405" s="1"/>
      <c r="D1405" s="1"/>
      <c r="E1405" s="1"/>
      <c r="F1405" s="26"/>
      <c r="G1405" s="1"/>
      <c r="H1405" s="1"/>
      <c r="I1405" s="1"/>
      <c r="J1405" s="1"/>
      <c r="K1405" s="1"/>
      <c r="L1405" s="1"/>
      <c r="N1405" s="24"/>
      <c r="O1405" s="24"/>
    </row>
    <row r="1406">
      <c r="A1406" s="1"/>
      <c r="B1406" s="1"/>
      <c r="C1406" s="1"/>
      <c r="D1406" s="1"/>
      <c r="E1406" s="1"/>
      <c r="F1406" s="26"/>
      <c r="G1406" s="1"/>
      <c r="H1406" s="1"/>
      <c r="I1406" s="1"/>
      <c r="J1406" s="1"/>
      <c r="K1406" s="1"/>
      <c r="L1406" s="1"/>
      <c r="N1406" s="24"/>
      <c r="O1406" s="24"/>
    </row>
    <row r="1407">
      <c r="A1407" s="1"/>
      <c r="B1407" s="1"/>
      <c r="C1407" s="1"/>
      <c r="D1407" s="1"/>
      <c r="E1407" s="1"/>
      <c r="F1407" s="26"/>
      <c r="G1407" s="1"/>
      <c r="H1407" s="1"/>
      <c r="I1407" s="1"/>
      <c r="J1407" s="1"/>
      <c r="K1407" s="1"/>
      <c r="L1407" s="1"/>
      <c r="N1407" s="24"/>
      <c r="O1407" s="24"/>
    </row>
    <row r="1408">
      <c r="A1408" s="1"/>
      <c r="B1408" s="1"/>
      <c r="C1408" s="1"/>
      <c r="D1408" s="1"/>
      <c r="E1408" s="1"/>
      <c r="F1408" s="26"/>
      <c r="G1408" s="1"/>
      <c r="H1408" s="1"/>
      <c r="I1408" s="1"/>
      <c r="J1408" s="1"/>
      <c r="K1408" s="1"/>
      <c r="L1408" s="1"/>
      <c r="N1408" s="24"/>
      <c r="O1408" s="24"/>
    </row>
    <row r="1409">
      <c r="A1409" s="1"/>
      <c r="B1409" s="1"/>
      <c r="C1409" s="1"/>
      <c r="D1409" s="1"/>
      <c r="E1409" s="1"/>
      <c r="F1409" s="26"/>
      <c r="G1409" s="1"/>
      <c r="H1409" s="1"/>
      <c r="I1409" s="1"/>
      <c r="J1409" s="1"/>
      <c r="K1409" s="1"/>
      <c r="L1409" s="1"/>
      <c r="N1409" s="24"/>
      <c r="O1409" s="24"/>
    </row>
    <row r="1410">
      <c r="A1410" s="1"/>
      <c r="B1410" s="1"/>
      <c r="C1410" s="1"/>
      <c r="D1410" s="1"/>
      <c r="E1410" s="1"/>
      <c r="F1410" s="26"/>
      <c r="G1410" s="1"/>
      <c r="H1410" s="1"/>
      <c r="I1410" s="1"/>
      <c r="J1410" s="1"/>
      <c r="K1410" s="1"/>
      <c r="L1410" s="1"/>
      <c r="N1410" s="24"/>
      <c r="O1410" s="24"/>
    </row>
    <row r="1411">
      <c r="A1411" s="1"/>
      <c r="B1411" s="1"/>
      <c r="C1411" s="1"/>
      <c r="D1411" s="1"/>
      <c r="E1411" s="1"/>
      <c r="F1411" s="26"/>
      <c r="G1411" s="1"/>
      <c r="H1411" s="1"/>
      <c r="I1411" s="1"/>
      <c r="J1411" s="1"/>
      <c r="K1411" s="1"/>
      <c r="L1411" s="1"/>
      <c r="N1411" s="24"/>
      <c r="O1411" s="24"/>
    </row>
    <row r="1412">
      <c r="A1412" s="1"/>
      <c r="B1412" s="1"/>
      <c r="C1412" s="1"/>
      <c r="D1412" s="1"/>
      <c r="E1412" s="1"/>
      <c r="F1412" s="26"/>
      <c r="G1412" s="1"/>
      <c r="H1412" s="1"/>
      <c r="I1412" s="1"/>
      <c r="J1412" s="1"/>
      <c r="K1412" s="1"/>
      <c r="L1412" s="1"/>
      <c r="N1412" s="24"/>
      <c r="O1412" s="24"/>
    </row>
    <row r="1413">
      <c r="A1413" s="1"/>
      <c r="B1413" s="1"/>
      <c r="C1413" s="1"/>
      <c r="D1413" s="1"/>
      <c r="E1413" s="1"/>
      <c r="F1413" s="26"/>
      <c r="G1413" s="1"/>
      <c r="H1413" s="1"/>
      <c r="I1413" s="1"/>
      <c r="J1413" s="1"/>
      <c r="K1413" s="1"/>
      <c r="L1413" s="1"/>
      <c r="N1413" s="24"/>
      <c r="O1413" s="24"/>
    </row>
    <row r="1414">
      <c r="A1414" s="1"/>
      <c r="B1414" s="1"/>
      <c r="C1414" s="1"/>
      <c r="D1414" s="1"/>
      <c r="E1414" s="1"/>
      <c r="F1414" s="26"/>
      <c r="G1414" s="1"/>
      <c r="H1414" s="1"/>
      <c r="I1414" s="1"/>
      <c r="J1414" s="1"/>
      <c r="K1414" s="1"/>
      <c r="L1414" s="1"/>
      <c r="N1414" s="24"/>
      <c r="O1414" s="24"/>
    </row>
    <row r="1415">
      <c r="A1415" s="1"/>
      <c r="B1415" s="1"/>
      <c r="C1415" s="1"/>
      <c r="D1415" s="1"/>
      <c r="E1415" s="1"/>
      <c r="F1415" s="26"/>
      <c r="G1415" s="1"/>
      <c r="H1415" s="1"/>
      <c r="I1415" s="1"/>
      <c r="J1415" s="1"/>
      <c r="K1415" s="1"/>
      <c r="L1415" s="1"/>
      <c r="N1415" s="24"/>
      <c r="O1415" s="24"/>
    </row>
    <row r="1416">
      <c r="A1416" s="1"/>
      <c r="B1416" s="1"/>
      <c r="C1416" s="1"/>
      <c r="D1416" s="1"/>
      <c r="E1416" s="1"/>
      <c r="F1416" s="26"/>
      <c r="G1416" s="1"/>
      <c r="H1416" s="1"/>
      <c r="I1416" s="1"/>
      <c r="J1416" s="1"/>
      <c r="K1416" s="1"/>
      <c r="L1416" s="1"/>
      <c r="N1416" s="24"/>
      <c r="O1416" s="24"/>
    </row>
    <row r="1417">
      <c r="A1417" s="1"/>
      <c r="B1417" s="1"/>
      <c r="C1417" s="1"/>
      <c r="D1417" s="1"/>
      <c r="E1417" s="1"/>
      <c r="F1417" s="26"/>
      <c r="G1417" s="1"/>
      <c r="H1417" s="1"/>
      <c r="I1417" s="1"/>
      <c r="J1417" s="1"/>
      <c r="K1417" s="1"/>
      <c r="L1417" s="1"/>
      <c r="N1417" s="24"/>
      <c r="O1417" s="24"/>
    </row>
    <row r="1418">
      <c r="A1418" s="1"/>
      <c r="B1418" s="1"/>
      <c r="C1418" s="1"/>
      <c r="D1418" s="1"/>
      <c r="E1418" s="1"/>
      <c r="F1418" s="26"/>
      <c r="G1418" s="1"/>
      <c r="H1418" s="1"/>
      <c r="I1418" s="1"/>
      <c r="J1418" s="1"/>
      <c r="K1418" s="1"/>
      <c r="L1418" s="1"/>
      <c r="N1418" s="24"/>
      <c r="O1418" s="24"/>
    </row>
    <row r="1419">
      <c r="A1419" s="1"/>
      <c r="B1419" s="1"/>
      <c r="C1419" s="1"/>
      <c r="D1419" s="1"/>
      <c r="E1419" s="1"/>
      <c r="F1419" s="26"/>
      <c r="G1419" s="1"/>
      <c r="H1419" s="1"/>
      <c r="I1419" s="1"/>
      <c r="J1419" s="1"/>
      <c r="K1419" s="1"/>
      <c r="L1419" s="1"/>
      <c r="N1419" s="24"/>
      <c r="O1419" s="24"/>
    </row>
    <row r="1420">
      <c r="A1420" s="1"/>
      <c r="B1420" s="1"/>
      <c r="C1420" s="1"/>
      <c r="D1420" s="1"/>
      <c r="E1420" s="1"/>
      <c r="F1420" s="26"/>
      <c r="G1420" s="1"/>
      <c r="H1420" s="1"/>
      <c r="I1420" s="1"/>
      <c r="J1420" s="1"/>
      <c r="K1420" s="1"/>
      <c r="L1420" s="1"/>
      <c r="N1420" s="24"/>
      <c r="O1420" s="24"/>
    </row>
    <row r="1421">
      <c r="A1421" s="1"/>
      <c r="B1421" s="1"/>
      <c r="C1421" s="1"/>
      <c r="D1421" s="1"/>
      <c r="E1421" s="1"/>
      <c r="F1421" s="26"/>
      <c r="G1421" s="1"/>
      <c r="H1421" s="1"/>
      <c r="I1421" s="1"/>
      <c r="J1421" s="1"/>
      <c r="K1421" s="1"/>
      <c r="L1421" s="1"/>
      <c r="N1421" s="24"/>
      <c r="O1421" s="24"/>
    </row>
    <row r="1422">
      <c r="A1422" s="1"/>
      <c r="B1422" s="1"/>
      <c r="C1422" s="1"/>
      <c r="D1422" s="1"/>
      <c r="E1422" s="1"/>
      <c r="F1422" s="26"/>
      <c r="G1422" s="1"/>
      <c r="H1422" s="1"/>
      <c r="I1422" s="1"/>
      <c r="J1422" s="1"/>
      <c r="K1422" s="1"/>
      <c r="L1422" s="1"/>
      <c r="N1422" s="24"/>
      <c r="O1422" s="24"/>
    </row>
    <row r="1423">
      <c r="A1423" s="1"/>
      <c r="B1423" s="1"/>
      <c r="C1423" s="1"/>
      <c r="D1423" s="1"/>
      <c r="E1423" s="1"/>
      <c r="F1423" s="26"/>
      <c r="G1423" s="1"/>
      <c r="H1423" s="1"/>
      <c r="I1423" s="1"/>
      <c r="J1423" s="1"/>
      <c r="K1423" s="1"/>
      <c r="L1423" s="1"/>
      <c r="N1423" s="24"/>
      <c r="O1423" s="24"/>
    </row>
    <row r="1424">
      <c r="A1424" s="1"/>
      <c r="B1424" s="1"/>
      <c r="C1424" s="1"/>
      <c r="D1424" s="1"/>
      <c r="E1424" s="1"/>
      <c r="F1424" s="26"/>
      <c r="G1424" s="1"/>
      <c r="H1424" s="1"/>
      <c r="I1424" s="1"/>
      <c r="J1424" s="1"/>
      <c r="K1424" s="1"/>
      <c r="L1424" s="1"/>
      <c r="N1424" s="24"/>
      <c r="O1424" s="24"/>
    </row>
    <row r="1425">
      <c r="A1425" s="1"/>
      <c r="B1425" s="1"/>
      <c r="C1425" s="1"/>
      <c r="D1425" s="1"/>
      <c r="E1425" s="1"/>
      <c r="F1425" s="26"/>
      <c r="G1425" s="1"/>
      <c r="H1425" s="1"/>
      <c r="I1425" s="1"/>
      <c r="J1425" s="1"/>
      <c r="K1425" s="1"/>
      <c r="L1425" s="1"/>
      <c r="N1425" s="24"/>
      <c r="O1425" s="24"/>
    </row>
    <row r="1426">
      <c r="A1426" s="1"/>
      <c r="B1426" s="1"/>
      <c r="C1426" s="1"/>
      <c r="D1426" s="1"/>
      <c r="E1426" s="1"/>
      <c r="F1426" s="26"/>
      <c r="G1426" s="1"/>
      <c r="H1426" s="1"/>
      <c r="I1426" s="1"/>
      <c r="J1426" s="1"/>
      <c r="K1426" s="1"/>
      <c r="L1426" s="1"/>
      <c r="N1426" s="24"/>
      <c r="O1426" s="24"/>
    </row>
    <row r="1427">
      <c r="A1427" s="1"/>
      <c r="B1427" s="1"/>
      <c r="C1427" s="1"/>
      <c r="D1427" s="1"/>
      <c r="E1427" s="1"/>
      <c r="F1427" s="26"/>
      <c r="G1427" s="1"/>
      <c r="H1427" s="1"/>
      <c r="I1427" s="1"/>
      <c r="J1427" s="1"/>
      <c r="K1427" s="1"/>
      <c r="L1427" s="1"/>
      <c r="N1427" s="24"/>
      <c r="O1427" s="24"/>
    </row>
    <row r="1428">
      <c r="A1428" s="1"/>
      <c r="B1428" s="1"/>
      <c r="C1428" s="1"/>
      <c r="D1428" s="1"/>
      <c r="E1428" s="1"/>
      <c r="F1428" s="26"/>
      <c r="G1428" s="1"/>
      <c r="H1428" s="1"/>
      <c r="I1428" s="1"/>
      <c r="J1428" s="1"/>
      <c r="K1428" s="1"/>
      <c r="L1428" s="1"/>
      <c r="N1428" s="24"/>
      <c r="O1428" s="24"/>
    </row>
    <row r="1429">
      <c r="A1429" s="1"/>
      <c r="B1429" s="1"/>
      <c r="C1429" s="1"/>
      <c r="D1429" s="1"/>
      <c r="E1429" s="1"/>
      <c r="F1429" s="26"/>
      <c r="G1429" s="1"/>
      <c r="H1429" s="1"/>
      <c r="I1429" s="1"/>
      <c r="J1429" s="1"/>
      <c r="K1429" s="1"/>
      <c r="L1429" s="1"/>
      <c r="N1429" s="24"/>
      <c r="O1429" s="24"/>
    </row>
    <row r="1430">
      <c r="A1430" s="1"/>
      <c r="B1430" s="1"/>
      <c r="C1430" s="1"/>
      <c r="D1430" s="1"/>
      <c r="E1430" s="1"/>
      <c r="F1430" s="26"/>
      <c r="G1430" s="1"/>
      <c r="H1430" s="1"/>
      <c r="I1430" s="1"/>
      <c r="J1430" s="1"/>
      <c r="K1430" s="1"/>
      <c r="L1430" s="1"/>
      <c r="N1430" s="24"/>
      <c r="O1430" s="24"/>
    </row>
    <row r="1431">
      <c r="A1431" s="1"/>
      <c r="B1431" s="1"/>
      <c r="C1431" s="1"/>
      <c r="D1431" s="1"/>
      <c r="E1431" s="1"/>
      <c r="F1431" s="26"/>
      <c r="G1431" s="1"/>
      <c r="H1431" s="1"/>
      <c r="I1431" s="1"/>
      <c r="J1431" s="1"/>
      <c r="K1431" s="1"/>
      <c r="L1431" s="1"/>
      <c r="N1431" s="24"/>
      <c r="O1431" s="24"/>
    </row>
    <row r="1432">
      <c r="A1432" s="1"/>
      <c r="B1432" s="1"/>
      <c r="C1432" s="1"/>
      <c r="D1432" s="1"/>
      <c r="E1432" s="1"/>
      <c r="F1432" s="26"/>
      <c r="G1432" s="1"/>
      <c r="H1432" s="1"/>
      <c r="I1432" s="1"/>
      <c r="J1432" s="1"/>
      <c r="K1432" s="1"/>
      <c r="L1432" s="1"/>
      <c r="N1432" s="24"/>
      <c r="O1432" s="24"/>
    </row>
    <row r="1433">
      <c r="A1433" s="1"/>
      <c r="B1433" s="1"/>
      <c r="C1433" s="1"/>
      <c r="D1433" s="1"/>
      <c r="E1433" s="1"/>
      <c r="F1433" s="26"/>
      <c r="G1433" s="1"/>
      <c r="H1433" s="1"/>
      <c r="I1433" s="1"/>
      <c r="J1433" s="1"/>
      <c r="K1433" s="1"/>
      <c r="L1433" s="1"/>
      <c r="N1433" s="24"/>
      <c r="O1433" s="24"/>
    </row>
    <row r="1434">
      <c r="A1434" s="1"/>
      <c r="B1434" s="1"/>
      <c r="C1434" s="1"/>
      <c r="D1434" s="1"/>
      <c r="E1434" s="1"/>
      <c r="F1434" s="26"/>
      <c r="G1434" s="1"/>
      <c r="H1434" s="1"/>
      <c r="I1434" s="1"/>
      <c r="J1434" s="1"/>
      <c r="K1434" s="1"/>
      <c r="L1434" s="1"/>
      <c r="N1434" s="24"/>
      <c r="O1434" s="24"/>
    </row>
    <row r="1435">
      <c r="A1435" s="1"/>
      <c r="B1435" s="1"/>
      <c r="C1435" s="1"/>
      <c r="D1435" s="1"/>
      <c r="E1435" s="1"/>
      <c r="F1435" s="26"/>
      <c r="G1435" s="1"/>
      <c r="H1435" s="1"/>
      <c r="I1435" s="1"/>
      <c r="J1435" s="1"/>
      <c r="K1435" s="1"/>
      <c r="L1435" s="1"/>
      <c r="N1435" s="24"/>
      <c r="O1435" s="24"/>
    </row>
    <row r="1436">
      <c r="A1436" s="1"/>
      <c r="B1436" s="1"/>
      <c r="C1436" s="1"/>
      <c r="D1436" s="1"/>
      <c r="E1436" s="1"/>
      <c r="F1436" s="26"/>
      <c r="G1436" s="1"/>
      <c r="H1436" s="1"/>
      <c r="I1436" s="1"/>
      <c r="J1436" s="1"/>
      <c r="K1436" s="1"/>
      <c r="L1436" s="1"/>
      <c r="N1436" s="24"/>
      <c r="O1436" s="24"/>
    </row>
    <row r="1437">
      <c r="A1437" s="1"/>
      <c r="B1437" s="1"/>
      <c r="C1437" s="1"/>
      <c r="D1437" s="1"/>
      <c r="E1437" s="1"/>
      <c r="F1437" s="26"/>
      <c r="G1437" s="1"/>
      <c r="H1437" s="1"/>
      <c r="I1437" s="1"/>
      <c r="J1437" s="1"/>
      <c r="K1437" s="1"/>
      <c r="L1437" s="1"/>
      <c r="N1437" s="24"/>
      <c r="O1437" s="24"/>
    </row>
    <row r="1438">
      <c r="A1438" s="1"/>
      <c r="B1438" s="1"/>
      <c r="C1438" s="1"/>
      <c r="D1438" s="1"/>
      <c r="E1438" s="1"/>
      <c r="F1438" s="26"/>
      <c r="G1438" s="1"/>
      <c r="H1438" s="1"/>
      <c r="I1438" s="1"/>
      <c r="J1438" s="1"/>
      <c r="K1438" s="1"/>
      <c r="L1438" s="1"/>
      <c r="N1438" s="24"/>
      <c r="O1438" s="24"/>
    </row>
    <row r="1439">
      <c r="A1439" s="1"/>
      <c r="B1439" s="1"/>
      <c r="C1439" s="1"/>
      <c r="D1439" s="1"/>
      <c r="E1439" s="1"/>
      <c r="F1439" s="26"/>
      <c r="G1439" s="1"/>
      <c r="H1439" s="1"/>
      <c r="I1439" s="1"/>
      <c r="J1439" s="1"/>
      <c r="K1439" s="1"/>
      <c r="L1439" s="1"/>
      <c r="N1439" s="24"/>
      <c r="O1439" s="24"/>
    </row>
    <row r="1440">
      <c r="A1440" s="1"/>
      <c r="B1440" s="1"/>
      <c r="C1440" s="1"/>
      <c r="D1440" s="1"/>
      <c r="E1440" s="1"/>
      <c r="F1440" s="26"/>
      <c r="G1440" s="1"/>
      <c r="H1440" s="1"/>
      <c r="I1440" s="1"/>
      <c r="J1440" s="1"/>
      <c r="K1440" s="1"/>
      <c r="L1440" s="1"/>
      <c r="N1440" s="24"/>
      <c r="O1440" s="24"/>
    </row>
    <row r="1441">
      <c r="A1441" s="1"/>
      <c r="B1441" s="1"/>
      <c r="C1441" s="1"/>
      <c r="D1441" s="1"/>
      <c r="E1441" s="1"/>
      <c r="F1441" s="26"/>
      <c r="G1441" s="1"/>
      <c r="H1441" s="1"/>
      <c r="I1441" s="1"/>
      <c r="J1441" s="1"/>
      <c r="K1441" s="1"/>
      <c r="L1441" s="1"/>
      <c r="N1441" s="24"/>
      <c r="O1441" s="24"/>
    </row>
    <row r="1442">
      <c r="A1442" s="1"/>
      <c r="B1442" s="1"/>
      <c r="C1442" s="1"/>
      <c r="D1442" s="1"/>
      <c r="E1442" s="1"/>
      <c r="F1442" s="26"/>
      <c r="G1442" s="1"/>
      <c r="H1442" s="1"/>
      <c r="I1442" s="1"/>
      <c r="J1442" s="1"/>
      <c r="K1442" s="1"/>
      <c r="L1442" s="1"/>
      <c r="N1442" s="24"/>
      <c r="O1442" s="24"/>
    </row>
    <row r="1443">
      <c r="A1443" s="1"/>
      <c r="B1443" s="1"/>
      <c r="C1443" s="1"/>
      <c r="D1443" s="1"/>
      <c r="E1443" s="1"/>
      <c r="F1443" s="26"/>
      <c r="G1443" s="1"/>
      <c r="H1443" s="1"/>
      <c r="I1443" s="1"/>
      <c r="J1443" s="1"/>
      <c r="K1443" s="1"/>
      <c r="L1443" s="1"/>
      <c r="N1443" s="24"/>
      <c r="O1443" s="24"/>
    </row>
    <row r="1444">
      <c r="A1444" s="1"/>
      <c r="B1444" s="1"/>
      <c r="C1444" s="1"/>
      <c r="D1444" s="1"/>
      <c r="E1444" s="1"/>
      <c r="F1444" s="26"/>
      <c r="G1444" s="1"/>
      <c r="H1444" s="1"/>
      <c r="I1444" s="1"/>
      <c r="J1444" s="1"/>
      <c r="K1444" s="1"/>
      <c r="L1444" s="1"/>
      <c r="N1444" s="24"/>
      <c r="O1444" s="24"/>
    </row>
    <row r="1445">
      <c r="A1445" s="1"/>
      <c r="B1445" s="1"/>
      <c r="C1445" s="1"/>
      <c r="D1445" s="1"/>
      <c r="E1445" s="1"/>
      <c r="F1445" s="26"/>
      <c r="G1445" s="1"/>
      <c r="H1445" s="1"/>
      <c r="I1445" s="1"/>
      <c r="J1445" s="1"/>
      <c r="K1445" s="1"/>
      <c r="L1445" s="1"/>
      <c r="N1445" s="24"/>
      <c r="O1445" s="24"/>
    </row>
    <row r="1446">
      <c r="A1446" s="1"/>
      <c r="B1446" s="1"/>
      <c r="C1446" s="1"/>
      <c r="D1446" s="1"/>
      <c r="E1446" s="1"/>
      <c r="F1446" s="26"/>
      <c r="G1446" s="1"/>
      <c r="H1446" s="1"/>
      <c r="I1446" s="1"/>
      <c r="J1446" s="1"/>
      <c r="K1446" s="1"/>
      <c r="L1446" s="1"/>
      <c r="N1446" s="24"/>
      <c r="O1446" s="24"/>
    </row>
    <row r="1447">
      <c r="A1447" s="1"/>
      <c r="B1447" s="1"/>
      <c r="C1447" s="1"/>
      <c r="D1447" s="1"/>
      <c r="E1447" s="1"/>
      <c r="F1447" s="26"/>
      <c r="G1447" s="1"/>
      <c r="H1447" s="1"/>
      <c r="I1447" s="1"/>
      <c r="J1447" s="1"/>
      <c r="K1447" s="1"/>
      <c r="L1447" s="1"/>
      <c r="N1447" s="24"/>
      <c r="O1447" s="24"/>
    </row>
    <row r="1448">
      <c r="A1448" s="1"/>
      <c r="B1448" s="1"/>
      <c r="C1448" s="1"/>
      <c r="D1448" s="1"/>
      <c r="E1448" s="1"/>
      <c r="F1448" s="26"/>
      <c r="G1448" s="1"/>
      <c r="H1448" s="1"/>
      <c r="I1448" s="1"/>
      <c r="J1448" s="1"/>
      <c r="K1448" s="1"/>
      <c r="L1448" s="1"/>
      <c r="N1448" s="24"/>
      <c r="O1448" s="24"/>
    </row>
    <row r="1449">
      <c r="A1449" s="1"/>
      <c r="B1449" s="1"/>
      <c r="C1449" s="1"/>
      <c r="D1449" s="1"/>
      <c r="E1449" s="1"/>
      <c r="F1449" s="26"/>
      <c r="G1449" s="1"/>
      <c r="H1449" s="1"/>
      <c r="I1449" s="1"/>
      <c r="J1449" s="1"/>
      <c r="K1449" s="1"/>
      <c r="L1449" s="1"/>
      <c r="N1449" s="24"/>
      <c r="O1449" s="24"/>
    </row>
    <row r="1450">
      <c r="A1450" s="1"/>
      <c r="B1450" s="1"/>
      <c r="C1450" s="1"/>
      <c r="D1450" s="1"/>
      <c r="E1450" s="1"/>
      <c r="F1450" s="26"/>
      <c r="G1450" s="1"/>
      <c r="H1450" s="1"/>
      <c r="I1450" s="1"/>
      <c r="J1450" s="1"/>
      <c r="K1450" s="1"/>
      <c r="L1450" s="1"/>
      <c r="N1450" s="24"/>
      <c r="O1450" s="24"/>
    </row>
    <row r="1451">
      <c r="A1451" s="1"/>
      <c r="B1451" s="1"/>
      <c r="C1451" s="1"/>
      <c r="D1451" s="1"/>
      <c r="E1451" s="1"/>
      <c r="F1451" s="26"/>
      <c r="G1451" s="1"/>
      <c r="H1451" s="1"/>
      <c r="I1451" s="1"/>
      <c r="J1451" s="1"/>
      <c r="K1451" s="1"/>
      <c r="L1451" s="1"/>
      <c r="N1451" s="24"/>
      <c r="O1451" s="24"/>
    </row>
    <row r="1452">
      <c r="A1452" s="1"/>
      <c r="B1452" s="1"/>
      <c r="C1452" s="1"/>
      <c r="D1452" s="1"/>
      <c r="E1452" s="1"/>
      <c r="F1452" s="26"/>
      <c r="G1452" s="1"/>
      <c r="H1452" s="1"/>
      <c r="I1452" s="1"/>
      <c r="J1452" s="1"/>
      <c r="K1452" s="1"/>
      <c r="L1452" s="1"/>
      <c r="N1452" s="24"/>
      <c r="O1452" s="24"/>
    </row>
    <row r="1453">
      <c r="A1453" s="1"/>
      <c r="B1453" s="1"/>
      <c r="C1453" s="1"/>
      <c r="D1453" s="1"/>
      <c r="E1453" s="1"/>
      <c r="F1453" s="26"/>
      <c r="G1453" s="1"/>
      <c r="H1453" s="1"/>
      <c r="I1453" s="1"/>
      <c r="J1453" s="1"/>
      <c r="K1453" s="1"/>
      <c r="L1453" s="1"/>
      <c r="N1453" s="24"/>
      <c r="O1453" s="24"/>
    </row>
    <row r="1454">
      <c r="A1454" s="1"/>
      <c r="B1454" s="1"/>
      <c r="C1454" s="1"/>
      <c r="D1454" s="1"/>
      <c r="E1454" s="1"/>
      <c r="F1454" s="26"/>
      <c r="G1454" s="1"/>
      <c r="H1454" s="1"/>
      <c r="I1454" s="1"/>
      <c r="J1454" s="1"/>
      <c r="K1454" s="1"/>
      <c r="L1454" s="1"/>
      <c r="N1454" s="24"/>
      <c r="O1454" s="24"/>
    </row>
    <row r="1455">
      <c r="A1455" s="1"/>
      <c r="B1455" s="1"/>
      <c r="C1455" s="1"/>
      <c r="D1455" s="1"/>
      <c r="E1455" s="1"/>
      <c r="F1455" s="26"/>
      <c r="G1455" s="1"/>
      <c r="H1455" s="1"/>
      <c r="I1455" s="1"/>
      <c r="J1455" s="1"/>
      <c r="K1455" s="1"/>
      <c r="L1455" s="1"/>
      <c r="N1455" s="24"/>
      <c r="O1455" s="24"/>
    </row>
    <row r="1456">
      <c r="A1456" s="1"/>
      <c r="B1456" s="1"/>
      <c r="C1456" s="1"/>
      <c r="D1456" s="1"/>
      <c r="E1456" s="1"/>
      <c r="F1456" s="26"/>
      <c r="G1456" s="1"/>
      <c r="H1456" s="1"/>
      <c r="I1456" s="1"/>
      <c r="J1456" s="1"/>
      <c r="K1456" s="1"/>
      <c r="L1456" s="1"/>
      <c r="N1456" s="24"/>
      <c r="O1456" s="24"/>
    </row>
    <row r="1457">
      <c r="A1457" s="1"/>
      <c r="B1457" s="1"/>
      <c r="C1457" s="1"/>
      <c r="D1457" s="1"/>
      <c r="E1457" s="1"/>
      <c r="F1457" s="26"/>
      <c r="G1457" s="1"/>
      <c r="H1457" s="1"/>
      <c r="I1457" s="1"/>
      <c r="J1457" s="1"/>
      <c r="K1457" s="1"/>
      <c r="L1457" s="1"/>
      <c r="N1457" s="24"/>
      <c r="O1457" s="24"/>
    </row>
    <row r="1458">
      <c r="A1458" s="1"/>
      <c r="B1458" s="1"/>
      <c r="C1458" s="1"/>
      <c r="D1458" s="1"/>
      <c r="E1458" s="1"/>
      <c r="F1458" s="26"/>
      <c r="G1458" s="1"/>
      <c r="H1458" s="1"/>
      <c r="I1458" s="1"/>
      <c r="J1458" s="1"/>
      <c r="K1458" s="1"/>
      <c r="L1458" s="1"/>
      <c r="N1458" s="24"/>
      <c r="O1458" s="24"/>
    </row>
    <row r="1459">
      <c r="A1459" s="1"/>
      <c r="B1459" s="1"/>
      <c r="C1459" s="1"/>
      <c r="D1459" s="1"/>
      <c r="E1459" s="1"/>
      <c r="F1459" s="26"/>
      <c r="G1459" s="1"/>
      <c r="H1459" s="1"/>
      <c r="I1459" s="1"/>
      <c r="J1459" s="1"/>
      <c r="K1459" s="1"/>
      <c r="L1459" s="1"/>
      <c r="N1459" s="24"/>
      <c r="O1459" s="24"/>
    </row>
    <row r="1460">
      <c r="A1460" s="1"/>
      <c r="B1460" s="1"/>
      <c r="C1460" s="1"/>
      <c r="D1460" s="1"/>
      <c r="E1460" s="1"/>
      <c r="F1460" s="26"/>
      <c r="G1460" s="1"/>
      <c r="H1460" s="1"/>
      <c r="I1460" s="1"/>
      <c r="J1460" s="1"/>
      <c r="K1460" s="1"/>
      <c r="L1460" s="1"/>
      <c r="N1460" s="24"/>
      <c r="O1460" s="24"/>
    </row>
    <row r="1461">
      <c r="A1461" s="1"/>
      <c r="B1461" s="1"/>
      <c r="C1461" s="1"/>
      <c r="D1461" s="1"/>
      <c r="E1461" s="1"/>
      <c r="F1461" s="26"/>
      <c r="G1461" s="1"/>
      <c r="H1461" s="1"/>
      <c r="I1461" s="1"/>
      <c r="J1461" s="1"/>
      <c r="K1461" s="1"/>
      <c r="L1461" s="1"/>
      <c r="N1461" s="24"/>
      <c r="O1461" s="24"/>
    </row>
    <row r="1462">
      <c r="A1462" s="1"/>
      <c r="B1462" s="1"/>
      <c r="C1462" s="1"/>
      <c r="D1462" s="1"/>
      <c r="E1462" s="1"/>
      <c r="F1462" s="26"/>
      <c r="G1462" s="1"/>
      <c r="H1462" s="1"/>
      <c r="I1462" s="1"/>
      <c r="J1462" s="1"/>
      <c r="K1462" s="1"/>
      <c r="L1462" s="1"/>
      <c r="N1462" s="24"/>
      <c r="O1462" s="24"/>
    </row>
    <row r="1463">
      <c r="A1463" s="1"/>
      <c r="B1463" s="1"/>
      <c r="C1463" s="1"/>
      <c r="D1463" s="1"/>
      <c r="E1463" s="1"/>
      <c r="F1463" s="26"/>
      <c r="G1463" s="1"/>
      <c r="H1463" s="1"/>
      <c r="I1463" s="1"/>
      <c r="J1463" s="1"/>
      <c r="K1463" s="1"/>
      <c r="L1463" s="1"/>
      <c r="N1463" s="24"/>
      <c r="O1463" s="24"/>
    </row>
    <row r="1464">
      <c r="A1464" s="1"/>
      <c r="B1464" s="1"/>
      <c r="C1464" s="1"/>
      <c r="D1464" s="1"/>
      <c r="E1464" s="1"/>
      <c r="F1464" s="26"/>
      <c r="G1464" s="1"/>
      <c r="H1464" s="1"/>
      <c r="I1464" s="1"/>
      <c r="J1464" s="1"/>
      <c r="K1464" s="1"/>
      <c r="L1464" s="1"/>
      <c r="N1464" s="24"/>
      <c r="O1464" s="24"/>
    </row>
    <row r="1465">
      <c r="A1465" s="1"/>
      <c r="B1465" s="1"/>
      <c r="C1465" s="1"/>
      <c r="D1465" s="1"/>
      <c r="E1465" s="1"/>
      <c r="F1465" s="26"/>
      <c r="G1465" s="1"/>
      <c r="H1465" s="1"/>
      <c r="I1465" s="1"/>
      <c r="J1465" s="1"/>
      <c r="K1465" s="1"/>
      <c r="L1465" s="1"/>
      <c r="N1465" s="24"/>
      <c r="O1465" s="24"/>
    </row>
    <row r="1466">
      <c r="A1466" s="1"/>
      <c r="B1466" s="1"/>
      <c r="C1466" s="1"/>
      <c r="D1466" s="1"/>
      <c r="E1466" s="1"/>
      <c r="F1466" s="26"/>
      <c r="G1466" s="1"/>
      <c r="H1466" s="1"/>
      <c r="I1466" s="1"/>
      <c r="J1466" s="1"/>
      <c r="K1466" s="1"/>
      <c r="L1466" s="1"/>
      <c r="N1466" s="24"/>
      <c r="O1466" s="24"/>
    </row>
    <row r="1467">
      <c r="A1467" s="1"/>
      <c r="B1467" s="1"/>
      <c r="C1467" s="1"/>
      <c r="D1467" s="1"/>
      <c r="E1467" s="1"/>
      <c r="F1467" s="26"/>
      <c r="G1467" s="1"/>
      <c r="H1467" s="1"/>
      <c r="I1467" s="1"/>
      <c r="J1467" s="1"/>
      <c r="K1467" s="1"/>
      <c r="L1467" s="1"/>
      <c r="N1467" s="24"/>
      <c r="O1467" s="24"/>
    </row>
    <row r="1468">
      <c r="A1468" s="1"/>
      <c r="B1468" s="1"/>
      <c r="C1468" s="1"/>
      <c r="D1468" s="1"/>
      <c r="E1468" s="1"/>
      <c r="F1468" s="26"/>
      <c r="G1468" s="1"/>
      <c r="H1468" s="1"/>
      <c r="I1468" s="1"/>
      <c r="J1468" s="1"/>
      <c r="K1468" s="1"/>
      <c r="L1468" s="1"/>
      <c r="N1468" s="24"/>
      <c r="O1468" s="24"/>
    </row>
    <row r="1469">
      <c r="A1469" s="1"/>
      <c r="B1469" s="1"/>
      <c r="C1469" s="1"/>
      <c r="D1469" s="1"/>
      <c r="E1469" s="1"/>
      <c r="F1469" s="26"/>
      <c r="G1469" s="1"/>
      <c r="H1469" s="1"/>
      <c r="I1469" s="1"/>
      <c r="J1469" s="1"/>
      <c r="K1469" s="1"/>
      <c r="L1469" s="1"/>
      <c r="N1469" s="24"/>
      <c r="O1469" s="24"/>
    </row>
    <row r="1470">
      <c r="A1470" s="1"/>
      <c r="B1470" s="1"/>
      <c r="C1470" s="1"/>
      <c r="D1470" s="1"/>
      <c r="E1470" s="1"/>
      <c r="F1470" s="26"/>
      <c r="G1470" s="1"/>
      <c r="H1470" s="1"/>
      <c r="I1470" s="1"/>
      <c r="J1470" s="1"/>
      <c r="K1470" s="1"/>
      <c r="L1470" s="1"/>
      <c r="N1470" s="24"/>
      <c r="O1470" s="24"/>
    </row>
    <row r="1471">
      <c r="A1471" s="1"/>
      <c r="B1471" s="1"/>
      <c r="C1471" s="1"/>
      <c r="D1471" s="1"/>
      <c r="E1471" s="1"/>
      <c r="F1471" s="26"/>
      <c r="G1471" s="1"/>
      <c r="H1471" s="1"/>
      <c r="I1471" s="1"/>
      <c r="J1471" s="1"/>
      <c r="K1471" s="1"/>
      <c r="L1471" s="1"/>
      <c r="N1471" s="24"/>
      <c r="O1471" s="24"/>
    </row>
    <row r="1472">
      <c r="A1472" s="1"/>
      <c r="B1472" s="1"/>
      <c r="C1472" s="1"/>
      <c r="D1472" s="1"/>
      <c r="E1472" s="1"/>
      <c r="F1472" s="26"/>
      <c r="G1472" s="1"/>
      <c r="H1472" s="1"/>
      <c r="I1472" s="1"/>
      <c r="J1472" s="1"/>
      <c r="K1472" s="1"/>
      <c r="L1472" s="1"/>
      <c r="N1472" s="24"/>
      <c r="O1472" s="24"/>
    </row>
    <row r="1473">
      <c r="A1473" s="1"/>
      <c r="B1473" s="1"/>
      <c r="C1473" s="1"/>
      <c r="D1473" s="1"/>
      <c r="E1473" s="1"/>
      <c r="F1473" s="26"/>
      <c r="G1473" s="1"/>
      <c r="H1473" s="1"/>
      <c r="I1473" s="1"/>
      <c r="J1473" s="1"/>
      <c r="K1473" s="1"/>
      <c r="L1473" s="1"/>
      <c r="N1473" s="24"/>
      <c r="O1473" s="24"/>
    </row>
    <row r="1474">
      <c r="A1474" s="1"/>
      <c r="B1474" s="1"/>
      <c r="C1474" s="1"/>
      <c r="D1474" s="1"/>
      <c r="E1474" s="1"/>
      <c r="F1474" s="26"/>
      <c r="G1474" s="1"/>
      <c r="H1474" s="1"/>
      <c r="I1474" s="1"/>
      <c r="J1474" s="1"/>
      <c r="K1474" s="1"/>
      <c r="L1474" s="1"/>
      <c r="N1474" s="24"/>
      <c r="O1474" s="24"/>
    </row>
    <row r="1475">
      <c r="A1475" s="1"/>
      <c r="B1475" s="1"/>
      <c r="C1475" s="1"/>
      <c r="D1475" s="1"/>
      <c r="E1475" s="1"/>
      <c r="F1475" s="26"/>
      <c r="G1475" s="1"/>
      <c r="H1475" s="1"/>
      <c r="I1475" s="1"/>
      <c r="J1475" s="1"/>
      <c r="K1475" s="1"/>
      <c r="L1475" s="1"/>
      <c r="N1475" s="24"/>
      <c r="O1475" s="24"/>
    </row>
    <row r="1476">
      <c r="A1476" s="1"/>
      <c r="B1476" s="1"/>
      <c r="C1476" s="1"/>
      <c r="D1476" s="1"/>
      <c r="E1476" s="1"/>
      <c r="F1476" s="26"/>
      <c r="G1476" s="1"/>
      <c r="H1476" s="1"/>
      <c r="I1476" s="1"/>
      <c r="J1476" s="1"/>
      <c r="K1476" s="1"/>
      <c r="L1476" s="1"/>
      <c r="N1476" s="24"/>
      <c r="O1476" s="24"/>
    </row>
    <row r="1477">
      <c r="A1477" s="1"/>
      <c r="B1477" s="1"/>
      <c r="C1477" s="1"/>
      <c r="D1477" s="1"/>
      <c r="E1477" s="1"/>
      <c r="F1477" s="26"/>
      <c r="G1477" s="1"/>
      <c r="H1477" s="1"/>
      <c r="I1477" s="1"/>
      <c r="J1477" s="1"/>
      <c r="K1477" s="1"/>
      <c r="L1477" s="1"/>
      <c r="N1477" s="24"/>
      <c r="O1477" s="24"/>
    </row>
    <row r="1478">
      <c r="A1478" s="1"/>
      <c r="B1478" s="1"/>
      <c r="C1478" s="1"/>
      <c r="D1478" s="1"/>
      <c r="E1478" s="1"/>
      <c r="F1478" s="26"/>
      <c r="G1478" s="1"/>
      <c r="H1478" s="1"/>
      <c r="I1478" s="1"/>
      <c r="J1478" s="1"/>
      <c r="K1478" s="1"/>
      <c r="L1478" s="1"/>
      <c r="N1478" s="24"/>
      <c r="O1478" s="24"/>
    </row>
    <row r="1479">
      <c r="A1479" s="1"/>
      <c r="B1479" s="1"/>
      <c r="C1479" s="1"/>
      <c r="D1479" s="1"/>
      <c r="E1479" s="1"/>
      <c r="F1479" s="26"/>
      <c r="G1479" s="1"/>
      <c r="H1479" s="1"/>
      <c r="I1479" s="1"/>
      <c r="J1479" s="1"/>
      <c r="K1479" s="1"/>
      <c r="L1479" s="1"/>
      <c r="N1479" s="24"/>
      <c r="O1479" s="24"/>
    </row>
    <row r="1480">
      <c r="A1480" s="1"/>
      <c r="B1480" s="1"/>
      <c r="C1480" s="1"/>
      <c r="D1480" s="1"/>
      <c r="E1480" s="1"/>
      <c r="F1480" s="26"/>
      <c r="G1480" s="1"/>
      <c r="H1480" s="1"/>
      <c r="I1480" s="1"/>
      <c r="J1480" s="1"/>
      <c r="K1480" s="1"/>
      <c r="L1480" s="1"/>
      <c r="N1480" s="24"/>
      <c r="O1480" s="24"/>
    </row>
    <row r="1481">
      <c r="A1481" s="1"/>
      <c r="B1481" s="1"/>
      <c r="C1481" s="1"/>
      <c r="D1481" s="1"/>
      <c r="E1481" s="1"/>
      <c r="F1481" s="26"/>
      <c r="G1481" s="1"/>
      <c r="H1481" s="1"/>
      <c r="I1481" s="1"/>
      <c r="J1481" s="1"/>
      <c r="K1481" s="1"/>
      <c r="L1481" s="1"/>
      <c r="N1481" s="24"/>
      <c r="O1481" s="24"/>
    </row>
    <row r="1482">
      <c r="A1482" s="1"/>
      <c r="B1482" s="1"/>
      <c r="C1482" s="1"/>
      <c r="D1482" s="1"/>
      <c r="E1482" s="1"/>
      <c r="F1482" s="26"/>
      <c r="G1482" s="1"/>
      <c r="H1482" s="1"/>
      <c r="I1482" s="1"/>
      <c r="J1482" s="1"/>
      <c r="K1482" s="1"/>
      <c r="L1482" s="1"/>
      <c r="N1482" s="24"/>
      <c r="O1482" s="24"/>
    </row>
    <row r="1483">
      <c r="A1483" s="1"/>
      <c r="B1483" s="1"/>
      <c r="C1483" s="1"/>
      <c r="D1483" s="1"/>
      <c r="E1483" s="1"/>
      <c r="F1483" s="26"/>
      <c r="G1483" s="1"/>
      <c r="H1483" s="1"/>
      <c r="I1483" s="1"/>
      <c r="J1483" s="1"/>
      <c r="K1483" s="1"/>
      <c r="L1483" s="1"/>
      <c r="N1483" s="24"/>
      <c r="O1483" s="24"/>
    </row>
    <row r="1484">
      <c r="A1484" s="1"/>
      <c r="B1484" s="1"/>
      <c r="C1484" s="1"/>
      <c r="D1484" s="1"/>
      <c r="E1484" s="1"/>
      <c r="F1484" s="26"/>
      <c r="G1484" s="1"/>
      <c r="H1484" s="1"/>
      <c r="I1484" s="1"/>
      <c r="J1484" s="1"/>
      <c r="K1484" s="1"/>
      <c r="L1484" s="1"/>
      <c r="N1484" s="24"/>
      <c r="O1484" s="24"/>
    </row>
    <row r="1485">
      <c r="A1485" s="1"/>
      <c r="B1485" s="1"/>
      <c r="C1485" s="1"/>
      <c r="D1485" s="1"/>
      <c r="E1485" s="1"/>
      <c r="F1485" s="26"/>
      <c r="G1485" s="1"/>
      <c r="H1485" s="1"/>
      <c r="I1485" s="1"/>
      <c r="J1485" s="1"/>
      <c r="K1485" s="1"/>
      <c r="L1485" s="1"/>
      <c r="N1485" s="24"/>
      <c r="O1485" s="24"/>
    </row>
    <row r="1486">
      <c r="A1486" s="1"/>
      <c r="B1486" s="1"/>
      <c r="C1486" s="1"/>
      <c r="D1486" s="1"/>
      <c r="E1486" s="1"/>
      <c r="F1486" s="26"/>
      <c r="G1486" s="1"/>
      <c r="H1486" s="1"/>
      <c r="I1486" s="1"/>
      <c r="J1486" s="1"/>
      <c r="K1486" s="1"/>
      <c r="L1486" s="1"/>
      <c r="N1486" s="24"/>
      <c r="O1486" s="24"/>
    </row>
    <row r="1487">
      <c r="A1487" s="1"/>
      <c r="B1487" s="1"/>
      <c r="C1487" s="1"/>
      <c r="D1487" s="1"/>
      <c r="E1487" s="1"/>
      <c r="F1487" s="26"/>
      <c r="G1487" s="1"/>
      <c r="H1487" s="1"/>
      <c r="I1487" s="1"/>
      <c r="J1487" s="1"/>
      <c r="K1487" s="1"/>
      <c r="L1487" s="1"/>
      <c r="N1487" s="24"/>
      <c r="O1487" s="24"/>
    </row>
    <row r="1488">
      <c r="A1488" s="1"/>
      <c r="B1488" s="1"/>
      <c r="C1488" s="1"/>
      <c r="D1488" s="1"/>
      <c r="E1488" s="1"/>
      <c r="F1488" s="26"/>
      <c r="G1488" s="1"/>
      <c r="H1488" s="1"/>
      <c r="I1488" s="1"/>
      <c r="J1488" s="1"/>
      <c r="K1488" s="1"/>
      <c r="L1488" s="1"/>
      <c r="N1488" s="24"/>
      <c r="O1488" s="24"/>
    </row>
    <row r="1489">
      <c r="A1489" s="1"/>
      <c r="B1489" s="1"/>
      <c r="C1489" s="1"/>
      <c r="D1489" s="1"/>
      <c r="E1489" s="1"/>
      <c r="F1489" s="26"/>
      <c r="G1489" s="1"/>
      <c r="H1489" s="1"/>
      <c r="I1489" s="1"/>
      <c r="J1489" s="1"/>
      <c r="K1489" s="1"/>
      <c r="L1489" s="1"/>
      <c r="N1489" s="24"/>
      <c r="O1489" s="24"/>
    </row>
    <row r="1490">
      <c r="A1490" s="1"/>
      <c r="B1490" s="1"/>
      <c r="C1490" s="1"/>
      <c r="D1490" s="1"/>
      <c r="E1490" s="1"/>
      <c r="F1490" s="26"/>
      <c r="G1490" s="1"/>
      <c r="H1490" s="1"/>
      <c r="I1490" s="1"/>
      <c r="J1490" s="1"/>
      <c r="K1490" s="1"/>
      <c r="L1490" s="1"/>
      <c r="N1490" s="24"/>
      <c r="O1490" s="24"/>
    </row>
    <row r="1491">
      <c r="A1491" s="1"/>
      <c r="B1491" s="1"/>
      <c r="C1491" s="1"/>
      <c r="D1491" s="1"/>
      <c r="E1491" s="1"/>
      <c r="F1491" s="26"/>
      <c r="G1491" s="1"/>
      <c r="H1491" s="1"/>
      <c r="I1491" s="1"/>
      <c r="J1491" s="1"/>
      <c r="K1491" s="1"/>
      <c r="L1491" s="1"/>
      <c r="N1491" s="24"/>
      <c r="O1491" s="24"/>
    </row>
    <row r="1492">
      <c r="A1492" s="1"/>
      <c r="B1492" s="1"/>
      <c r="C1492" s="1"/>
      <c r="D1492" s="1"/>
      <c r="E1492" s="1"/>
      <c r="F1492" s="26"/>
      <c r="G1492" s="1"/>
      <c r="H1492" s="1"/>
      <c r="I1492" s="1"/>
      <c r="J1492" s="1"/>
      <c r="K1492" s="1"/>
      <c r="L1492" s="1"/>
      <c r="N1492" s="24"/>
      <c r="O1492" s="24"/>
    </row>
    <row r="1493">
      <c r="A1493" s="1"/>
      <c r="B1493" s="1"/>
      <c r="C1493" s="1"/>
      <c r="D1493" s="1"/>
      <c r="E1493" s="1"/>
      <c r="F1493" s="26"/>
      <c r="G1493" s="1"/>
      <c r="H1493" s="1"/>
      <c r="I1493" s="1"/>
      <c r="J1493" s="1"/>
      <c r="K1493" s="1"/>
      <c r="L1493" s="1"/>
      <c r="N1493" s="24"/>
      <c r="O1493" s="24"/>
    </row>
    <row r="1494">
      <c r="A1494" s="1"/>
      <c r="B1494" s="1"/>
      <c r="C1494" s="1"/>
      <c r="D1494" s="1"/>
      <c r="E1494" s="1"/>
      <c r="F1494" s="26"/>
      <c r="G1494" s="1"/>
      <c r="H1494" s="1"/>
      <c r="I1494" s="1"/>
      <c r="J1494" s="1"/>
      <c r="K1494" s="1"/>
      <c r="L1494" s="1"/>
      <c r="N1494" s="24"/>
      <c r="O1494" s="24"/>
    </row>
    <row r="1495">
      <c r="A1495" s="1"/>
      <c r="B1495" s="1"/>
      <c r="C1495" s="1"/>
      <c r="D1495" s="1"/>
      <c r="E1495" s="1"/>
      <c r="F1495" s="26"/>
      <c r="G1495" s="1"/>
      <c r="H1495" s="1"/>
      <c r="I1495" s="1"/>
      <c r="J1495" s="1"/>
      <c r="K1495" s="1"/>
      <c r="L1495" s="1"/>
      <c r="N1495" s="24"/>
      <c r="O1495" s="24"/>
    </row>
    <row r="1496">
      <c r="A1496" s="1"/>
      <c r="B1496" s="1"/>
      <c r="C1496" s="1"/>
      <c r="D1496" s="1"/>
      <c r="E1496" s="1"/>
      <c r="F1496" s="26"/>
      <c r="G1496" s="1"/>
      <c r="H1496" s="1"/>
      <c r="I1496" s="1"/>
      <c r="J1496" s="1"/>
      <c r="K1496" s="1"/>
      <c r="L1496" s="1"/>
      <c r="N1496" s="24"/>
      <c r="O1496" s="24"/>
    </row>
    <row r="1497">
      <c r="A1497" s="1"/>
      <c r="B1497" s="1"/>
      <c r="C1497" s="1"/>
      <c r="D1497" s="1"/>
      <c r="E1497" s="1"/>
      <c r="F1497" s="26"/>
      <c r="G1497" s="1"/>
      <c r="H1497" s="1"/>
      <c r="I1497" s="1"/>
      <c r="J1497" s="1"/>
      <c r="K1497" s="1"/>
      <c r="L1497" s="1"/>
      <c r="N1497" s="24"/>
      <c r="O1497" s="24"/>
    </row>
    <row r="1498">
      <c r="A1498" s="1"/>
      <c r="B1498" s="1"/>
      <c r="C1498" s="1"/>
      <c r="D1498" s="1"/>
      <c r="E1498" s="1"/>
      <c r="F1498" s="26"/>
      <c r="G1498" s="1"/>
      <c r="H1498" s="1"/>
      <c r="I1498" s="1"/>
      <c r="J1498" s="1"/>
      <c r="K1498" s="1"/>
      <c r="L1498" s="1"/>
      <c r="N1498" s="24"/>
      <c r="O1498" s="24"/>
    </row>
    <row r="1499">
      <c r="A1499" s="1"/>
      <c r="B1499" s="1"/>
      <c r="C1499" s="1"/>
      <c r="D1499" s="1"/>
      <c r="E1499" s="1"/>
      <c r="F1499" s="26"/>
      <c r="G1499" s="1"/>
      <c r="H1499" s="1"/>
      <c r="I1499" s="1"/>
      <c r="J1499" s="1"/>
      <c r="K1499" s="1"/>
      <c r="L1499" s="1"/>
      <c r="N1499" s="24"/>
      <c r="O1499" s="24"/>
    </row>
    <row r="1500">
      <c r="A1500" s="1"/>
      <c r="B1500" s="1"/>
      <c r="C1500" s="1"/>
      <c r="D1500" s="1"/>
      <c r="E1500" s="1"/>
      <c r="F1500" s="26"/>
      <c r="G1500" s="1"/>
      <c r="H1500" s="1"/>
      <c r="I1500" s="1"/>
      <c r="J1500" s="1"/>
      <c r="K1500" s="1"/>
      <c r="L1500" s="1"/>
      <c r="N1500" s="24"/>
      <c r="O1500" s="24"/>
    </row>
    <row r="1501">
      <c r="A1501" s="1"/>
      <c r="B1501" s="1"/>
      <c r="C1501" s="1"/>
      <c r="D1501" s="1"/>
      <c r="E1501" s="1"/>
      <c r="F1501" s="26"/>
      <c r="G1501" s="1"/>
      <c r="H1501" s="1"/>
      <c r="I1501" s="1"/>
      <c r="J1501" s="1"/>
      <c r="K1501" s="1"/>
      <c r="L1501" s="1"/>
      <c r="N1501" s="24"/>
      <c r="O1501" s="24"/>
    </row>
    <row r="1502">
      <c r="A1502" s="1"/>
      <c r="B1502" s="1"/>
      <c r="C1502" s="1"/>
      <c r="D1502" s="1"/>
      <c r="E1502" s="1"/>
      <c r="F1502" s="26"/>
      <c r="G1502" s="1"/>
      <c r="H1502" s="1"/>
      <c r="I1502" s="1"/>
      <c r="J1502" s="1"/>
      <c r="K1502" s="1"/>
      <c r="L1502" s="1"/>
      <c r="N1502" s="24"/>
      <c r="O1502" s="24"/>
    </row>
    <row r="1503">
      <c r="A1503" s="1"/>
      <c r="B1503" s="1"/>
      <c r="C1503" s="1"/>
      <c r="D1503" s="1"/>
      <c r="E1503" s="1"/>
      <c r="F1503" s="26"/>
      <c r="G1503" s="1"/>
      <c r="H1503" s="1"/>
      <c r="I1503" s="1"/>
      <c r="J1503" s="1"/>
      <c r="K1503" s="1"/>
      <c r="L1503" s="1"/>
      <c r="N1503" s="24"/>
      <c r="O1503" s="24"/>
    </row>
    <row r="1504">
      <c r="A1504" s="1"/>
      <c r="B1504" s="1"/>
      <c r="C1504" s="1"/>
      <c r="D1504" s="1"/>
      <c r="E1504" s="1"/>
      <c r="F1504" s="26"/>
      <c r="G1504" s="1"/>
      <c r="H1504" s="1"/>
      <c r="I1504" s="1"/>
      <c r="J1504" s="1"/>
      <c r="K1504" s="1"/>
      <c r="L1504" s="1"/>
      <c r="N1504" s="24"/>
      <c r="O1504" s="24"/>
    </row>
    <row r="1505">
      <c r="A1505" s="1"/>
      <c r="B1505" s="1"/>
      <c r="C1505" s="1"/>
      <c r="D1505" s="1"/>
      <c r="E1505" s="1"/>
      <c r="F1505" s="26"/>
      <c r="G1505" s="1"/>
      <c r="H1505" s="1"/>
      <c r="I1505" s="1"/>
      <c r="J1505" s="1"/>
      <c r="K1505" s="1"/>
      <c r="L1505" s="1"/>
      <c r="N1505" s="24"/>
      <c r="O1505" s="24"/>
    </row>
    <row r="1506">
      <c r="A1506" s="1"/>
      <c r="B1506" s="1"/>
      <c r="C1506" s="1"/>
      <c r="D1506" s="1"/>
      <c r="E1506" s="1"/>
      <c r="F1506" s="26"/>
      <c r="G1506" s="1"/>
      <c r="H1506" s="1"/>
      <c r="I1506" s="1"/>
      <c r="J1506" s="1"/>
      <c r="K1506" s="1"/>
      <c r="L1506" s="1"/>
      <c r="N1506" s="24"/>
      <c r="O1506" s="24"/>
    </row>
    <row r="1507">
      <c r="A1507" s="1"/>
      <c r="B1507" s="1"/>
      <c r="C1507" s="1"/>
      <c r="D1507" s="1"/>
      <c r="E1507" s="1"/>
      <c r="F1507" s="26"/>
      <c r="G1507" s="1"/>
      <c r="H1507" s="1"/>
      <c r="I1507" s="1"/>
      <c r="J1507" s="1"/>
      <c r="K1507" s="1"/>
      <c r="L1507" s="1"/>
      <c r="N1507" s="24"/>
      <c r="O1507" s="24"/>
    </row>
    <row r="1508">
      <c r="A1508" s="1"/>
      <c r="B1508" s="1"/>
      <c r="C1508" s="1"/>
      <c r="D1508" s="1"/>
      <c r="E1508" s="1"/>
      <c r="F1508" s="26"/>
      <c r="G1508" s="1"/>
      <c r="H1508" s="1"/>
      <c r="I1508" s="1"/>
      <c r="J1508" s="1"/>
      <c r="K1508" s="1"/>
      <c r="L1508" s="1"/>
      <c r="N1508" s="24"/>
      <c r="O1508" s="24"/>
    </row>
    <row r="1509">
      <c r="A1509" s="1"/>
      <c r="B1509" s="1"/>
      <c r="C1509" s="1"/>
      <c r="D1509" s="1"/>
      <c r="E1509" s="1"/>
      <c r="F1509" s="26"/>
      <c r="G1509" s="1"/>
      <c r="H1509" s="1"/>
      <c r="I1509" s="1"/>
      <c r="J1509" s="1"/>
      <c r="K1509" s="1"/>
      <c r="L1509" s="1"/>
      <c r="N1509" s="24"/>
      <c r="O1509" s="24"/>
    </row>
    <row r="1510">
      <c r="A1510" s="1"/>
      <c r="B1510" s="1"/>
      <c r="C1510" s="1"/>
      <c r="D1510" s="1"/>
      <c r="E1510" s="1"/>
      <c r="F1510" s="26"/>
      <c r="G1510" s="1"/>
      <c r="H1510" s="1"/>
      <c r="I1510" s="1"/>
      <c r="J1510" s="1"/>
      <c r="K1510" s="1"/>
      <c r="L1510" s="1"/>
      <c r="N1510" s="24"/>
      <c r="O1510" s="24"/>
    </row>
    <row r="1511">
      <c r="A1511" s="1"/>
      <c r="B1511" s="1"/>
      <c r="C1511" s="1"/>
      <c r="D1511" s="1"/>
      <c r="E1511" s="1"/>
      <c r="F1511" s="26"/>
      <c r="G1511" s="1"/>
      <c r="H1511" s="1"/>
      <c r="I1511" s="1"/>
      <c r="J1511" s="1"/>
      <c r="K1511" s="1"/>
      <c r="L1511" s="1"/>
      <c r="N1511" s="24"/>
      <c r="O1511" s="24"/>
    </row>
    <row r="1512">
      <c r="A1512" s="1"/>
      <c r="B1512" s="1"/>
      <c r="C1512" s="1"/>
      <c r="D1512" s="1"/>
      <c r="E1512" s="1"/>
      <c r="F1512" s="26"/>
      <c r="G1512" s="1"/>
      <c r="H1512" s="1"/>
      <c r="I1512" s="1"/>
      <c r="J1512" s="1"/>
      <c r="K1512" s="1"/>
      <c r="L1512" s="1"/>
      <c r="N1512" s="24"/>
      <c r="O1512" s="24"/>
    </row>
    <row r="1513">
      <c r="A1513" s="1"/>
      <c r="B1513" s="1"/>
      <c r="C1513" s="1"/>
      <c r="D1513" s="1"/>
      <c r="E1513" s="1"/>
      <c r="F1513" s="26"/>
      <c r="G1513" s="1"/>
      <c r="H1513" s="1"/>
      <c r="I1513" s="1"/>
      <c r="J1513" s="1"/>
      <c r="K1513" s="1"/>
      <c r="L1513" s="1"/>
      <c r="N1513" s="24"/>
      <c r="O1513" s="24"/>
    </row>
    <row r="1514">
      <c r="A1514" s="1"/>
      <c r="B1514" s="1"/>
      <c r="C1514" s="1"/>
      <c r="D1514" s="1"/>
      <c r="E1514" s="1"/>
      <c r="F1514" s="26"/>
      <c r="G1514" s="1"/>
      <c r="H1514" s="1"/>
      <c r="I1514" s="1"/>
      <c r="J1514" s="1"/>
      <c r="K1514" s="1"/>
      <c r="L1514" s="1"/>
      <c r="N1514" s="24"/>
      <c r="O1514" s="24"/>
    </row>
    <row r="1515">
      <c r="A1515" s="1"/>
      <c r="B1515" s="1"/>
      <c r="C1515" s="1"/>
      <c r="D1515" s="1"/>
      <c r="E1515" s="1"/>
      <c r="F1515" s="26"/>
      <c r="G1515" s="1"/>
      <c r="H1515" s="1"/>
      <c r="I1515" s="1"/>
      <c r="J1515" s="1"/>
      <c r="K1515" s="1"/>
      <c r="L1515" s="1"/>
      <c r="N1515" s="24"/>
      <c r="O1515" s="24"/>
    </row>
    <row r="1516">
      <c r="A1516" s="1"/>
      <c r="B1516" s="1"/>
      <c r="C1516" s="1"/>
      <c r="D1516" s="1"/>
      <c r="E1516" s="1"/>
      <c r="F1516" s="26"/>
      <c r="G1516" s="1"/>
      <c r="H1516" s="1"/>
      <c r="I1516" s="1"/>
      <c r="J1516" s="1"/>
      <c r="K1516" s="1"/>
      <c r="L1516" s="1"/>
      <c r="N1516" s="24"/>
      <c r="O1516" s="24"/>
    </row>
    <row r="1517">
      <c r="A1517" s="1"/>
      <c r="B1517" s="1"/>
      <c r="C1517" s="1"/>
      <c r="D1517" s="1"/>
      <c r="E1517" s="1"/>
      <c r="F1517" s="26"/>
      <c r="G1517" s="1"/>
      <c r="H1517" s="1"/>
      <c r="I1517" s="1"/>
      <c r="J1517" s="1"/>
      <c r="K1517" s="1"/>
      <c r="L1517" s="1"/>
      <c r="N1517" s="24"/>
      <c r="O1517" s="24"/>
    </row>
    <row r="1518">
      <c r="A1518" s="1"/>
      <c r="B1518" s="1"/>
      <c r="C1518" s="1"/>
      <c r="D1518" s="1"/>
      <c r="E1518" s="1"/>
      <c r="F1518" s="26"/>
      <c r="G1518" s="1"/>
      <c r="H1518" s="1"/>
      <c r="I1518" s="1"/>
      <c r="J1518" s="1"/>
      <c r="K1518" s="1"/>
      <c r="L1518" s="1"/>
      <c r="N1518" s="24"/>
      <c r="O1518" s="24"/>
    </row>
    <row r="1519">
      <c r="A1519" s="1"/>
      <c r="B1519" s="1"/>
      <c r="C1519" s="1"/>
      <c r="D1519" s="1"/>
      <c r="E1519" s="1"/>
      <c r="F1519" s="26"/>
      <c r="G1519" s="1"/>
      <c r="H1519" s="1"/>
      <c r="I1519" s="1"/>
      <c r="J1519" s="1"/>
      <c r="K1519" s="1"/>
      <c r="L1519" s="1"/>
      <c r="N1519" s="24"/>
      <c r="O1519" s="24"/>
    </row>
    <row r="1520">
      <c r="A1520" s="1"/>
      <c r="B1520" s="1"/>
      <c r="C1520" s="1"/>
      <c r="D1520" s="1"/>
      <c r="E1520" s="1"/>
      <c r="F1520" s="26"/>
      <c r="G1520" s="1"/>
      <c r="H1520" s="1"/>
      <c r="I1520" s="1"/>
      <c r="J1520" s="1"/>
      <c r="K1520" s="1"/>
      <c r="L1520" s="1"/>
      <c r="N1520" s="24"/>
      <c r="O1520" s="24"/>
    </row>
    <row r="1521">
      <c r="A1521" s="1"/>
      <c r="B1521" s="1"/>
      <c r="C1521" s="1"/>
      <c r="D1521" s="1"/>
      <c r="E1521" s="1"/>
      <c r="F1521" s="26"/>
      <c r="G1521" s="1"/>
      <c r="H1521" s="1"/>
      <c r="I1521" s="1"/>
      <c r="J1521" s="1"/>
      <c r="K1521" s="1"/>
      <c r="L1521" s="1"/>
      <c r="N1521" s="24"/>
      <c r="O1521" s="24"/>
    </row>
    <row r="1522">
      <c r="A1522" s="1"/>
      <c r="B1522" s="1"/>
      <c r="C1522" s="1"/>
      <c r="D1522" s="1"/>
      <c r="E1522" s="1"/>
      <c r="F1522" s="26"/>
      <c r="G1522" s="1"/>
      <c r="H1522" s="1"/>
      <c r="I1522" s="1"/>
      <c r="J1522" s="1"/>
      <c r="K1522" s="1"/>
      <c r="L1522" s="1"/>
      <c r="N1522" s="24"/>
      <c r="O1522" s="24"/>
    </row>
    <row r="1523">
      <c r="A1523" s="1"/>
      <c r="B1523" s="1"/>
      <c r="C1523" s="1"/>
      <c r="D1523" s="1"/>
      <c r="E1523" s="1"/>
      <c r="F1523" s="26"/>
      <c r="G1523" s="1"/>
      <c r="H1523" s="1"/>
      <c r="I1523" s="1"/>
      <c r="J1523" s="1"/>
      <c r="K1523" s="1"/>
      <c r="L1523" s="1"/>
      <c r="N1523" s="24"/>
      <c r="O1523" s="24"/>
    </row>
    <row r="1524">
      <c r="A1524" s="1"/>
      <c r="B1524" s="1"/>
      <c r="C1524" s="1"/>
      <c r="D1524" s="1"/>
      <c r="E1524" s="1"/>
      <c r="F1524" s="26"/>
      <c r="G1524" s="1"/>
      <c r="H1524" s="1"/>
      <c r="I1524" s="1"/>
      <c r="J1524" s="1"/>
      <c r="K1524" s="1"/>
      <c r="L1524" s="1"/>
      <c r="N1524" s="24"/>
      <c r="O1524" s="24"/>
    </row>
    <row r="1525">
      <c r="A1525" s="1"/>
      <c r="B1525" s="1"/>
      <c r="C1525" s="1"/>
      <c r="D1525" s="1"/>
      <c r="E1525" s="1"/>
      <c r="F1525" s="26"/>
      <c r="G1525" s="1"/>
      <c r="H1525" s="1"/>
      <c r="I1525" s="1"/>
      <c r="J1525" s="1"/>
      <c r="K1525" s="1"/>
      <c r="L1525" s="1"/>
      <c r="N1525" s="24"/>
      <c r="O1525" s="24"/>
    </row>
    <row r="1526">
      <c r="A1526" s="1"/>
      <c r="B1526" s="1"/>
      <c r="C1526" s="1"/>
      <c r="D1526" s="1"/>
      <c r="E1526" s="1"/>
      <c r="F1526" s="26"/>
      <c r="G1526" s="1"/>
      <c r="H1526" s="1"/>
      <c r="I1526" s="1"/>
      <c r="J1526" s="1"/>
      <c r="K1526" s="1"/>
      <c r="L1526" s="1"/>
      <c r="N1526" s="24"/>
      <c r="O1526" s="24"/>
    </row>
    <row r="1527">
      <c r="A1527" s="1"/>
      <c r="B1527" s="1"/>
      <c r="C1527" s="1"/>
      <c r="D1527" s="1"/>
      <c r="E1527" s="1"/>
      <c r="F1527" s="26"/>
      <c r="G1527" s="1"/>
      <c r="H1527" s="1"/>
      <c r="I1527" s="1"/>
      <c r="J1527" s="1"/>
      <c r="K1527" s="1"/>
      <c r="L1527" s="1"/>
      <c r="N1527" s="24"/>
      <c r="O1527" s="24"/>
    </row>
    <row r="1528">
      <c r="A1528" s="1"/>
      <c r="B1528" s="1"/>
      <c r="C1528" s="1"/>
      <c r="D1528" s="1"/>
      <c r="E1528" s="1"/>
      <c r="F1528" s="26"/>
      <c r="G1528" s="1"/>
      <c r="H1528" s="1"/>
      <c r="I1528" s="1"/>
      <c r="J1528" s="1"/>
      <c r="K1528" s="1"/>
      <c r="L1528" s="1"/>
      <c r="N1528" s="24"/>
      <c r="O1528" s="24"/>
    </row>
    <row r="1529">
      <c r="A1529" s="1"/>
      <c r="B1529" s="1"/>
      <c r="C1529" s="1"/>
      <c r="D1529" s="1"/>
      <c r="E1529" s="1"/>
      <c r="F1529" s="26"/>
      <c r="G1529" s="1"/>
      <c r="H1529" s="1"/>
      <c r="I1529" s="1"/>
      <c r="J1529" s="1"/>
      <c r="K1529" s="1"/>
      <c r="L1529" s="1"/>
      <c r="N1529" s="24"/>
      <c r="O1529" s="24"/>
    </row>
    <row r="1530">
      <c r="A1530" s="1"/>
      <c r="B1530" s="1"/>
      <c r="C1530" s="1"/>
      <c r="D1530" s="1"/>
      <c r="E1530" s="1"/>
      <c r="F1530" s="26"/>
      <c r="G1530" s="1"/>
      <c r="H1530" s="1"/>
      <c r="I1530" s="1"/>
      <c r="J1530" s="1"/>
      <c r="K1530" s="1"/>
      <c r="L1530" s="1"/>
      <c r="N1530" s="24"/>
      <c r="O1530" s="24"/>
    </row>
    <row r="1531">
      <c r="A1531" s="1"/>
      <c r="B1531" s="1"/>
      <c r="C1531" s="1"/>
      <c r="D1531" s="1"/>
      <c r="E1531" s="1"/>
      <c r="F1531" s="26"/>
      <c r="G1531" s="1"/>
      <c r="H1531" s="1"/>
      <c r="I1531" s="1"/>
      <c r="J1531" s="1"/>
      <c r="K1531" s="1"/>
      <c r="L1531" s="1"/>
      <c r="N1531" s="24"/>
      <c r="O1531" s="24"/>
    </row>
    <row r="1532">
      <c r="A1532" s="1"/>
      <c r="B1532" s="1"/>
      <c r="C1532" s="1"/>
      <c r="D1532" s="1"/>
      <c r="E1532" s="1"/>
      <c r="F1532" s="26"/>
      <c r="G1532" s="1"/>
      <c r="H1532" s="1"/>
      <c r="I1532" s="1"/>
      <c r="J1532" s="1"/>
      <c r="K1532" s="1"/>
      <c r="L1532" s="1"/>
      <c r="N1532" s="24"/>
      <c r="O1532" s="24"/>
    </row>
    <row r="1533">
      <c r="A1533" s="1"/>
      <c r="B1533" s="1"/>
      <c r="C1533" s="1"/>
      <c r="D1533" s="1"/>
      <c r="E1533" s="1"/>
      <c r="F1533" s="26"/>
      <c r="G1533" s="1"/>
      <c r="H1533" s="1"/>
      <c r="I1533" s="1"/>
      <c r="J1533" s="1"/>
      <c r="K1533" s="1"/>
      <c r="L1533" s="1"/>
      <c r="N1533" s="24"/>
      <c r="O1533" s="24"/>
    </row>
    <row r="1534">
      <c r="A1534" s="1"/>
      <c r="B1534" s="1"/>
      <c r="C1534" s="1"/>
      <c r="D1534" s="1"/>
      <c r="E1534" s="1"/>
      <c r="F1534" s="26"/>
      <c r="G1534" s="1"/>
      <c r="H1534" s="1"/>
      <c r="I1534" s="1"/>
      <c r="J1534" s="1"/>
      <c r="K1534" s="1"/>
      <c r="L1534" s="1"/>
      <c r="N1534" s="24"/>
      <c r="O1534" s="24"/>
    </row>
    <row r="1535">
      <c r="A1535" s="1"/>
      <c r="B1535" s="1"/>
      <c r="C1535" s="1"/>
      <c r="D1535" s="1"/>
      <c r="E1535" s="1"/>
      <c r="F1535" s="26"/>
      <c r="G1535" s="1"/>
      <c r="H1535" s="1"/>
      <c r="I1535" s="1"/>
      <c r="J1535" s="1"/>
      <c r="K1535" s="1"/>
      <c r="L1535" s="1"/>
      <c r="N1535" s="24"/>
      <c r="O1535" s="24"/>
    </row>
    <row r="1536">
      <c r="A1536" s="1"/>
      <c r="B1536" s="1"/>
      <c r="C1536" s="1"/>
      <c r="D1536" s="1"/>
      <c r="E1536" s="1"/>
      <c r="F1536" s="26"/>
      <c r="G1536" s="1"/>
      <c r="H1536" s="1"/>
      <c r="I1536" s="1"/>
      <c r="J1536" s="1"/>
      <c r="K1536" s="1"/>
      <c r="L1536" s="1"/>
      <c r="N1536" s="24"/>
      <c r="O1536" s="24"/>
    </row>
    <row r="1537">
      <c r="A1537" s="1"/>
      <c r="B1537" s="1"/>
      <c r="C1537" s="1"/>
      <c r="D1537" s="1"/>
      <c r="E1537" s="1"/>
      <c r="F1537" s="26"/>
      <c r="G1537" s="1"/>
      <c r="H1537" s="1"/>
      <c r="I1537" s="1"/>
      <c r="J1537" s="1"/>
      <c r="K1537" s="1"/>
      <c r="L1537" s="1"/>
      <c r="N1537" s="24"/>
      <c r="O1537" s="24"/>
    </row>
    <row r="1538">
      <c r="A1538" s="1"/>
      <c r="B1538" s="1"/>
      <c r="C1538" s="1"/>
      <c r="D1538" s="1"/>
      <c r="E1538" s="1"/>
      <c r="F1538" s="26"/>
      <c r="G1538" s="1"/>
      <c r="H1538" s="1"/>
      <c r="I1538" s="1"/>
      <c r="J1538" s="1"/>
      <c r="K1538" s="1"/>
      <c r="L1538" s="1"/>
      <c r="N1538" s="24"/>
      <c r="O1538" s="24"/>
    </row>
    <row r="1539">
      <c r="A1539" s="1"/>
      <c r="B1539" s="1"/>
      <c r="C1539" s="1"/>
      <c r="D1539" s="1"/>
      <c r="E1539" s="1"/>
      <c r="F1539" s="26"/>
      <c r="G1539" s="1"/>
      <c r="H1539" s="1"/>
      <c r="I1539" s="1"/>
      <c r="J1539" s="1"/>
      <c r="K1539" s="1"/>
      <c r="L1539" s="1"/>
      <c r="N1539" s="24"/>
      <c r="O1539" s="24"/>
    </row>
    <row r="1540">
      <c r="A1540" s="1"/>
      <c r="B1540" s="1"/>
      <c r="C1540" s="1"/>
      <c r="D1540" s="1"/>
      <c r="E1540" s="1"/>
      <c r="F1540" s="26"/>
      <c r="G1540" s="1"/>
      <c r="H1540" s="1"/>
      <c r="I1540" s="1"/>
      <c r="J1540" s="1"/>
      <c r="K1540" s="1"/>
      <c r="L1540" s="1"/>
      <c r="N1540" s="24"/>
      <c r="O1540" s="24"/>
    </row>
    <row r="1541">
      <c r="A1541" s="1"/>
      <c r="B1541" s="1"/>
      <c r="C1541" s="1"/>
      <c r="D1541" s="1"/>
      <c r="E1541" s="1"/>
      <c r="F1541" s="26"/>
      <c r="G1541" s="1"/>
      <c r="H1541" s="1"/>
      <c r="I1541" s="1"/>
      <c r="J1541" s="1"/>
      <c r="K1541" s="1"/>
      <c r="L1541" s="1"/>
      <c r="N1541" s="24"/>
      <c r="O1541" s="24"/>
    </row>
    <row r="1542">
      <c r="A1542" s="1"/>
      <c r="B1542" s="1"/>
      <c r="C1542" s="1"/>
      <c r="D1542" s="1"/>
      <c r="E1542" s="1"/>
      <c r="F1542" s="26"/>
      <c r="G1542" s="1"/>
      <c r="H1542" s="1"/>
      <c r="I1542" s="1"/>
      <c r="J1542" s="1"/>
      <c r="K1542" s="1"/>
      <c r="L1542" s="1"/>
      <c r="N1542" s="24"/>
      <c r="O1542" s="24"/>
    </row>
    <row r="1543">
      <c r="A1543" s="1"/>
      <c r="B1543" s="1"/>
      <c r="C1543" s="1"/>
      <c r="D1543" s="1"/>
      <c r="E1543" s="1"/>
      <c r="F1543" s="26"/>
      <c r="G1543" s="1"/>
      <c r="H1543" s="1"/>
      <c r="I1543" s="1"/>
      <c r="J1543" s="1"/>
      <c r="K1543" s="1"/>
      <c r="L1543" s="1"/>
      <c r="N1543" s="24"/>
      <c r="O1543" s="24"/>
    </row>
    <row r="1544">
      <c r="A1544" s="1"/>
      <c r="B1544" s="1"/>
      <c r="C1544" s="1"/>
      <c r="D1544" s="1"/>
      <c r="E1544" s="1"/>
      <c r="F1544" s="26"/>
      <c r="G1544" s="1"/>
      <c r="H1544" s="1"/>
      <c r="I1544" s="1"/>
      <c r="J1544" s="1"/>
      <c r="K1544" s="1"/>
      <c r="L1544" s="1"/>
      <c r="N1544" s="24"/>
      <c r="O1544" s="24"/>
    </row>
    <row r="1545">
      <c r="A1545" s="1"/>
      <c r="B1545" s="1"/>
      <c r="C1545" s="1"/>
      <c r="D1545" s="1"/>
      <c r="E1545" s="1"/>
      <c r="F1545" s="26"/>
      <c r="G1545" s="1"/>
      <c r="H1545" s="1"/>
      <c r="I1545" s="1"/>
      <c r="J1545" s="1"/>
      <c r="K1545" s="1"/>
      <c r="L1545" s="1"/>
      <c r="N1545" s="24"/>
      <c r="O1545" s="24"/>
    </row>
    <row r="1546">
      <c r="A1546" s="1"/>
      <c r="B1546" s="1"/>
      <c r="C1546" s="1"/>
      <c r="D1546" s="1"/>
      <c r="E1546" s="1"/>
      <c r="F1546" s="26"/>
      <c r="G1546" s="1"/>
      <c r="H1546" s="1"/>
      <c r="I1546" s="1"/>
      <c r="J1546" s="1"/>
      <c r="K1546" s="1"/>
      <c r="L1546" s="1"/>
      <c r="N1546" s="24"/>
      <c r="O1546" s="24"/>
    </row>
    <row r="1547">
      <c r="A1547" s="1"/>
      <c r="B1547" s="1"/>
      <c r="C1547" s="1"/>
      <c r="D1547" s="1"/>
      <c r="E1547" s="1"/>
      <c r="F1547" s="26"/>
      <c r="G1547" s="1"/>
      <c r="H1547" s="1"/>
      <c r="I1547" s="1"/>
      <c r="J1547" s="1"/>
      <c r="K1547" s="1"/>
      <c r="L1547" s="1"/>
      <c r="N1547" s="24"/>
      <c r="O1547" s="24"/>
    </row>
    <row r="1548">
      <c r="A1548" s="1"/>
      <c r="B1548" s="1"/>
      <c r="C1548" s="1"/>
      <c r="D1548" s="1"/>
      <c r="E1548" s="1"/>
      <c r="F1548" s="26"/>
      <c r="G1548" s="1"/>
      <c r="H1548" s="1"/>
      <c r="I1548" s="1"/>
      <c r="J1548" s="1"/>
      <c r="K1548" s="1"/>
      <c r="L1548" s="1"/>
      <c r="N1548" s="24"/>
      <c r="O1548" s="24"/>
    </row>
    <row r="1549">
      <c r="A1549" s="1"/>
      <c r="B1549" s="1"/>
      <c r="C1549" s="1"/>
      <c r="D1549" s="1"/>
      <c r="E1549" s="1"/>
      <c r="F1549" s="26"/>
      <c r="G1549" s="1"/>
      <c r="H1549" s="1"/>
      <c r="I1549" s="1"/>
      <c r="J1549" s="1"/>
      <c r="K1549" s="1"/>
      <c r="L1549" s="1"/>
      <c r="N1549" s="24"/>
      <c r="O1549" s="24"/>
    </row>
    <row r="1550">
      <c r="A1550" s="1"/>
      <c r="B1550" s="1"/>
      <c r="C1550" s="1"/>
      <c r="D1550" s="1"/>
      <c r="E1550" s="1"/>
      <c r="F1550" s="26"/>
      <c r="G1550" s="1"/>
      <c r="H1550" s="1"/>
      <c r="I1550" s="1"/>
      <c r="J1550" s="1"/>
      <c r="K1550" s="1"/>
      <c r="L1550" s="1"/>
      <c r="N1550" s="24"/>
      <c r="O1550" s="24"/>
    </row>
    <row r="1551">
      <c r="A1551" s="1"/>
      <c r="B1551" s="1"/>
      <c r="C1551" s="1"/>
      <c r="D1551" s="1"/>
      <c r="E1551" s="1"/>
      <c r="F1551" s="26"/>
      <c r="G1551" s="1"/>
      <c r="H1551" s="1"/>
      <c r="I1551" s="1"/>
      <c r="J1551" s="1"/>
      <c r="K1551" s="1"/>
      <c r="L1551" s="1"/>
      <c r="N1551" s="24"/>
      <c r="O1551" s="24"/>
    </row>
    <row r="1552">
      <c r="A1552" s="1"/>
      <c r="B1552" s="1"/>
      <c r="C1552" s="1"/>
      <c r="D1552" s="1"/>
      <c r="E1552" s="1"/>
      <c r="F1552" s="26"/>
      <c r="G1552" s="1"/>
      <c r="H1552" s="1"/>
      <c r="I1552" s="1"/>
      <c r="J1552" s="1"/>
      <c r="K1552" s="1"/>
      <c r="L1552" s="1"/>
      <c r="N1552" s="24"/>
      <c r="O1552" s="24"/>
    </row>
    <row r="1553">
      <c r="A1553" s="1"/>
      <c r="B1553" s="1"/>
      <c r="C1553" s="1"/>
      <c r="D1553" s="1"/>
      <c r="E1553" s="1"/>
      <c r="F1553" s="26"/>
      <c r="G1553" s="1"/>
      <c r="H1553" s="1"/>
      <c r="I1553" s="1"/>
      <c r="J1553" s="1"/>
      <c r="K1553" s="1"/>
      <c r="L1553" s="1"/>
      <c r="N1553" s="24"/>
      <c r="O1553" s="24"/>
    </row>
    <row r="1554">
      <c r="A1554" s="1"/>
      <c r="B1554" s="1"/>
      <c r="C1554" s="1"/>
      <c r="D1554" s="1"/>
      <c r="E1554" s="1"/>
      <c r="F1554" s="26"/>
      <c r="G1554" s="1"/>
      <c r="H1554" s="1"/>
      <c r="I1554" s="1"/>
      <c r="J1554" s="1"/>
      <c r="K1554" s="1"/>
      <c r="L1554" s="1"/>
      <c r="N1554" s="24"/>
      <c r="O1554" s="24"/>
    </row>
    <row r="1555">
      <c r="A1555" s="1"/>
      <c r="B1555" s="1"/>
      <c r="C1555" s="1"/>
      <c r="D1555" s="1"/>
      <c r="E1555" s="1"/>
      <c r="F1555" s="26"/>
      <c r="G1555" s="1"/>
      <c r="H1555" s="1"/>
      <c r="I1555" s="1"/>
      <c r="J1555" s="1"/>
      <c r="K1555" s="1"/>
      <c r="L1555" s="1"/>
      <c r="N1555" s="24"/>
      <c r="O1555" s="24"/>
    </row>
    <row r="1556">
      <c r="A1556" s="1"/>
      <c r="B1556" s="1"/>
      <c r="C1556" s="1"/>
      <c r="D1556" s="1"/>
      <c r="E1556" s="1"/>
      <c r="F1556" s="26"/>
      <c r="G1556" s="1"/>
      <c r="H1556" s="1"/>
      <c r="I1556" s="1"/>
      <c r="J1556" s="1"/>
      <c r="K1556" s="1"/>
      <c r="L1556" s="1"/>
      <c r="N1556" s="24"/>
      <c r="O1556" s="24"/>
    </row>
    <row r="1557">
      <c r="A1557" s="1"/>
      <c r="B1557" s="1"/>
      <c r="C1557" s="1"/>
      <c r="D1557" s="1"/>
      <c r="E1557" s="1"/>
      <c r="F1557" s="26"/>
      <c r="G1557" s="1"/>
      <c r="H1557" s="1"/>
      <c r="I1557" s="1"/>
      <c r="J1557" s="1"/>
      <c r="K1557" s="1"/>
      <c r="L1557" s="1"/>
      <c r="N1557" s="24"/>
      <c r="O1557" s="24"/>
    </row>
    <row r="1558">
      <c r="A1558" s="1"/>
      <c r="B1558" s="1"/>
      <c r="C1558" s="1"/>
      <c r="D1558" s="1"/>
      <c r="E1558" s="1"/>
      <c r="F1558" s="26"/>
      <c r="G1558" s="1"/>
      <c r="H1558" s="1"/>
      <c r="I1558" s="1"/>
      <c r="J1558" s="1"/>
      <c r="K1558" s="1"/>
      <c r="L1558" s="1"/>
      <c r="N1558" s="24"/>
      <c r="O1558" s="24"/>
    </row>
    <row r="1559">
      <c r="A1559" s="1"/>
      <c r="B1559" s="1"/>
      <c r="C1559" s="1"/>
      <c r="D1559" s="1"/>
      <c r="E1559" s="1"/>
      <c r="F1559" s="26"/>
      <c r="G1559" s="1"/>
      <c r="H1559" s="1"/>
      <c r="I1559" s="1"/>
      <c r="J1559" s="1"/>
      <c r="K1559" s="1"/>
      <c r="L1559" s="1"/>
      <c r="N1559" s="24"/>
      <c r="O1559" s="24"/>
    </row>
    <row r="1560">
      <c r="A1560" s="1"/>
      <c r="B1560" s="1"/>
      <c r="C1560" s="1"/>
      <c r="D1560" s="1"/>
      <c r="E1560" s="1"/>
      <c r="F1560" s="26"/>
      <c r="G1560" s="1"/>
      <c r="H1560" s="1"/>
      <c r="I1560" s="1"/>
      <c r="J1560" s="1"/>
      <c r="K1560" s="1"/>
      <c r="L1560" s="1"/>
      <c r="N1560" s="24"/>
      <c r="O1560" s="24"/>
    </row>
    <row r="1561">
      <c r="A1561" s="1"/>
      <c r="B1561" s="1"/>
      <c r="C1561" s="1"/>
      <c r="D1561" s="1"/>
      <c r="E1561" s="1"/>
      <c r="F1561" s="26"/>
      <c r="G1561" s="1"/>
      <c r="H1561" s="1"/>
      <c r="I1561" s="1"/>
      <c r="J1561" s="1"/>
      <c r="K1561" s="1"/>
      <c r="L1561" s="1"/>
      <c r="N1561" s="24"/>
      <c r="O1561" s="24"/>
    </row>
    <row r="1562">
      <c r="A1562" s="1"/>
      <c r="B1562" s="1"/>
      <c r="C1562" s="1"/>
      <c r="D1562" s="1"/>
      <c r="E1562" s="1"/>
      <c r="F1562" s="26"/>
      <c r="G1562" s="1"/>
      <c r="H1562" s="1"/>
      <c r="I1562" s="1"/>
      <c r="J1562" s="1"/>
      <c r="K1562" s="1"/>
      <c r="L1562" s="1"/>
      <c r="N1562" s="24"/>
      <c r="O1562" s="24"/>
    </row>
    <row r="1563">
      <c r="A1563" s="1"/>
      <c r="B1563" s="1"/>
      <c r="C1563" s="1"/>
      <c r="D1563" s="1"/>
      <c r="E1563" s="1"/>
      <c r="F1563" s="26"/>
      <c r="G1563" s="1"/>
      <c r="H1563" s="1"/>
      <c r="I1563" s="1"/>
      <c r="J1563" s="1"/>
      <c r="K1563" s="1"/>
      <c r="L1563" s="1"/>
      <c r="N1563" s="24"/>
      <c r="O1563" s="24"/>
    </row>
    <row r="1564">
      <c r="A1564" s="1"/>
      <c r="B1564" s="1"/>
      <c r="C1564" s="1"/>
      <c r="D1564" s="1"/>
      <c r="E1564" s="1"/>
      <c r="F1564" s="26"/>
      <c r="G1564" s="1"/>
      <c r="H1564" s="1"/>
      <c r="I1564" s="1"/>
      <c r="J1564" s="1"/>
      <c r="K1564" s="1"/>
      <c r="L1564" s="1"/>
      <c r="N1564" s="24"/>
      <c r="O1564" s="24"/>
    </row>
    <row r="1565">
      <c r="A1565" s="1"/>
      <c r="B1565" s="1"/>
      <c r="C1565" s="1"/>
      <c r="D1565" s="1"/>
      <c r="E1565" s="1"/>
      <c r="F1565" s="26"/>
      <c r="G1565" s="1"/>
      <c r="H1565" s="1"/>
      <c r="I1565" s="1"/>
      <c r="J1565" s="1"/>
      <c r="K1565" s="1"/>
      <c r="L1565" s="1"/>
      <c r="N1565" s="24"/>
      <c r="O1565" s="24"/>
    </row>
    <row r="1566">
      <c r="A1566" s="1"/>
      <c r="B1566" s="1"/>
      <c r="C1566" s="1"/>
      <c r="D1566" s="1"/>
      <c r="E1566" s="1"/>
      <c r="F1566" s="26"/>
      <c r="G1566" s="1"/>
      <c r="H1566" s="1"/>
      <c r="I1566" s="1"/>
      <c r="J1566" s="1"/>
      <c r="K1566" s="1"/>
      <c r="L1566" s="1"/>
      <c r="N1566" s="24"/>
      <c r="O1566" s="24"/>
    </row>
    <row r="1567">
      <c r="A1567" s="1"/>
      <c r="B1567" s="1"/>
      <c r="C1567" s="1"/>
      <c r="D1567" s="1"/>
      <c r="E1567" s="1"/>
      <c r="F1567" s="26"/>
      <c r="G1567" s="1"/>
      <c r="H1567" s="1"/>
      <c r="I1567" s="1"/>
      <c r="J1567" s="1"/>
      <c r="K1567" s="1"/>
      <c r="L1567" s="1"/>
      <c r="N1567" s="24"/>
      <c r="O1567" s="24"/>
    </row>
    <row r="1568">
      <c r="A1568" s="1"/>
      <c r="B1568" s="1"/>
      <c r="C1568" s="1"/>
      <c r="D1568" s="1"/>
      <c r="E1568" s="1"/>
      <c r="F1568" s="26"/>
      <c r="G1568" s="1"/>
      <c r="H1568" s="1"/>
      <c r="I1568" s="1"/>
      <c r="J1568" s="1"/>
      <c r="K1568" s="1"/>
      <c r="L1568" s="1"/>
      <c r="N1568" s="24"/>
      <c r="O1568" s="24"/>
    </row>
    <row r="1569">
      <c r="A1569" s="1"/>
      <c r="B1569" s="1"/>
      <c r="C1569" s="1"/>
      <c r="D1569" s="1"/>
      <c r="E1569" s="1"/>
      <c r="F1569" s="26"/>
      <c r="G1569" s="1"/>
      <c r="H1569" s="1"/>
      <c r="I1569" s="1"/>
      <c r="J1569" s="1"/>
      <c r="K1569" s="1"/>
      <c r="L1569" s="1"/>
      <c r="N1569" s="24"/>
      <c r="O1569" s="24"/>
    </row>
    <row r="1570">
      <c r="A1570" s="1"/>
      <c r="B1570" s="1"/>
      <c r="C1570" s="1"/>
      <c r="D1570" s="1"/>
      <c r="E1570" s="1"/>
      <c r="F1570" s="26"/>
      <c r="G1570" s="1"/>
      <c r="H1570" s="1"/>
      <c r="I1570" s="1"/>
      <c r="J1570" s="1"/>
      <c r="K1570" s="1"/>
      <c r="L1570" s="1"/>
      <c r="N1570" s="24"/>
      <c r="O1570" s="24"/>
    </row>
    <row r="1571">
      <c r="A1571" s="1"/>
      <c r="B1571" s="1"/>
      <c r="C1571" s="1"/>
      <c r="D1571" s="1"/>
      <c r="E1571" s="1"/>
      <c r="F1571" s="26"/>
      <c r="G1571" s="1"/>
      <c r="H1571" s="1"/>
      <c r="I1571" s="1"/>
      <c r="J1571" s="1"/>
      <c r="K1571" s="1"/>
      <c r="L1571" s="1"/>
      <c r="N1571" s="24"/>
      <c r="O1571" s="24"/>
    </row>
    <row r="1572">
      <c r="A1572" s="1"/>
      <c r="B1572" s="1"/>
      <c r="C1572" s="1"/>
      <c r="D1572" s="1"/>
      <c r="E1572" s="1"/>
      <c r="F1572" s="26"/>
      <c r="G1572" s="1"/>
      <c r="H1572" s="1"/>
      <c r="I1572" s="1"/>
      <c r="J1572" s="1"/>
      <c r="K1572" s="1"/>
      <c r="L1572" s="1"/>
      <c r="N1572" s="24"/>
      <c r="O1572" s="24"/>
    </row>
    <row r="1573">
      <c r="A1573" s="1"/>
      <c r="B1573" s="1"/>
      <c r="C1573" s="1"/>
      <c r="D1573" s="1"/>
      <c r="E1573" s="1"/>
      <c r="F1573" s="26"/>
      <c r="G1573" s="1"/>
      <c r="H1573" s="1"/>
      <c r="I1573" s="1"/>
      <c r="J1573" s="1"/>
      <c r="K1573" s="1"/>
      <c r="L1573" s="1"/>
      <c r="N1573" s="24"/>
      <c r="O1573" s="24"/>
    </row>
    <row r="1574">
      <c r="A1574" s="1"/>
      <c r="B1574" s="1"/>
      <c r="C1574" s="1"/>
      <c r="D1574" s="1"/>
      <c r="E1574" s="1"/>
      <c r="F1574" s="26"/>
      <c r="G1574" s="1"/>
      <c r="H1574" s="1"/>
      <c r="I1574" s="1"/>
      <c r="J1574" s="1"/>
      <c r="K1574" s="1"/>
      <c r="L1574" s="1"/>
      <c r="N1574" s="24"/>
      <c r="O1574" s="24"/>
    </row>
    <row r="1575">
      <c r="A1575" s="1"/>
      <c r="B1575" s="1"/>
      <c r="C1575" s="1"/>
      <c r="D1575" s="1"/>
      <c r="E1575" s="1"/>
      <c r="F1575" s="26"/>
      <c r="G1575" s="1"/>
      <c r="H1575" s="1"/>
      <c r="I1575" s="1"/>
      <c r="J1575" s="1"/>
      <c r="K1575" s="1"/>
      <c r="L1575" s="1"/>
      <c r="N1575" s="24"/>
      <c r="O1575" s="24"/>
    </row>
    <row r="1576">
      <c r="A1576" s="1"/>
      <c r="B1576" s="1"/>
      <c r="C1576" s="1"/>
      <c r="D1576" s="1"/>
      <c r="E1576" s="1"/>
      <c r="F1576" s="26"/>
      <c r="G1576" s="1"/>
      <c r="H1576" s="1"/>
      <c r="I1576" s="1"/>
      <c r="J1576" s="1"/>
      <c r="K1576" s="1"/>
      <c r="L1576" s="1"/>
      <c r="N1576" s="24"/>
      <c r="O1576" s="24"/>
    </row>
    <row r="1577">
      <c r="A1577" s="1"/>
      <c r="B1577" s="1"/>
      <c r="C1577" s="1"/>
      <c r="D1577" s="1"/>
      <c r="E1577" s="1"/>
      <c r="F1577" s="26"/>
      <c r="G1577" s="1"/>
      <c r="H1577" s="1"/>
      <c r="I1577" s="1"/>
      <c r="J1577" s="1"/>
      <c r="K1577" s="1"/>
      <c r="L1577" s="1"/>
      <c r="N1577" s="24"/>
      <c r="O1577" s="24"/>
    </row>
    <row r="1578">
      <c r="A1578" s="1"/>
      <c r="B1578" s="1"/>
      <c r="C1578" s="1"/>
      <c r="D1578" s="1"/>
      <c r="E1578" s="1"/>
      <c r="F1578" s="26"/>
      <c r="G1578" s="1"/>
      <c r="H1578" s="1"/>
      <c r="I1578" s="1"/>
      <c r="J1578" s="1"/>
      <c r="K1578" s="1"/>
      <c r="L1578" s="1"/>
      <c r="N1578" s="24"/>
      <c r="O1578" s="24"/>
    </row>
    <row r="1579">
      <c r="A1579" s="1"/>
      <c r="B1579" s="1"/>
      <c r="C1579" s="1"/>
      <c r="D1579" s="1"/>
      <c r="E1579" s="1"/>
      <c r="F1579" s="26"/>
      <c r="G1579" s="1"/>
      <c r="H1579" s="1"/>
      <c r="I1579" s="1"/>
      <c r="J1579" s="1"/>
      <c r="K1579" s="1"/>
      <c r="L1579" s="1"/>
      <c r="N1579" s="24"/>
      <c r="O1579" s="24"/>
    </row>
    <row r="1580">
      <c r="A1580" s="1"/>
      <c r="B1580" s="1"/>
      <c r="C1580" s="1"/>
      <c r="D1580" s="1"/>
      <c r="E1580" s="1"/>
      <c r="F1580" s="26"/>
      <c r="G1580" s="1"/>
      <c r="H1580" s="1"/>
      <c r="I1580" s="1"/>
      <c r="J1580" s="1"/>
      <c r="K1580" s="1"/>
      <c r="L1580" s="1"/>
      <c r="N1580" s="24"/>
      <c r="O1580" s="24"/>
    </row>
    <row r="1581">
      <c r="A1581" s="1"/>
      <c r="B1581" s="1"/>
      <c r="C1581" s="1"/>
      <c r="D1581" s="1"/>
      <c r="E1581" s="1"/>
      <c r="F1581" s="26"/>
      <c r="G1581" s="1"/>
      <c r="H1581" s="1"/>
      <c r="I1581" s="1"/>
      <c r="J1581" s="1"/>
      <c r="K1581" s="1"/>
      <c r="L1581" s="1"/>
      <c r="N1581" s="24"/>
      <c r="O1581" s="24"/>
    </row>
    <row r="1582">
      <c r="A1582" s="1"/>
      <c r="B1582" s="1"/>
      <c r="C1582" s="1"/>
      <c r="D1582" s="1"/>
      <c r="E1582" s="1"/>
      <c r="F1582" s="26"/>
      <c r="G1582" s="1"/>
      <c r="H1582" s="1"/>
      <c r="I1582" s="1"/>
      <c r="J1582" s="1"/>
      <c r="K1582" s="1"/>
      <c r="L1582" s="1"/>
      <c r="N1582" s="24"/>
      <c r="O1582" s="24"/>
    </row>
    <row r="1583">
      <c r="A1583" s="1"/>
      <c r="B1583" s="1"/>
      <c r="C1583" s="1"/>
      <c r="D1583" s="1"/>
      <c r="E1583" s="1"/>
      <c r="F1583" s="26"/>
      <c r="G1583" s="1"/>
      <c r="H1583" s="1"/>
      <c r="I1583" s="1"/>
      <c r="J1583" s="1"/>
      <c r="K1583" s="1"/>
      <c r="L1583" s="1"/>
      <c r="N1583" s="24"/>
      <c r="O1583" s="24"/>
    </row>
    <row r="1584">
      <c r="A1584" s="1"/>
      <c r="B1584" s="1"/>
      <c r="C1584" s="1"/>
      <c r="D1584" s="1"/>
      <c r="E1584" s="1"/>
      <c r="F1584" s="26"/>
      <c r="G1584" s="1"/>
      <c r="H1584" s="1"/>
      <c r="I1584" s="1"/>
      <c r="J1584" s="1"/>
      <c r="K1584" s="1"/>
      <c r="L1584" s="1"/>
      <c r="N1584" s="24"/>
      <c r="O1584" s="24"/>
    </row>
    <row r="1585">
      <c r="A1585" s="1"/>
      <c r="B1585" s="1"/>
      <c r="C1585" s="1"/>
      <c r="D1585" s="1"/>
      <c r="E1585" s="1"/>
      <c r="F1585" s="26"/>
      <c r="G1585" s="1"/>
      <c r="H1585" s="1"/>
      <c r="I1585" s="1"/>
      <c r="J1585" s="1"/>
      <c r="K1585" s="1"/>
      <c r="L1585" s="1"/>
      <c r="N1585" s="24"/>
      <c r="O1585" s="24"/>
    </row>
    <row r="1586">
      <c r="A1586" s="1"/>
      <c r="B1586" s="1"/>
      <c r="C1586" s="1"/>
      <c r="D1586" s="1"/>
      <c r="E1586" s="1"/>
      <c r="F1586" s="26"/>
      <c r="G1586" s="1"/>
      <c r="H1586" s="1"/>
      <c r="I1586" s="1"/>
      <c r="J1586" s="1"/>
      <c r="K1586" s="1"/>
      <c r="L1586" s="1"/>
      <c r="N1586" s="24"/>
      <c r="O1586" s="24"/>
    </row>
    <row r="1587">
      <c r="A1587" s="1"/>
      <c r="B1587" s="1"/>
      <c r="C1587" s="1"/>
      <c r="D1587" s="1"/>
      <c r="E1587" s="1"/>
      <c r="F1587" s="26"/>
      <c r="G1587" s="1"/>
      <c r="H1587" s="1"/>
      <c r="I1587" s="1"/>
      <c r="J1587" s="1"/>
      <c r="K1587" s="1"/>
      <c r="L1587" s="1"/>
      <c r="N1587" s="24"/>
      <c r="O1587" s="24"/>
    </row>
    <row r="1588">
      <c r="A1588" s="1"/>
      <c r="B1588" s="1"/>
      <c r="C1588" s="1"/>
      <c r="D1588" s="1"/>
      <c r="E1588" s="1"/>
      <c r="F1588" s="26"/>
      <c r="G1588" s="1"/>
      <c r="H1588" s="1"/>
      <c r="I1588" s="1"/>
      <c r="J1588" s="1"/>
      <c r="K1588" s="1"/>
      <c r="L1588" s="1"/>
      <c r="N1588" s="24"/>
      <c r="O1588" s="24"/>
    </row>
    <row r="1589">
      <c r="A1589" s="1"/>
      <c r="B1589" s="1"/>
      <c r="C1589" s="1"/>
      <c r="D1589" s="1"/>
      <c r="E1589" s="1"/>
      <c r="F1589" s="26"/>
      <c r="G1589" s="1"/>
      <c r="H1589" s="1"/>
      <c r="I1589" s="1"/>
      <c r="J1589" s="1"/>
      <c r="K1589" s="1"/>
      <c r="L1589" s="1"/>
      <c r="N1589" s="24"/>
      <c r="O1589" s="24"/>
    </row>
    <row r="1590">
      <c r="A1590" s="1"/>
      <c r="B1590" s="1"/>
      <c r="C1590" s="1"/>
      <c r="D1590" s="1"/>
      <c r="E1590" s="1"/>
      <c r="F1590" s="26"/>
      <c r="G1590" s="1"/>
      <c r="H1590" s="1"/>
      <c r="I1590" s="1"/>
      <c r="J1590" s="1"/>
      <c r="K1590" s="1"/>
      <c r="L1590" s="1"/>
      <c r="N1590" s="24"/>
      <c r="O1590" s="24"/>
    </row>
    <row r="1591">
      <c r="A1591" s="1"/>
      <c r="B1591" s="1"/>
      <c r="C1591" s="1"/>
      <c r="D1591" s="1"/>
      <c r="E1591" s="1"/>
      <c r="F1591" s="26"/>
      <c r="G1591" s="1"/>
      <c r="H1591" s="1"/>
      <c r="I1591" s="1"/>
      <c r="J1591" s="1"/>
      <c r="K1591" s="1"/>
      <c r="L1591" s="1"/>
      <c r="N1591" s="24"/>
      <c r="O1591" s="24"/>
    </row>
    <row r="1592">
      <c r="A1592" s="1"/>
      <c r="B1592" s="1"/>
      <c r="C1592" s="1"/>
      <c r="D1592" s="1"/>
      <c r="E1592" s="1"/>
      <c r="F1592" s="26"/>
      <c r="G1592" s="1"/>
      <c r="H1592" s="1"/>
      <c r="I1592" s="1"/>
      <c r="J1592" s="1"/>
      <c r="K1592" s="1"/>
      <c r="L1592" s="1"/>
      <c r="N1592" s="24"/>
      <c r="O1592" s="24"/>
    </row>
    <row r="1593">
      <c r="A1593" s="1"/>
      <c r="B1593" s="1"/>
      <c r="C1593" s="1"/>
      <c r="D1593" s="1"/>
      <c r="E1593" s="1"/>
      <c r="F1593" s="26"/>
      <c r="G1593" s="1"/>
      <c r="H1593" s="1"/>
      <c r="I1593" s="1"/>
      <c r="J1593" s="1"/>
      <c r="K1593" s="1"/>
      <c r="L1593" s="1"/>
      <c r="N1593" s="24"/>
      <c r="O1593" s="24"/>
    </row>
    <row r="1594">
      <c r="A1594" s="1"/>
      <c r="B1594" s="1"/>
      <c r="C1594" s="1"/>
      <c r="D1594" s="1"/>
      <c r="E1594" s="1"/>
      <c r="F1594" s="26"/>
      <c r="G1594" s="1"/>
      <c r="H1594" s="1"/>
      <c r="I1594" s="1"/>
      <c r="J1594" s="1"/>
      <c r="K1594" s="1"/>
      <c r="L1594" s="1"/>
      <c r="N1594" s="24"/>
      <c r="O1594" s="24"/>
    </row>
    <row r="1595">
      <c r="A1595" s="1"/>
      <c r="B1595" s="1"/>
      <c r="C1595" s="1"/>
      <c r="D1595" s="1"/>
      <c r="E1595" s="1"/>
      <c r="F1595" s="26"/>
      <c r="G1595" s="1"/>
      <c r="H1595" s="1"/>
      <c r="I1595" s="1"/>
      <c r="J1595" s="1"/>
      <c r="K1595" s="1"/>
      <c r="L1595" s="1"/>
      <c r="N1595" s="24"/>
      <c r="O1595" s="24"/>
    </row>
    <row r="1596">
      <c r="A1596" s="1"/>
      <c r="B1596" s="1"/>
      <c r="C1596" s="1"/>
      <c r="D1596" s="1"/>
      <c r="E1596" s="1"/>
      <c r="F1596" s="26"/>
      <c r="G1596" s="1"/>
      <c r="H1596" s="1"/>
      <c r="I1596" s="1"/>
      <c r="J1596" s="1"/>
      <c r="K1596" s="1"/>
      <c r="L1596" s="1"/>
      <c r="N1596" s="24"/>
      <c r="O1596" s="24"/>
    </row>
    <row r="1597">
      <c r="A1597" s="1"/>
      <c r="B1597" s="1"/>
      <c r="C1597" s="1"/>
      <c r="D1597" s="1"/>
      <c r="E1597" s="1"/>
      <c r="F1597" s="26"/>
      <c r="G1597" s="1"/>
      <c r="H1597" s="1"/>
      <c r="I1597" s="1"/>
      <c r="J1597" s="1"/>
      <c r="K1597" s="1"/>
      <c r="L1597" s="1"/>
      <c r="N1597" s="24"/>
      <c r="O1597" s="24"/>
    </row>
    <row r="1598">
      <c r="A1598" s="1"/>
      <c r="B1598" s="1"/>
      <c r="C1598" s="1"/>
      <c r="D1598" s="1"/>
      <c r="E1598" s="1"/>
      <c r="F1598" s="26"/>
      <c r="G1598" s="1"/>
      <c r="H1598" s="1"/>
      <c r="I1598" s="1"/>
      <c r="J1598" s="1"/>
      <c r="K1598" s="1"/>
      <c r="L1598" s="1"/>
      <c r="N1598" s="24"/>
      <c r="O1598" s="24"/>
    </row>
    <row r="1599">
      <c r="A1599" s="1"/>
      <c r="B1599" s="1"/>
      <c r="C1599" s="1"/>
      <c r="D1599" s="1"/>
      <c r="E1599" s="1"/>
      <c r="F1599" s="26"/>
      <c r="G1599" s="1"/>
      <c r="H1599" s="1"/>
      <c r="I1599" s="1"/>
      <c r="J1599" s="1"/>
      <c r="K1599" s="1"/>
      <c r="L1599" s="1"/>
      <c r="N1599" s="24"/>
      <c r="O1599" s="24"/>
    </row>
    <row r="1600">
      <c r="A1600" s="1"/>
      <c r="B1600" s="1"/>
      <c r="C1600" s="1"/>
      <c r="D1600" s="1"/>
      <c r="E1600" s="1"/>
      <c r="F1600" s="26"/>
      <c r="G1600" s="1"/>
      <c r="H1600" s="1"/>
      <c r="I1600" s="1"/>
      <c r="J1600" s="1"/>
      <c r="K1600" s="1"/>
      <c r="L1600" s="1"/>
      <c r="N1600" s="24"/>
      <c r="O1600" s="24"/>
    </row>
    <row r="1601">
      <c r="A1601" s="1"/>
      <c r="B1601" s="1"/>
      <c r="C1601" s="1"/>
      <c r="D1601" s="1"/>
      <c r="E1601" s="1"/>
      <c r="F1601" s="26"/>
      <c r="G1601" s="1"/>
      <c r="H1601" s="1"/>
      <c r="I1601" s="1"/>
      <c r="J1601" s="1"/>
      <c r="K1601" s="1"/>
      <c r="L1601" s="1"/>
      <c r="N1601" s="24"/>
      <c r="O1601" s="24"/>
    </row>
    <row r="1602">
      <c r="A1602" s="1"/>
      <c r="B1602" s="1"/>
      <c r="C1602" s="1"/>
      <c r="D1602" s="1"/>
      <c r="E1602" s="1"/>
      <c r="F1602" s="26"/>
      <c r="G1602" s="1"/>
      <c r="H1602" s="1"/>
      <c r="I1602" s="1"/>
      <c r="J1602" s="1"/>
      <c r="K1602" s="1"/>
      <c r="L1602" s="1"/>
      <c r="N1602" s="24"/>
      <c r="O1602" s="24"/>
    </row>
    <row r="1603">
      <c r="A1603" s="1"/>
      <c r="B1603" s="1"/>
      <c r="C1603" s="1"/>
      <c r="D1603" s="1"/>
      <c r="E1603" s="1"/>
      <c r="F1603" s="26"/>
      <c r="G1603" s="1"/>
      <c r="H1603" s="1"/>
      <c r="I1603" s="1"/>
      <c r="J1603" s="1"/>
      <c r="K1603" s="1"/>
      <c r="L1603" s="1"/>
      <c r="N1603" s="24"/>
      <c r="O1603" s="24"/>
    </row>
    <row r="1604">
      <c r="A1604" s="1"/>
      <c r="B1604" s="1"/>
      <c r="C1604" s="1"/>
      <c r="D1604" s="1"/>
      <c r="E1604" s="1"/>
      <c r="F1604" s="26"/>
      <c r="G1604" s="1"/>
      <c r="H1604" s="1"/>
      <c r="I1604" s="1"/>
      <c r="J1604" s="1"/>
      <c r="K1604" s="1"/>
      <c r="L1604" s="1"/>
      <c r="N1604" s="24"/>
      <c r="O1604" s="24"/>
    </row>
    <row r="1605">
      <c r="A1605" s="1"/>
      <c r="B1605" s="1"/>
      <c r="C1605" s="1"/>
      <c r="D1605" s="1"/>
      <c r="E1605" s="1"/>
      <c r="F1605" s="26"/>
      <c r="G1605" s="1"/>
      <c r="H1605" s="1"/>
      <c r="I1605" s="1"/>
      <c r="J1605" s="1"/>
      <c r="K1605" s="1"/>
      <c r="L1605" s="1"/>
      <c r="N1605" s="24"/>
      <c r="O1605" s="24"/>
    </row>
    <row r="1606">
      <c r="A1606" s="1"/>
      <c r="B1606" s="1"/>
      <c r="C1606" s="1"/>
      <c r="D1606" s="1"/>
      <c r="E1606" s="1"/>
      <c r="F1606" s="26"/>
      <c r="G1606" s="1"/>
      <c r="H1606" s="1"/>
      <c r="I1606" s="1"/>
      <c r="J1606" s="1"/>
      <c r="K1606" s="1"/>
      <c r="L1606" s="1"/>
      <c r="N1606" s="24"/>
      <c r="O1606" s="24"/>
    </row>
    <row r="1607">
      <c r="A1607" s="1"/>
      <c r="B1607" s="1"/>
      <c r="C1607" s="1"/>
      <c r="D1607" s="1"/>
      <c r="E1607" s="1"/>
      <c r="F1607" s="26"/>
      <c r="G1607" s="1"/>
      <c r="H1607" s="1"/>
      <c r="I1607" s="1"/>
      <c r="J1607" s="1"/>
      <c r="K1607" s="1"/>
      <c r="L1607" s="1"/>
      <c r="N1607" s="24"/>
      <c r="O1607" s="24"/>
    </row>
    <row r="1608">
      <c r="A1608" s="1"/>
      <c r="B1608" s="1"/>
      <c r="C1608" s="1"/>
      <c r="D1608" s="1"/>
      <c r="E1608" s="1"/>
      <c r="F1608" s="26"/>
      <c r="G1608" s="1"/>
      <c r="H1608" s="1"/>
      <c r="I1608" s="1"/>
      <c r="J1608" s="1"/>
      <c r="K1608" s="1"/>
      <c r="L1608" s="1"/>
      <c r="N1608" s="24"/>
      <c r="O1608" s="24"/>
    </row>
    <row r="1609">
      <c r="A1609" s="1"/>
      <c r="B1609" s="1"/>
      <c r="C1609" s="1"/>
      <c r="D1609" s="1"/>
      <c r="E1609" s="1"/>
      <c r="F1609" s="26"/>
      <c r="G1609" s="1"/>
      <c r="H1609" s="1"/>
      <c r="I1609" s="1"/>
      <c r="J1609" s="1"/>
      <c r="K1609" s="1"/>
      <c r="L1609" s="1"/>
      <c r="N1609" s="24"/>
      <c r="O1609" s="24"/>
    </row>
    <row r="1610">
      <c r="A1610" s="1"/>
      <c r="B1610" s="1"/>
      <c r="C1610" s="1"/>
      <c r="D1610" s="1"/>
      <c r="E1610" s="1"/>
      <c r="F1610" s="26"/>
      <c r="G1610" s="1"/>
      <c r="H1610" s="1"/>
      <c r="I1610" s="1"/>
      <c r="J1610" s="1"/>
      <c r="K1610" s="1"/>
      <c r="L1610" s="1"/>
      <c r="N1610" s="24"/>
      <c r="O1610" s="24"/>
    </row>
    <row r="1611">
      <c r="A1611" s="1"/>
      <c r="B1611" s="1"/>
      <c r="C1611" s="1"/>
      <c r="D1611" s="1"/>
      <c r="E1611" s="1"/>
      <c r="F1611" s="26"/>
      <c r="G1611" s="1"/>
      <c r="H1611" s="1"/>
      <c r="I1611" s="1"/>
      <c r="J1611" s="1"/>
      <c r="K1611" s="1"/>
      <c r="L1611" s="1"/>
      <c r="N1611" s="24"/>
      <c r="O1611" s="24"/>
    </row>
    <row r="1612">
      <c r="A1612" s="1"/>
      <c r="B1612" s="1"/>
      <c r="C1612" s="1"/>
      <c r="D1612" s="1"/>
      <c r="E1612" s="1"/>
      <c r="F1612" s="26"/>
      <c r="G1612" s="1"/>
      <c r="H1612" s="1"/>
      <c r="I1612" s="1"/>
      <c r="J1612" s="1"/>
      <c r="K1612" s="1"/>
      <c r="L1612" s="1"/>
      <c r="N1612" s="24"/>
      <c r="O1612" s="24"/>
    </row>
    <row r="1613">
      <c r="A1613" s="1"/>
      <c r="B1613" s="1"/>
      <c r="C1613" s="1"/>
      <c r="D1613" s="1"/>
      <c r="E1613" s="1"/>
      <c r="F1613" s="26"/>
      <c r="G1613" s="1"/>
      <c r="H1613" s="1"/>
      <c r="I1613" s="1"/>
      <c r="J1613" s="1"/>
      <c r="K1613" s="1"/>
      <c r="L1613" s="1"/>
      <c r="N1613" s="24"/>
      <c r="O1613" s="24"/>
    </row>
    <row r="1614">
      <c r="A1614" s="1"/>
      <c r="B1614" s="1"/>
      <c r="C1614" s="1"/>
      <c r="D1614" s="1"/>
      <c r="E1614" s="1"/>
      <c r="F1614" s="26"/>
      <c r="G1614" s="1"/>
      <c r="H1614" s="1"/>
      <c r="I1614" s="1"/>
      <c r="J1614" s="1"/>
      <c r="K1614" s="1"/>
      <c r="L1614" s="1"/>
      <c r="N1614" s="24"/>
      <c r="O1614" s="24"/>
    </row>
    <row r="1615">
      <c r="A1615" s="1"/>
      <c r="B1615" s="1"/>
      <c r="C1615" s="1"/>
      <c r="D1615" s="1"/>
      <c r="E1615" s="1"/>
      <c r="F1615" s="26"/>
      <c r="G1615" s="1"/>
      <c r="H1615" s="1"/>
      <c r="I1615" s="1"/>
      <c r="J1615" s="1"/>
      <c r="K1615" s="1"/>
      <c r="L1615" s="1"/>
      <c r="N1615" s="24"/>
      <c r="O1615" s="24"/>
    </row>
    <row r="1616">
      <c r="A1616" s="1"/>
      <c r="B1616" s="1"/>
      <c r="C1616" s="1"/>
      <c r="D1616" s="1"/>
      <c r="E1616" s="1"/>
      <c r="F1616" s="26"/>
      <c r="G1616" s="1"/>
      <c r="H1616" s="1"/>
      <c r="I1616" s="1"/>
      <c r="J1616" s="1"/>
      <c r="K1616" s="1"/>
      <c r="L1616" s="1"/>
      <c r="N1616" s="24"/>
      <c r="O1616" s="24"/>
    </row>
    <row r="1617">
      <c r="A1617" s="1"/>
      <c r="B1617" s="1"/>
      <c r="C1617" s="1"/>
      <c r="D1617" s="1"/>
      <c r="E1617" s="1"/>
      <c r="F1617" s="26"/>
      <c r="G1617" s="1"/>
      <c r="H1617" s="1"/>
      <c r="I1617" s="1"/>
      <c r="J1617" s="1"/>
      <c r="K1617" s="1"/>
      <c r="L1617" s="1"/>
      <c r="N1617" s="24"/>
      <c r="O1617" s="24"/>
    </row>
    <row r="1618">
      <c r="A1618" s="1"/>
      <c r="B1618" s="1"/>
      <c r="C1618" s="1"/>
      <c r="D1618" s="1"/>
      <c r="E1618" s="1"/>
      <c r="F1618" s="26"/>
      <c r="G1618" s="1"/>
      <c r="H1618" s="1"/>
      <c r="I1618" s="1"/>
      <c r="J1618" s="1"/>
      <c r="K1618" s="1"/>
      <c r="L1618" s="1"/>
      <c r="N1618" s="24"/>
      <c r="O1618" s="24"/>
    </row>
    <row r="1619">
      <c r="A1619" s="1"/>
      <c r="B1619" s="1"/>
      <c r="C1619" s="1"/>
      <c r="D1619" s="1"/>
      <c r="E1619" s="1"/>
      <c r="F1619" s="26"/>
      <c r="G1619" s="1"/>
      <c r="H1619" s="1"/>
      <c r="I1619" s="1"/>
      <c r="J1619" s="1"/>
      <c r="K1619" s="1"/>
      <c r="L1619" s="1"/>
      <c r="N1619" s="24"/>
      <c r="O1619" s="24"/>
    </row>
    <row r="1620">
      <c r="A1620" s="1"/>
      <c r="B1620" s="1"/>
      <c r="C1620" s="1"/>
      <c r="D1620" s="1"/>
      <c r="E1620" s="1"/>
      <c r="F1620" s="26"/>
      <c r="G1620" s="1"/>
      <c r="H1620" s="1"/>
      <c r="I1620" s="1"/>
      <c r="J1620" s="1"/>
      <c r="K1620" s="1"/>
      <c r="L1620" s="1"/>
      <c r="N1620" s="24"/>
      <c r="O1620" s="24"/>
    </row>
    <row r="1621">
      <c r="A1621" s="1"/>
      <c r="B1621" s="1"/>
      <c r="C1621" s="1"/>
      <c r="D1621" s="1"/>
      <c r="E1621" s="1"/>
      <c r="F1621" s="26"/>
      <c r="G1621" s="1"/>
      <c r="H1621" s="1"/>
      <c r="I1621" s="1"/>
      <c r="J1621" s="1"/>
      <c r="K1621" s="1"/>
      <c r="L1621" s="1"/>
      <c r="N1621" s="24"/>
      <c r="O1621" s="24"/>
    </row>
    <row r="1622">
      <c r="A1622" s="1"/>
      <c r="B1622" s="1"/>
      <c r="C1622" s="1"/>
      <c r="D1622" s="1"/>
      <c r="E1622" s="1"/>
      <c r="F1622" s="26"/>
      <c r="G1622" s="1"/>
      <c r="H1622" s="1"/>
      <c r="I1622" s="1"/>
      <c r="J1622" s="1"/>
      <c r="K1622" s="1"/>
      <c r="L1622" s="1"/>
      <c r="N1622" s="24"/>
      <c r="O1622" s="24"/>
    </row>
    <row r="1623">
      <c r="A1623" s="1"/>
      <c r="B1623" s="1"/>
      <c r="C1623" s="1"/>
      <c r="D1623" s="1"/>
      <c r="E1623" s="1"/>
      <c r="F1623" s="26"/>
      <c r="G1623" s="1"/>
      <c r="H1623" s="1"/>
      <c r="I1623" s="1"/>
      <c r="J1623" s="1"/>
      <c r="K1623" s="1"/>
      <c r="L1623" s="1"/>
      <c r="N1623" s="24"/>
      <c r="O1623" s="24"/>
    </row>
    <row r="1624">
      <c r="A1624" s="1"/>
      <c r="B1624" s="1"/>
      <c r="C1624" s="1"/>
      <c r="D1624" s="1"/>
      <c r="E1624" s="1"/>
      <c r="F1624" s="26"/>
      <c r="G1624" s="1"/>
      <c r="H1624" s="1"/>
      <c r="I1624" s="1"/>
      <c r="J1624" s="1"/>
      <c r="K1624" s="1"/>
      <c r="L1624" s="1"/>
      <c r="N1624" s="24"/>
      <c r="O1624" s="24"/>
    </row>
    <row r="1625">
      <c r="A1625" s="1"/>
      <c r="B1625" s="1"/>
      <c r="C1625" s="1"/>
      <c r="D1625" s="1"/>
      <c r="E1625" s="1"/>
      <c r="F1625" s="26"/>
      <c r="G1625" s="1"/>
      <c r="H1625" s="1"/>
      <c r="I1625" s="1"/>
      <c r="J1625" s="1"/>
      <c r="K1625" s="1"/>
      <c r="L1625" s="1"/>
      <c r="N1625" s="24"/>
      <c r="O1625" s="24"/>
    </row>
    <row r="1626">
      <c r="A1626" s="1"/>
      <c r="B1626" s="1"/>
      <c r="C1626" s="1"/>
      <c r="D1626" s="1"/>
      <c r="E1626" s="1"/>
      <c r="F1626" s="26"/>
      <c r="G1626" s="1"/>
      <c r="H1626" s="1"/>
      <c r="I1626" s="1"/>
      <c r="J1626" s="1"/>
      <c r="K1626" s="1"/>
      <c r="L1626" s="1"/>
      <c r="N1626" s="24"/>
      <c r="O1626" s="24"/>
    </row>
    <row r="1627">
      <c r="A1627" s="1"/>
      <c r="B1627" s="1"/>
      <c r="C1627" s="1"/>
      <c r="D1627" s="1"/>
      <c r="E1627" s="1"/>
      <c r="F1627" s="26"/>
      <c r="G1627" s="1"/>
      <c r="H1627" s="1"/>
      <c r="I1627" s="1"/>
      <c r="J1627" s="1"/>
      <c r="K1627" s="1"/>
      <c r="L1627" s="1"/>
      <c r="N1627" s="24"/>
      <c r="O1627" s="24"/>
    </row>
    <row r="1628">
      <c r="A1628" s="1"/>
      <c r="B1628" s="1"/>
      <c r="C1628" s="1"/>
      <c r="D1628" s="1"/>
      <c r="E1628" s="1"/>
      <c r="F1628" s="26"/>
      <c r="G1628" s="1"/>
      <c r="H1628" s="1"/>
      <c r="I1628" s="1"/>
      <c r="J1628" s="1"/>
      <c r="K1628" s="1"/>
      <c r="L1628" s="1"/>
      <c r="N1628" s="24"/>
      <c r="O1628" s="24"/>
    </row>
    <row r="1629">
      <c r="A1629" s="1"/>
      <c r="B1629" s="1"/>
      <c r="C1629" s="1"/>
      <c r="D1629" s="1"/>
      <c r="E1629" s="1"/>
      <c r="F1629" s="26"/>
      <c r="G1629" s="1"/>
      <c r="H1629" s="1"/>
      <c r="I1629" s="1"/>
      <c r="J1629" s="1"/>
      <c r="K1629" s="1"/>
      <c r="L1629" s="1"/>
      <c r="N1629" s="24"/>
      <c r="O1629" s="24"/>
    </row>
    <row r="1630">
      <c r="A1630" s="1"/>
      <c r="B1630" s="1"/>
      <c r="C1630" s="1"/>
      <c r="D1630" s="1"/>
      <c r="E1630" s="1"/>
      <c r="F1630" s="26"/>
      <c r="G1630" s="1"/>
      <c r="H1630" s="1"/>
      <c r="I1630" s="1"/>
      <c r="J1630" s="1"/>
      <c r="K1630" s="1"/>
      <c r="L1630" s="1"/>
      <c r="N1630" s="24"/>
      <c r="O1630" s="24"/>
    </row>
    <row r="1631">
      <c r="A1631" s="1"/>
      <c r="B1631" s="1"/>
      <c r="C1631" s="1"/>
      <c r="D1631" s="1"/>
      <c r="E1631" s="1"/>
      <c r="F1631" s="26"/>
      <c r="G1631" s="1"/>
      <c r="H1631" s="1"/>
      <c r="I1631" s="1"/>
      <c r="J1631" s="1"/>
      <c r="K1631" s="1"/>
      <c r="L1631" s="1"/>
      <c r="N1631" s="24"/>
      <c r="O1631" s="24"/>
    </row>
    <row r="1632">
      <c r="A1632" s="1"/>
      <c r="B1632" s="1"/>
      <c r="C1632" s="1"/>
      <c r="D1632" s="1"/>
      <c r="E1632" s="1"/>
      <c r="F1632" s="26"/>
      <c r="G1632" s="1"/>
      <c r="H1632" s="1"/>
      <c r="I1632" s="1"/>
      <c r="J1632" s="1"/>
      <c r="K1632" s="1"/>
      <c r="L1632" s="1"/>
      <c r="N1632" s="24"/>
      <c r="O1632" s="24"/>
    </row>
    <row r="1633">
      <c r="A1633" s="1"/>
      <c r="B1633" s="1"/>
      <c r="C1633" s="1"/>
      <c r="D1633" s="1"/>
      <c r="E1633" s="1"/>
      <c r="F1633" s="26"/>
      <c r="G1633" s="1"/>
      <c r="H1633" s="1"/>
      <c r="I1633" s="1"/>
      <c r="J1633" s="1"/>
      <c r="K1633" s="1"/>
      <c r="L1633" s="1"/>
      <c r="N1633" s="24"/>
      <c r="O1633" s="24"/>
    </row>
    <row r="1634">
      <c r="A1634" s="1"/>
      <c r="B1634" s="1"/>
      <c r="C1634" s="1"/>
      <c r="D1634" s="1"/>
      <c r="E1634" s="1"/>
      <c r="F1634" s="26"/>
      <c r="G1634" s="1"/>
      <c r="H1634" s="1"/>
      <c r="I1634" s="1"/>
      <c r="J1634" s="1"/>
      <c r="K1634" s="1"/>
      <c r="L1634" s="1"/>
      <c r="N1634" s="24"/>
      <c r="O1634" s="24"/>
    </row>
    <row r="1635">
      <c r="A1635" s="1"/>
      <c r="B1635" s="1"/>
      <c r="C1635" s="1"/>
      <c r="D1635" s="1"/>
      <c r="E1635" s="1"/>
      <c r="F1635" s="26"/>
      <c r="G1635" s="1"/>
      <c r="H1635" s="1"/>
      <c r="I1635" s="1"/>
      <c r="J1635" s="1"/>
      <c r="K1635" s="1"/>
      <c r="L1635" s="1"/>
      <c r="N1635" s="24"/>
      <c r="O1635" s="24"/>
    </row>
    <row r="1636">
      <c r="A1636" s="1"/>
      <c r="B1636" s="1"/>
      <c r="C1636" s="1"/>
      <c r="D1636" s="1"/>
      <c r="E1636" s="1"/>
      <c r="F1636" s="26"/>
      <c r="G1636" s="1"/>
      <c r="H1636" s="1"/>
      <c r="I1636" s="1"/>
      <c r="J1636" s="1"/>
      <c r="K1636" s="1"/>
      <c r="L1636" s="1"/>
      <c r="N1636" s="24"/>
      <c r="O1636" s="24"/>
    </row>
    <row r="1637">
      <c r="A1637" s="1"/>
      <c r="B1637" s="1"/>
      <c r="C1637" s="1"/>
      <c r="D1637" s="1"/>
      <c r="E1637" s="1"/>
      <c r="F1637" s="26"/>
      <c r="G1637" s="1"/>
      <c r="H1637" s="1"/>
      <c r="I1637" s="1"/>
      <c r="J1637" s="1"/>
      <c r="K1637" s="1"/>
      <c r="L1637" s="1"/>
      <c r="N1637" s="24"/>
      <c r="O1637" s="24"/>
    </row>
    <row r="1638">
      <c r="A1638" s="1"/>
      <c r="B1638" s="1"/>
      <c r="C1638" s="1"/>
      <c r="D1638" s="1"/>
      <c r="E1638" s="1"/>
      <c r="F1638" s="26"/>
      <c r="G1638" s="1"/>
      <c r="H1638" s="1"/>
      <c r="I1638" s="1"/>
      <c r="J1638" s="1"/>
      <c r="K1638" s="1"/>
      <c r="L1638" s="1"/>
      <c r="N1638" s="24"/>
      <c r="O1638" s="24"/>
    </row>
    <row r="1639">
      <c r="A1639" s="1"/>
      <c r="B1639" s="1"/>
      <c r="C1639" s="1"/>
      <c r="D1639" s="1"/>
      <c r="E1639" s="1"/>
      <c r="F1639" s="26"/>
      <c r="G1639" s="1"/>
      <c r="H1639" s="1"/>
      <c r="I1639" s="1"/>
      <c r="J1639" s="1"/>
      <c r="K1639" s="1"/>
      <c r="L1639" s="1"/>
      <c r="N1639" s="24"/>
      <c r="O1639" s="24"/>
    </row>
    <row r="1640">
      <c r="A1640" s="1"/>
      <c r="B1640" s="1"/>
      <c r="C1640" s="1"/>
      <c r="D1640" s="1"/>
      <c r="E1640" s="1"/>
      <c r="F1640" s="26"/>
      <c r="G1640" s="1"/>
      <c r="H1640" s="1"/>
      <c r="I1640" s="1"/>
      <c r="J1640" s="1"/>
      <c r="K1640" s="1"/>
      <c r="L1640" s="1"/>
      <c r="N1640" s="24"/>
      <c r="O1640" s="24"/>
    </row>
    <row r="1641">
      <c r="A1641" s="1"/>
      <c r="B1641" s="1"/>
      <c r="C1641" s="1"/>
      <c r="D1641" s="1"/>
      <c r="E1641" s="1"/>
      <c r="F1641" s="26"/>
      <c r="G1641" s="1"/>
      <c r="H1641" s="1"/>
      <c r="I1641" s="1"/>
      <c r="J1641" s="1"/>
      <c r="K1641" s="1"/>
      <c r="L1641" s="1"/>
      <c r="N1641" s="24"/>
      <c r="O1641" s="24"/>
    </row>
    <row r="1642">
      <c r="A1642" s="1"/>
      <c r="B1642" s="1"/>
      <c r="C1642" s="1"/>
      <c r="D1642" s="1"/>
      <c r="E1642" s="1"/>
      <c r="F1642" s="26"/>
      <c r="G1642" s="1"/>
      <c r="H1642" s="1"/>
      <c r="I1642" s="1"/>
      <c r="J1642" s="1"/>
      <c r="K1642" s="1"/>
      <c r="L1642" s="1"/>
      <c r="N1642" s="24"/>
      <c r="O1642" s="24"/>
    </row>
    <row r="1643">
      <c r="A1643" s="1"/>
      <c r="B1643" s="1"/>
      <c r="C1643" s="1"/>
      <c r="D1643" s="1"/>
      <c r="E1643" s="1"/>
      <c r="F1643" s="26"/>
      <c r="G1643" s="1"/>
      <c r="H1643" s="1"/>
      <c r="I1643" s="1"/>
      <c r="J1643" s="1"/>
      <c r="K1643" s="1"/>
      <c r="L1643" s="1"/>
      <c r="N1643" s="24"/>
      <c r="O1643" s="24"/>
    </row>
    <row r="1644">
      <c r="A1644" s="1"/>
      <c r="B1644" s="1"/>
      <c r="C1644" s="1"/>
      <c r="D1644" s="1"/>
      <c r="E1644" s="1"/>
      <c r="F1644" s="26"/>
      <c r="G1644" s="1"/>
      <c r="H1644" s="1"/>
      <c r="I1644" s="1"/>
      <c r="J1644" s="1"/>
      <c r="K1644" s="1"/>
      <c r="L1644" s="1"/>
      <c r="N1644" s="24"/>
      <c r="O1644" s="24"/>
    </row>
    <row r="1645">
      <c r="A1645" s="1"/>
      <c r="B1645" s="1"/>
      <c r="C1645" s="1"/>
      <c r="D1645" s="1"/>
      <c r="E1645" s="1"/>
      <c r="F1645" s="26"/>
      <c r="G1645" s="1"/>
      <c r="H1645" s="1"/>
      <c r="I1645" s="1"/>
      <c r="J1645" s="1"/>
      <c r="K1645" s="1"/>
      <c r="L1645" s="1"/>
      <c r="N1645" s="24"/>
      <c r="O1645" s="24"/>
    </row>
    <row r="1646">
      <c r="A1646" s="1"/>
      <c r="B1646" s="1"/>
      <c r="C1646" s="1"/>
      <c r="D1646" s="1"/>
      <c r="E1646" s="1"/>
      <c r="F1646" s="26"/>
      <c r="G1646" s="1"/>
      <c r="H1646" s="1"/>
      <c r="I1646" s="1"/>
      <c r="J1646" s="1"/>
      <c r="K1646" s="1"/>
      <c r="L1646" s="1"/>
      <c r="N1646" s="24"/>
      <c r="O1646" s="24"/>
    </row>
    <row r="1647">
      <c r="A1647" s="1"/>
      <c r="B1647" s="1"/>
      <c r="C1647" s="1"/>
      <c r="D1647" s="1"/>
      <c r="E1647" s="1"/>
      <c r="F1647" s="26"/>
      <c r="G1647" s="1"/>
      <c r="H1647" s="1"/>
      <c r="I1647" s="1"/>
      <c r="J1647" s="1"/>
      <c r="K1647" s="1"/>
      <c r="L1647" s="1"/>
      <c r="N1647" s="24"/>
      <c r="O1647" s="24"/>
    </row>
    <row r="1648">
      <c r="A1648" s="1"/>
      <c r="B1648" s="1"/>
      <c r="C1648" s="1"/>
      <c r="D1648" s="1"/>
      <c r="E1648" s="1"/>
      <c r="F1648" s="26"/>
      <c r="G1648" s="1"/>
      <c r="H1648" s="1"/>
      <c r="I1648" s="1"/>
      <c r="J1648" s="1"/>
      <c r="K1648" s="1"/>
      <c r="L1648" s="1"/>
      <c r="N1648" s="24"/>
      <c r="O1648" s="24"/>
    </row>
    <row r="1649">
      <c r="A1649" s="1"/>
      <c r="B1649" s="1"/>
      <c r="C1649" s="1"/>
      <c r="D1649" s="1"/>
      <c r="E1649" s="1"/>
      <c r="F1649" s="26"/>
      <c r="G1649" s="1"/>
      <c r="H1649" s="1"/>
      <c r="I1649" s="1"/>
      <c r="J1649" s="1"/>
      <c r="K1649" s="1"/>
      <c r="L1649" s="1"/>
      <c r="N1649" s="24"/>
      <c r="O1649" s="24"/>
    </row>
    <row r="1650">
      <c r="A1650" s="1"/>
      <c r="B1650" s="1"/>
      <c r="C1650" s="1"/>
      <c r="D1650" s="1"/>
      <c r="E1650" s="1"/>
      <c r="F1650" s="26"/>
      <c r="G1650" s="1"/>
      <c r="H1650" s="1"/>
      <c r="I1650" s="1"/>
      <c r="J1650" s="1"/>
      <c r="K1650" s="1"/>
      <c r="L1650" s="1"/>
      <c r="N1650" s="24"/>
      <c r="O1650" s="24"/>
    </row>
    <row r="1651">
      <c r="A1651" s="1"/>
      <c r="B1651" s="1"/>
      <c r="C1651" s="1"/>
      <c r="D1651" s="1"/>
      <c r="E1651" s="1"/>
      <c r="F1651" s="26"/>
      <c r="G1651" s="1"/>
      <c r="H1651" s="1"/>
      <c r="I1651" s="1"/>
      <c r="J1651" s="1"/>
      <c r="K1651" s="1"/>
      <c r="L1651" s="1"/>
      <c r="N1651" s="24"/>
      <c r="O1651" s="24"/>
    </row>
    <row r="1652">
      <c r="A1652" s="1"/>
      <c r="B1652" s="1"/>
      <c r="C1652" s="1"/>
      <c r="D1652" s="1"/>
      <c r="E1652" s="1"/>
      <c r="F1652" s="26"/>
      <c r="G1652" s="1"/>
      <c r="H1652" s="1"/>
      <c r="I1652" s="1"/>
      <c r="J1652" s="1"/>
      <c r="K1652" s="1"/>
      <c r="L1652" s="1"/>
      <c r="N1652" s="24"/>
      <c r="O1652" s="24"/>
    </row>
    <row r="1653">
      <c r="A1653" s="1"/>
      <c r="B1653" s="1"/>
      <c r="C1653" s="1"/>
      <c r="D1653" s="1"/>
      <c r="E1653" s="1"/>
      <c r="F1653" s="26"/>
      <c r="G1653" s="1"/>
      <c r="H1653" s="1"/>
      <c r="I1653" s="1"/>
      <c r="J1653" s="1"/>
      <c r="K1653" s="1"/>
      <c r="L1653" s="1"/>
      <c r="N1653" s="24"/>
      <c r="O1653" s="24"/>
    </row>
    <row r="1654">
      <c r="A1654" s="1"/>
      <c r="B1654" s="1"/>
      <c r="C1654" s="1"/>
      <c r="D1654" s="1"/>
      <c r="E1654" s="1"/>
      <c r="F1654" s="26"/>
      <c r="G1654" s="1"/>
      <c r="H1654" s="1"/>
      <c r="I1654" s="1"/>
      <c r="J1654" s="1"/>
      <c r="K1654" s="1"/>
      <c r="L1654" s="1"/>
      <c r="N1654" s="24"/>
      <c r="O1654" s="24"/>
    </row>
    <row r="1655">
      <c r="A1655" s="1"/>
      <c r="B1655" s="1"/>
      <c r="C1655" s="1"/>
      <c r="D1655" s="1"/>
      <c r="E1655" s="1"/>
      <c r="F1655" s="26"/>
      <c r="G1655" s="1"/>
      <c r="H1655" s="1"/>
      <c r="I1655" s="1"/>
      <c r="J1655" s="1"/>
      <c r="K1655" s="1"/>
      <c r="L1655" s="1"/>
      <c r="N1655" s="24"/>
      <c r="O1655" s="24"/>
    </row>
    <row r="1656">
      <c r="A1656" s="1"/>
      <c r="B1656" s="1"/>
      <c r="C1656" s="1"/>
      <c r="D1656" s="1"/>
      <c r="E1656" s="1"/>
      <c r="F1656" s="26"/>
      <c r="G1656" s="1"/>
      <c r="H1656" s="1"/>
      <c r="I1656" s="1"/>
      <c r="J1656" s="1"/>
      <c r="K1656" s="1"/>
      <c r="L1656" s="1"/>
      <c r="N1656" s="24"/>
      <c r="O1656" s="24"/>
    </row>
    <row r="1657">
      <c r="A1657" s="1"/>
      <c r="B1657" s="1"/>
      <c r="C1657" s="1"/>
      <c r="D1657" s="1"/>
      <c r="E1657" s="1"/>
      <c r="F1657" s="26"/>
      <c r="G1657" s="1"/>
      <c r="H1657" s="1"/>
      <c r="I1657" s="1"/>
      <c r="J1657" s="1"/>
      <c r="K1657" s="1"/>
      <c r="L1657" s="1"/>
      <c r="N1657" s="24"/>
      <c r="O1657" s="24"/>
    </row>
    <row r="1658">
      <c r="A1658" s="1"/>
      <c r="B1658" s="1"/>
      <c r="C1658" s="1"/>
      <c r="D1658" s="1"/>
      <c r="E1658" s="1"/>
      <c r="F1658" s="26"/>
      <c r="G1658" s="1"/>
      <c r="H1658" s="1"/>
      <c r="I1658" s="1"/>
      <c r="J1658" s="1"/>
      <c r="K1658" s="1"/>
      <c r="L1658" s="1"/>
      <c r="N1658" s="24"/>
      <c r="O1658" s="24"/>
    </row>
    <row r="1659">
      <c r="A1659" s="1"/>
      <c r="B1659" s="1"/>
      <c r="C1659" s="1"/>
      <c r="D1659" s="1"/>
      <c r="E1659" s="1"/>
      <c r="F1659" s="26"/>
      <c r="G1659" s="1"/>
      <c r="H1659" s="1"/>
      <c r="I1659" s="1"/>
      <c r="J1659" s="1"/>
      <c r="K1659" s="1"/>
      <c r="L1659" s="1"/>
      <c r="N1659" s="24"/>
      <c r="O1659" s="24"/>
    </row>
    <row r="1660">
      <c r="A1660" s="1"/>
      <c r="B1660" s="1"/>
      <c r="C1660" s="1"/>
      <c r="D1660" s="1"/>
      <c r="E1660" s="1"/>
      <c r="F1660" s="26"/>
      <c r="G1660" s="1"/>
      <c r="H1660" s="1"/>
      <c r="I1660" s="1"/>
      <c r="J1660" s="1"/>
      <c r="K1660" s="1"/>
      <c r="L1660" s="1"/>
      <c r="N1660" s="24"/>
      <c r="O1660" s="24"/>
    </row>
    <row r="1661">
      <c r="A1661" s="1"/>
      <c r="B1661" s="1"/>
      <c r="C1661" s="1"/>
      <c r="D1661" s="1"/>
      <c r="E1661" s="1"/>
      <c r="F1661" s="26"/>
      <c r="G1661" s="1"/>
      <c r="H1661" s="1"/>
      <c r="I1661" s="1"/>
      <c r="J1661" s="1"/>
      <c r="K1661" s="1"/>
      <c r="L1661" s="1"/>
      <c r="N1661" s="24"/>
      <c r="O1661" s="24"/>
    </row>
    <row r="1662">
      <c r="A1662" s="1"/>
      <c r="B1662" s="1"/>
      <c r="C1662" s="1"/>
      <c r="D1662" s="1"/>
      <c r="E1662" s="1"/>
      <c r="F1662" s="26"/>
      <c r="G1662" s="1"/>
      <c r="H1662" s="1"/>
      <c r="I1662" s="1"/>
      <c r="J1662" s="1"/>
      <c r="K1662" s="1"/>
      <c r="L1662" s="1"/>
      <c r="N1662" s="24"/>
      <c r="O1662" s="24"/>
    </row>
    <row r="1663">
      <c r="A1663" s="1"/>
      <c r="B1663" s="1"/>
      <c r="C1663" s="1"/>
      <c r="D1663" s="1"/>
      <c r="E1663" s="1"/>
      <c r="F1663" s="26"/>
      <c r="G1663" s="1"/>
      <c r="H1663" s="1"/>
      <c r="I1663" s="1"/>
      <c r="J1663" s="1"/>
      <c r="K1663" s="1"/>
      <c r="L1663" s="1"/>
      <c r="N1663" s="24"/>
      <c r="O1663" s="24"/>
    </row>
    <row r="1664">
      <c r="A1664" s="1"/>
      <c r="B1664" s="1"/>
      <c r="C1664" s="1"/>
      <c r="D1664" s="1"/>
      <c r="E1664" s="1"/>
      <c r="F1664" s="26"/>
      <c r="G1664" s="1"/>
      <c r="H1664" s="1"/>
      <c r="I1664" s="1"/>
      <c r="J1664" s="1"/>
      <c r="K1664" s="1"/>
      <c r="L1664" s="1"/>
      <c r="N1664" s="24"/>
      <c r="O1664" s="24"/>
    </row>
    <row r="1665">
      <c r="A1665" s="1"/>
      <c r="B1665" s="1"/>
      <c r="C1665" s="1"/>
      <c r="D1665" s="1"/>
      <c r="E1665" s="1"/>
      <c r="F1665" s="26"/>
      <c r="G1665" s="1"/>
      <c r="H1665" s="1"/>
      <c r="I1665" s="1"/>
      <c r="J1665" s="1"/>
      <c r="K1665" s="1"/>
      <c r="L1665" s="1"/>
      <c r="N1665" s="24"/>
      <c r="O1665" s="24"/>
    </row>
    <row r="1666">
      <c r="A1666" s="1"/>
      <c r="B1666" s="1"/>
      <c r="C1666" s="1"/>
      <c r="D1666" s="1"/>
      <c r="E1666" s="1"/>
      <c r="F1666" s="26"/>
      <c r="G1666" s="1"/>
      <c r="H1666" s="1"/>
      <c r="I1666" s="1"/>
      <c r="J1666" s="1"/>
      <c r="K1666" s="1"/>
      <c r="L1666" s="1"/>
      <c r="N1666" s="24"/>
      <c r="O1666" s="24"/>
    </row>
    <row r="1667">
      <c r="A1667" s="1"/>
      <c r="B1667" s="1"/>
      <c r="C1667" s="1"/>
      <c r="D1667" s="1"/>
      <c r="E1667" s="1"/>
      <c r="F1667" s="26"/>
      <c r="G1667" s="1"/>
      <c r="H1667" s="1"/>
      <c r="I1667" s="1"/>
      <c r="J1667" s="1"/>
      <c r="K1667" s="1"/>
      <c r="L1667" s="1"/>
      <c r="N1667" s="24"/>
      <c r="O1667" s="24"/>
    </row>
    <row r="1668">
      <c r="A1668" s="1"/>
      <c r="B1668" s="1"/>
      <c r="C1668" s="1"/>
      <c r="D1668" s="1"/>
      <c r="E1668" s="1"/>
      <c r="F1668" s="26"/>
      <c r="G1668" s="1"/>
      <c r="H1668" s="1"/>
      <c r="I1668" s="1"/>
      <c r="J1668" s="1"/>
      <c r="K1668" s="1"/>
      <c r="L1668" s="1"/>
      <c r="N1668" s="24"/>
      <c r="O1668" s="24"/>
    </row>
    <row r="1669">
      <c r="A1669" s="1"/>
      <c r="B1669" s="1"/>
      <c r="C1669" s="1"/>
      <c r="D1669" s="1"/>
      <c r="E1669" s="1"/>
      <c r="F1669" s="26"/>
      <c r="G1669" s="1"/>
      <c r="H1669" s="1"/>
      <c r="I1669" s="1"/>
      <c r="J1669" s="1"/>
      <c r="K1669" s="1"/>
      <c r="L1669" s="1"/>
      <c r="N1669" s="24"/>
      <c r="O1669" s="24"/>
    </row>
    <row r="1670">
      <c r="A1670" s="1"/>
      <c r="B1670" s="1"/>
      <c r="C1670" s="1"/>
      <c r="D1670" s="1"/>
      <c r="E1670" s="1"/>
      <c r="F1670" s="26"/>
      <c r="G1670" s="1"/>
      <c r="H1670" s="1"/>
      <c r="I1670" s="1"/>
      <c r="J1670" s="1"/>
      <c r="K1670" s="1"/>
      <c r="L1670" s="1"/>
      <c r="N1670" s="24"/>
      <c r="O1670" s="24"/>
    </row>
    <row r="1671">
      <c r="A1671" s="1"/>
      <c r="B1671" s="1"/>
      <c r="C1671" s="1"/>
      <c r="D1671" s="1"/>
      <c r="E1671" s="1"/>
      <c r="F1671" s="26"/>
      <c r="G1671" s="1"/>
      <c r="H1671" s="1"/>
      <c r="I1671" s="1"/>
      <c r="J1671" s="1"/>
      <c r="K1671" s="1"/>
      <c r="L1671" s="1"/>
      <c r="N1671" s="24"/>
      <c r="O1671" s="24"/>
    </row>
    <row r="1672">
      <c r="A1672" s="1"/>
      <c r="B1672" s="1"/>
      <c r="C1672" s="1"/>
      <c r="D1672" s="1"/>
      <c r="E1672" s="1"/>
      <c r="F1672" s="26"/>
      <c r="G1672" s="1"/>
      <c r="H1672" s="1"/>
      <c r="I1672" s="1"/>
      <c r="J1672" s="1"/>
      <c r="K1672" s="1"/>
      <c r="L1672" s="1"/>
      <c r="N1672" s="24"/>
      <c r="O1672" s="24"/>
    </row>
    <row r="1673">
      <c r="A1673" s="1"/>
      <c r="B1673" s="1"/>
      <c r="C1673" s="1"/>
      <c r="D1673" s="1"/>
      <c r="E1673" s="1"/>
      <c r="F1673" s="26"/>
      <c r="G1673" s="1"/>
      <c r="H1673" s="1"/>
      <c r="I1673" s="1"/>
      <c r="J1673" s="1"/>
      <c r="K1673" s="1"/>
      <c r="L1673" s="1"/>
      <c r="N1673" s="24"/>
      <c r="O1673" s="24"/>
    </row>
    <row r="1674">
      <c r="A1674" s="1"/>
      <c r="B1674" s="1"/>
      <c r="C1674" s="1"/>
      <c r="D1674" s="1"/>
      <c r="E1674" s="1"/>
      <c r="F1674" s="26"/>
      <c r="G1674" s="1"/>
      <c r="H1674" s="1"/>
      <c r="I1674" s="1"/>
      <c r="J1674" s="1"/>
      <c r="K1674" s="1"/>
      <c r="L1674" s="1"/>
      <c r="N1674" s="24"/>
      <c r="O1674" s="24"/>
    </row>
    <row r="1675">
      <c r="A1675" s="1"/>
      <c r="B1675" s="1"/>
      <c r="C1675" s="1"/>
      <c r="D1675" s="1"/>
      <c r="E1675" s="1"/>
      <c r="F1675" s="26"/>
      <c r="G1675" s="1"/>
      <c r="H1675" s="1"/>
      <c r="I1675" s="1"/>
      <c r="J1675" s="1"/>
      <c r="K1675" s="1"/>
      <c r="L1675" s="1"/>
      <c r="N1675" s="24"/>
      <c r="O1675" s="24"/>
    </row>
    <row r="1676">
      <c r="A1676" s="1"/>
      <c r="B1676" s="1"/>
      <c r="C1676" s="1"/>
      <c r="D1676" s="1"/>
      <c r="E1676" s="1"/>
      <c r="F1676" s="26"/>
      <c r="G1676" s="1"/>
      <c r="H1676" s="1"/>
      <c r="I1676" s="1"/>
      <c r="J1676" s="1"/>
      <c r="K1676" s="1"/>
      <c r="L1676" s="1"/>
      <c r="N1676" s="24"/>
      <c r="O1676" s="24"/>
    </row>
    <row r="1677">
      <c r="A1677" s="1"/>
      <c r="B1677" s="1"/>
      <c r="C1677" s="1"/>
      <c r="D1677" s="1"/>
      <c r="E1677" s="1"/>
      <c r="F1677" s="26"/>
      <c r="G1677" s="1"/>
      <c r="H1677" s="1"/>
      <c r="I1677" s="1"/>
      <c r="J1677" s="1"/>
      <c r="K1677" s="1"/>
      <c r="L1677" s="1"/>
      <c r="N1677" s="24"/>
      <c r="O1677" s="24"/>
    </row>
    <row r="1678">
      <c r="A1678" s="1"/>
      <c r="B1678" s="1"/>
      <c r="C1678" s="1"/>
      <c r="D1678" s="1"/>
      <c r="E1678" s="1"/>
      <c r="F1678" s="26"/>
      <c r="G1678" s="1"/>
      <c r="H1678" s="1"/>
      <c r="I1678" s="1"/>
      <c r="J1678" s="1"/>
      <c r="K1678" s="1"/>
      <c r="L1678" s="1"/>
      <c r="N1678" s="24"/>
      <c r="O1678" s="24"/>
    </row>
    <row r="1679">
      <c r="A1679" s="1"/>
      <c r="B1679" s="1"/>
      <c r="C1679" s="1"/>
      <c r="D1679" s="1"/>
      <c r="E1679" s="1"/>
      <c r="F1679" s="26"/>
      <c r="G1679" s="1"/>
      <c r="H1679" s="1"/>
      <c r="I1679" s="1"/>
      <c r="J1679" s="1"/>
      <c r="K1679" s="1"/>
      <c r="L1679" s="1"/>
      <c r="N1679" s="24"/>
      <c r="O1679" s="24"/>
    </row>
    <row r="1680">
      <c r="A1680" s="1"/>
      <c r="B1680" s="1"/>
      <c r="C1680" s="1"/>
      <c r="D1680" s="1"/>
      <c r="E1680" s="1"/>
      <c r="F1680" s="26"/>
      <c r="G1680" s="1"/>
      <c r="H1680" s="1"/>
      <c r="I1680" s="1"/>
      <c r="J1680" s="1"/>
      <c r="K1680" s="1"/>
      <c r="L1680" s="1"/>
      <c r="N1680" s="24"/>
      <c r="O1680" s="24"/>
    </row>
    <row r="1681">
      <c r="A1681" s="1"/>
      <c r="B1681" s="1"/>
      <c r="C1681" s="1"/>
      <c r="D1681" s="1"/>
      <c r="E1681" s="1"/>
      <c r="F1681" s="26"/>
      <c r="G1681" s="1"/>
      <c r="H1681" s="1"/>
      <c r="I1681" s="1"/>
      <c r="J1681" s="1"/>
      <c r="K1681" s="1"/>
      <c r="L1681" s="1"/>
      <c r="N1681" s="24"/>
      <c r="O1681" s="24"/>
    </row>
    <row r="1682">
      <c r="A1682" s="1"/>
      <c r="B1682" s="1"/>
      <c r="C1682" s="1"/>
      <c r="D1682" s="1"/>
      <c r="E1682" s="1"/>
      <c r="F1682" s="26"/>
      <c r="G1682" s="1"/>
      <c r="H1682" s="1"/>
      <c r="I1682" s="1"/>
      <c r="J1682" s="1"/>
      <c r="K1682" s="1"/>
      <c r="L1682" s="1"/>
      <c r="N1682" s="24"/>
      <c r="O1682" s="24"/>
    </row>
    <row r="1683">
      <c r="A1683" s="1"/>
      <c r="B1683" s="1"/>
      <c r="C1683" s="1"/>
      <c r="D1683" s="1"/>
      <c r="E1683" s="1"/>
      <c r="F1683" s="26"/>
      <c r="G1683" s="1"/>
      <c r="H1683" s="1"/>
      <c r="I1683" s="1"/>
      <c r="J1683" s="1"/>
      <c r="K1683" s="1"/>
      <c r="L1683" s="1"/>
      <c r="N1683" s="24"/>
      <c r="O1683" s="24"/>
    </row>
    <row r="1684">
      <c r="A1684" s="1"/>
      <c r="B1684" s="1"/>
      <c r="C1684" s="1"/>
      <c r="D1684" s="1"/>
      <c r="E1684" s="1"/>
      <c r="F1684" s="26"/>
      <c r="G1684" s="1"/>
      <c r="H1684" s="1"/>
      <c r="I1684" s="1"/>
      <c r="J1684" s="1"/>
      <c r="K1684" s="1"/>
      <c r="L1684" s="1"/>
      <c r="N1684" s="24"/>
      <c r="O1684" s="24"/>
    </row>
    <row r="1685">
      <c r="A1685" s="1"/>
      <c r="B1685" s="1"/>
      <c r="C1685" s="1"/>
      <c r="D1685" s="1"/>
      <c r="E1685" s="1"/>
      <c r="F1685" s="26"/>
      <c r="G1685" s="1"/>
      <c r="H1685" s="1"/>
      <c r="I1685" s="1"/>
      <c r="J1685" s="1"/>
      <c r="K1685" s="1"/>
      <c r="L1685" s="1"/>
      <c r="N1685" s="24"/>
      <c r="O1685" s="24"/>
    </row>
    <row r="1686">
      <c r="A1686" s="1"/>
      <c r="B1686" s="1"/>
      <c r="C1686" s="1"/>
      <c r="D1686" s="1"/>
      <c r="E1686" s="1"/>
      <c r="F1686" s="26"/>
      <c r="G1686" s="1"/>
      <c r="H1686" s="1"/>
      <c r="I1686" s="1"/>
      <c r="J1686" s="1"/>
      <c r="K1686" s="1"/>
      <c r="L1686" s="1"/>
      <c r="N1686" s="24"/>
      <c r="O1686" s="24"/>
    </row>
    <row r="1687">
      <c r="A1687" s="1"/>
      <c r="B1687" s="1"/>
      <c r="C1687" s="1"/>
      <c r="D1687" s="1"/>
      <c r="E1687" s="1"/>
      <c r="F1687" s="26"/>
      <c r="G1687" s="1"/>
      <c r="H1687" s="1"/>
      <c r="I1687" s="1"/>
      <c r="J1687" s="1"/>
      <c r="K1687" s="1"/>
      <c r="L1687" s="1"/>
      <c r="N1687" s="24"/>
      <c r="O1687" s="24"/>
    </row>
    <row r="1688">
      <c r="A1688" s="1"/>
      <c r="B1688" s="1"/>
      <c r="C1688" s="1"/>
      <c r="D1688" s="1"/>
      <c r="E1688" s="1"/>
      <c r="F1688" s="26"/>
      <c r="G1688" s="1"/>
      <c r="H1688" s="1"/>
      <c r="I1688" s="1"/>
      <c r="J1688" s="1"/>
      <c r="K1688" s="1"/>
      <c r="L1688" s="1"/>
      <c r="N1688" s="24"/>
      <c r="O1688" s="24"/>
    </row>
    <row r="1689">
      <c r="A1689" s="1"/>
      <c r="B1689" s="1"/>
      <c r="C1689" s="1"/>
      <c r="D1689" s="1"/>
      <c r="E1689" s="1"/>
      <c r="F1689" s="26"/>
      <c r="G1689" s="1"/>
      <c r="H1689" s="1"/>
      <c r="I1689" s="1"/>
      <c r="J1689" s="1"/>
      <c r="K1689" s="1"/>
      <c r="L1689" s="1"/>
      <c r="N1689" s="24"/>
      <c r="O1689" s="24"/>
    </row>
    <row r="1690">
      <c r="A1690" s="1"/>
      <c r="B1690" s="1"/>
      <c r="C1690" s="1"/>
      <c r="D1690" s="1"/>
      <c r="E1690" s="1"/>
      <c r="F1690" s="26"/>
      <c r="G1690" s="1"/>
      <c r="H1690" s="1"/>
      <c r="I1690" s="1"/>
      <c r="J1690" s="1"/>
      <c r="K1690" s="1"/>
      <c r="L1690" s="1"/>
      <c r="N1690" s="24"/>
      <c r="O1690" s="24"/>
    </row>
    <row r="1691">
      <c r="A1691" s="1"/>
      <c r="B1691" s="1"/>
      <c r="C1691" s="1"/>
      <c r="D1691" s="1"/>
      <c r="E1691" s="1"/>
      <c r="F1691" s="26"/>
      <c r="G1691" s="1"/>
      <c r="H1691" s="1"/>
      <c r="I1691" s="1"/>
      <c r="J1691" s="1"/>
      <c r="K1691" s="1"/>
      <c r="L1691" s="1"/>
      <c r="N1691" s="24"/>
      <c r="O1691" s="24"/>
    </row>
    <row r="1692">
      <c r="A1692" s="1"/>
      <c r="B1692" s="1"/>
      <c r="C1692" s="1"/>
      <c r="D1692" s="1"/>
      <c r="E1692" s="1"/>
      <c r="F1692" s="26"/>
      <c r="G1692" s="1"/>
      <c r="H1692" s="1"/>
      <c r="I1692" s="1"/>
      <c r="J1692" s="1"/>
      <c r="K1692" s="1"/>
      <c r="L1692" s="1"/>
      <c r="N1692" s="24"/>
      <c r="O1692" s="24"/>
    </row>
    <row r="1693">
      <c r="A1693" s="1"/>
      <c r="B1693" s="1"/>
      <c r="C1693" s="1"/>
      <c r="D1693" s="1"/>
      <c r="E1693" s="1"/>
      <c r="F1693" s="26"/>
      <c r="G1693" s="1"/>
      <c r="H1693" s="1"/>
      <c r="I1693" s="1"/>
      <c r="J1693" s="1"/>
      <c r="K1693" s="1"/>
      <c r="L1693" s="1"/>
      <c r="N1693" s="24"/>
      <c r="O1693" s="24"/>
    </row>
    <row r="1694">
      <c r="A1694" s="1"/>
      <c r="B1694" s="1"/>
      <c r="C1694" s="1"/>
      <c r="D1694" s="1"/>
      <c r="E1694" s="1"/>
      <c r="F1694" s="26"/>
      <c r="G1694" s="1"/>
      <c r="H1694" s="1"/>
      <c r="I1694" s="1"/>
      <c r="J1694" s="1"/>
      <c r="K1694" s="1"/>
      <c r="L1694" s="1"/>
      <c r="N1694" s="24"/>
      <c r="O1694" s="24"/>
    </row>
    <row r="1695">
      <c r="A1695" s="1"/>
      <c r="B1695" s="1"/>
      <c r="C1695" s="1"/>
      <c r="D1695" s="1"/>
      <c r="E1695" s="1"/>
      <c r="F1695" s="26"/>
      <c r="G1695" s="1"/>
      <c r="H1695" s="1"/>
      <c r="I1695" s="1"/>
      <c r="J1695" s="1"/>
      <c r="K1695" s="1"/>
      <c r="L1695" s="1"/>
      <c r="N1695" s="24"/>
      <c r="O1695" s="24"/>
    </row>
    <row r="1696">
      <c r="A1696" s="1"/>
      <c r="B1696" s="1"/>
      <c r="C1696" s="1"/>
      <c r="D1696" s="1"/>
      <c r="E1696" s="1"/>
      <c r="F1696" s="26"/>
      <c r="G1696" s="1"/>
      <c r="H1696" s="1"/>
      <c r="I1696" s="1"/>
      <c r="J1696" s="1"/>
      <c r="K1696" s="1"/>
      <c r="L1696" s="1"/>
      <c r="N1696" s="24"/>
      <c r="O1696" s="24"/>
    </row>
    <row r="1697">
      <c r="A1697" s="1"/>
      <c r="B1697" s="1"/>
      <c r="C1697" s="1"/>
      <c r="D1697" s="1"/>
      <c r="E1697" s="1"/>
      <c r="F1697" s="26"/>
      <c r="G1697" s="1"/>
      <c r="H1697" s="1"/>
      <c r="I1697" s="1"/>
      <c r="J1697" s="1"/>
      <c r="K1697" s="1"/>
      <c r="L1697" s="1"/>
      <c r="N1697" s="24"/>
      <c r="O1697" s="24"/>
    </row>
    <row r="1698">
      <c r="A1698" s="1"/>
      <c r="B1698" s="1"/>
      <c r="C1698" s="1"/>
      <c r="D1698" s="1"/>
      <c r="E1698" s="1"/>
      <c r="F1698" s="26"/>
      <c r="G1698" s="1"/>
      <c r="H1698" s="1"/>
      <c r="I1698" s="1"/>
      <c r="J1698" s="1"/>
      <c r="K1698" s="1"/>
      <c r="L1698" s="1"/>
      <c r="N1698" s="24"/>
      <c r="O1698" s="24"/>
    </row>
    <row r="1699">
      <c r="A1699" s="1"/>
      <c r="B1699" s="1"/>
      <c r="C1699" s="1"/>
      <c r="D1699" s="1"/>
      <c r="E1699" s="1"/>
      <c r="F1699" s="26"/>
      <c r="G1699" s="1"/>
      <c r="H1699" s="1"/>
      <c r="I1699" s="1"/>
      <c r="J1699" s="1"/>
      <c r="K1699" s="1"/>
      <c r="L1699" s="1"/>
      <c r="N1699" s="24"/>
      <c r="O1699" s="24"/>
    </row>
    <row r="1700">
      <c r="A1700" s="1"/>
      <c r="B1700" s="1"/>
      <c r="C1700" s="1"/>
      <c r="D1700" s="1"/>
      <c r="E1700" s="1"/>
      <c r="F1700" s="26"/>
      <c r="G1700" s="1"/>
      <c r="H1700" s="1"/>
      <c r="I1700" s="1"/>
      <c r="J1700" s="1"/>
      <c r="K1700" s="1"/>
      <c r="L1700" s="1"/>
      <c r="N1700" s="24"/>
      <c r="O1700" s="24"/>
    </row>
    <row r="1701">
      <c r="A1701" s="1"/>
      <c r="B1701" s="1"/>
      <c r="C1701" s="1"/>
      <c r="D1701" s="1"/>
      <c r="E1701" s="1"/>
      <c r="F1701" s="26"/>
      <c r="G1701" s="1"/>
      <c r="H1701" s="1"/>
      <c r="I1701" s="1"/>
      <c r="J1701" s="1"/>
      <c r="K1701" s="1"/>
      <c r="L1701" s="1"/>
      <c r="N1701" s="24"/>
      <c r="O1701" s="24"/>
    </row>
    <row r="1702">
      <c r="A1702" s="1"/>
      <c r="B1702" s="1"/>
      <c r="C1702" s="1"/>
      <c r="D1702" s="1"/>
      <c r="E1702" s="1"/>
      <c r="F1702" s="26"/>
      <c r="G1702" s="1"/>
      <c r="H1702" s="1"/>
      <c r="I1702" s="1"/>
      <c r="J1702" s="1"/>
      <c r="K1702" s="1"/>
      <c r="L1702" s="1"/>
      <c r="N1702" s="24"/>
      <c r="O1702" s="24"/>
    </row>
    <row r="1703">
      <c r="A1703" s="1"/>
      <c r="B1703" s="1"/>
      <c r="C1703" s="1"/>
      <c r="D1703" s="1"/>
      <c r="E1703" s="1"/>
      <c r="F1703" s="26"/>
      <c r="G1703" s="1"/>
      <c r="H1703" s="1"/>
      <c r="I1703" s="1"/>
      <c r="J1703" s="1"/>
      <c r="K1703" s="1"/>
      <c r="L1703" s="1"/>
      <c r="N1703" s="24"/>
      <c r="O1703" s="24"/>
    </row>
    <row r="1704">
      <c r="A1704" s="1"/>
      <c r="B1704" s="1"/>
      <c r="C1704" s="1"/>
      <c r="D1704" s="1"/>
      <c r="E1704" s="1"/>
      <c r="F1704" s="26"/>
      <c r="G1704" s="1"/>
      <c r="H1704" s="1"/>
      <c r="I1704" s="1"/>
      <c r="J1704" s="1"/>
      <c r="K1704" s="1"/>
      <c r="L1704" s="1"/>
      <c r="N1704" s="24"/>
      <c r="O1704" s="24"/>
    </row>
    <row r="1705">
      <c r="A1705" s="1"/>
      <c r="B1705" s="1"/>
      <c r="C1705" s="1"/>
      <c r="D1705" s="1"/>
      <c r="E1705" s="1"/>
      <c r="F1705" s="26"/>
      <c r="G1705" s="1"/>
      <c r="H1705" s="1"/>
      <c r="I1705" s="1"/>
      <c r="J1705" s="1"/>
      <c r="K1705" s="1"/>
      <c r="L1705" s="1"/>
      <c r="N1705" s="24"/>
      <c r="O1705" s="24"/>
    </row>
    <row r="1706">
      <c r="A1706" s="1"/>
      <c r="B1706" s="1"/>
      <c r="C1706" s="1"/>
      <c r="D1706" s="1"/>
      <c r="E1706" s="1"/>
      <c r="F1706" s="26"/>
      <c r="G1706" s="1"/>
      <c r="H1706" s="1"/>
      <c r="I1706" s="1"/>
      <c r="J1706" s="1"/>
      <c r="K1706" s="1"/>
      <c r="L1706" s="1"/>
      <c r="N1706" s="24"/>
      <c r="O1706" s="24"/>
    </row>
    <row r="1707">
      <c r="A1707" s="1"/>
      <c r="B1707" s="1"/>
      <c r="C1707" s="1"/>
      <c r="D1707" s="1"/>
      <c r="E1707" s="1"/>
      <c r="F1707" s="26"/>
      <c r="G1707" s="1"/>
      <c r="H1707" s="1"/>
      <c r="I1707" s="1"/>
      <c r="J1707" s="1"/>
      <c r="K1707" s="1"/>
      <c r="L1707" s="1"/>
      <c r="N1707" s="24"/>
      <c r="O1707" s="24"/>
    </row>
    <row r="1708">
      <c r="A1708" s="1"/>
      <c r="B1708" s="1"/>
      <c r="C1708" s="1"/>
      <c r="D1708" s="1"/>
      <c r="E1708" s="1"/>
      <c r="F1708" s="26"/>
      <c r="G1708" s="1"/>
      <c r="H1708" s="1"/>
      <c r="I1708" s="1"/>
      <c r="J1708" s="1"/>
      <c r="K1708" s="1"/>
      <c r="L1708" s="1"/>
      <c r="N1708" s="24"/>
      <c r="O1708" s="24"/>
    </row>
    <row r="1709">
      <c r="A1709" s="1"/>
      <c r="B1709" s="1"/>
      <c r="C1709" s="1"/>
      <c r="D1709" s="1"/>
      <c r="E1709" s="1"/>
      <c r="F1709" s="26"/>
      <c r="G1709" s="1"/>
      <c r="H1709" s="1"/>
      <c r="I1709" s="1"/>
      <c r="J1709" s="1"/>
      <c r="K1709" s="1"/>
      <c r="L1709" s="1"/>
      <c r="N1709" s="24"/>
      <c r="O1709" s="24"/>
    </row>
    <row r="1710">
      <c r="A1710" s="1"/>
      <c r="B1710" s="1"/>
      <c r="C1710" s="1"/>
      <c r="D1710" s="1"/>
      <c r="E1710" s="1"/>
      <c r="F1710" s="26"/>
      <c r="G1710" s="1"/>
      <c r="H1710" s="1"/>
      <c r="I1710" s="1"/>
      <c r="J1710" s="1"/>
      <c r="K1710" s="1"/>
      <c r="L1710" s="1"/>
      <c r="N1710" s="24"/>
      <c r="O1710" s="24"/>
    </row>
    <row r="1711">
      <c r="A1711" s="1"/>
      <c r="B1711" s="1"/>
      <c r="C1711" s="1"/>
      <c r="D1711" s="1"/>
      <c r="E1711" s="1"/>
      <c r="F1711" s="26"/>
      <c r="G1711" s="1"/>
      <c r="H1711" s="1"/>
      <c r="I1711" s="1"/>
      <c r="J1711" s="1"/>
      <c r="K1711" s="1"/>
      <c r="L1711" s="1"/>
      <c r="N1711" s="24"/>
      <c r="O1711" s="24"/>
    </row>
    <row r="1712">
      <c r="A1712" s="1"/>
      <c r="B1712" s="1"/>
      <c r="C1712" s="1"/>
      <c r="D1712" s="1"/>
      <c r="E1712" s="1"/>
      <c r="F1712" s="26"/>
      <c r="G1712" s="1"/>
      <c r="H1712" s="1"/>
      <c r="I1712" s="1"/>
      <c r="J1712" s="1"/>
      <c r="K1712" s="1"/>
      <c r="L1712" s="1"/>
      <c r="N1712" s="24"/>
      <c r="O1712" s="24"/>
    </row>
    <row r="1713">
      <c r="A1713" s="1"/>
      <c r="B1713" s="1"/>
      <c r="C1713" s="1"/>
      <c r="D1713" s="1"/>
      <c r="E1713" s="1"/>
      <c r="F1713" s="26"/>
      <c r="G1713" s="1"/>
      <c r="H1713" s="1"/>
      <c r="I1713" s="1"/>
      <c r="J1713" s="1"/>
      <c r="K1713" s="1"/>
      <c r="L1713" s="1"/>
      <c r="N1713" s="24"/>
      <c r="O1713" s="24"/>
    </row>
    <row r="1714">
      <c r="A1714" s="1"/>
      <c r="B1714" s="1"/>
      <c r="C1714" s="1"/>
      <c r="D1714" s="1"/>
      <c r="E1714" s="1"/>
      <c r="F1714" s="26"/>
      <c r="G1714" s="1"/>
      <c r="H1714" s="1"/>
      <c r="I1714" s="1"/>
      <c r="J1714" s="1"/>
      <c r="K1714" s="1"/>
      <c r="L1714" s="1"/>
      <c r="N1714" s="24"/>
      <c r="O1714" s="24"/>
    </row>
    <row r="1715">
      <c r="A1715" s="1"/>
      <c r="B1715" s="1"/>
      <c r="C1715" s="1"/>
      <c r="D1715" s="1"/>
      <c r="E1715" s="1"/>
      <c r="F1715" s="26"/>
      <c r="G1715" s="1"/>
      <c r="H1715" s="1"/>
      <c r="I1715" s="1"/>
      <c r="J1715" s="1"/>
      <c r="K1715" s="1"/>
      <c r="L1715" s="1"/>
      <c r="N1715" s="24"/>
      <c r="O1715" s="24"/>
    </row>
    <row r="1716">
      <c r="A1716" s="1"/>
      <c r="B1716" s="1"/>
      <c r="C1716" s="1"/>
      <c r="D1716" s="1"/>
      <c r="E1716" s="1"/>
      <c r="F1716" s="26"/>
      <c r="G1716" s="1"/>
      <c r="H1716" s="1"/>
      <c r="I1716" s="1"/>
      <c r="J1716" s="1"/>
      <c r="K1716" s="1"/>
      <c r="L1716" s="1"/>
      <c r="N1716" s="24"/>
      <c r="O1716" s="24"/>
    </row>
    <row r="1717">
      <c r="A1717" s="1"/>
      <c r="B1717" s="1"/>
      <c r="C1717" s="1"/>
      <c r="D1717" s="1"/>
      <c r="E1717" s="1"/>
      <c r="F1717" s="26"/>
      <c r="G1717" s="1"/>
      <c r="H1717" s="1"/>
      <c r="I1717" s="1"/>
      <c r="J1717" s="1"/>
      <c r="K1717" s="1"/>
      <c r="L1717" s="1"/>
      <c r="N1717" s="24"/>
      <c r="O1717" s="24"/>
    </row>
    <row r="1718">
      <c r="A1718" s="1"/>
      <c r="B1718" s="1"/>
      <c r="C1718" s="1"/>
      <c r="D1718" s="1"/>
      <c r="E1718" s="1"/>
      <c r="F1718" s="26"/>
      <c r="G1718" s="1"/>
      <c r="H1718" s="1"/>
      <c r="I1718" s="1"/>
      <c r="J1718" s="1"/>
      <c r="K1718" s="1"/>
      <c r="L1718" s="1"/>
      <c r="N1718" s="24"/>
      <c r="O1718" s="24"/>
    </row>
    <row r="1719">
      <c r="A1719" s="1"/>
      <c r="B1719" s="1"/>
      <c r="C1719" s="1"/>
      <c r="D1719" s="1"/>
      <c r="E1719" s="1"/>
      <c r="F1719" s="26"/>
      <c r="G1719" s="1"/>
      <c r="H1719" s="1"/>
      <c r="I1719" s="1"/>
      <c r="J1719" s="1"/>
      <c r="K1719" s="1"/>
      <c r="L1719" s="1"/>
      <c r="N1719" s="24"/>
      <c r="O1719" s="24"/>
    </row>
    <row r="1720">
      <c r="A1720" s="1"/>
      <c r="B1720" s="1"/>
      <c r="C1720" s="1"/>
      <c r="D1720" s="1"/>
      <c r="E1720" s="1"/>
      <c r="F1720" s="26"/>
      <c r="G1720" s="1"/>
      <c r="H1720" s="1"/>
      <c r="I1720" s="1"/>
      <c r="J1720" s="1"/>
      <c r="K1720" s="1"/>
      <c r="L1720" s="1"/>
      <c r="N1720" s="24"/>
      <c r="O1720" s="24"/>
    </row>
    <row r="1721">
      <c r="A1721" s="1"/>
      <c r="B1721" s="1"/>
      <c r="C1721" s="1"/>
      <c r="D1721" s="1"/>
      <c r="E1721" s="1"/>
      <c r="F1721" s="26"/>
      <c r="G1721" s="1"/>
      <c r="H1721" s="1"/>
      <c r="I1721" s="1"/>
      <c r="J1721" s="1"/>
      <c r="K1721" s="1"/>
      <c r="L1721" s="1"/>
      <c r="N1721" s="24"/>
      <c r="O1721" s="24"/>
    </row>
    <row r="1722">
      <c r="A1722" s="1"/>
      <c r="B1722" s="1"/>
      <c r="C1722" s="1"/>
      <c r="D1722" s="1"/>
      <c r="E1722" s="1"/>
      <c r="F1722" s="26"/>
      <c r="G1722" s="1"/>
      <c r="H1722" s="1"/>
      <c r="I1722" s="1"/>
      <c r="J1722" s="1"/>
      <c r="K1722" s="1"/>
      <c r="L1722" s="1"/>
      <c r="N1722" s="24"/>
      <c r="O1722" s="24"/>
    </row>
    <row r="1723">
      <c r="A1723" s="1"/>
      <c r="B1723" s="1"/>
      <c r="C1723" s="1"/>
      <c r="D1723" s="1"/>
      <c r="E1723" s="1"/>
      <c r="F1723" s="26"/>
      <c r="G1723" s="1"/>
      <c r="H1723" s="1"/>
      <c r="I1723" s="1"/>
      <c r="J1723" s="1"/>
      <c r="K1723" s="1"/>
      <c r="L1723" s="1"/>
      <c r="N1723" s="24"/>
      <c r="O1723" s="24"/>
    </row>
    <row r="1724">
      <c r="A1724" s="1"/>
      <c r="B1724" s="1"/>
      <c r="C1724" s="1"/>
      <c r="D1724" s="1"/>
      <c r="E1724" s="1"/>
      <c r="F1724" s="26"/>
      <c r="G1724" s="1"/>
      <c r="H1724" s="1"/>
      <c r="I1724" s="1"/>
      <c r="J1724" s="1"/>
      <c r="K1724" s="1"/>
      <c r="L1724" s="1"/>
      <c r="N1724" s="24"/>
      <c r="O1724" s="24"/>
    </row>
    <row r="1725">
      <c r="A1725" s="1"/>
      <c r="B1725" s="1"/>
      <c r="C1725" s="1"/>
      <c r="D1725" s="1"/>
      <c r="E1725" s="1"/>
      <c r="F1725" s="26"/>
      <c r="G1725" s="1"/>
      <c r="H1725" s="1"/>
      <c r="I1725" s="1"/>
      <c r="J1725" s="1"/>
      <c r="K1725" s="1"/>
      <c r="L1725" s="1"/>
      <c r="N1725" s="24"/>
      <c r="O1725" s="24"/>
    </row>
    <row r="1726">
      <c r="A1726" s="1"/>
      <c r="B1726" s="1"/>
      <c r="C1726" s="1"/>
      <c r="D1726" s="1"/>
      <c r="E1726" s="1"/>
      <c r="F1726" s="26"/>
      <c r="G1726" s="1"/>
      <c r="H1726" s="1"/>
      <c r="I1726" s="1"/>
      <c r="J1726" s="1"/>
      <c r="K1726" s="1"/>
      <c r="L1726" s="1"/>
      <c r="N1726" s="24"/>
      <c r="O1726" s="24"/>
    </row>
    <row r="1727">
      <c r="A1727" s="1"/>
      <c r="B1727" s="1"/>
      <c r="C1727" s="1"/>
      <c r="D1727" s="1"/>
      <c r="E1727" s="1"/>
      <c r="F1727" s="26"/>
      <c r="G1727" s="1"/>
      <c r="H1727" s="1"/>
      <c r="I1727" s="1"/>
      <c r="J1727" s="1"/>
      <c r="K1727" s="1"/>
      <c r="L1727" s="1"/>
      <c r="N1727" s="24"/>
      <c r="O1727" s="24"/>
    </row>
    <row r="1728">
      <c r="A1728" s="1"/>
      <c r="B1728" s="1"/>
      <c r="C1728" s="1"/>
      <c r="D1728" s="1"/>
      <c r="E1728" s="1"/>
      <c r="F1728" s="26"/>
      <c r="G1728" s="1"/>
      <c r="H1728" s="1"/>
      <c r="I1728" s="1"/>
      <c r="J1728" s="1"/>
      <c r="K1728" s="1"/>
      <c r="L1728" s="1"/>
      <c r="N1728" s="24"/>
      <c r="O1728" s="24"/>
    </row>
    <row r="1729">
      <c r="A1729" s="1"/>
      <c r="B1729" s="1"/>
      <c r="C1729" s="1"/>
      <c r="D1729" s="1"/>
      <c r="E1729" s="1"/>
      <c r="F1729" s="26"/>
      <c r="G1729" s="1"/>
      <c r="H1729" s="1"/>
      <c r="I1729" s="1"/>
      <c r="J1729" s="1"/>
      <c r="K1729" s="1"/>
      <c r="L1729" s="1"/>
      <c r="N1729" s="24"/>
      <c r="O1729" s="24"/>
    </row>
    <row r="1730">
      <c r="A1730" s="1"/>
      <c r="B1730" s="1"/>
      <c r="C1730" s="1"/>
      <c r="D1730" s="1"/>
      <c r="E1730" s="1"/>
      <c r="F1730" s="26"/>
      <c r="G1730" s="1"/>
      <c r="H1730" s="1"/>
      <c r="I1730" s="1"/>
      <c r="J1730" s="1"/>
      <c r="K1730" s="1"/>
      <c r="L1730" s="1"/>
      <c r="N1730" s="24"/>
      <c r="O1730" s="24"/>
    </row>
    <row r="1731">
      <c r="A1731" s="1"/>
      <c r="B1731" s="1"/>
      <c r="C1731" s="1"/>
      <c r="D1731" s="1"/>
      <c r="E1731" s="1"/>
      <c r="F1731" s="26"/>
      <c r="G1731" s="1"/>
      <c r="H1731" s="1"/>
      <c r="I1731" s="1"/>
      <c r="J1731" s="1"/>
      <c r="K1731" s="1"/>
      <c r="L1731" s="1"/>
      <c r="N1731" s="24"/>
      <c r="O1731" s="24"/>
    </row>
    <row r="1732">
      <c r="A1732" s="1"/>
      <c r="B1732" s="1"/>
      <c r="C1732" s="1"/>
      <c r="D1732" s="1"/>
      <c r="E1732" s="1"/>
      <c r="F1732" s="26"/>
      <c r="G1732" s="1"/>
      <c r="H1732" s="1"/>
      <c r="I1732" s="1"/>
      <c r="J1732" s="1"/>
      <c r="K1732" s="1"/>
      <c r="L1732" s="1"/>
      <c r="N1732" s="24"/>
      <c r="O1732" s="24"/>
    </row>
    <row r="1733">
      <c r="A1733" s="1"/>
      <c r="B1733" s="1"/>
      <c r="C1733" s="1"/>
      <c r="D1733" s="1"/>
      <c r="E1733" s="1"/>
      <c r="F1733" s="26"/>
      <c r="G1733" s="1"/>
      <c r="H1733" s="1"/>
      <c r="I1733" s="1"/>
      <c r="J1733" s="1"/>
      <c r="K1733" s="1"/>
      <c r="L1733" s="1"/>
      <c r="N1733" s="24"/>
      <c r="O1733" s="24"/>
    </row>
    <row r="1734">
      <c r="A1734" s="1"/>
      <c r="B1734" s="1"/>
      <c r="C1734" s="1"/>
      <c r="D1734" s="1"/>
      <c r="E1734" s="1"/>
      <c r="F1734" s="26"/>
      <c r="G1734" s="1"/>
      <c r="H1734" s="1"/>
      <c r="I1734" s="1"/>
      <c r="J1734" s="1"/>
      <c r="K1734" s="1"/>
      <c r="L1734" s="1"/>
      <c r="N1734" s="24"/>
      <c r="O1734" s="24"/>
    </row>
    <row r="1735">
      <c r="A1735" s="1"/>
      <c r="B1735" s="1"/>
      <c r="C1735" s="1"/>
      <c r="D1735" s="1"/>
      <c r="E1735" s="1"/>
      <c r="F1735" s="26"/>
      <c r="G1735" s="1"/>
      <c r="H1735" s="1"/>
      <c r="I1735" s="1"/>
      <c r="J1735" s="1"/>
      <c r="K1735" s="1"/>
      <c r="L1735" s="1"/>
      <c r="N1735" s="24"/>
      <c r="O1735" s="24"/>
    </row>
    <row r="1736">
      <c r="A1736" s="1"/>
      <c r="B1736" s="1"/>
      <c r="C1736" s="1"/>
      <c r="D1736" s="1"/>
      <c r="E1736" s="1"/>
      <c r="F1736" s="26"/>
      <c r="G1736" s="1"/>
      <c r="H1736" s="1"/>
      <c r="I1736" s="1"/>
      <c r="J1736" s="1"/>
      <c r="K1736" s="1"/>
      <c r="L1736" s="1"/>
      <c r="N1736" s="24"/>
      <c r="O1736" s="24"/>
    </row>
    <row r="1737">
      <c r="A1737" s="1"/>
      <c r="B1737" s="1"/>
      <c r="C1737" s="1"/>
      <c r="D1737" s="1"/>
      <c r="E1737" s="1"/>
      <c r="F1737" s="26"/>
      <c r="G1737" s="1"/>
      <c r="H1737" s="1"/>
      <c r="I1737" s="1"/>
      <c r="J1737" s="1"/>
      <c r="K1737" s="1"/>
      <c r="L1737" s="1"/>
      <c r="N1737" s="24"/>
      <c r="O1737" s="24"/>
    </row>
    <row r="1738">
      <c r="A1738" s="1"/>
      <c r="B1738" s="1"/>
      <c r="C1738" s="1"/>
      <c r="D1738" s="1"/>
      <c r="E1738" s="1"/>
      <c r="F1738" s="26"/>
      <c r="G1738" s="1"/>
      <c r="H1738" s="1"/>
      <c r="I1738" s="1"/>
      <c r="J1738" s="1"/>
      <c r="K1738" s="1"/>
      <c r="L1738" s="1"/>
      <c r="N1738" s="24"/>
      <c r="O1738" s="24"/>
    </row>
    <row r="1739">
      <c r="A1739" s="1"/>
      <c r="B1739" s="1"/>
      <c r="C1739" s="1"/>
      <c r="D1739" s="1"/>
      <c r="E1739" s="1"/>
      <c r="F1739" s="26"/>
      <c r="G1739" s="1"/>
      <c r="H1739" s="1"/>
      <c r="I1739" s="1"/>
      <c r="J1739" s="1"/>
      <c r="K1739" s="1"/>
      <c r="L1739" s="1"/>
      <c r="N1739" s="24"/>
      <c r="O1739" s="24"/>
    </row>
    <row r="1740">
      <c r="A1740" s="1"/>
      <c r="B1740" s="1"/>
      <c r="C1740" s="1"/>
      <c r="D1740" s="1"/>
      <c r="E1740" s="1"/>
      <c r="F1740" s="26"/>
      <c r="G1740" s="1"/>
      <c r="H1740" s="1"/>
      <c r="I1740" s="1"/>
      <c r="J1740" s="1"/>
      <c r="K1740" s="1"/>
      <c r="L1740" s="1"/>
      <c r="N1740" s="24"/>
      <c r="O1740" s="24"/>
    </row>
    <row r="1741">
      <c r="A1741" s="1"/>
      <c r="B1741" s="1"/>
      <c r="C1741" s="1"/>
      <c r="D1741" s="1"/>
      <c r="E1741" s="1"/>
      <c r="F1741" s="26"/>
      <c r="G1741" s="1"/>
      <c r="H1741" s="1"/>
      <c r="I1741" s="1"/>
      <c r="J1741" s="1"/>
      <c r="K1741" s="1"/>
      <c r="L1741" s="1"/>
      <c r="N1741" s="24"/>
      <c r="O1741" s="24"/>
    </row>
    <row r="1742">
      <c r="A1742" s="1"/>
      <c r="B1742" s="1"/>
      <c r="C1742" s="1"/>
      <c r="D1742" s="1"/>
      <c r="E1742" s="1"/>
      <c r="F1742" s="26"/>
      <c r="G1742" s="1"/>
      <c r="H1742" s="1"/>
      <c r="I1742" s="1"/>
      <c r="J1742" s="1"/>
      <c r="K1742" s="1"/>
      <c r="L1742" s="1"/>
      <c r="N1742" s="24"/>
      <c r="O1742" s="24"/>
    </row>
    <row r="1743">
      <c r="A1743" s="1"/>
      <c r="B1743" s="1"/>
      <c r="C1743" s="1"/>
      <c r="D1743" s="1"/>
      <c r="E1743" s="1"/>
      <c r="F1743" s="26"/>
      <c r="G1743" s="1"/>
      <c r="H1743" s="1"/>
      <c r="I1743" s="1"/>
      <c r="J1743" s="1"/>
      <c r="K1743" s="1"/>
      <c r="L1743" s="1"/>
      <c r="N1743" s="24"/>
      <c r="O1743" s="24"/>
    </row>
    <row r="1744">
      <c r="A1744" s="1"/>
      <c r="B1744" s="1"/>
      <c r="C1744" s="1"/>
      <c r="D1744" s="1"/>
      <c r="E1744" s="1"/>
      <c r="F1744" s="26"/>
      <c r="G1744" s="1"/>
      <c r="H1744" s="1"/>
      <c r="I1744" s="1"/>
      <c r="J1744" s="1"/>
      <c r="K1744" s="1"/>
      <c r="L1744" s="1"/>
      <c r="N1744" s="24"/>
      <c r="O1744" s="24"/>
    </row>
    <row r="1745">
      <c r="A1745" s="1"/>
      <c r="B1745" s="1"/>
      <c r="C1745" s="1"/>
      <c r="D1745" s="1"/>
      <c r="E1745" s="1"/>
      <c r="F1745" s="26"/>
      <c r="G1745" s="1"/>
      <c r="H1745" s="1"/>
      <c r="I1745" s="1"/>
      <c r="J1745" s="1"/>
      <c r="K1745" s="1"/>
      <c r="L1745" s="1"/>
      <c r="N1745" s="24"/>
      <c r="O1745" s="24"/>
    </row>
    <row r="1746">
      <c r="A1746" s="1"/>
      <c r="B1746" s="1"/>
      <c r="C1746" s="1"/>
      <c r="D1746" s="1"/>
      <c r="E1746" s="1"/>
      <c r="F1746" s="26"/>
      <c r="G1746" s="1"/>
      <c r="H1746" s="1"/>
      <c r="I1746" s="1"/>
      <c r="J1746" s="1"/>
      <c r="K1746" s="1"/>
      <c r="L1746" s="1"/>
      <c r="N1746" s="24"/>
      <c r="O1746" s="24"/>
    </row>
    <row r="1747">
      <c r="A1747" s="1"/>
      <c r="B1747" s="1"/>
      <c r="C1747" s="1"/>
      <c r="D1747" s="1"/>
      <c r="E1747" s="1"/>
      <c r="F1747" s="26"/>
      <c r="G1747" s="1"/>
      <c r="H1747" s="1"/>
      <c r="I1747" s="1"/>
      <c r="J1747" s="1"/>
      <c r="K1747" s="1"/>
      <c r="L1747" s="1"/>
      <c r="N1747" s="24"/>
      <c r="O1747" s="24"/>
    </row>
    <row r="1748">
      <c r="A1748" s="1"/>
      <c r="B1748" s="1"/>
      <c r="C1748" s="1"/>
      <c r="D1748" s="1"/>
      <c r="E1748" s="1"/>
      <c r="F1748" s="26"/>
      <c r="G1748" s="1"/>
      <c r="H1748" s="1"/>
      <c r="I1748" s="1"/>
      <c r="J1748" s="1"/>
      <c r="K1748" s="1"/>
      <c r="L1748" s="1"/>
      <c r="N1748" s="24"/>
      <c r="O1748" s="24"/>
    </row>
    <row r="1749">
      <c r="A1749" s="1"/>
      <c r="B1749" s="1"/>
      <c r="C1749" s="1"/>
      <c r="D1749" s="1"/>
      <c r="E1749" s="1"/>
      <c r="F1749" s="26"/>
      <c r="G1749" s="1"/>
      <c r="H1749" s="1"/>
      <c r="I1749" s="1"/>
      <c r="J1749" s="1"/>
      <c r="K1749" s="1"/>
      <c r="L1749" s="1"/>
      <c r="N1749" s="24"/>
      <c r="O1749" s="24"/>
    </row>
    <row r="1750">
      <c r="A1750" s="1"/>
      <c r="B1750" s="1"/>
      <c r="C1750" s="1"/>
      <c r="D1750" s="1"/>
      <c r="E1750" s="1"/>
      <c r="F1750" s="26"/>
      <c r="G1750" s="1"/>
      <c r="H1750" s="1"/>
      <c r="I1750" s="1"/>
      <c r="J1750" s="1"/>
      <c r="K1750" s="1"/>
      <c r="L1750" s="1"/>
      <c r="N1750" s="24"/>
      <c r="O1750" s="24"/>
    </row>
    <row r="1751">
      <c r="A1751" s="1"/>
      <c r="B1751" s="1"/>
      <c r="C1751" s="1"/>
      <c r="D1751" s="1"/>
      <c r="E1751" s="1"/>
      <c r="F1751" s="26"/>
      <c r="G1751" s="1"/>
      <c r="H1751" s="1"/>
      <c r="I1751" s="1"/>
      <c r="J1751" s="1"/>
      <c r="K1751" s="1"/>
      <c r="L1751" s="1"/>
      <c r="N1751" s="24"/>
      <c r="O1751" s="24"/>
    </row>
    <row r="1752">
      <c r="A1752" s="1"/>
      <c r="B1752" s="1"/>
      <c r="C1752" s="1"/>
      <c r="D1752" s="1"/>
      <c r="E1752" s="1"/>
      <c r="F1752" s="26"/>
      <c r="G1752" s="1"/>
      <c r="H1752" s="1"/>
      <c r="I1752" s="1"/>
      <c r="J1752" s="1"/>
      <c r="K1752" s="1"/>
      <c r="L1752" s="1"/>
      <c r="N1752" s="24"/>
      <c r="O1752" s="24"/>
    </row>
    <row r="1753">
      <c r="A1753" s="1"/>
      <c r="B1753" s="1"/>
      <c r="C1753" s="1"/>
      <c r="D1753" s="1"/>
      <c r="E1753" s="1"/>
      <c r="F1753" s="26"/>
      <c r="G1753" s="1"/>
      <c r="H1753" s="1"/>
      <c r="I1753" s="1"/>
      <c r="J1753" s="1"/>
      <c r="K1753" s="1"/>
      <c r="L1753" s="1"/>
      <c r="N1753" s="24"/>
      <c r="O1753" s="24"/>
    </row>
    <row r="1754">
      <c r="A1754" s="1"/>
      <c r="B1754" s="1"/>
      <c r="C1754" s="1"/>
      <c r="D1754" s="1"/>
      <c r="E1754" s="1"/>
      <c r="F1754" s="26"/>
      <c r="G1754" s="1"/>
      <c r="H1754" s="1"/>
      <c r="I1754" s="1"/>
      <c r="J1754" s="1"/>
      <c r="K1754" s="1"/>
      <c r="L1754" s="1"/>
      <c r="N1754" s="24"/>
      <c r="O1754" s="24"/>
    </row>
    <row r="1755">
      <c r="A1755" s="1"/>
      <c r="B1755" s="1"/>
      <c r="C1755" s="1"/>
      <c r="D1755" s="1"/>
      <c r="E1755" s="1"/>
      <c r="F1755" s="26"/>
      <c r="G1755" s="1"/>
      <c r="H1755" s="1"/>
      <c r="I1755" s="1"/>
      <c r="J1755" s="1"/>
      <c r="K1755" s="1"/>
      <c r="L1755" s="1"/>
      <c r="N1755" s="24"/>
      <c r="O1755" s="24"/>
    </row>
    <row r="1756">
      <c r="A1756" s="1"/>
      <c r="B1756" s="1"/>
      <c r="C1756" s="1"/>
      <c r="D1756" s="1"/>
      <c r="E1756" s="1"/>
      <c r="F1756" s="26"/>
      <c r="G1756" s="1"/>
      <c r="H1756" s="1"/>
      <c r="I1756" s="1"/>
      <c r="J1756" s="1"/>
      <c r="K1756" s="1"/>
      <c r="L1756" s="1"/>
      <c r="N1756" s="24"/>
      <c r="O1756" s="24"/>
    </row>
    <row r="1757">
      <c r="A1757" s="1"/>
      <c r="B1757" s="1"/>
      <c r="C1757" s="1"/>
      <c r="D1757" s="1"/>
      <c r="E1757" s="1"/>
      <c r="F1757" s="26"/>
      <c r="G1757" s="1"/>
      <c r="H1757" s="1"/>
      <c r="I1757" s="1"/>
      <c r="J1757" s="1"/>
      <c r="K1757" s="1"/>
      <c r="L1757" s="1"/>
      <c r="N1757" s="24"/>
      <c r="O1757" s="24"/>
    </row>
    <row r="1758">
      <c r="A1758" s="1"/>
      <c r="B1758" s="1"/>
      <c r="C1758" s="1"/>
      <c r="D1758" s="1"/>
      <c r="E1758" s="1"/>
      <c r="F1758" s="26"/>
      <c r="G1758" s="1"/>
      <c r="H1758" s="1"/>
      <c r="I1758" s="1"/>
      <c r="J1758" s="1"/>
      <c r="K1758" s="1"/>
      <c r="L1758" s="1"/>
      <c r="N1758" s="24"/>
      <c r="O1758" s="24"/>
    </row>
    <row r="1759">
      <c r="A1759" s="1"/>
      <c r="B1759" s="1"/>
      <c r="C1759" s="1"/>
      <c r="D1759" s="1"/>
      <c r="E1759" s="1"/>
      <c r="F1759" s="26"/>
      <c r="G1759" s="1"/>
      <c r="H1759" s="1"/>
      <c r="I1759" s="1"/>
      <c r="J1759" s="1"/>
      <c r="K1759" s="1"/>
      <c r="L1759" s="1"/>
      <c r="N1759" s="24"/>
      <c r="O1759" s="24"/>
    </row>
    <row r="1760">
      <c r="A1760" s="1"/>
      <c r="B1760" s="1"/>
      <c r="C1760" s="1"/>
      <c r="D1760" s="1"/>
      <c r="E1760" s="1"/>
      <c r="F1760" s="26"/>
      <c r="G1760" s="1"/>
      <c r="H1760" s="1"/>
      <c r="I1760" s="1"/>
      <c r="J1760" s="1"/>
      <c r="K1760" s="1"/>
      <c r="L1760" s="1"/>
      <c r="N1760" s="24"/>
      <c r="O1760" s="24"/>
    </row>
    <row r="1761">
      <c r="A1761" s="1"/>
      <c r="B1761" s="1"/>
      <c r="C1761" s="1"/>
      <c r="D1761" s="1"/>
      <c r="E1761" s="1"/>
      <c r="F1761" s="26"/>
      <c r="G1761" s="1"/>
      <c r="H1761" s="1"/>
      <c r="I1761" s="1"/>
      <c r="J1761" s="1"/>
      <c r="K1761" s="1"/>
      <c r="L1761" s="1"/>
      <c r="N1761" s="24"/>
      <c r="O1761" s="24"/>
    </row>
    <row r="1762">
      <c r="A1762" s="1"/>
      <c r="B1762" s="1"/>
      <c r="C1762" s="1"/>
      <c r="D1762" s="1"/>
      <c r="E1762" s="1"/>
      <c r="F1762" s="26"/>
      <c r="G1762" s="1"/>
      <c r="H1762" s="1"/>
      <c r="I1762" s="1"/>
      <c r="J1762" s="1"/>
      <c r="K1762" s="1"/>
      <c r="L1762" s="1"/>
      <c r="N1762" s="24"/>
      <c r="O1762" s="24"/>
    </row>
    <row r="1763">
      <c r="A1763" s="1"/>
      <c r="B1763" s="1"/>
      <c r="C1763" s="1"/>
      <c r="D1763" s="1"/>
      <c r="E1763" s="1"/>
      <c r="F1763" s="26"/>
      <c r="G1763" s="1"/>
      <c r="H1763" s="1"/>
      <c r="I1763" s="1"/>
      <c r="J1763" s="1"/>
      <c r="K1763" s="1"/>
      <c r="L1763" s="1"/>
      <c r="N1763" s="24"/>
      <c r="O1763" s="24"/>
    </row>
    <row r="1764">
      <c r="A1764" s="1"/>
      <c r="B1764" s="1"/>
      <c r="C1764" s="1"/>
      <c r="D1764" s="1"/>
      <c r="E1764" s="1"/>
      <c r="F1764" s="26"/>
      <c r="G1764" s="1"/>
      <c r="H1764" s="1"/>
      <c r="I1764" s="1"/>
      <c r="J1764" s="1"/>
      <c r="K1764" s="1"/>
      <c r="L1764" s="1"/>
      <c r="N1764" s="24"/>
      <c r="O1764" s="24"/>
    </row>
    <row r="1765">
      <c r="A1765" s="1"/>
      <c r="B1765" s="1"/>
      <c r="C1765" s="1"/>
      <c r="D1765" s="1"/>
      <c r="E1765" s="1"/>
      <c r="F1765" s="26"/>
      <c r="G1765" s="1"/>
      <c r="H1765" s="1"/>
      <c r="I1765" s="1"/>
      <c r="J1765" s="1"/>
      <c r="K1765" s="1"/>
      <c r="L1765" s="1"/>
      <c r="N1765" s="24"/>
      <c r="O1765" s="24"/>
    </row>
    <row r="1766">
      <c r="A1766" s="1"/>
      <c r="B1766" s="1"/>
      <c r="C1766" s="1"/>
      <c r="D1766" s="1"/>
      <c r="E1766" s="1"/>
      <c r="F1766" s="26"/>
      <c r="G1766" s="1"/>
      <c r="H1766" s="1"/>
      <c r="I1766" s="1"/>
      <c r="J1766" s="1"/>
      <c r="K1766" s="1"/>
      <c r="L1766" s="1"/>
      <c r="N1766" s="24"/>
      <c r="O1766" s="24"/>
    </row>
    <row r="1767">
      <c r="A1767" s="1"/>
      <c r="B1767" s="1"/>
      <c r="C1767" s="1"/>
      <c r="D1767" s="1"/>
      <c r="E1767" s="1"/>
      <c r="F1767" s="26"/>
      <c r="G1767" s="1"/>
      <c r="H1767" s="1"/>
      <c r="I1767" s="1"/>
      <c r="J1767" s="1"/>
      <c r="K1767" s="1"/>
      <c r="L1767" s="1"/>
      <c r="N1767" s="24"/>
      <c r="O1767" s="24"/>
    </row>
    <row r="1768">
      <c r="A1768" s="1"/>
      <c r="B1768" s="1"/>
      <c r="C1768" s="1"/>
      <c r="D1768" s="1"/>
      <c r="E1768" s="1"/>
      <c r="F1768" s="26"/>
      <c r="G1768" s="1"/>
      <c r="H1768" s="1"/>
      <c r="I1768" s="1"/>
      <c r="J1768" s="1"/>
      <c r="K1768" s="1"/>
      <c r="L1768" s="1"/>
      <c r="N1768" s="24"/>
      <c r="O1768" s="24"/>
    </row>
    <row r="1769">
      <c r="A1769" s="1"/>
      <c r="B1769" s="1"/>
      <c r="C1769" s="1"/>
      <c r="D1769" s="1"/>
      <c r="E1769" s="1"/>
      <c r="F1769" s="26"/>
      <c r="G1769" s="1"/>
      <c r="H1769" s="1"/>
      <c r="I1769" s="1"/>
      <c r="J1769" s="1"/>
      <c r="K1769" s="1"/>
      <c r="L1769" s="1"/>
      <c r="N1769" s="24"/>
      <c r="O1769" s="24"/>
    </row>
    <row r="1770">
      <c r="A1770" s="1"/>
      <c r="B1770" s="1"/>
      <c r="C1770" s="1"/>
      <c r="D1770" s="1"/>
      <c r="E1770" s="1"/>
      <c r="F1770" s="26"/>
      <c r="G1770" s="1"/>
      <c r="H1770" s="1"/>
      <c r="I1770" s="1"/>
      <c r="J1770" s="1"/>
      <c r="K1770" s="1"/>
      <c r="L1770" s="1"/>
      <c r="N1770" s="24"/>
      <c r="O1770" s="24"/>
    </row>
    <row r="1771">
      <c r="A1771" s="1"/>
      <c r="B1771" s="1"/>
      <c r="C1771" s="1"/>
      <c r="D1771" s="1"/>
      <c r="E1771" s="1"/>
      <c r="F1771" s="26"/>
      <c r="G1771" s="1"/>
      <c r="H1771" s="1"/>
      <c r="I1771" s="1"/>
      <c r="J1771" s="1"/>
      <c r="K1771" s="1"/>
      <c r="L1771" s="1"/>
      <c r="N1771" s="24"/>
      <c r="O1771" s="24"/>
    </row>
    <row r="1772">
      <c r="A1772" s="1"/>
      <c r="B1772" s="1"/>
      <c r="C1772" s="1"/>
      <c r="D1772" s="1"/>
      <c r="E1772" s="1"/>
      <c r="F1772" s="26"/>
      <c r="G1772" s="1"/>
      <c r="H1772" s="1"/>
      <c r="I1772" s="1"/>
      <c r="J1772" s="1"/>
      <c r="K1772" s="1"/>
      <c r="L1772" s="1"/>
      <c r="N1772" s="24"/>
      <c r="O1772" s="24"/>
    </row>
    <row r="1773">
      <c r="A1773" s="1"/>
      <c r="B1773" s="1"/>
      <c r="C1773" s="1"/>
      <c r="D1773" s="1"/>
      <c r="E1773" s="1"/>
      <c r="F1773" s="26"/>
      <c r="G1773" s="1"/>
      <c r="H1773" s="1"/>
      <c r="I1773" s="1"/>
      <c r="J1773" s="1"/>
      <c r="K1773" s="1"/>
      <c r="L1773" s="1"/>
      <c r="N1773" s="24"/>
      <c r="O1773" s="24"/>
    </row>
    <row r="1774">
      <c r="A1774" s="1"/>
      <c r="B1774" s="1"/>
      <c r="C1774" s="1"/>
      <c r="D1774" s="1"/>
      <c r="E1774" s="1"/>
      <c r="F1774" s="26"/>
      <c r="G1774" s="1"/>
      <c r="H1774" s="1"/>
      <c r="I1774" s="1"/>
      <c r="J1774" s="1"/>
      <c r="K1774" s="1"/>
      <c r="L1774" s="1"/>
      <c r="N1774" s="24"/>
      <c r="O1774" s="24"/>
    </row>
    <row r="1775">
      <c r="A1775" s="1"/>
      <c r="B1775" s="1"/>
      <c r="C1775" s="1"/>
      <c r="D1775" s="1"/>
      <c r="E1775" s="1"/>
      <c r="F1775" s="26"/>
      <c r="G1775" s="1"/>
      <c r="H1775" s="1"/>
      <c r="I1775" s="1"/>
      <c r="J1775" s="1"/>
      <c r="K1775" s="1"/>
      <c r="L1775" s="1"/>
      <c r="N1775" s="24"/>
      <c r="O1775" s="24"/>
    </row>
    <row r="1776">
      <c r="A1776" s="1"/>
      <c r="B1776" s="1"/>
      <c r="C1776" s="1"/>
      <c r="D1776" s="1"/>
      <c r="E1776" s="1"/>
      <c r="F1776" s="26"/>
      <c r="G1776" s="1"/>
      <c r="H1776" s="1"/>
      <c r="I1776" s="1"/>
      <c r="J1776" s="1"/>
      <c r="K1776" s="1"/>
      <c r="L1776" s="1"/>
      <c r="N1776" s="24"/>
      <c r="O1776" s="24"/>
    </row>
    <row r="1777">
      <c r="A1777" s="1"/>
      <c r="B1777" s="1"/>
      <c r="C1777" s="1"/>
      <c r="D1777" s="1"/>
      <c r="E1777" s="1"/>
      <c r="F1777" s="26"/>
      <c r="G1777" s="1"/>
      <c r="H1777" s="1"/>
      <c r="I1777" s="1"/>
      <c r="J1777" s="1"/>
      <c r="K1777" s="1"/>
      <c r="L1777" s="1"/>
      <c r="N1777" s="24"/>
      <c r="O1777" s="24"/>
    </row>
    <row r="1778">
      <c r="A1778" s="1"/>
      <c r="B1778" s="1"/>
      <c r="C1778" s="1"/>
      <c r="D1778" s="1"/>
      <c r="E1778" s="1"/>
      <c r="F1778" s="26"/>
      <c r="G1778" s="1"/>
      <c r="H1778" s="1"/>
      <c r="I1778" s="1"/>
      <c r="J1778" s="1"/>
      <c r="K1778" s="1"/>
      <c r="L1778" s="1"/>
      <c r="N1778" s="24"/>
      <c r="O1778" s="24"/>
    </row>
    <row r="1779">
      <c r="A1779" s="1"/>
      <c r="B1779" s="1"/>
      <c r="C1779" s="1"/>
      <c r="D1779" s="1"/>
      <c r="E1779" s="1"/>
      <c r="F1779" s="26"/>
      <c r="G1779" s="1"/>
      <c r="H1779" s="1"/>
      <c r="I1779" s="1"/>
      <c r="J1779" s="1"/>
      <c r="K1779" s="1"/>
      <c r="L1779" s="1"/>
      <c r="N1779" s="24"/>
      <c r="O1779" s="24"/>
    </row>
    <row r="1780">
      <c r="A1780" s="1"/>
      <c r="B1780" s="1"/>
      <c r="C1780" s="1"/>
      <c r="D1780" s="1"/>
      <c r="E1780" s="1"/>
      <c r="F1780" s="26"/>
      <c r="G1780" s="1"/>
      <c r="H1780" s="1"/>
      <c r="I1780" s="1"/>
      <c r="J1780" s="1"/>
      <c r="K1780" s="1"/>
      <c r="L1780" s="1"/>
      <c r="N1780" s="24"/>
      <c r="O1780" s="24"/>
    </row>
    <row r="1781">
      <c r="A1781" s="1"/>
      <c r="B1781" s="1"/>
      <c r="C1781" s="1"/>
      <c r="D1781" s="1"/>
      <c r="E1781" s="1"/>
      <c r="F1781" s="26"/>
      <c r="G1781" s="1"/>
      <c r="H1781" s="1"/>
      <c r="I1781" s="1"/>
      <c r="J1781" s="1"/>
      <c r="K1781" s="1"/>
      <c r="L1781" s="1"/>
      <c r="N1781" s="24"/>
      <c r="O1781" s="24"/>
    </row>
    <row r="1782">
      <c r="A1782" s="1"/>
      <c r="B1782" s="1"/>
      <c r="C1782" s="1"/>
      <c r="D1782" s="1"/>
      <c r="E1782" s="1"/>
      <c r="F1782" s="26"/>
      <c r="G1782" s="1"/>
      <c r="H1782" s="1"/>
      <c r="I1782" s="1"/>
      <c r="J1782" s="1"/>
      <c r="K1782" s="1"/>
      <c r="L1782" s="1"/>
      <c r="N1782" s="24"/>
      <c r="O1782" s="24"/>
    </row>
    <row r="1783">
      <c r="A1783" s="1"/>
      <c r="B1783" s="1"/>
      <c r="C1783" s="1"/>
      <c r="D1783" s="1"/>
      <c r="E1783" s="1"/>
      <c r="F1783" s="26"/>
      <c r="G1783" s="1"/>
      <c r="H1783" s="1"/>
      <c r="I1783" s="1"/>
      <c r="J1783" s="1"/>
      <c r="K1783" s="1"/>
      <c r="L1783" s="1"/>
      <c r="N1783" s="24"/>
      <c r="O1783" s="24"/>
    </row>
    <row r="1784">
      <c r="A1784" s="1"/>
      <c r="B1784" s="1"/>
      <c r="C1784" s="1"/>
      <c r="D1784" s="1"/>
      <c r="E1784" s="1"/>
      <c r="F1784" s="26"/>
      <c r="G1784" s="1"/>
      <c r="H1784" s="1"/>
      <c r="I1784" s="1"/>
      <c r="J1784" s="1"/>
      <c r="K1784" s="1"/>
      <c r="L1784" s="1"/>
      <c r="N1784" s="24"/>
      <c r="O1784" s="24"/>
    </row>
    <row r="1785">
      <c r="A1785" s="1"/>
      <c r="B1785" s="1"/>
      <c r="C1785" s="1"/>
      <c r="D1785" s="1"/>
      <c r="E1785" s="1"/>
      <c r="F1785" s="26"/>
      <c r="G1785" s="1"/>
      <c r="H1785" s="1"/>
      <c r="I1785" s="1"/>
      <c r="J1785" s="1"/>
      <c r="K1785" s="1"/>
      <c r="L1785" s="1"/>
      <c r="N1785" s="24"/>
      <c r="O1785" s="24"/>
    </row>
    <row r="1786">
      <c r="A1786" s="1"/>
      <c r="B1786" s="1"/>
      <c r="C1786" s="1"/>
      <c r="D1786" s="1"/>
      <c r="E1786" s="1"/>
      <c r="F1786" s="26"/>
      <c r="G1786" s="1"/>
      <c r="H1786" s="1"/>
      <c r="I1786" s="1"/>
      <c r="J1786" s="1"/>
      <c r="K1786" s="1"/>
      <c r="L1786" s="1"/>
      <c r="N1786" s="24"/>
      <c r="O1786" s="24"/>
    </row>
    <row r="1787">
      <c r="A1787" s="1"/>
      <c r="B1787" s="1"/>
      <c r="C1787" s="1"/>
      <c r="D1787" s="1"/>
      <c r="E1787" s="1"/>
      <c r="F1787" s="26"/>
      <c r="G1787" s="1"/>
      <c r="H1787" s="1"/>
      <c r="I1787" s="1"/>
      <c r="J1787" s="1"/>
      <c r="K1787" s="1"/>
      <c r="L1787" s="1"/>
      <c r="N1787" s="24"/>
      <c r="O1787" s="24"/>
    </row>
    <row r="1788">
      <c r="A1788" s="1"/>
      <c r="B1788" s="1"/>
      <c r="C1788" s="1"/>
      <c r="D1788" s="1"/>
      <c r="E1788" s="1"/>
      <c r="F1788" s="26"/>
      <c r="G1788" s="1"/>
      <c r="H1788" s="1"/>
      <c r="I1788" s="1"/>
      <c r="J1788" s="1"/>
      <c r="K1788" s="1"/>
      <c r="L1788" s="1"/>
      <c r="N1788" s="24"/>
      <c r="O1788" s="24"/>
    </row>
    <row r="1789">
      <c r="A1789" s="1"/>
      <c r="B1789" s="1"/>
      <c r="C1789" s="1"/>
      <c r="D1789" s="1"/>
      <c r="E1789" s="1"/>
      <c r="F1789" s="26"/>
      <c r="G1789" s="1"/>
      <c r="H1789" s="1"/>
      <c r="I1789" s="1"/>
      <c r="J1789" s="1"/>
      <c r="K1789" s="1"/>
      <c r="L1789" s="1"/>
      <c r="N1789" s="24"/>
      <c r="O1789" s="24"/>
    </row>
    <row r="1790">
      <c r="A1790" s="1"/>
      <c r="B1790" s="1"/>
      <c r="C1790" s="1"/>
      <c r="D1790" s="1"/>
      <c r="E1790" s="1"/>
      <c r="F1790" s="26"/>
      <c r="G1790" s="1"/>
      <c r="H1790" s="1"/>
      <c r="I1790" s="1"/>
      <c r="J1790" s="1"/>
      <c r="K1790" s="1"/>
      <c r="L1790" s="1"/>
      <c r="N1790" s="24"/>
      <c r="O1790" s="24"/>
    </row>
    <row r="1791">
      <c r="A1791" s="1"/>
      <c r="B1791" s="1"/>
      <c r="C1791" s="1"/>
      <c r="D1791" s="1"/>
      <c r="E1791" s="1"/>
      <c r="F1791" s="26"/>
      <c r="G1791" s="1"/>
      <c r="H1791" s="1"/>
      <c r="I1791" s="1"/>
      <c r="J1791" s="1"/>
      <c r="K1791" s="1"/>
      <c r="L1791" s="1"/>
      <c r="N1791" s="24"/>
      <c r="O1791" s="24"/>
    </row>
    <row r="1792">
      <c r="A1792" s="1"/>
      <c r="B1792" s="1"/>
      <c r="C1792" s="1"/>
      <c r="D1792" s="1"/>
      <c r="E1792" s="1"/>
      <c r="F1792" s="26"/>
      <c r="G1792" s="1"/>
      <c r="H1792" s="1"/>
      <c r="I1792" s="1"/>
      <c r="J1792" s="1"/>
      <c r="K1792" s="1"/>
      <c r="L1792" s="1"/>
      <c r="N1792" s="24"/>
      <c r="O1792" s="24"/>
    </row>
    <row r="1793">
      <c r="A1793" s="1"/>
      <c r="B1793" s="1"/>
      <c r="C1793" s="1"/>
      <c r="D1793" s="1"/>
      <c r="E1793" s="1"/>
      <c r="F1793" s="26"/>
      <c r="G1793" s="1"/>
      <c r="H1793" s="1"/>
      <c r="I1793" s="1"/>
      <c r="J1793" s="1"/>
      <c r="K1793" s="1"/>
      <c r="L1793" s="1"/>
      <c r="N1793" s="24"/>
      <c r="O1793" s="24"/>
    </row>
    <row r="1794">
      <c r="A1794" s="1"/>
      <c r="B1794" s="1"/>
      <c r="C1794" s="1"/>
      <c r="D1794" s="1"/>
      <c r="E1794" s="1"/>
      <c r="F1794" s="26"/>
      <c r="G1794" s="1"/>
      <c r="H1794" s="1"/>
      <c r="I1794" s="1"/>
      <c r="J1794" s="1"/>
      <c r="K1794" s="1"/>
      <c r="L1794" s="1"/>
      <c r="N1794" s="24"/>
      <c r="O1794" s="24"/>
    </row>
    <row r="1795">
      <c r="A1795" s="1"/>
      <c r="B1795" s="1"/>
      <c r="C1795" s="1"/>
      <c r="D1795" s="1"/>
      <c r="E1795" s="1"/>
      <c r="F1795" s="26"/>
      <c r="G1795" s="1"/>
      <c r="H1795" s="1"/>
      <c r="I1795" s="1"/>
      <c r="J1795" s="1"/>
      <c r="K1795" s="1"/>
      <c r="L1795" s="1"/>
      <c r="N1795" s="24"/>
      <c r="O1795" s="24"/>
    </row>
    <row r="1796">
      <c r="A1796" s="1"/>
      <c r="B1796" s="1"/>
      <c r="C1796" s="1"/>
      <c r="D1796" s="1"/>
      <c r="E1796" s="1"/>
      <c r="F1796" s="26"/>
      <c r="G1796" s="1"/>
      <c r="H1796" s="1"/>
      <c r="I1796" s="1"/>
      <c r="J1796" s="1"/>
      <c r="K1796" s="1"/>
      <c r="L1796" s="1"/>
      <c r="N1796" s="24"/>
      <c r="O1796" s="24"/>
    </row>
    <row r="1797">
      <c r="A1797" s="1"/>
      <c r="B1797" s="1"/>
      <c r="C1797" s="1"/>
      <c r="D1797" s="1"/>
      <c r="E1797" s="1"/>
      <c r="F1797" s="26"/>
      <c r="G1797" s="1"/>
      <c r="H1797" s="1"/>
      <c r="I1797" s="1"/>
      <c r="J1797" s="1"/>
      <c r="K1797" s="1"/>
      <c r="L1797" s="1"/>
      <c r="N1797" s="24"/>
      <c r="O1797" s="24"/>
    </row>
    <row r="1798">
      <c r="A1798" s="1"/>
      <c r="B1798" s="1"/>
      <c r="C1798" s="1"/>
      <c r="D1798" s="1"/>
      <c r="E1798" s="1"/>
      <c r="F1798" s="26"/>
      <c r="G1798" s="1"/>
      <c r="H1798" s="1"/>
      <c r="I1798" s="1"/>
      <c r="J1798" s="1"/>
      <c r="K1798" s="1"/>
      <c r="L1798" s="1"/>
      <c r="N1798" s="24"/>
      <c r="O1798" s="24"/>
    </row>
    <row r="1799">
      <c r="A1799" s="1"/>
      <c r="B1799" s="1"/>
      <c r="C1799" s="1"/>
      <c r="D1799" s="1"/>
      <c r="E1799" s="1"/>
      <c r="F1799" s="26"/>
      <c r="G1799" s="1"/>
      <c r="H1799" s="1"/>
      <c r="I1799" s="1"/>
      <c r="J1799" s="1"/>
      <c r="K1799" s="1"/>
      <c r="L1799" s="1"/>
      <c r="N1799" s="24"/>
      <c r="O1799" s="24"/>
    </row>
    <row r="1800">
      <c r="A1800" s="1"/>
      <c r="B1800" s="1"/>
      <c r="C1800" s="1"/>
      <c r="D1800" s="1"/>
      <c r="E1800" s="1"/>
      <c r="F1800" s="26"/>
      <c r="G1800" s="1"/>
      <c r="H1800" s="1"/>
      <c r="I1800" s="1"/>
      <c r="J1800" s="1"/>
      <c r="K1800" s="1"/>
      <c r="L1800" s="1"/>
      <c r="N1800" s="24"/>
      <c r="O1800" s="24"/>
    </row>
    <row r="1801">
      <c r="A1801" s="1"/>
      <c r="B1801" s="1"/>
      <c r="C1801" s="1"/>
      <c r="D1801" s="1"/>
      <c r="E1801" s="1"/>
      <c r="F1801" s="26"/>
      <c r="G1801" s="1"/>
      <c r="H1801" s="1"/>
      <c r="I1801" s="1"/>
      <c r="J1801" s="1"/>
      <c r="K1801" s="1"/>
      <c r="L1801" s="1"/>
      <c r="N1801" s="24"/>
      <c r="O1801" s="24"/>
    </row>
    <row r="1802">
      <c r="A1802" s="1"/>
      <c r="B1802" s="1"/>
      <c r="C1802" s="1"/>
      <c r="D1802" s="1"/>
      <c r="E1802" s="1"/>
      <c r="F1802" s="26"/>
      <c r="G1802" s="1"/>
      <c r="H1802" s="1"/>
      <c r="I1802" s="1"/>
      <c r="J1802" s="1"/>
      <c r="K1802" s="1"/>
      <c r="L1802" s="1"/>
      <c r="N1802" s="24"/>
      <c r="O1802" s="24"/>
    </row>
    <row r="1803">
      <c r="A1803" s="1"/>
      <c r="B1803" s="1"/>
      <c r="C1803" s="1"/>
      <c r="D1803" s="1"/>
      <c r="E1803" s="1"/>
      <c r="F1803" s="26"/>
      <c r="G1803" s="1"/>
      <c r="H1803" s="1"/>
      <c r="I1803" s="1"/>
      <c r="J1803" s="1"/>
      <c r="K1803" s="1"/>
      <c r="L1803" s="1"/>
      <c r="N1803" s="24"/>
      <c r="O1803" s="24"/>
    </row>
    <row r="1804">
      <c r="A1804" s="1"/>
      <c r="B1804" s="1"/>
      <c r="C1804" s="1"/>
      <c r="D1804" s="1"/>
      <c r="E1804" s="1"/>
      <c r="F1804" s="26"/>
      <c r="G1804" s="1"/>
      <c r="H1804" s="1"/>
      <c r="I1804" s="1"/>
      <c r="J1804" s="1"/>
      <c r="K1804" s="1"/>
      <c r="L1804" s="1"/>
      <c r="N1804" s="24"/>
      <c r="O1804" s="24"/>
    </row>
    <row r="1805">
      <c r="A1805" s="1"/>
      <c r="B1805" s="1"/>
      <c r="C1805" s="1"/>
      <c r="D1805" s="1"/>
      <c r="E1805" s="1"/>
      <c r="F1805" s="26"/>
      <c r="G1805" s="1"/>
      <c r="H1805" s="1"/>
      <c r="I1805" s="1"/>
      <c r="J1805" s="1"/>
      <c r="K1805" s="1"/>
      <c r="L1805" s="1"/>
      <c r="N1805" s="24"/>
      <c r="O1805" s="24"/>
    </row>
    <row r="1806">
      <c r="A1806" s="1"/>
      <c r="B1806" s="1"/>
      <c r="C1806" s="1"/>
      <c r="D1806" s="1"/>
      <c r="E1806" s="1"/>
      <c r="F1806" s="26"/>
      <c r="G1806" s="1"/>
      <c r="H1806" s="1"/>
      <c r="I1806" s="1"/>
      <c r="J1806" s="1"/>
      <c r="K1806" s="1"/>
      <c r="L1806" s="1"/>
      <c r="N1806" s="24"/>
      <c r="O1806" s="24"/>
    </row>
    <row r="1807">
      <c r="A1807" s="1"/>
      <c r="B1807" s="1"/>
      <c r="C1807" s="1"/>
      <c r="D1807" s="1"/>
      <c r="E1807" s="1"/>
      <c r="F1807" s="26"/>
      <c r="G1807" s="1"/>
      <c r="H1807" s="1"/>
      <c r="I1807" s="1"/>
      <c r="J1807" s="1"/>
      <c r="K1807" s="1"/>
      <c r="L1807" s="1"/>
      <c r="N1807" s="24"/>
      <c r="O1807" s="24"/>
    </row>
    <row r="1808">
      <c r="A1808" s="1"/>
      <c r="B1808" s="1"/>
      <c r="C1808" s="1"/>
      <c r="D1808" s="1"/>
      <c r="E1808" s="1"/>
      <c r="F1808" s="26"/>
      <c r="G1808" s="1"/>
      <c r="H1808" s="1"/>
      <c r="I1808" s="1"/>
      <c r="J1808" s="1"/>
      <c r="K1808" s="1"/>
      <c r="L1808" s="1"/>
      <c r="N1808" s="24"/>
      <c r="O1808" s="24"/>
    </row>
    <row r="1809">
      <c r="A1809" s="1"/>
      <c r="B1809" s="1"/>
      <c r="C1809" s="1"/>
      <c r="D1809" s="1"/>
      <c r="E1809" s="1"/>
      <c r="F1809" s="26"/>
      <c r="G1809" s="1"/>
      <c r="H1809" s="1"/>
      <c r="I1809" s="1"/>
      <c r="J1809" s="1"/>
      <c r="K1809" s="1"/>
      <c r="L1809" s="1"/>
      <c r="N1809" s="24"/>
      <c r="O1809" s="24"/>
    </row>
    <row r="1810">
      <c r="A1810" s="1"/>
      <c r="B1810" s="1"/>
      <c r="C1810" s="1"/>
      <c r="D1810" s="1"/>
      <c r="E1810" s="1"/>
      <c r="F1810" s="26"/>
      <c r="G1810" s="1"/>
      <c r="H1810" s="1"/>
      <c r="I1810" s="1"/>
      <c r="J1810" s="1"/>
      <c r="K1810" s="1"/>
      <c r="L1810" s="1"/>
      <c r="N1810" s="24"/>
      <c r="O1810" s="24"/>
    </row>
    <row r="1811">
      <c r="A1811" s="1"/>
      <c r="B1811" s="1"/>
      <c r="C1811" s="1"/>
      <c r="D1811" s="1"/>
      <c r="E1811" s="1"/>
      <c r="F1811" s="26"/>
      <c r="G1811" s="1"/>
      <c r="H1811" s="1"/>
      <c r="I1811" s="1"/>
      <c r="J1811" s="1"/>
      <c r="K1811" s="1"/>
      <c r="L1811" s="1"/>
      <c r="N1811" s="24"/>
      <c r="O1811" s="24"/>
    </row>
    <row r="1812">
      <c r="A1812" s="1"/>
      <c r="B1812" s="1"/>
      <c r="C1812" s="1"/>
      <c r="D1812" s="1"/>
      <c r="E1812" s="1"/>
      <c r="F1812" s="26"/>
      <c r="G1812" s="1"/>
      <c r="H1812" s="1"/>
      <c r="I1812" s="1"/>
      <c r="J1812" s="1"/>
      <c r="K1812" s="1"/>
      <c r="L1812" s="1"/>
      <c r="N1812" s="24"/>
      <c r="O1812" s="24"/>
    </row>
    <row r="1813">
      <c r="A1813" s="1"/>
      <c r="B1813" s="1"/>
      <c r="C1813" s="1"/>
      <c r="D1813" s="1"/>
      <c r="E1813" s="1"/>
      <c r="F1813" s="26"/>
      <c r="G1813" s="1"/>
      <c r="H1813" s="1"/>
      <c r="I1813" s="1"/>
      <c r="J1813" s="1"/>
      <c r="K1813" s="1"/>
      <c r="L1813" s="1"/>
      <c r="N1813" s="24"/>
      <c r="O1813" s="24"/>
    </row>
    <row r="1814">
      <c r="A1814" s="1"/>
      <c r="B1814" s="1"/>
      <c r="C1814" s="1"/>
      <c r="D1814" s="1"/>
      <c r="E1814" s="1"/>
      <c r="F1814" s="26"/>
      <c r="G1814" s="1"/>
      <c r="H1814" s="1"/>
      <c r="I1814" s="1"/>
      <c r="J1814" s="1"/>
      <c r="K1814" s="1"/>
      <c r="L1814" s="1"/>
      <c r="N1814" s="24"/>
      <c r="O1814" s="24"/>
    </row>
    <row r="1815">
      <c r="A1815" s="1"/>
      <c r="B1815" s="1"/>
      <c r="C1815" s="1"/>
      <c r="D1815" s="1"/>
      <c r="E1815" s="1"/>
      <c r="F1815" s="26"/>
      <c r="G1815" s="1"/>
      <c r="H1815" s="1"/>
      <c r="I1815" s="1"/>
      <c r="J1815" s="1"/>
      <c r="K1815" s="1"/>
      <c r="L1815" s="1"/>
      <c r="N1815" s="24"/>
      <c r="O1815" s="24"/>
    </row>
    <row r="1816">
      <c r="A1816" s="1"/>
      <c r="B1816" s="1"/>
      <c r="C1816" s="1"/>
      <c r="D1816" s="1"/>
      <c r="E1816" s="1"/>
      <c r="F1816" s="26"/>
      <c r="G1816" s="1"/>
      <c r="H1816" s="1"/>
      <c r="I1816" s="1"/>
      <c r="J1816" s="1"/>
      <c r="K1816" s="1"/>
      <c r="L1816" s="1"/>
      <c r="N1816" s="24"/>
      <c r="O1816" s="24"/>
    </row>
    <row r="1817">
      <c r="A1817" s="1"/>
      <c r="B1817" s="1"/>
      <c r="C1817" s="1"/>
      <c r="D1817" s="1"/>
      <c r="E1817" s="1"/>
      <c r="F1817" s="26"/>
      <c r="G1817" s="1"/>
      <c r="H1817" s="1"/>
      <c r="I1817" s="1"/>
      <c r="J1817" s="1"/>
      <c r="K1817" s="1"/>
      <c r="L1817" s="1"/>
      <c r="N1817" s="24"/>
      <c r="O1817" s="24"/>
    </row>
    <row r="1818">
      <c r="A1818" s="1"/>
      <c r="B1818" s="1"/>
      <c r="C1818" s="1"/>
      <c r="D1818" s="1"/>
      <c r="E1818" s="1"/>
      <c r="F1818" s="26"/>
      <c r="G1818" s="1"/>
      <c r="H1818" s="1"/>
      <c r="I1818" s="1"/>
      <c r="J1818" s="1"/>
      <c r="K1818" s="1"/>
      <c r="L1818" s="1"/>
      <c r="N1818" s="24"/>
      <c r="O1818" s="24"/>
    </row>
    <row r="1819">
      <c r="A1819" s="1"/>
      <c r="B1819" s="1"/>
      <c r="C1819" s="1"/>
      <c r="D1819" s="1"/>
      <c r="E1819" s="1"/>
      <c r="F1819" s="26"/>
      <c r="G1819" s="1"/>
      <c r="H1819" s="1"/>
      <c r="I1819" s="1"/>
      <c r="J1819" s="1"/>
      <c r="K1819" s="1"/>
      <c r="L1819" s="1"/>
      <c r="N1819" s="24"/>
      <c r="O1819" s="24"/>
    </row>
    <row r="1820">
      <c r="A1820" s="1"/>
      <c r="B1820" s="1"/>
      <c r="C1820" s="1"/>
      <c r="D1820" s="1"/>
      <c r="E1820" s="1"/>
      <c r="F1820" s="26"/>
      <c r="G1820" s="1"/>
      <c r="H1820" s="1"/>
      <c r="I1820" s="1"/>
      <c r="J1820" s="1"/>
      <c r="K1820" s="1"/>
      <c r="L1820" s="1"/>
      <c r="N1820" s="24"/>
      <c r="O1820" s="24"/>
    </row>
    <row r="1821">
      <c r="A1821" s="1"/>
      <c r="B1821" s="1"/>
      <c r="C1821" s="1"/>
      <c r="D1821" s="1"/>
      <c r="E1821" s="1"/>
      <c r="F1821" s="26"/>
      <c r="G1821" s="1"/>
      <c r="H1821" s="1"/>
      <c r="I1821" s="1"/>
      <c r="J1821" s="1"/>
      <c r="K1821" s="1"/>
      <c r="L1821" s="1"/>
      <c r="N1821" s="24"/>
      <c r="O1821" s="24"/>
    </row>
    <row r="1822">
      <c r="A1822" s="1"/>
      <c r="B1822" s="1"/>
      <c r="C1822" s="1"/>
      <c r="D1822" s="1"/>
      <c r="E1822" s="1"/>
      <c r="F1822" s="26"/>
      <c r="G1822" s="1"/>
      <c r="H1822" s="1"/>
      <c r="I1822" s="1"/>
      <c r="J1822" s="1"/>
      <c r="K1822" s="1"/>
      <c r="L1822" s="1"/>
      <c r="N1822" s="24"/>
      <c r="O1822" s="24"/>
    </row>
    <row r="1823">
      <c r="A1823" s="1"/>
      <c r="B1823" s="1"/>
      <c r="C1823" s="1"/>
      <c r="D1823" s="1"/>
      <c r="E1823" s="1"/>
      <c r="F1823" s="26"/>
      <c r="G1823" s="1"/>
      <c r="H1823" s="1"/>
      <c r="I1823" s="1"/>
      <c r="J1823" s="1"/>
      <c r="K1823" s="1"/>
      <c r="L1823" s="1"/>
      <c r="N1823" s="24"/>
      <c r="O1823" s="24"/>
    </row>
    <row r="1824">
      <c r="A1824" s="1"/>
      <c r="B1824" s="1"/>
      <c r="C1824" s="1"/>
      <c r="D1824" s="1"/>
      <c r="E1824" s="1"/>
      <c r="F1824" s="26"/>
      <c r="G1824" s="1"/>
      <c r="H1824" s="1"/>
      <c r="I1824" s="1"/>
      <c r="J1824" s="1"/>
      <c r="K1824" s="1"/>
      <c r="L1824" s="1"/>
      <c r="N1824" s="24"/>
      <c r="O1824" s="24"/>
    </row>
    <row r="1825">
      <c r="A1825" s="1"/>
      <c r="B1825" s="1"/>
      <c r="C1825" s="1"/>
      <c r="D1825" s="1"/>
      <c r="E1825" s="1"/>
      <c r="F1825" s="26"/>
      <c r="G1825" s="1"/>
      <c r="H1825" s="1"/>
      <c r="I1825" s="1"/>
      <c r="J1825" s="1"/>
      <c r="K1825" s="1"/>
      <c r="L1825" s="1"/>
      <c r="N1825" s="24"/>
      <c r="O1825" s="24"/>
    </row>
    <row r="1826">
      <c r="A1826" s="1"/>
      <c r="B1826" s="1"/>
      <c r="C1826" s="1"/>
      <c r="D1826" s="1"/>
      <c r="E1826" s="1"/>
      <c r="F1826" s="26"/>
      <c r="G1826" s="1"/>
      <c r="H1826" s="1"/>
      <c r="I1826" s="1"/>
      <c r="J1826" s="1"/>
      <c r="K1826" s="1"/>
      <c r="L1826" s="1"/>
      <c r="N1826" s="24"/>
      <c r="O1826" s="24"/>
    </row>
    <row r="1827">
      <c r="A1827" s="1"/>
      <c r="B1827" s="1"/>
      <c r="C1827" s="1"/>
      <c r="D1827" s="1"/>
      <c r="E1827" s="1"/>
      <c r="F1827" s="26"/>
      <c r="G1827" s="1"/>
      <c r="H1827" s="1"/>
      <c r="I1827" s="1"/>
      <c r="J1827" s="1"/>
      <c r="K1827" s="1"/>
      <c r="L1827" s="1"/>
      <c r="N1827" s="24"/>
      <c r="O1827" s="24"/>
    </row>
    <row r="1828">
      <c r="A1828" s="1"/>
      <c r="B1828" s="1"/>
      <c r="C1828" s="1"/>
      <c r="D1828" s="1"/>
      <c r="E1828" s="1"/>
      <c r="F1828" s="26"/>
      <c r="G1828" s="1"/>
      <c r="H1828" s="1"/>
      <c r="I1828" s="1"/>
      <c r="J1828" s="1"/>
      <c r="K1828" s="1"/>
      <c r="L1828" s="1"/>
      <c r="N1828" s="24"/>
      <c r="O1828" s="24"/>
    </row>
    <row r="1829">
      <c r="A1829" s="1"/>
      <c r="B1829" s="1"/>
      <c r="C1829" s="1"/>
      <c r="D1829" s="1"/>
      <c r="E1829" s="1"/>
      <c r="F1829" s="26"/>
      <c r="G1829" s="1"/>
      <c r="H1829" s="1"/>
      <c r="I1829" s="1"/>
      <c r="J1829" s="1"/>
      <c r="K1829" s="1"/>
      <c r="L1829" s="1"/>
      <c r="N1829" s="24"/>
      <c r="O1829" s="24"/>
    </row>
    <row r="1830">
      <c r="A1830" s="1"/>
      <c r="B1830" s="1"/>
      <c r="C1830" s="1"/>
      <c r="D1830" s="1"/>
      <c r="E1830" s="1"/>
      <c r="F1830" s="26"/>
      <c r="G1830" s="1"/>
      <c r="H1830" s="1"/>
      <c r="I1830" s="1"/>
      <c r="J1830" s="1"/>
      <c r="K1830" s="1"/>
      <c r="L1830" s="1"/>
      <c r="N1830" s="24"/>
      <c r="O1830" s="24"/>
    </row>
    <row r="1831">
      <c r="A1831" s="1"/>
      <c r="B1831" s="1"/>
      <c r="C1831" s="1"/>
      <c r="D1831" s="1"/>
      <c r="E1831" s="1"/>
      <c r="F1831" s="26"/>
      <c r="G1831" s="1"/>
      <c r="H1831" s="1"/>
      <c r="I1831" s="1"/>
      <c r="J1831" s="1"/>
      <c r="K1831" s="1"/>
      <c r="L1831" s="1"/>
      <c r="N1831" s="24"/>
      <c r="O1831" s="24"/>
    </row>
    <row r="1832">
      <c r="A1832" s="1"/>
      <c r="B1832" s="1"/>
      <c r="C1832" s="1"/>
      <c r="D1832" s="1"/>
      <c r="E1832" s="1"/>
      <c r="F1832" s="26"/>
      <c r="G1832" s="1"/>
      <c r="H1832" s="1"/>
      <c r="I1832" s="1"/>
      <c r="J1832" s="1"/>
      <c r="K1832" s="1"/>
      <c r="L1832" s="1"/>
      <c r="N1832" s="24"/>
      <c r="O1832" s="24"/>
    </row>
    <row r="1833">
      <c r="A1833" s="1"/>
      <c r="B1833" s="1"/>
      <c r="C1833" s="1"/>
      <c r="D1833" s="1"/>
      <c r="E1833" s="1"/>
      <c r="F1833" s="26"/>
      <c r="G1833" s="1"/>
      <c r="H1833" s="1"/>
      <c r="I1833" s="1"/>
      <c r="J1833" s="1"/>
      <c r="K1833" s="1"/>
      <c r="L1833" s="1"/>
      <c r="N1833" s="24"/>
      <c r="O1833" s="24"/>
    </row>
    <row r="1834">
      <c r="A1834" s="1"/>
      <c r="B1834" s="1"/>
      <c r="C1834" s="1"/>
      <c r="D1834" s="1"/>
      <c r="E1834" s="1"/>
      <c r="F1834" s="26"/>
      <c r="G1834" s="1"/>
      <c r="H1834" s="1"/>
      <c r="I1834" s="1"/>
      <c r="J1834" s="1"/>
      <c r="K1834" s="1"/>
      <c r="L1834" s="1"/>
      <c r="N1834" s="24"/>
      <c r="O1834" s="24"/>
    </row>
    <row r="1835">
      <c r="A1835" s="1"/>
      <c r="B1835" s="1"/>
      <c r="C1835" s="1"/>
      <c r="D1835" s="1"/>
      <c r="E1835" s="1"/>
      <c r="F1835" s="26"/>
      <c r="G1835" s="1"/>
      <c r="H1835" s="1"/>
      <c r="I1835" s="1"/>
      <c r="J1835" s="1"/>
      <c r="K1835" s="1"/>
      <c r="L1835" s="1"/>
      <c r="N1835" s="24"/>
      <c r="O1835" s="24"/>
    </row>
    <row r="1836">
      <c r="A1836" s="1"/>
      <c r="B1836" s="1"/>
      <c r="C1836" s="1"/>
      <c r="D1836" s="1"/>
      <c r="E1836" s="1"/>
      <c r="F1836" s="26"/>
      <c r="G1836" s="1"/>
      <c r="H1836" s="1"/>
      <c r="I1836" s="1"/>
      <c r="J1836" s="1"/>
      <c r="K1836" s="1"/>
      <c r="L1836" s="1"/>
      <c r="N1836" s="24"/>
      <c r="O1836" s="24"/>
    </row>
    <row r="1837">
      <c r="A1837" s="1"/>
      <c r="B1837" s="1"/>
      <c r="C1837" s="1"/>
      <c r="D1837" s="1"/>
      <c r="E1837" s="1"/>
      <c r="F1837" s="26"/>
      <c r="G1837" s="1"/>
      <c r="H1837" s="1"/>
      <c r="I1837" s="1"/>
      <c r="J1837" s="1"/>
      <c r="K1837" s="1"/>
      <c r="L1837" s="1"/>
      <c r="N1837" s="24"/>
      <c r="O1837" s="24"/>
    </row>
    <row r="1838">
      <c r="A1838" s="1"/>
      <c r="B1838" s="1"/>
      <c r="C1838" s="1"/>
      <c r="D1838" s="1"/>
      <c r="E1838" s="1"/>
      <c r="F1838" s="26"/>
      <c r="G1838" s="1"/>
      <c r="H1838" s="1"/>
      <c r="I1838" s="1"/>
      <c r="J1838" s="1"/>
      <c r="K1838" s="1"/>
      <c r="L1838" s="1"/>
      <c r="N1838" s="24"/>
      <c r="O1838" s="24"/>
    </row>
    <row r="1839">
      <c r="A1839" s="1"/>
      <c r="B1839" s="1"/>
      <c r="C1839" s="1"/>
      <c r="D1839" s="1"/>
      <c r="E1839" s="1"/>
      <c r="F1839" s="26"/>
      <c r="G1839" s="1"/>
      <c r="H1839" s="1"/>
      <c r="I1839" s="1"/>
      <c r="J1839" s="1"/>
      <c r="K1839" s="1"/>
      <c r="L1839" s="1"/>
      <c r="N1839" s="24"/>
      <c r="O1839" s="24"/>
    </row>
    <row r="1840">
      <c r="A1840" s="1"/>
      <c r="B1840" s="1"/>
      <c r="C1840" s="1"/>
      <c r="D1840" s="1"/>
      <c r="E1840" s="1"/>
      <c r="F1840" s="26"/>
      <c r="G1840" s="1"/>
      <c r="H1840" s="1"/>
      <c r="I1840" s="1"/>
      <c r="J1840" s="1"/>
      <c r="K1840" s="1"/>
      <c r="L1840" s="1"/>
      <c r="N1840" s="24"/>
      <c r="O1840" s="24"/>
    </row>
    <row r="1841">
      <c r="A1841" s="1"/>
      <c r="B1841" s="1"/>
      <c r="C1841" s="1"/>
      <c r="D1841" s="1"/>
      <c r="E1841" s="1"/>
      <c r="F1841" s="26"/>
      <c r="G1841" s="1"/>
      <c r="H1841" s="1"/>
      <c r="I1841" s="1"/>
      <c r="J1841" s="1"/>
      <c r="K1841" s="1"/>
      <c r="L1841" s="1"/>
      <c r="N1841" s="24"/>
      <c r="O1841" s="24"/>
    </row>
    <row r="1842">
      <c r="A1842" s="1"/>
      <c r="B1842" s="1"/>
      <c r="C1842" s="1"/>
      <c r="D1842" s="1"/>
      <c r="E1842" s="1"/>
      <c r="F1842" s="26"/>
      <c r="G1842" s="1"/>
      <c r="H1842" s="1"/>
      <c r="I1842" s="1"/>
      <c r="J1842" s="1"/>
      <c r="K1842" s="1"/>
      <c r="L1842" s="1"/>
      <c r="N1842" s="24"/>
      <c r="O1842" s="24"/>
    </row>
    <row r="1843">
      <c r="A1843" s="1"/>
      <c r="B1843" s="1"/>
      <c r="C1843" s="1"/>
      <c r="D1843" s="1"/>
      <c r="E1843" s="1"/>
      <c r="F1843" s="26"/>
      <c r="G1843" s="1"/>
      <c r="H1843" s="1"/>
      <c r="I1843" s="1"/>
      <c r="J1843" s="1"/>
      <c r="K1843" s="1"/>
      <c r="L1843" s="1"/>
      <c r="N1843" s="24"/>
      <c r="O1843" s="24"/>
    </row>
    <row r="1844">
      <c r="A1844" s="1"/>
      <c r="B1844" s="1"/>
      <c r="C1844" s="1"/>
      <c r="D1844" s="1"/>
      <c r="E1844" s="1"/>
      <c r="F1844" s="26"/>
      <c r="G1844" s="1"/>
      <c r="H1844" s="1"/>
      <c r="I1844" s="1"/>
      <c r="J1844" s="1"/>
      <c r="K1844" s="1"/>
      <c r="L1844" s="1"/>
      <c r="N1844" s="24"/>
      <c r="O1844" s="24"/>
    </row>
    <row r="1845">
      <c r="A1845" s="1"/>
      <c r="B1845" s="1"/>
      <c r="C1845" s="1"/>
      <c r="D1845" s="1"/>
      <c r="E1845" s="1"/>
      <c r="F1845" s="26"/>
      <c r="G1845" s="1"/>
      <c r="H1845" s="1"/>
      <c r="I1845" s="1"/>
      <c r="J1845" s="1"/>
      <c r="K1845" s="1"/>
      <c r="L1845" s="1"/>
      <c r="N1845" s="24"/>
      <c r="O1845" s="24"/>
    </row>
    <row r="1846">
      <c r="A1846" s="1"/>
      <c r="B1846" s="1"/>
      <c r="C1846" s="1"/>
      <c r="D1846" s="1"/>
      <c r="E1846" s="1"/>
      <c r="F1846" s="26"/>
      <c r="G1846" s="1"/>
      <c r="H1846" s="1"/>
      <c r="I1846" s="1"/>
      <c r="J1846" s="1"/>
      <c r="K1846" s="1"/>
      <c r="L1846" s="1"/>
      <c r="N1846" s="24"/>
      <c r="O1846" s="24"/>
    </row>
    <row r="1847">
      <c r="A1847" s="1"/>
      <c r="B1847" s="1"/>
      <c r="C1847" s="1"/>
      <c r="D1847" s="1"/>
      <c r="E1847" s="1"/>
      <c r="F1847" s="26"/>
      <c r="G1847" s="1"/>
      <c r="H1847" s="1"/>
      <c r="I1847" s="1"/>
      <c r="J1847" s="1"/>
      <c r="K1847" s="1"/>
      <c r="L1847" s="1"/>
      <c r="N1847" s="24"/>
      <c r="O1847" s="24"/>
    </row>
    <row r="1848">
      <c r="A1848" s="1"/>
      <c r="B1848" s="1"/>
      <c r="C1848" s="1"/>
      <c r="D1848" s="1"/>
      <c r="E1848" s="1"/>
      <c r="F1848" s="26"/>
      <c r="G1848" s="1"/>
      <c r="H1848" s="1"/>
      <c r="I1848" s="1"/>
      <c r="J1848" s="1"/>
      <c r="K1848" s="1"/>
      <c r="L1848" s="1"/>
      <c r="N1848" s="24"/>
      <c r="O1848" s="24"/>
    </row>
    <row r="1849">
      <c r="A1849" s="1"/>
      <c r="B1849" s="1"/>
      <c r="C1849" s="1"/>
      <c r="D1849" s="1"/>
      <c r="E1849" s="1"/>
      <c r="F1849" s="26"/>
      <c r="G1849" s="1"/>
      <c r="H1849" s="1"/>
      <c r="I1849" s="1"/>
      <c r="J1849" s="1"/>
      <c r="K1849" s="1"/>
      <c r="L1849" s="1"/>
      <c r="N1849" s="24"/>
      <c r="O1849" s="24"/>
    </row>
    <row r="1850">
      <c r="A1850" s="1"/>
      <c r="B1850" s="1"/>
      <c r="C1850" s="1"/>
      <c r="D1850" s="1"/>
      <c r="E1850" s="1"/>
      <c r="F1850" s="26"/>
      <c r="G1850" s="1"/>
      <c r="H1850" s="1"/>
      <c r="I1850" s="1"/>
      <c r="J1850" s="1"/>
      <c r="K1850" s="1"/>
      <c r="L1850" s="1"/>
      <c r="N1850" s="24"/>
      <c r="O1850" s="24"/>
    </row>
    <row r="1851">
      <c r="A1851" s="1"/>
      <c r="B1851" s="1"/>
      <c r="C1851" s="1"/>
      <c r="D1851" s="1"/>
      <c r="E1851" s="1"/>
      <c r="F1851" s="26"/>
      <c r="G1851" s="1"/>
      <c r="H1851" s="1"/>
      <c r="I1851" s="1"/>
      <c r="J1851" s="1"/>
      <c r="K1851" s="1"/>
      <c r="L1851" s="1"/>
      <c r="N1851" s="24"/>
      <c r="O1851" s="24"/>
    </row>
    <row r="1852">
      <c r="A1852" s="1"/>
      <c r="B1852" s="1"/>
      <c r="C1852" s="1"/>
      <c r="D1852" s="1"/>
      <c r="E1852" s="1"/>
      <c r="F1852" s="26"/>
      <c r="G1852" s="1"/>
      <c r="H1852" s="1"/>
      <c r="I1852" s="1"/>
      <c r="J1852" s="1"/>
      <c r="K1852" s="1"/>
      <c r="L1852" s="1"/>
      <c r="N1852" s="24"/>
      <c r="O1852" s="24"/>
    </row>
    <row r="1853">
      <c r="A1853" s="1"/>
      <c r="B1853" s="1"/>
      <c r="C1853" s="1"/>
      <c r="D1853" s="1"/>
      <c r="E1853" s="1"/>
      <c r="F1853" s="26"/>
      <c r="G1853" s="1"/>
      <c r="H1853" s="1"/>
      <c r="I1853" s="1"/>
      <c r="J1853" s="1"/>
      <c r="K1853" s="1"/>
      <c r="L1853" s="1"/>
      <c r="N1853" s="24"/>
      <c r="O1853" s="24"/>
    </row>
    <row r="1854">
      <c r="A1854" s="1"/>
      <c r="B1854" s="1"/>
      <c r="C1854" s="1"/>
      <c r="D1854" s="1"/>
      <c r="E1854" s="1"/>
      <c r="F1854" s="26"/>
      <c r="G1854" s="1"/>
      <c r="H1854" s="1"/>
      <c r="I1854" s="1"/>
      <c r="J1854" s="1"/>
      <c r="K1854" s="1"/>
      <c r="L1854" s="1"/>
      <c r="N1854" s="24"/>
      <c r="O1854" s="24"/>
    </row>
    <row r="1855">
      <c r="A1855" s="1"/>
      <c r="B1855" s="1"/>
      <c r="C1855" s="1"/>
      <c r="D1855" s="1"/>
      <c r="E1855" s="1"/>
      <c r="F1855" s="26"/>
      <c r="G1855" s="1"/>
      <c r="H1855" s="1"/>
      <c r="I1855" s="1"/>
      <c r="J1855" s="1"/>
      <c r="K1855" s="1"/>
      <c r="L1855" s="1"/>
      <c r="N1855" s="24"/>
      <c r="O1855" s="24"/>
    </row>
    <row r="1856">
      <c r="A1856" s="1"/>
      <c r="B1856" s="1"/>
      <c r="C1856" s="1"/>
      <c r="D1856" s="1"/>
      <c r="E1856" s="1"/>
      <c r="F1856" s="26"/>
      <c r="G1856" s="1"/>
      <c r="H1856" s="1"/>
      <c r="I1856" s="1"/>
      <c r="J1856" s="1"/>
      <c r="K1856" s="1"/>
      <c r="L1856" s="1"/>
      <c r="N1856" s="24"/>
      <c r="O1856" s="24"/>
    </row>
    <row r="1857">
      <c r="A1857" s="1"/>
      <c r="B1857" s="1"/>
      <c r="C1857" s="1"/>
      <c r="D1857" s="1"/>
      <c r="E1857" s="1"/>
      <c r="F1857" s="26"/>
      <c r="G1857" s="1"/>
      <c r="H1857" s="1"/>
      <c r="I1857" s="1"/>
      <c r="J1857" s="1"/>
      <c r="K1857" s="1"/>
      <c r="L1857" s="1"/>
      <c r="N1857" s="24"/>
      <c r="O1857" s="24"/>
    </row>
    <row r="1858">
      <c r="A1858" s="1"/>
      <c r="B1858" s="1"/>
      <c r="C1858" s="1"/>
      <c r="D1858" s="1"/>
      <c r="E1858" s="1"/>
      <c r="F1858" s="26"/>
      <c r="G1858" s="1"/>
      <c r="H1858" s="1"/>
      <c r="I1858" s="1"/>
      <c r="J1858" s="1"/>
      <c r="K1858" s="1"/>
      <c r="L1858" s="1"/>
      <c r="N1858" s="24"/>
      <c r="O1858" s="24"/>
    </row>
    <row r="1859">
      <c r="A1859" s="1"/>
      <c r="B1859" s="1"/>
      <c r="C1859" s="1"/>
      <c r="D1859" s="1"/>
      <c r="E1859" s="1"/>
      <c r="F1859" s="26"/>
      <c r="G1859" s="1"/>
      <c r="H1859" s="1"/>
      <c r="I1859" s="1"/>
      <c r="J1859" s="1"/>
      <c r="K1859" s="1"/>
      <c r="L1859" s="1"/>
      <c r="N1859" s="24"/>
      <c r="O1859" s="24"/>
    </row>
    <row r="1860">
      <c r="A1860" s="1"/>
      <c r="B1860" s="1"/>
      <c r="C1860" s="1"/>
      <c r="D1860" s="1"/>
      <c r="E1860" s="1"/>
      <c r="F1860" s="26"/>
      <c r="G1860" s="1"/>
      <c r="H1860" s="1"/>
      <c r="I1860" s="1"/>
      <c r="J1860" s="1"/>
      <c r="K1860" s="1"/>
      <c r="L1860" s="1"/>
      <c r="N1860" s="24"/>
      <c r="O1860" s="24"/>
    </row>
    <row r="1861">
      <c r="A1861" s="1"/>
      <c r="B1861" s="1"/>
      <c r="C1861" s="1"/>
      <c r="D1861" s="1"/>
      <c r="E1861" s="1"/>
      <c r="F1861" s="26"/>
      <c r="G1861" s="1"/>
      <c r="H1861" s="1"/>
      <c r="I1861" s="1"/>
      <c r="J1861" s="1"/>
      <c r="K1861" s="1"/>
      <c r="L1861" s="1"/>
      <c r="N1861" s="24"/>
      <c r="O1861" s="24"/>
    </row>
    <row r="1862">
      <c r="A1862" s="1"/>
      <c r="B1862" s="1"/>
      <c r="C1862" s="1"/>
      <c r="D1862" s="1"/>
      <c r="E1862" s="1"/>
      <c r="F1862" s="26"/>
      <c r="G1862" s="1"/>
      <c r="H1862" s="1"/>
      <c r="I1862" s="1"/>
      <c r="J1862" s="1"/>
      <c r="K1862" s="1"/>
      <c r="L1862" s="1"/>
      <c r="N1862" s="24"/>
      <c r="O1862" s="24"/>
    </row>
    <row r="1863">
      <c r="A1863" s="1"/>
      <c r="B1863" s="1"/>
      <c r="C1863" s="1"/>
      <c r="D1863" s="1"/>
      <c r="E1863" s="1"/>
      <c r="F1863" s="26"/>
      <c r="G1863" s="1"/>
      <c r="H1863" s="1"/>
      <c r="I1863" s="1"/>
      <c r="J1863" s="1"/>
      <c r="K1863" s="1"/>
      <c r="L1863" s="1"/>
      <c r="N1863" s="24"/>
      <c r="O1863" s="24"/>
    </row>
    <row r="1864">
      <c r="A1864" s="1"/>
      <c r="B1864" s="1"/>
      <c r="C1864" s="1"/>
      <c r="D1864" s="1"/>
      <c r="E1864" s="1"/>
      <c r="F1864" s="26"/>
      <c r="G1864" s="1"/>
      <c r="H1864" s="1"/>
      <c r="I1864" s="1"/>
      <c r="J1864" s="1"/>
      <c r="K1864" s="1"/>
      <c r="L1864" s="1"/>
      <c r="N1864" s="24"/>
      <c r="O1864" s="24"/>
    </row>
    <row r="1865">
      <c r="A1865" s="1"/>
      <c r="B1865" s="1"/>
      <c r="C1865" s="1"/>
      <c r="D1865" s="1"/>
      <c r="E1865" s="1"/>
      <c r="F1865" s="26"/>
      <c r="G1865" s="1"/>
      <c r="H1865" s="1"/>
      <c r="I1865" s="1"/>
      <c r="J1865" s="1"/>
      <c r="K1865" s="1"/>
      <c r="L1865" s="1"/>
      <c r="N1865" s="24"/>
      <c r="O1865" s="24"/>
    </row>
    <row r="1866">
      <c r="A1866" s="1"/>
      <c r="B1866" s="1"/>
      <c r="C1866" s="1"/>
      <c r="D1866" s="1"/>
      <c r="E1866" s="1"/>
      <c r="F1866" s="26"/>
      <c r="G1866" s="1"/>
      <c r="H1866" s="1"/>
      <c r="I1866" s="1"/>
      <c r="J1866" s="1"/>
      <c r="K1866" s="1"/>
      <c r="L1866" s="1"/>
      <c r="N1866" s="24"/>
      <c r="O1866" s="24"/>
    </row>
    <row r="1867">
      <c r="A1867" s="1"/>
      <c r="B1867" s="1"/>
      <c r="C1867" s="1"/>
      <c r="D1867" s="1"/>
      <c r="E1867" s="1"/>
      <c r="F1867" s="26"/>
      <c r="G1867" s="1"/>
      <c r="H1867" s="1"/>
      <c r="I1867" s="1"/>
      <c r="J1867" s="1"/>
      <c r="K1867" s="1"/>
      <c r="L1867" s="1"/>
      <c r="N1867" s="24"/>
      <c r="O1867" s="24"/>
    </row>
    <row r="1868">
      <c r="A1868" s="1"/>
      <c r="B1868" s="1"/>
      <c r="C1868" s="1"/>
      <c r="D1868" s="1"/>
      <c r="E1868" s="1"/>
      <c r="F1868" s="26"/>
      <c r="G1868" s="1"/>
      <c r="H1868" s="1"/>
      <c r="I1868" s="1"/>
      <c r="J1868" s="1"/>
      <c r="K1868" s="1"/>
      <c r="L1868" s="1"/>
      <c r="N1868" s="24"/>
      <c r="O1868" s="24"/>
    </row>
    <row r="1869">
      <c r="A1869" s="1"/>
      <c r="B1869" s="1"/>
      <c r="C1869" s="1"/>
      <c r="D1869" s="1"/>
      <c r="E1869" s="1"/>
      <c r="F1869" s="26"/>
      <c r="G1869" s="1"/>
      <c r="H1869" s="1"/>
      <c r="I1869" s="1"/>
      <c r="J1869" s="1"/>
      <c r="K1869" s="1"/>
      <c r="L1869" s="1"/>
      <c r="N1869" s="24"/>
      <c r="O1869" s="24"/>
    </row>
    <row r="1870">
      <c r="A1870" s="1"/>
      <c r="B1870" s="1"/>
      <c r="C1870" s="1"/>
      <c r="D1870" s="1"/>
      <c r="E1870" s="1"/>
      <c r="F1870" s="26"/>
      <c r="G1870" s="1"/>
      <c r="H1870" s="1"/>
      <c r="I1870" s="1"/>
      <c r="J1870" s="1"/>
      <c r="K1870" s="1"/>
      <c r="L1870" s="1"/>
      <c r="N1870" s="24"/>
      <c r="O1870" s="24"/>
    </row>
    <row r="1871">
      <c r="A1871" s="1"/>
      <c r="B1871" s="1"/>
      <c r="C1871" s="1"/>
      <c r="D1871" s="1"/>
      <c r="E1871" s="1"/>
      <c r="F1871" s="26"/>
      <c r="G1871" s="1"/>
      <c r="H1871" s="1"/>
      <c r="I1871" s="1"/>
      <c r="J1871" s="1"/>
      <c r="K1871" s="1"/>
      <c r="L1871" s="1"/>
      <c r="N1871" s="24"/>
      <c r="O1871" s="24"/>
    </row>
    <row r="1872">
      <c r="A1872" s="1"/>
      <c r="B1872" s="1"/>
      <c r="C1872" s="1"/>
      <c r="D1872" s="1"/>
      <c r="E1872" s="1"/>
      <c r="F1872" s="26"/>
      <c r="G1872" s="1"/>
      <c r="H1872" s="1"/>
      <c r="I1872" s="1"/>
      <c r="J1872" s="1"/>
      <c r="K1872" s="1"/>
      <c r="L1872" s="1"/>
      <c r="N1872" s="24"/>
      <c r="O1872" s="24"/>
    </row>
    <row r="1873">
      <c r="A1873" s="1"/>
      <c r="B1873" s="1"/>
      <c r="C1873" s="1"/>
      <c r="D1873" s="1"/>
      <c r="E1873" s="1"/>
      <c r="F1873" s="26"/>
      <c r="G1873" s="1"/>
      <c r="H1873" s="1"/>
      <c r="I1873" s="1"/>
      <c r="J1873" s="1"/>
      <c r="K1873" s="1"/>
      <c r="L1873" s="1"/>
      <c r="N1873" s="24"/>
      <c r="O1873" s="24"/>
    </row>
    <row r="1874">
      <c r="A1874" s="1"/>
      <c r="B1874" s="1"/>
      <c r="C1874" s="1"/>
      <c r="D1874" s="1"/>
      <c r="E1874" s="1"/>
      <c r="F1874" s="26"/>
      <c r="G1874" s="1"/>
      <c r="H1874" s="1"/>
      <c r="I1874" s="1"/>
      <c r="J1874" s="1"/>
      <c r="K1874" s="1"/>
      <c r="L1874" s="1"/>
      <c r="N1874" s="24"/>
      <c r="O1874" s="24"/>
    </row>
    <row r="1875">
      <c r="A1875" s="1"/>
      <c r="B1875" s="1"/>
      <c r="C1875" s="1"/>
      <c r="D1875" s="1"/>
      <c r="E1875" s="1"/>
      <c r="F1875" s="26"/>
      <c r="G1875" s="1"/>
      <c r="H1875" s="1"/>
      <c r="I1875" s="1"/>
      <c r="J1875" s="1"/>
      <c r="K1875" s="1"/>
      <c r="L1875" s="1"/>
      <c r="N1875" s="24"/>
      <c r="O1875" s="24"/>
    </row>
    <row r="1876">
      <c r="A1876" s="1"/>
      <c r="B1876" s="1"/>
      <c r="C1876" s="1"/>
      <c r="D1876" s="1"/>
      <c r="E1876" s="1"/>
      <c r="F1876" s="26"/>
      <c r="G1876" s="1"/>
      <c r="H1876" s="1"/>
      <c r="I1876" s="1"/>
      <c r="J1876" s="1"/>
      <c r="K1876" s="1"/>
      <c r="L1876" s="1"/>
      <c r="N1876" s="24"/>
      <c r="O1876" s="24"/>
    </row>
    <row r="1877">
      <c r="A1877" s="1"/>
      <c r="B1877" s="1"/>
      <c r="C1877" s="1"/>
      <c r="D1877" s="1"/>
      <c r="E1877" s="1"/>
      <c r="F1877" s="26"/>
      <c r="G1877" s="1"/>
      <c r="H1877" s="1"/>
      <c r="I1877" s="1"/>
      <c r="J1877" s="1"/>
      <c r="K1877" s="1"/>
      <c r="L1877" s="1"/>
      <c r="N1877" s="24"/>
      <c r="O1877" s="24"/>
    </row>
    <row r="1878">
      <c r="A1878" s="1"/>
      <c r="B1878" s="1"/>
      <c r="C1878" s="1"/>
      <c r="D1878" s="1"/>
      <c r="E1878" s="1"/>
      <c r="F1878" s="26"/>
      <c r="G1878" s="1"/>
      <c r="H1878" s="1"/>
      <c r="I1878" s="1"/>
      <c r="J1878" s="1"/>
      <c r="K1878" s="1"/>
      <c r="L1878" s="1"/>
      <c r="N1878" s="24"/>
      <c r="O1878" s="24"/>
    </row>
    <row r="1879">
      <c r="A1879" s="1"/>
      <c r="B1879" s="1"/>
      <c r="C1879" s="1"/>
      <c r="D1879" s="1"/>
      <c r="E1879" s="1"/>
      <c r="F1879" s="26"/>
      <c r="G1879" s="1"/>
      <c r="H1879" s="1"/>
      <c r="I1879" s="1"/>
      <c r="J1879" s="1"/>
      <c r="K1879" s="1"/>
      <c r="L1879" s="1"/>
      <c r="N1879" s="24"/>
      <c r="O1879" s="24"/>
    </row>
    <row r="1880">
      <c r="A1880" s="1"/>
      <c r="B1880" s="1"/>
      <c r="C1880" s="1"/>
      <c r="D1880" s="1"/>
      <c r="E1880" s="1"/>
      <c r="F1880" s="26"/>
      <c r="G1880" s="1"/>
      <c r="H1880" s="1"/>
      <c r="I1880" s="1"/>
      <c r="J1880" s="1"/>
      <c r="K1880" s="1"/>
      <c r="L1880" s="1"/>
      <c r="N1880" s="24"/>
      <c r="O1880" s="24"/>
    </row>
    <row r="1881">
      <c r="A1881" s="1"/>
      <c r="B1881" s="1"/>
      <c r="C1881" s="1"/>
      <c r="D1881" s="1"/>
      <c r="E1881" s="1"/>
      <c r="F1881" s="26"/>
      <c r="G1881" s="1"/>
      <c r="H1881" s="1"/>
      <c r="I1881" s="1"/>
      <c r="J1881" s="1"/>
      <c r="K1881" s="1"/>
      <c r="L1881" s="1"/>
      <c r="N1881" s="24"/>
      <c r="O1881" s="24"/>
    </row>
    <row r="1882">
      <c r="A1882" s="1"/>
      <c r="B1882" s="1"/>
      <c r="C1882" s="1"/>
      <c r="D1882" s="1"/>
      <c r="E1882" s="1"/>
      <c r="F1882" s="26"/>
      <c r="G1882" s="1"/>
      <c r="H1882" s="1"/>
      <c r="I1882" s="1"/>
      <c r="J1882" s="1"/>
      <c r="K1882" s="1"/>
      <c r="L1882" s="1"/>
      <c r="N1882" s="24"/>
      <c r="O1882" s="24"/>
    </row>
    <row r="1883">
      <c r="A1883" s="1"/>
      <c r="B1883" s="1"/>
      <c r="C1883" s="1"/>
      <c r="D1883" s="1"/>
      <c r="E1883" s="1"/>
      <c r="F1883" s="26"/>
      <c r="G1883" s="1"/>
      <c r="H1883" s="1"/>
      <c r="I1883" s="1"/>
      <c r="J1883" s="1"/>
      <c r="K1883" s="1"/>
      <c r="L1883" s="1"/>
      <c r="N1883" s="24"/>
      <c r="O1883" s="24"/>
    </row>
    <row r="1884">
      <c r="A1884" s="1"/>
      <c r="B1884" s="1"/>
      <c r="C1884" s="1"/>
      <c r="D1884" s="1"/>
      <c r="E1884" s="1"/>
      <c r="F1884" s="26"/>
      <c r="G1884" s="1"/>
      <c r="H1884" s="1"/>
      <c r="I1884" s="1"/>
      <c r="J1884" s="1"/>
      <c r="K1884" s="1"/>
      <c r="L1884" s="1"/>
      <c r="N1884" s="24"/>
      <c r="O1884" s="24"/>
    </row>
    <row r="1885">
      <c r="A1885" s="1"/>
      <c r="B1885" s="1"/>
      <c r="C1885" s="1"/>
      <c r="D1885" s="1"/>
      <c r="E1885" s="1"/>
      <c r="F1885" s="26"/>
      <c r="G1885" s="1"/>
      <c r="H1885" s="1"/>
      <c r="I1885" s="1"/>
      <c r="J1885" s="1"/>
      <c r="K1885" s="1"/>
      <c r="L1885" s="1"/>
      <c r="N1885" s="24"/>
      <c r="O1885" s="24"/>
    </row>
    <row r="1886">
      <c r="A1886" s="1"/>
      <c r="B1886" s="1"/>
      <c r="C1886" s="1"/>
      <c r="D1886" s="1"/>
      <c r="E1886" s="1"/>
      <c r="F1886" s="26"/>
      <c r="G1886" s="1"/>
      <c r="H1886" s="1"/>
      <c r="I1886" s="1"/>
      <c r="J1886" s="1"/>
      <c r="K1886" s="1"/>
      <c r="L1886" s="1"/>
      <c r="N1886" s="24"/>
      <c r="O1886" s="24"/>
    </row>
    <row r="1887">
      <c r="A1887" s="1"/>
      <c r="B1887" s="1"/>
      <c r="C1887" s="1"/>
      <c r="D1887" s="1"/>
      <c r="E1887" s="1"/>
      <c r="F1887" s="26"/>
      <c r="G1887" s="1"/>
      <c r="H1887" s="1"/>
      <c r="I1887" s="1"/>
      <c r="J1887" s="1"/>
      <c r="K1887" s="1"/>
      <c r="L1887" s="1"/>
      <c r="N1887" s="24"/>
      <c r="O1887" s="24"/>
    </row>
    <row r="1888">
      <c r="A1888" s="1"/>
      <c r="B1888" s="1"/>
      <c r="C1888" s="1"/>
      <c r="D1888" s="1"/>
      <c r="E1888" s="1"/>
      <c r="F1888" s="26"/>
      <c r="G1888" s="1"/>
      <c r="H1888" s="1"/>
      <c r="I1888" s="1"/>
      <c r="J1888" s="1"/>
      <c r="K1888" s="1"/>
      <c r="L1888" s="1"/>
      <c r="N1888" s="24"/>
      <c r="O1888" s="24"/>
    </row>
    <row r="1889">
      <c r="A1889" s="1"/>
      <c r="B1889" s="1"/>
      <c r="C1889" s="1"/>
      <c r="D1889" s="1"/>
      <c r="E1889" s="1"/>
      <c r="F1889" s="26"/>
      <c r="G1889" s="1"/>
      <c r="H1889" s="1"/>
      <c r="I1889" s="1"/>
      <c r="J1889" s="1"/>
      <c r="K1889" s="1"/>
      <c r="L1889" s="1"/>
      <c r="N1889" s="24"/>
      <c r="O1889" s="24"/>
    </row>
    <row r="1890">
      <c r="A1890" s="1"/>
      <c r="B1890" s="1"/>
      <c r="C1890" s="1"/>
      <c r="D1890" s="1"/>
      <c r="E1890" s="1"/>
      <c r="F1890" s="26"/>
      <c r="G1890" s="1"/>
      <c r="H1890" s="1"/>
      <c r="I1890" s="1"/>
      <c r="J1890" s="1"/>
      <c r="K1890" s="1"/>
      <c r="L1890" s="1"/>
      <c r="N1890" s="24"/>
      <c r="O1890" s="24"/>
    </row>
    <row r="1891">
      <c r="A1891" s="1"/>
      <c r="B1891" s="1"/>
      <c r="C1891" s="1"/>
      <c r="D1891" s="1"/>
      <c r="E1891" s="1"/>
      <c r="F1891" s="26"/>
      <c r="G1891" s="1"/>
      <c r="H1891" s="1"/>
      <c r="I1891" s="1"/>
      <c r="J1891" s="1"/>
      <c r="K1891" s="1"/>
      <c r="L1891" s="1"/>
      <c r="N1891" s="24"/>
      <c r="O1891" s="24"/>
    </row>
    <row r="1892">
      <c r="A1892" s="1"/>
      <c r="B1892" s="1"/>
      <c r="C1892" s="1"/>
      <c r="D1892" s="1"/>
      <c r="E1892" s="1"/>
      <c r="F1892" s="26"/>
      <c r="G1892" s="1"/>
      <c r="H1892" s="1"/>
      <c r="I1892" s="1"/>
      <c r="J1892" s="1"/>
      <c r="K1892" s="1"/>
      <c r="L1892" s="1"/>
      <c r="N1892" s="24"/>
      <c r="O1892" s="24"/>
    </row>
    <row r="1893">
      <c r="A1893" s="1"/>
      <c r="B1893" s="1"/>
      <c r="C1893" s="1"/>
      <c r="D1893" s="1"/>
      <c r="E1893" s="1"/>
      <c r="F1893" s="26"/>
      <c r="G1893" s="1"/>
      <c r="H1893" s="1"/>
      <c r="I1893" s="1"/>
      <c r="J1893" s="1"/>
      <c r="K1893" s="1"/>
      <c r="L1893" s="1"/>
      <c r="N1893" s="24"/>
      <c r="O1893" s="24"/>
    </row>
    <row r="1894">
      <c r="A1894" s="1"/>
      <c r="B1894" s="1"/>
      <c r="C1894" s="1"/>
      <c r="D1894" s="1"/>
      <c r="E1894" s="1"/>
      <c r="F1894" s="26"/>
      <c r="G1894" s="1"/>
      <c r="H1894" s="1"/>
      <c r="I1894" s="1"/>
      <c r="J1894" s="1"/>
      <c r="K1894" s="1"/>
      <c r="L1894" s="1"/>
      <c r="N1894" s="24"/>
      <c r="O1894" s="24"/>
    </row>
    <row r="1895">
      <c r="A1895" s="1"/>
      <c r="B1895" s="1"/>
      <c r="C1895" s="1"/>
      <c r="D1895" s="1"/>
      <c r="E1895" s="1"/>
      <c r="F1895" s="26"/>
      <c r="G1895" s="1"/>
      <c r="H1895" s="1"/>
      <c r="I1895" s="1"/>
      <c r="J1895" s="1"/>
      <c r="K1895" s="1"/>
      <c r="L1895" s="1"/>
      <c r="N1895" s="24"/>
      <c r="O1895" s="24"/>
    </row>
    <row r="1896">
      <c r="A1896" s="1"/>
      <c r="B1896" s="1"/>
      <c r="C1896" s="1"/>
      <c r="D1896" s="1"/>
      <c r="E1896" s="1"/>
      <c r="F1896" s="26"/>
      <c r="G1896" s="1"/>
      <c r="H1896" s="1"/>
      <c r="I1896" s="1"/>
      <c r="J1896" s="1"/>
      <c r="K1896" s="1"/>
      <c r="L1896" s="1"/>
      <c r="N1896" s="24"/>
      <c r="O1896" s="24"/>
    </row>
    <row r="1897">
      <c r="A1897" s="1"/>
      <c r="B1897" s="1"/>
      <c r="C1897" s="1"/>
      <c r="D1897" s="1"/>
      <c r="E1897" s="1"/>
      <c r="F1897" s="26"/>
      <c r="G1897" s="1"/>
      <c r="H1897" s="1"/>
      <c r="I1897" s="1"/>
      <c r="J1897" s="1"/>
      <c r="K1897" s="1"/>
      <c r="L1897" s="1"/>
      <c r="N1897" s="24"/>
      <c r="O1897" s="24"/>
    </row>
    <row r="1898">
      <c r="A1898" s="1"/>
      <c r="B1898" s="1"/>
      <c r="C1898" s="1"/>
      <c r="D1898" s="1"/>
      <c r="E1898" s="1"/>
      <c r="F1898" s="26"/>
      <c r="G1898" s="1"/>
      <c r="H1898" s="1"/>
      <c r="I1898" s="1"/>
      <c r="J1898" s="1"/>
      <c r="K1898" s="1"/>
      <c r="L1898" s="1"/>
      <c r="N1898" s="24"/>
      <c r="O1898" s="24"/>
    </row>
    <row r="1899">
      <c r="A1899" s="1"/>
      <c r="B1899" s="1"/>
      <c r="C1899" s="1"/>
      <c r="D1899" s="1"/>
      <c r="E1899" s="1"/>
      <c r="F1899" s="26"/>
      <c r="G1899" s="1"/>
      <c r="H1899" s="1"/>
      <c r="I1899" s="1"/>
      <c r="J1899" s="1"/>
      <c r="K1899" s="1"/>
      <c r="L1899" s="1"/>
      <c r="N1899" s="24"/>
      <c r="O1899" s="24"/>
    </row>
    <row r="1900">
      <c r="A1900" s="1"/>
      <c r="B1900" s="1"/>
      <c r="C1900" s="1"/>
      <c r="D1900" s="1"/>
      <c r="E1900" s="1"/>
      <c r="F1900" s="26"/>
      <c r="G1900" s="1"/>
      <c r="H1900" s="1"/>
      <c r="I1900" s="1"/>
      <c r="J1900" s="1"/>
      <c r="K1900" s="1"/>
      <c r="L1900" s="1"/>
      <c r="N1900" s="24"/>
      <c r="O1900" s="24"/>
    </row>
    <row r="1901">
      <c r="A1901" s="1"/>
      <c r="B1901" s="1"/>
      <c r="C1901" s="1"/>
      <c r="D1901" s="1"/>
      <c r="E1901" s="1"/>
      <c r="F1901" s="26"/>
      <c r="G1901" s="1"/>
      <c r="H1901" s="1"/>
      <c r="I1901" s="1"/>
      <c r="J1901" s="1"/>
      <c r="K1901" s="1"/>
      <c r="L1901" s="1"/>
      <c r="N1901" s="24"/>
      <c r="O1901" s="24"/>
    </row>
    <row r="1902">
      <c r="A1902" s="1"/>
      <c r="B1902" s="1"/>
      <c r="C1902" s="1"/>
      <c r="D1902" s="1"/>
      <c r="E1902" s="1"/>
      <c r="F1902" s="26"/>
      <c r="G1902" s="1"/>
      <c r="H1902" s="1"/>
      <c r="I1902" s="1"/>
      <c r="J1902" s="1"/>
      <c r="K1902" s="1"/>
      <c r="L1902" s="1"/>
      <c r="N1902" s="24"/>
      <c r="O1902" s="24"/>
    </row>
    <row r="1903">
      <c r="A1903" s="1"/>
      <c r="B1903" s="1"/>
      <c r="C1903" s="1"/>
      <c r="D1903" s="1"/>
      <c r="E1903" s="1"/>
      <c r="F1903" s="26"/>
      <c r="G1903" s="1"/>
      <c r="H1903" s="1"/>
      <c r="I1903" s="1"/>
      <c r="J1903" s="1"/>
      <c r="K1903" s="1"/>
      <c r="L1903" s="1"/>
      <c r="N1903" s="24"/>
      <c r="O1903" s="24"/>
    </row>
    <row r="1904">
      <c r="A1904" s="1"/>
      <c r="B1904" s="1"/>
      <c r="C1904" s="1"/>
      <c r="D1904" s="1"/>
      <c r="E1904" s="1"/>
      <c r="F1904" s="26"/>
      <c r="G1904" s="1"/>
      <c r="H1904" s="1"/>
      <c r="I1904" s="1"/>
      <c r="J1904" s="1"/>
      <c r="K1904" s="1"/>
      <c r="L1904" s="1"/>
      <c r="N1904" s="24"/>
      <c r="O1904" s="24"/>
    </row>
    <row r="1905">
      <c r="A1905" s="1"/>
      <c r="B1905" s="1"/>
      <c r="C1905" s="1"/>
      <c r="D1905" s="1"/>
      <c r="E1905" s="1"/>
      <c r="F1905" s="26"/>
      <c r="G1905" s="1"/>
      <c r="H1905" s="1"/>
      <c r="I1905" s="1"/>
      <c r="J1905" s="1"/>
      <c r="K1905" s="1"/>
      <c r="L1905" s="1"/>
      <c r="N1905" s="24"/>
      <c r="O1905" s="24"/>
    </row>
    <row r="1906">
      <c r="A1906" s="1"/>
      <c r="B1906" s="1"/>
      <c r="C1906" s="1"/>
      <c r="D1906" s="1"/>
      <c r="E1906" s="1"/>
      <c r="F1906" s="26"/>
      <c r="G1906" s="1"/>
      <c r="H1906" s="1"/>
      <c r="I1906" s="1"/>
      <c r="J1906" s="1"/>
      <c r="K1906" s="1"/>
      <c r="L1906" s="1"/>
      <c r="N1906" s="24"/>
      <c r="O1906" s="24"/>
    </row>
    <row r="1907">
      <c r="A1907" s="1"/>
      <c r="B1907" s="1"/>
      <c r="C1907" s="1"/>
      <c r="D1907" s="1"/>
      <c r="E1907" s="1"/>
      <c r="F1907" s="26"/>
      <c r="G1907" s="1"/>
      <c r="H1907" s="1"/>
      <c r="I1907" s="1"/>
      <c r="J1907" s="1"/>
      <c r="K1907" s="1"/>
      <c r="L1907" s="1"/>
      <c r="N1907" s="24"/>
      <c r="O1907" s="24"/>
    </row>
    <row r="1908">
      <c r="A1908" s="1"/>
      <c r="B1908" s="1"/>
      <c r="C1908" s="1"/>
      <c r="D1908" s="1"/>
      <c r="E1908" s="1"/>
      <c r="F1908" s="26"/>
      <c r="G1908" s="1"/>
      <c r="H1908" s="1"/>
      <c r="I1908" s="1"/>
      <c r="J1908" s="1"/>
      <c r="K1908" s="1"/>
      <c r="L1908" s="1"/>
      <c r="N1908" s="24"/>
      <c r="O1908" s="24"/>
    </row>
    <row r="1909">
      <c r="A1909" s="1"/>
      <c r="B1909" s="1"/>
      <c r="C1909" s="1"/>
      <c r="D1909" s="1"/>
      <c r="E1909" s="1"/>
      <c r="F1909" s="26"/>
      <c r="G1909" s="1"/>
      <c r="H1909" s="1"/>
      <c r="I1909" s="1"/>
      <c r="J1909" s="1"/>
      <c r="K1909" s="1"/>
      <c r="L1909" s="1"/>
      <c r="N1909" s="24"/>
      <c r="O1909" s="24"/>
    </row>
    <row r="1910">
      <c r="A1910" s="1"/>
      <c r="B1910" s="1"/>
      <c r="C1910" s="1"/>
      <c r="D1910" s="1"/>
      <c r="E1910" s="1"/>
      <c r="F1910" s="26"/>
      <c r="G1910" s="1"/>
      <c r="H1910" s="1"/>
      <c r="I1910" s="1"/>
      <c r="J1910" s="1"/>
      <c r="K1910" s="1"/>
      <c r="L1910" s="1"/>
      <c r="N1910" s="24"/>
      <c r="O1910" s="24"/>
    </row>
    <row r="1911">
      <c r="A1911" s="1"/>
      <c r="B1911" s="1"/>
      <c r="C1911" s="1"/>
      <c r="D1911" s="1"/>
      <c r="E1911" s="1"/>
      <c r="F1911" s="26"/>
      <c r="G1911" s="1"/>
      <c r="H1911" s="1"/>
      <c r="I1911" s="1"/>
      <c r="J1911" s="1"/>
      <c r="K1911" s="1"/>
      <c r="L1911" s="1"/>
      <c r="N1911" s="24"/>
      <c r="O1911" s="24"/>
    </row>
    <row r="1912">
      <c r="A1912" s="1"/>
      <c r="B1912" s="1"/>
      <c r="C1912" s="1"/>
      <c r="D1912" s="1"/>
      <c r="E1912" s="1"/>
      <c r="F1912" s="26"/>
      <c r="G1912" s="1"/>
      <c r="H1912" s="1"/>
      <c r="I1912" s="1"/>
      <c r="J1912" s="1"/>
      <c r="K1912" s="1"/>
      <c r="L1912" s="1"/>
      <c r="N1912" s="24"/>
      <c r="O1912" s="24"/>
    </row>
    <row r="1913">
      <c r="A1913" s="1"/>
      <c r="B1913" s="1"/>
      <c r="C1913" s="1"/>
      <c r="D1913" s="1"/>
      <c r="E1913" s="1"/>
      <c r="F1913" s="26"/>
      <c r="G1913" s="1"/>
      <c r="H1913" s="1"/>
      <c r="I1913" s="1"/>
      <c r="J1913" s="1"/>
      <c r="K1913" s="1"/>
      <c r="L1913" s="1"/>
      <c r="N1913" s="24"/>
      <c r="O1913" s="24"/>
    </row>
    <row r="1914">
      <c r="A1914" s="1"/>
      <c r="B1914" s="1"/>
      <c r="C1914" s="1"/>
      <c r="D1914" s="1"/>
      <c r="E1914" s="1"/>
      <c r="F1914" s="26"/>
      <c r="G1914" s="1"/>
      <c r="H1914" s="1"/>
      <c r="I1914" s="1"/>
      <c r="J1914" s="1"/>
      <c r="K1914" s="1"/>
      <c r="L1914" s="1"/>
      <c r="N1914" s="24"/>
      <c r="O1914" s="24"/>
    </row>
    <row r="1915">
      <c r="A1915" s="1"/>
      <c r="B1915" s="1"/>
      <c r="C1915" s="1"/>
      <c r="D1915" s="1"/>
      <c r="E1915" s="1"/>
      <c r="F1915" s="26"/>
      <c r="G1915" s="1"/>
      <c r="H1915" s="1"/>
      <c r="I1915" s="1"/>
      <c r="J1915" s="1"/>
      <c r="K1915" s="1"/>
      <c r="L1915" s="1"/>
      <c r="N1915" s="24"/>
      <c r="O1915" s="24"/>
    </row>
    <row r="1916">
      <c r="A1916" s="1"/>
      <c r="B1916" s="1"/>
      <c r="C1916" s="1"/>
      <c r="D1916" s="1"/>
      <c r="E1916" s="1"/>
      <c r="F1916" s="26"/>
      <c r="G1916" s="1"/>
      <c r="H1916" s="1"/>
      <c r="I1916" s="1"/>
      <c r="J1916" s="1"/>
      <c r="K1916" s="1"/>
      <c r="L1916" s="1"/>
      <c r="N1916" s="24"/>
      <c r="O1916" s="24"/>
    </row>
    <row r="1917">
      <c r="A1917" s="1"/>
      <c r="B1917" s="1"/>
      <c r="C1917" s="1"/>
      <c r="D1917" s="1"/>
      <c r="E1917" s="1"/>
      <c r="F1917" s="26"/>
      <c r="G1917" s="1"/>
      <c r="H1917" s="1"/>
      <c r="I1917" s="1"/>
      <c r="J1917" s="1"/>
      <c r="K1917" s="1"/>
      <c r="L1917" s="1"/>
      <c r="N1917" s="24"/>
      <c r="O1917" s="24"/>
    </row>
    <row r="1918">
      <c r="A1918" s="1"/>
      <c r="B1918" s="1"/>
      <c r="C1918" s="1"/>
      <c r="D1918" s="1"/>
      <c r="E1918" s="1"/>
      <c r="F1918" s="26"/>
      <c r="G1918" s="1"/>
      <c r="H1918" s="1"/>
      <c r="I1918" s="1"/>
      <c r="J1918" s="1"/>
      <c r="K1918" s="1"/>
      <c r="L1918" s="1"/>
      <c r="N1918" s="24"/>
      <c r="O1918" s="24"/>
    </row>
    <row r="1919">
      <c r="A1919" s="1"/>
      <c r="B1919" s="1"/>
      <c r="C1919" s="1"/>
      <c r="D1919" s="1"/>
      <c r="E1919" s="1"/>
      <c r="F1919" s="26"/>
      <c r="G1919" s="1"/>
      <c r="H1919" s="1"/>
      <c r="I1919" s="1"/>
      <c r="J1919" s="1"/>
      <c r="K1919" s="1"/>
      <c r="L1919" s="1"/>
      <c r="N1919" s="24"/>
      <c r="O1919" s="24"/>
    </row>
    <row r="1920">
      <c r="A1920" s="1"/>
      <c r="B1920" s="1"/>
      <c r="C1920" s="1"/>
      <c r="D1920" s="1"/>
      <c r="E1920" s="1"/>
      <c r="F1920" s="26"/>
      <c r="G1920" s="1"/>
      <c r="H1920" s="1"/>
      <c r="I1920" s="1"/>
      <c r="J1920" s="1"/>
      <c r="K1920" s="1"/>
      <c r="L1920" s="1"/>
      <c r="N1920" s="24"/>
      <c r="O1920" s="24"/>
    </row>
    <row r="1921">
      <c r="A1921" s="1"/>
      <c r="B1921" s="1"/>
      <c r="C1921" s="1"/>
      <c r="D1921" s="1"/>
      <c r="E1921" s="1"/>
      <c r="F1921" s="26"/>
      <c r="G1921" s="1"/>
      <c r="H1921" s="1"/>
      <c r="I1921" s="1"/>
      <c r="J1921" s="1"/>
      <c r="K1921" s="1"/>
      <c r="L1921" s="1"/>
      <c r="N1921" s="24"/>
      <c r="O1921" s="24"/>
    </row>
    <row r="1922">
      <c r="A1922" s="1"/>
      <c r="B1922" s="1"/>
      <c r="C1922" s="1"/>
      <c r="D1922" s="1"/>
      <c r="E1922" s="1"/>
      <c r="F1922" s="26"/>
      <c r="G1922" s="1"/>
      <c r="H1922" s="1"/>
      <c r="I1922" s="1"/>
      <c r="J1922" s="1"/>
      <c r="K1922" s="1"/>
      <c r="L1922" s="1"/>
      <c r="N1922" s="24"/>
      <c r="O1922" s="24"/>
    </row>
    <row r="1923">
      <c r="A1923" s="1"/>
      <c r="B1923" s="1"/>
      <c r="C1923" s="1"/>
      <c r="D1923" s="1"/>
      <c r="E1923" s="1"/>
      <c r="F1923" s="26"/>
      <c r="G1923" s="1"/>
      <c r="H1923" s="1"/>
      <c r="I1923" s="1"/>
      <c r="J1923" s="1"/>
      <c r="K1923" s="1"/>
      <c r="L1923" s="1"/>
      <c r="N1923" s="24"/>
      <c r="O1923" s="24"/>
    </row>
    <row r="1924">
      <c r="A1924" s="1"/>
      <c r="B1924" s="1"/>
      <c r="C1924" s="1"/>
      <c r="D1924" s="1"/>
      <c r="E1924" s="1"/>
      <c r="F1924" s="26"/>
      <c r="G1924" s="1"/>
      <c r="H1924" s="1"/>
      <c r="I1924" s="1"/>
      <c r="J1924" s="1"/>
      <c r="K1924" s="1"/>
      <c r="L1924" s="1"/>
      <c r="N1924" s="24"/>
      <c r="O1924" s="24"/>
    </row>
    <row r="1925">
      <c r="A1925" s="1"/>
      <c r="B1925" s="1"/>
      <c r="C1925" s="1"/>
      <c r="D1925" s="1"/>
      <c r="E1925" s="1"/>
      <c r="F1925" s="26"/>
      <c r="G1925" s="1"/>
      <c r="H1925" s="1"/>
      <c r="I1925" s="1"/>
      <c r="J1925" s="1"/>
      <c r="K1925" s="1"/>
      <c r="L1925" s="1"/>
      <c r="N1925" s="24"/>
      <c r="O1925" s="24"/>
    </row>
    <row r="1926">
      <c r="A1926" s="1"/>
      <c r="B1926" s="1"/>
      <c r="C1926" s="1"/>
      <c r="D1926" s="1"/>
      <c r="E1926" s="1"/>
      <c r="F1926" s="26"/>
      <c r="G1926" s="1"/>
      <c r="H1926" s="1"/>
      <c r="I1926" s="1"/>
      <c r="J1926" s="1"/>
      <c r="K1926" s="1"/>
      <c r="L1926" s="1"/>
      <c r="N1926" s="24"/>
      <c r="O1926" s="24"/>
    </row>
    <row r="1927">
      <c r="A1927" s="1"/>
      <c r="B1927" s="1"/>
      <c r="C1927" s="1"/>
      <c r="D1927" s="1"/>
      <c r="E1927" s="1"/>
      <c r="F1927" s="26"/>
      <c r="G1927" s="1"/>
      <c r="H1927" s="1"/>
      <c r="I1927" s="1"/>
      <c r="J1927" s="1"/>
      <c r="K1927" s="1"/>
      <c r="L1927" s="1"/>
      <c r="N1927" s="24"/>
      <c r="O1927" s="24"/>
    </row>
    <row r="1928">
      <c r="A1928" s="1"/>
      <c r="B1928" s="1"/>
      <c r="C1928" s="1"/>
      <c r="D1928" s="1"/>
      <c r="E1928" s="1"/>
      <c r="F1928" s="26"/>
      <c r="G1928" s="1"/>
      <c r="H1928" s="1"/>
      <c r="I1928" s="1"/>
      <c r="J1928" s="1"/>
      <c r="K1928" s="1"/>
      <c r="L1928" s="1"/>
      <c r="N1928" s="24"/>
      <c r="O1928" s="24"/>
    </row>
    <row r="1929">
      <c r="A1929" s="1"/>
      <c r="B1929" s="1"/>
      <c r="C1929" s="1"/>
      <c r="D1929" s="1"/>
      <c r="E1929" s="1"/>
      <c r="F1929" s="26"/>
      <c r="G1929" s="1"/>
      <c r="H1929" s="1"/>
      <c r="I1929" s="1"/>
      <c r="J1929" s="1"/>
      <c r="K1929" s="1"/>
      <c r="L1929" s="1"/>
      <c r="N1929" s="24"/>
      <c r="O1929" s="24"/>
    </row>
    <row r="1930">
      <c r="A1930" s="1"/>
      <c r="B1930" s="1"/>
      <c r="C1930" s="1"/>
      <c r="D1930" s="1"/>
      <c r="E1930" s="1"/>
      <c r="F1930" s="26"/>
      <c r="G1930" s="1"/>
      <c r="H1930" s="1"/>
      <c r="I1930" s="1"/>
      <c r="J1930" s="1"/>
      <c r="K1930" s="1"/>
      <c r="L1930" s="1"/>
      <c r="N1930" s="24"/>
      <c r="O1930" s="24"/>
    </row>
    <row r="1931">
      <c r="A1931" s="1"/>
      <c r="B1931" s="1"/>
      <c r="C1931" s="1"/>
      <c r="D1931" s="1"/>
      <c r="E1931" s="1"/>
      <c r="F1931" s="26"/>
      <c r="G1931" s="1"/>
      <c r="H1931" s="1"/>
      <c r="I1931" s="1"/>
      <c r="J1931" s="1"/>
      <c r="K1931" s="1"/>
      <c r="L1931" s="1"/>
      <c r="N1931" s="24"/>
      <c r="O1931" s="24"/>
    </row>
    <row r="1932">
      <c r="A1932" s="1"/>
      <c r="B1932" s="1"/>
      <c r="C1932" s="1"/>
      <c r="D1932" s="1"/>
      <c r="E1932" s="1"/>
      <c r="F1932" s="26"/>
      <c r="G1932" s="1"/>
      <c r="H1932" s="1"/>
      <c r="I1932" s="1"/>
      <c r="J1932" s="1"/>
      <c r="K1932" s="1"/>
      <c r="L1932" s="1"/>
      <c r="N1932" s="24"/>
      <c r="O1932" s="24"/>
    </row>
    <row r="1933">
      <c r="A1933" s="1"/>
      <c r="B1933" s="1"/>
      <c r="C1933" s="1"/>
      <c r="D1933" s="1"/>
      <c r="E1933" s="1"/>
      <c r="F1933" s="26"/>
      <c r="G1933" s="1"/>
      <c r="H1933" s="1"/>
      <c r="I1933" s="1"/>
      <c r="J1933" s="1"/>
      <c r="K1933" s="1"/>
      <c r="L1933" s="1"/>
      <c r="N1933" s="24"/>
      <c r="O1933" s="24"/>
    </row>
    <row r="1934">
      <c r="A1934" s="1"/>
      <c r="B1934" s="1"/>
      <c r="C1934" s="1"/>
      <c r="D1934" s="1"/>
      <c r="E1934" s="1"/>
      <c r="F1934" s="26"/>
      <c r="G1934" s="1"/>
      <c r="H1934" s="1"/>
      <c r="I1934" s="1"/>
      <c r="J1934" s="1"/>
      <c r="K1934" s="1"/>
      <c r="L1934" s="1"/>
      <c r="N1934" s="24"/>
      <c r="O1934" s="24"/>
    </row>
    <row r="1935">
      <c r="A1935" s="1"/>
      <c r="B1935" s="1"/>
      <c r="C1935" s="1"/>
      <c r="D1935" s="1"/>
      <c r="E1935" s="1"/>
      <c r="F1935" s="26"/>
      <c r="G1935" s="1"/>
      <c r="H1935" s="1"/>
      <c r="I1935" s="1"/>
      <c r="J1935" s="1"/>
      <c r="K1935" s="1"/>
      <c r="L1935" s="1"/>
      <c r="N1935" s="24"/>
      <c r="O1935" s="24"/>
    </row>
    <row r="1936">
      <c r="A1936" s="1"/>
      <c r="B1936" s="1"/>
      <c r="C1936" s="1"/>
      <c r="D1936" s="1"/>
      <c r="E1936" s="1"/>
      <c r="F1936" s="26"/>
      <c r="G1936" s="1"/>
      <c r="H1936" s="1"/>
      <c r="I1936" s="1"/>
      <c r="J1936" s="1"/>
      <c r="K1936" s="1"/>
      <c r="L1936" s="1"/>
      <c r="N1936" s="24"/>
      <c r="O1936" s="24"/>
    </row>
    <row r="1937">
      <c r="A1937" s="1"/>
      <c r="B1937" s="1"/>
      <c r="C1937" s="1"/>
      <c r="D1937" s="1"/>
      <c r="E1937" s="1"/>
      <c r="F1937" s="26"/>
      <c r="G1937" s="1"/>
      <c r="H1937" s="1"/>
      <c r="I1937" s="1"/>
      <c r="J1937" s="1"/>
      <c r="K1937" s="1"/>
      <c r="L1937" s="1"/>
      <c r="N1937" s="24"/>
      <c r="O1937" s="24"/>
    </row>
    <row r="1938">
      <c r="A1938" s="1"/>
      <c r="B1938" s="1"/>
      <c r="C1938" s="1"/>
      <c r="D1938" s="1"/>
      <c r="E1938" s="1"/>
      <c r="F1938" s="26"/>
      <c r="G1938" s="1"/>
      <c r="H1938" s="1"/>
      <c r="I1938" s="1"/>
      <c r="J1938" s="1"/>
      <c r="K1938" s="1"/>
      <c r="L1938" s="1"/>
      <c r="N1938" s="24"/>
      <c r="O1938" s="24"/>
    </row>
    <row r="1939">
      <c r="A1939" s="1"/>
      <c r="B1939" s="1"/>
      <c r="C1939" s="1"/>
      <c r="D1939" s="1"/>
      <c r="E1939" s="1"/>
      <c r="F1939" s="26"/>
      <c r="G1939" s="1"/>
      <c r="H1939" s="1"/>
      <c r="I1939" s="1"/>
      <c r="J1939" s="1"/>
      <c r="K1939" s="1"/>
      <c r="L1939" s="1"/>
      <c r="N1939" s="24"/>
      <c r="O1939" s="24"/>
    </row>
    <row r="1940">
      <c r="A1940" s="1"/>
      <c r="B1940" s="1"/>
      <c r="C1940" s="1"/>
      <c r="D1940" s="1"/>
      <c r="E1940" s="1"/>
      <c r="F1940" s="26"/>
      <c r="G1940" s="1"/>
      <c r="H1940" s="1"/>
      <c r="I1940" s="1"/>
      <c r="J1940" s="1"/>
      <c r="K1940" s="1"/>
      <c r="L1940" s="1"/>
      <c r="N1940" s="24"/>
      <c r="O1940" s="24"/>
    </row>
    <row r="1941">
      <c r="A1941" s="1"/>
      <c r="B1941" s="1"/>
      <c r="C1941" s="1"/>
      <c r="D1941" s="1"/>
      <c r="E1941" s="1"/>
      <c r="F1941" s="26"/>
      <c r="G1941" s="1"/>
      <c r="H1941" s="1"/>
      <c r="I1941" s="1"/>
      <c r="J1941" s="1"/>
      <c r="K1941" s="1"/>
      <c r="L1941" s="1"/>
      <c r="N1941" s="24"/>
      <c r="O1941" s="24"/>
    </row>
    <row r="1942">
      <c r="A1942" s="1"/>
      <c r="B1942" s="1"/>
      <c r="C1942" s="1"/>
      <c r="D1942" s="1"/>
      <c r="E1942" s="1"/>
      <c r="F1942" s="26"/>
      <c r="G1942" s="1"/>
      <c r="H1942" s="1"/>
      <c r="I1942" s="1"/>
      <c r="J1942" s="1"/>
      <c r="K1942" s="1"/>
      <c r="L1942" s="1"/>
      <c r="N1942" s="24"/>
      <c r="O1942" s="24"/>
    </row>
    <row r="1943">
      <c r="A1943" s="1"/>
      <c r="B1943" s="1"/>
      <c r="C1943" s="1"/>
      <c r="D1943" s="1"/>
      <c r="E1943" s="1"/>
      <c r="F1943" s="26"/>
      <c r="G1943" s="1"/>
      <c r="H1943" s="1"/>
      <c r="I1943" s="1"/>
      <c r="J1943" s="1"/>
      <c r="K1943" s="1"/>
      <c r="L1943" s="1"/>
      <c r="N1943" s="24"/>
      <c r="O1943" s="24"/>
    </row>
    <row r="1944">
      <c r="A1944" s="1"/>
      <c r="B1944" s="1"/>
      <c r="C1944" s="1"/>
      <c r="D1944" s="1"/>
      <c r="E1944" s="1"/>
      <c r="F1944" s="26"/>
      <c r="G1944" s="1"/>
      <c r="H1944" s="1"/>
      <c r="I1944" s="1"/>
      <c r="J1944" s="1"/>
      <c r="K1944" s="1"/>
      <c r="L1944" s="1"/>
      <c r="N1944" s="24"/>
      <c r="O1944" s="24"/>
    </row>
    <row r="1945">
      <c r="A1945" s="1"/>
      <c r="B1945" s="1"/>
      <c r="C1945" s="1"/>
      <c r="D1945" s="1"/>
      <c r="E1945" s="1"/>
      <c r="F1945" s="26"/>
      <c r="G1945" s="1"/>
      <c r="H1945" s="1"/>
      <c r="I1945" s="1"/>
      <c r="J1945" s="1"/>
      <c r="K1945" s="1"/>
      <c r="L1945" s="1"/>
      <c r="N1945" s="24"/>
      <c r="O1945" s="24"/>
    </row>
    <row r="1946">
      <c r="A1946" s="1"/>
      <c r="B1946" s="1"/>
      <c r="C1946" s="1"/>
      <c r="D1946" s="1"/>
      <c r="E1946" s="1"/>
      <c r="F1946" s="26"/>
      <c r="G1946" s="1"/>
      <c r="H1946" s="1"/>
      <c r="I1946" s="1"/>
      <c r="J1946" s="1"/>
      <c r="K1946" s="1"/>
      <c r="L1946" s="1"/>
      <c r="N1946" s="24"/>
      <c r="O1946" s="24"/>
    </row>
    <row r="1947">
      <c r="A1947" s="1"/>
      <c r="B1947" s="1"/>
      <c r="C1947" s="1"/>
      <c r="D1947" s="1"/>
      <c r="E1947" s="1"/>
      <c r="F1947" s="26"/>
      <c r="G1947" s="1"/>
      <c r="H1947" s="1"/>
      <c r="I1947" s="1"/>
      <c r="J1947" s="1"/>
      <c r="K1947" s="1"/>
      <c r="L1947" s="1"/>
      <c r="N1947" s="24"/>
      <c r="O1947" s="24"/>
    </row>
    <row r="1948">
      <c r="A1948" s="1"/>
      <c r="B1948" s="1"/>
      <c r="C1948" s="1"/>
      <c r="D1948" s="1"/>
      <c r="E1948" s="1"/>
      <c r="F1948" s="26"/>
      <c r="G1948" s="1"/>
      <c r="H1948" s="1"/>
      <c r="I1948" s="1"/>
      <c r="J1948" s="1"/>
      <c r="K1948" s="1"/>
      <c r="L1948" s="1"/>
      <c r="N1948" s="24"/>
      <c r="O1948" s="24"/>
    </row>
    <row r="1949">
      <c r="A1949" s="1"/>
      <c r="B1949" s="1"/>
      <c r="C1949" s="1"/>
      <c r="D1949" s="1"/>
      <c r="E1949" s="1"/>
      <c r="F1949" s="26"/>
      <c r="G1949" s="1"/>
      <c r="H1949" s="1"/>
      <c r="I1949" s="1"/>
      <c r="J1949" s="1"/>
      <c r="K1949" s="1"/>
      <c r="L1949" s="1"/>
      <c r="N1949" s="24"/>
      <c r="O1949" s="24"/>
    </row>
    <row r="1950">
      <c r="A1950" s="1"/>
      <c r="B1950" s="1"/>
      <c r="C1950" s="1"/>
      <c r="D1950" s="1"/>
      <c r="E1950" s="1"/>
      <c r="F1950" s="26"/>
      <c r="G1950" s="1"/>
      <c r="H1950" s="1"/>
      <c r="I1950" s="1"/>
      <c r="J1950" s="1"/>
      <c r="K1950" s="1"/>
      <c r="L1950" s="1"/>
      <c r="N1950" s="24"/>
      <c r="O1950" s="24"/>
    </row>
    <row r="1951">
      <c r="A1951" s="1"/>
      <c r="B1951" s="1"/>
      <c r="C1951" s="1"/>
      <c r="D1951" s="1"/>
      <c r="E1951" s="1"/>
      <c r="F1951" s="26"/>
      <c r="G1951" s="1"/>
      <c r="H1951" s="1"/>
      <c r="I1951" s="1"/>
      <c r="J1951" s="1"/>
      <c r="K1951" s="1"/>
      <c r="L1951" s="1"/>
      <c r="N1951" s="24"/>
      <c r="O1951" s="24"/>
    </row>
    <row r="1952">
      <c r="A1952" s="1"/>
      <c r="B1952" s="1"/>
      <c r="C1952" s="1"/>
      <c r="D1952" s="1"/>
      <c r="E1952" s="1"/>
      <c r="F1952" s="26"/>
      <c r="G1952" s="1"/>
      <c r="H1952" s="1"/>
      <c r="I1952" s="1"/>
      <c r="J1952" s="1"/>
      <c r="K1952" s="1"/>
      <c r="L1952" s="1"/>
      <c r="N1952" s="24"/>
      <c r="O1952" s="24"/>
    </row>
    <row r="1953">
      <c r="A1953" s="1"/>
      <c r="B1953" s="1"/>
      <c r="C1953" s="1"/>
      <c r="D1953" s="1"/>
      <c r="E1953" s="1"/>
      <c r="F1953" s="26"/>
      <c r="G1953" s="1"/>
      <c r="H1953" s="1"/>
      <c r="I1953" s="1"/>
      <c r="J1953" s="1"/>
      <c r="K1953" s="1"/>
      <c r="L1953" s="1"/>
      <c r="N1953" s="24"/>
      <c r="O1953" s="24"/>
    </row>
    <row r="1954">
      <c r="A1954" s="1"/>
      <c r="B1954" s="1"/>
      <c r="C1954" s="1"/>
      <c r="D1954" s="1"/>
      <c r="E1954" s="1"/>
      <c r="F1954" s="26"/>
      <c r="G1954" s="1"/>
      <c r="H1954" s="1"/>
      <c r="I1954" s="1"/>
      <c r="J1954" s="1"/>
      <c r="K1954" s="1"/>
      <c r="L1954" s="1"/>
      <c r="N1954" s="24"/>
      <c r="O1954" s="24"/>
    </row>
    <row r="1955">
      <c r="A1955" s="1"/>
      <c r="B1955" s="1"/>
      <c r="C1955" s="1"/>
      <c r="D1955" s="1"/>
      <c r="E1955" s="1"/>
      <c r="F1955" s="26"/>
      <c r="G1955" s="1"/>
      <c r="H1955" s="1"/>
      <c r="I1955" s="1"/>
      <c r="J1955" s="1"/>
      <c r="K1955" s="1"/>
      <c r="L1955" s="1"/>
      <c r="N1955" s="24"/>
      <c r="O1955" s="24"/>
    </row>
    <row r="1956">
      <c r="A1956" s="1"/>
      <c r="B1956" s="1"/>
      <c r="C1956" s="1"/>
      <c r="D1956" s="1"/>
      <c r="E1956" s="1"/>
      <c r="F1956" s="26"/>
      <c r="G1956" s="1"/>
      <c r="H1956" s="1"/>
      <c r="I1956" s="1"/>
      <c r="J1956" s="1"/>
      <c r="K1956" s="1"/>
      <c r="L1956" s="1"/>
      <c r="N1956" s="24"/>
      <c r="O1956" s="24"/>
    </row>
    <row r="1957">
      <c r="A1957" s="1"/>
      <c r="B1957" s="1"/>
      <c r="C1957" s="1"/>
      <c r="D1957" s="1"/>
      <c r="E1957" s="1"/>
      <c r="F1957" s="26"/>
      <c r="G1957" s="1"/>
      <c r="H1957" s="1"/>
      <c r="I1957" s="1"/>
      <c r="J1957" s="1"/>
      <c r="K1957" s="1"/>
      <c r="L1957" s="1"/>
      <c r="N1957" s="24"/>
      <c r="O1957" s="24"/>
    </row>
    <row r="1958">
      <c r="A1958" s="1"/>
      <c r="B1958" s="1"/>
      <c r="C1958" s="1"/>
      <c r="D1958" s="1"/>
      <c r="E1958" s="1"/>
      <c r="F1958" s="26"/>
      <c r="G1958" s="1"/>
      <c r="H1958" s="1"/>
      <c r="I1958" s="1"/>
      <c r="J1958" s="1"/>
      <c r="K1958" s="1"/>
      <c r="L1958" s="1"/>
      <c r="N1958" s="24"/>
      <c r="O1958" s="24"/>
    </row>
    <row r="1959">
      <c r="A1959" s="1"/>
      <c r="B1959" s="1"/>
      <c r="C1959" s="1"/>
      <c r="D1959" s="1"/>
      <c r="E1959" s="1"/>
      <c r="F1959" s="26"/>
      <c r="G1959" s="1"/>
      <c r="H1959" s="1"/>
      <c r="I1959" s="1"/>
      <c r="J1959" s="1"/>
      <c r="K1959" s="1"/>
      <c r="L1959" s="1"/>
      <c r="N1959" s="24"/>
      <c r="O1959" s="24"/>
    </row>
    <row r="1960">
      <c r="A1960" s="1"/>
      <c r="B1960" s="1"/>
      <c r="C1960" s="1"/>
      <c r="D1960" s="1"/>
      <c r="E1960" s="1"/>
      <c r="F1960" s="26"/>
      <c r="G1960" s="1"/>
      <c r="H1960" s="1"/>
      <c r="I1960" s="1"/>
      <c r="J1960" s="1"/>
      <c r="K1960" s="1"/>
      <c r="L1960" s="1"/>
      <c r="N1960" s="24"/>
      <c r="O1960" s="24"/>
    </row>
    <row r="1961">
      <c r="A1961" s="1"/>
      <c r="B1961" s="1"/>
      <c r="C1961" s="1"/>
      <c r="D1961" s="1"/>
      <c r="E1961" s="1"/>
      <c r="F1961" s="26"/>
      <c r="G1961" s="1"/>
      <c r="H1961" s="1"/>
      <c r="I1961" s="1"/>
      <c r="J1961" s="1"/>
      <c r="K1961" s="1"/>
      <c r="L1961" s="1"/>
      <c r="N1961" s="24"/>
      <c r="O1961" s="24"/>
    </row>
    <row r="1962">
      <c r="A1962" s="1"/>
      <c r="B1962" s="1"/>
      <c r="C1962" s="1"/>
      <c r="D1962" s="1"/>
      <c r="E1962" s="1"/>
      <c r="F1962" s="26"/>
      <c r="G1962" s="1"/>
      <c r="H1962" s="1"/>
      <c r="I1962" s="1"/>
      <c r="J1962" s="1"/>
      <c r="K1962" s="1"/>
      <c r="L1962" s="1"/>
      <c r="N1962" s="24"/>
      <c r="O1962" s="24"/>
    </row>
    <row r="1963">
      <c r="A1963" s="1"/>
      <c r="B1963" s="1"/>
      <c r="C1963" s="1"/>
      <c r="D1963" s="1"/>
      <c r="E1963" s="1"/>
      <c r="F1963" s="26"/>
      <c r="G1963" s="1"/>
      <c r="H1963" s="1"/>
      <c r="I1963" s="1"/>
      <c r="J1963" s="1"/>
      <c r="K1963" s="1"/>
      <c r="L1963" s="1"/>
      <c r="N1963" s="24"/>
      <c r="O1963" s="24"/>
    </row>
    <row r="1964">
      <c r="A1964" s="1"/>
      <c r="B1964" s="1"/>
      <c r="C1964" s="1"/>
      <c r="D1964" s="1"/>
      <c r="E1964" s="1"/>
      <c r="F1964" s="26"/>
      <c r="G1964" s="1"/>
      <c r="H1964" s="1"/>
      <c r="I1964" s="1"/>
      <c r="J1964" s="1"/>
      <c r="K1964" s="1"/>
      <c r="L1964" s="1"/>
      <c r="N1964" s="24"/>
      <c r="O1964" s="24"/>
    </row>
    <row r="1965">
      <c r="A1965" s="1"/>
      <c r="B1965" s="1"/>
      <c r="C1965" s="1"/>
      <c r="D1965" s="1"/>
      <c r="E1965" s="1"/>
      <c r="F1965" s="26"/>
      <c r="G1965" s="1"/>
      <c r="H1965" s="1"/>
      <c r="I1965" s="1"/>
      <c r="J1965" s="1"/>
      <c r="K1965" s="1"/>
      <c r="L1965" s="1"/>
      <c r="N1965" s="24"/>
      <c r="O1965" s="24"/>
    </row>
    <row r="1966">
      <c r="A1966" s="1"/>
      <c r="B1966" s="1"/>
      <c r="C1966" s="1"/>
      <c r="D1966" s="1"/>
      <c r="E1966" s="1"/>
      <c r="F1966" s="26"/>
      <c r="G1966" s="1"/>
      <c r="H1966" s="1"/>
      <c r="I1966" s="1"/>
      <c r="J1966" s="1"/>
      <c r="K1966" s="1"/>
      <c r="L1966" s="1"/>
      <c r="N1966" s="24"/>
      <c r="O1966" s="24"/>
    </row>
    <row r="1967">
      <c r="A1967" s="1"/>
      <c r="B1967" s="1"/>
      <c r="C1967" s="1"/>
      <c r="D1967" s="1"/>
      <c r="E1967" s="1"/>
      <c r="F1967" s="26"/>
      <c r="G1967" s="1"/>
      <c r="H1967" s="1"/>
      <c r="I1967" s="1"/>
      <c r="J1967" s="1"/>
      <c r="K1967" s="1"/>
      <c r="L1967" s="1"/>
      <c r="N1967" s="24"/>
      <c r="O1967" s="24"/>
    </row>
    <row r="1968">
      <c r="A1968" s="1"/>
      <c r="B1968" s="1"/>
      <c r="C1968" s="1"/>
      <c r="D1968" s="1"/>
      <c r="E1968" s="1"/>
      <c r="F1968" s="26"/>
      <c r="G1968" s="1"/>
      <c r="H1968" s="1"/>
      <c r="I1968" s="1"/>
      <c r="J1968" s="1"/>
      <c r="K1968" s="1"/>
      <c r="L1968" s="1"/>
      <c r="N1968" s="24"/>
      <c r="O1968" s="24"/>
    </row>
    <row r="1969">
      <c r="A1969" s="1"/>
      <c r="B1969" s="1"/>
      <c r="C1969" s="1"/>
      <c r="D1969" s="1"/>
      <c r="E1969" s="1"/>
      <c r="F1969" s="26"/>
      <c r="G1969" s="1"/>
      <c r="H1969" s="1"/>
      <c r="I1969" s="1"/>
      <c r="J1969" s="1"/>
      <c r="K1969" s="1"/>
      <c r="L1969" s="1"/>
      <c r="N1969" s="24"/>
      <c r="O1969" s="24"/>
    </row>
    <row r="1970">
      <c r="A1970" s="1"/>
      <c r="B1970" s="1"/>
      <c r="C1970" s="1"/>
      <c r="D1970" s="1"/>
      <c r="E1970" s="1"/>
      <c r="F1970" s="26"/>
      <c r="G1970" s="1"/>
      <c r="H1970" s="1"/>
      <c r="I1970" s="1"/>
      <c r="J1970" s="1"/>
      <c r="K1970" s="1"/>
      <c r="L1970" s="1"/>
      <c r="N1970" s="24"/>
      <c r="O1970" s="24"/>
    </row>
    <row r="1971">
      <c r="A1971" s="1"/>
      <c r="B1971" s="1"/>
      <c r="C1971" s="1"/>
      <c r="D1971" s="1"/>
      <c r="E1971" s="1"/>
      <c r="F1971" s="26"/>
      <c r="G1971" s="1"/>
      <c r="H1971" s="1"/>
      <c r="I1971" s="1"/>
      <c r="J1971" s="1"/>
      <c r="K1971" s="1"/>
      <c r="L1971" s="1"/>
      <c r="N1971" s="24"/>
      <c r="O1971" s="24"/>
    </row>
    <row r="1972">
      <c r="A1972" s="1"/>
      <c r="B1972" s="1"/>
      <c r="C1972" s="1"/>
      <c r="D1972" s="1"/>
      <c r="E1972" s="1"/>
      <c r="F1972" s="26"/>
      <c r="G1972" s="1"/>
      <c r="H1972" s="1"/>
      <c r="I1972" s="1"/>
      <c r="J1972" s="1"/>
      <c r="K1972" s="1"/>
      <c r="L1972" s="1"/>
      <c r="N1972" s="24"/>
      <c r="O1972" s="24"/>
    </row>
    <row r="1973">
      <c r="A1973" s="1"/>
      <c r="B1973" s="1"/>
      <c r="C1973" s="1"/>
      <c r="D1973" s="1"/>
      <c r="E1973" s="1"/>
      <c r="F1973" s="26"/>
      <c r="G1973" s="1"/>
      <c r="H1973" s="1"/>
      <c r="I1973" s="1"/>
      <c r="J1973" s="1"/>
      <c r="K1973" s="1"/>
      <c r="L1973" s="1"/>
      <c r="N1973" s="24"/>
      <c r="O1973" s="24"/>
    </row>
    <row r="1974">
      <c r="A1974" s="1"/>
      <c r="B1974" s="1"/>
      <c r="C1974" s="1"/>
      <c r="D1974" s="1"/>
      <c r="E1974" s="1"/>
      <c r="F1974" s="26"/>
      <c r="G1974" s="1"/>
      <c r="H1974" s="1"/>
      <c r="I1974" s="1"/>
      <c r="J1974" s="1"/>
      <c r="K1974" s="1"/>
      <c r="L1974" s="1"/>
      <c r="N1974" s="24"/>
      <c r="O1974" s="24"/>
    </row>
    <row r="1975">
      <c r="A1975" s="1"/>
      <c r="B1975" s="1"/>
      <c r="C1975" s="1"/>
      <c r="D1975" s="1"/>
      <c r="E1975" s="1"/>
      <c r="F1975" s="26"/>
      <c r="G1975" s="1"/>
      <c r="H1975" s="1"/>
      <c r="I1975" s="1"/>
      <c r="J1975" s="1"/>
      <c r="K1975" s="1"/>
      <c r="L1975" s="1"/>
      <c r="N1975" s="24"/>
      <c r="O1975" s="24"/>
    </row>
    <row r="1976">
      <c r="A1976" s="1"/>
      <c r="B1976" s="1"/>
      <c r="C1976" s="1"/>
      <c r="D1976" s="1"/>
      <c r="E1976" s="1"/>
      <c r="F1976" s="26"/>
      <c r="G1976" s="1"/>
      <c r="H1976" s="1"/>
      <c r="I1976" s="1"/>
      <c r="J1976" s="1"/>
      <c r="K1976" s="1"/>
      <c r="L1976" s="1"/>
      <c r="N1976" s="24"/>
      <c r="O1976" s="24"/>
    </row>
    <row r="1977">
      <c r="A1977" s="1"/>
      <c r="B1977" s="1"/>
      <c r="C1977" s="1"/>
      <c r="D1977" s="1"/>
      <c r="E1977" s="1"/>
      <c r="F1977" s="26"/>
      <c r="G1977" s="1"/>
      <c r="H1977" s="1"/>
      <c r="I1977" s="1"/>
      <c r="J1977" s="1"/>
      <c r="K1977" s="1"/>
      <c r="L1977" s="1"/>
      <c r="N1977" s="24"/>
      <c r="O1977" s="24"/>
    </row>
    <row r="1978">
      <c r="A1978" s="1"/>
      <c r="B1978" s="1"/>
      <c r="C1978" s="1"/>
      <c r="D1978" s="1"/>
      <c r="E1978" s="1"/>
      <c r="F1978" s="26"/>
      <c r="G1978" s="1"/>
      <c r="H1978" s="1"/>
      <c r="I1978" s="1"/>
      <c r="J1978" s="1"/>
      <c r="K1978" s="1"/>
      <c r="L1978" s="1"/>
      <c r="N1978" s="24"/>
      <c r="O1978" s="24"/>
    </row>
    <row r="1979">
      <c r="A1979" s="1"/>
      <c r="B1979" s="1"/>
      <c r="C1979" s="1"/>
      <c r="D1979" s="1"/>
      <c r="E1979" s="1"/>
      <c r="F1979" s="26"/>
      <c r="G1979" s="1"/>
      <c r="H1979" s="1"/>
      <c r="I1979" s="1"/>
      <c r="J1979" s="1"/>
      <c r="K1979" s="1"/>
      <c r="L1979" s="1"/>
      <c r="N1979" s="24"/>
      <c r="O1979" s="24"/>
    </row>
    <row r="1980">
      <c r="A1980" s="1"/>
      <c r="B1980" s="1"/>
      <c r="C1980" s="1"/>
      <c r="D1980" s="1"/>
      <c r="E1980" s="1"/>
      <c r="F1980" s="26"/>
      <c r="G1980" s="1"/>
      <c r="H1980" s="1"/>
      <c r="I1980" s="1"/>
      <c r="J1980" s="1"/>
      <c r="K1980" s="1"/>
      <c r="L1980" s="1"/>
      <c r="N1980" s="24"/>
      <c r="O1980" s="24"/>
    </row>
    <row r="1981">
      <c r="A1981" s="1"/>
      <c r="B1981" s="1"/>
      <c r="C1981" s="1"/>
      <c r="D1981" s="1"/>
      <c r="E1981" s="1"/>
      <c r="F1981" s="26"/>
      <c r="G1981" s="1"/>
      <c r="H1981" s="1"/>
      <c r="I1981" s="1"/>
      <c r="J1981" s="1"/>
      <c r="K1981" s="1"/>
      <c r="L1981" s="1"/>
      <c r="N1981" s="24"/>
      <c r="O1981" s="24"/>
    </row>
    <row r="1982">
      <c r="A1982" s="1"/>
      <c r="B1982" s="1"/>
      <c r="C1982" s="1"/>
      <c r="D1982" s="1"/>
      <c r="E1982" s="1"/>
      <c r="F1982" s="26"/>
      <c r="G1982" s="1"/>
      <c r="H1982" s="1"/>
      <c r="I1982" s="1"/>
      <c r="J1982" s="1"/>
      <c r="K1982" s="1"/>
      <c r="L1982" s="1"/>
      <c r="N1982" s="24"/>
      <c r="O1982" s="24"/>
    </row>
    <row r="1983">
      <c r="A1983" s="1"/>
      <c r="B1983" s="1"/>
      <c r="C1983" s="1"/>
      <c r="D1983" s="1"/>
      <c r="E1983" s="1"/>
      <c r="F1983" s="26"/>
      <c r="G1983" s="1"/>
      <c r="H1983" s="1"/>
      <c r="I1983" s="1"/>
      <c r="J1983" s="1"/>
      <c r="K1983" s="1"/>
      <c r="L1983" s="1"/>
      <c r="N1983" s="24"/>
      <c r="O1983" s="24"/>
    </row>
    <row r="1984">
      <c r="A1984" s="1"/>
      <c r="B1984" s="1"/>
      <c r="C1984" s="1"/>
      <c r="D1984" s="1"/>
      <c r="E1984" s="1"/>
      <c r="F1984" s="26"/>
      <c r="G1984" s="1"/>
      <c r="H1984" s="1"/>
      <c r="I1984" s="1"/>
      <c r="J1984" s="1"/>
      <c r="K1984" s="1"/>
      <c r="L1984" s="1"/>
      <c r="N1984" s="24"/>
      <c r="O1984" s="24"/>
    </row>
    <row r="1985">
      <c r="A1985" s="1"/>
      <c r="B1985" s="1"/>
      <c r="C1985" s="1"/>
      <c r="D1985" s="1"/>
      <c r="E1985" s="1"/>
      <c r="F1985" s="26"/>
      <c r="G1985" s="1"/>
      <c r="H1985" s="1"/>
      <c r="I1985" s="1"/>
      <c r="J1985" s="1"/>
      <c r="K1985" s="1"/>
      <c r="L1985" s="1"/>
      <c r="N1985" s="24"/>
      <c r="O1985" s="24"/>
    </row>
    <row r="1986">
      <c r="A1986" s="1"/>
      <c r="B1986" s="1"/>
      <c r="C1986" s="1"/>
      <c r="D1986" s="1"/>
      <c r="E1986" s="1"/>
      <c r="F1986" s="26"/>
      <c r="G1986" s="1"/>
      <c r="H1986" s="1"/>
      <c r="I1986" s="1"/>
      <c r="J1986" s="1"/>
      <c r="K1986" s="1"/>
      <c r="L1986" s="1"/>
      <c r="N1986" s="24"/>
      <c r="O1986" s="24"/>
    </row>
    <row r="1987">
      <c r="A1987" s="1"/>
      <c r="B1987" s="1"/>
      <c r="C1987" s="1"/>
      <c r="D1987" s="1"/>
      <c r="E1987" s="1"/>
      <c r="F1987" s="26"/>
      <c r="G1987" s="1"/>
      <c r="H1987" s="1"/>
      <c r="I1987" s="1"/>
      <c r="J1987" s="1"/>
      <c r="K1987" s="1"/>
      <c r="L1987" s="1"/>
      <c r="N1987" s="24"/>
      <c r="O1987" s="24"/>
    </row>
    <row r="1988">
      <c r="A1988" s="1"/>
      <c r="B1988" s="1"/>
      <c r="C1988" s="1"/>
      <c r="D1988" s="1"/>
      <c r="E1988" s="1"/>
      <c r="F1988" s="26"/>
      <c r="G1988" s="1"/>
      <c r="H1988" s="1"/>
      <c r="I1988" s="1"/>
      <c r="J1988" s="1"/>
      <c r="K1988" s="1"/>
      <c r="L1988" s="1"/>
      <c r="N1988" s="24"/>
      <c r="O1988" s="24"/>
    </row>
    <row r="1989">
      <c r="A1989" s="1"/>
      <c r="B1989" s="1"/>
      <c r="C1989" s="1"/>
      <c r="D1989" s="1"/>
      <c r="E1989" s="1"/>
      <c r="F1989" s="26"/>
      <c r="G1989" s="1"/>
      <c r="H1989" s="1"/>
      <c r="I1989" s="1"/>
      <c r="J1989" s="1"/>
      <c r="K1989" s="1"/>
      <c r="L1989" s="1"/>
      <c r="N1989" s="24"/>
      <c r="O1989" s="24"/>
    </row>
    <row r="1990">
      <c r="A1990" s="1"/>
      <c r="B1990" s="1"/>
      <c r="C1990" s="1"/>
      <c r="D1990" s="1"/>
      <c r="E1990" s="1"/>
      <c r="F1990" s="26"/>
      <c r="G1990" s="1"/>
      <c r="H1990" s="1"/>
      <c r="I1990" s="1"/>
      <c r="J1990" s="1"/>
      <c r="K1990" s="1"/>
      <c r="L1990" s="1"/>
      <c r="N1990" s="24"/>
      <c r="O1990" s="24"/>
    </row>
    <row r="1991">
      <c r="A1991" s="1"/>
      <c r="B1991" s="1"/>
      <c r="C1991" s="1"/>
      <c r="D1991" s="1"/>
      <c r="E1991" s="1"/>
      <c r="F1991" s="26"/>
      <c r="G1991" s="1"/>
      <c r="H1991" s="1"/>
      <c r="I1991" s="1"/>
      <c r="J1991" s="1"/>
      <c r="K1991" s="1"/>
      <c r="L1991" s="1"/>
      <c r="N1991" s="24"/>
      <c r="O1991" s="24"/>
    </row>
    <row r="1992">
      <c r="A1992" s="1"/>
      <c r="B1992" s="1"/>
      <c r="C1992" s="1"/>
      <c r="D1992" s="1"/>
      <c r="E1992" s="1"/>
      <c r="F1992" s="26"/>
      <c r="G1992" s="1"/>
      <c r="H1992" s="1"/>
      <c r="I1992" s="1"/>
      <c r="J1992" s="1"/>
      <c r="K1992" s="1"/>
      <c r="L1992" s="1"/>
      <c r="N1992" s="24"/>
      <c r="O1992" s="24"/>
    </row>
    <row r="1993">
      <c r="A1993" s="1"/>
      <c r="B1993" s="1"/>
      <c r="C1993" s="1"/>
      <c r="D1993" s="1"/>
      <c r="E1993" s="1"/>
      <c r="F1993" s="26"/>
      <c r="G1993" s="1"/>
      <c r="H1993" s="1"/>
      <c r="I1993" s="1"/>
      <c r="J1993" s="1"/>
      <c r="K1993" s="1"/>
      <c r="L1993" s="1"/>
      <c r="N1993" s="24"/>
      <c r="O1993" s="24"/>
    </row>
    <row r="1994">
      <c r="A1994" s="1"/>
      <c r="B1994" s="1"/>
      <c r="C1994" s="1"/>
      <c r="D1994" s="1"/>
      <c r="E1994" s="1"/>
      <c r="F1994" s="26"/>
      <c r="G1994" s="1"/>
      <c r="H1994" s="1"/>
      <c r="I1994" s="1"/>
      <c r="J1994" s="1"/>
      <c r="K1994" s="1"/>
      <c r="L1994" s="1"/>
      <c r="N1994" s="24"/>
      <c r="O1994" s="24"/>
    </row>
    <row r="1995">
      <c r="A1995" s="1"/>
      <c r="B1995" s="1"/>
      <c r="C1995" s="1"/>
      <c r="D1995" s="1"/>
      <c r="E1995" s="1"/>
      <c r="F1995" s="26"/>
      <c r="G1995" s="1"/>
      <c r="H1995" s="1"/>
      <c r="I1995" s="1"/>
      <c r="J1995" s="1"/>
      <c r="K1995" s="1"/>
      <c r="L1995" s="1"/>
      <c r="N1995" s="24"/>
      <c r="O1995" s="24"/>
    </row>
    <row r="1996">
      <c r="A1996" s="1"/>
      <c r="B1996" s="1"/>
      <c r="C1996" s="1"/>
      <c r="D1996" s="1"/>
      <c r="E1996" s="1"/>
      <c r="F1996" s="26"/>
      <c r="G1996" s="1"/>
      <c r="H1996" s="1"/>
      <c r="I1996" s="1"/>
      <c r="J1996" s="1"/>
      <c r="K1996" s="1"/>
      <c r="L1996" s="1"/>
      <c r="N1996" s="24"/>
      <c r="O1996" s="24"/>
    </row>
    <row r="1997">
      <c r="A1997" s="1"/>
      <c r="B1997" s="1"/>
      <c r="C1997" s="1"/>
      <c r="D1997" s="1"/>
      <c r="E1997" s="1"/>
      <c r="F1997" s="26"/>
      <c r="G1997" s="1"/>
      <c r="H1997" s="1"/>
      <c r="I1997" s="1"/>
      <c r="J1997" s="1"/>
      <c r="K1997" s="1"/>
      <c r="L1997" s="1"/>
      <c r="N1997" s="24"/>
      <c r="O1997" s="24"/>
    </row>
    <row r="1998">
      <c r="A1998" s="1"/>
      <c r="B1998" s="1"/>
      <c r="C1998" s="1"/>
      <c r="D1998" s="1"/>
      <c r="E1998" s="1"/>
      <c r="F1998" s="26"/>
      <c r="G1998" s="1"/>
      <c r="H1998" s="1"/>
      <c r="I1998" s="1"/>
      <c r="J1998" s="1"/>
      <c r="K1998" s="1"/>
      <c r="L1998" s="1"/>
      <c r="N1998" s="24"/>
      <c r="O1998" s="24"/>
    </row>
    <row r="1999">
      <c r="A1999" s="1"/>
      <c r="B1999" s="1"/>
      <c r="C1999" s="1"/>
      <c r="D1999" s="1"/>
      <c r="E1999" s="1"/>
      <c r="F1999" s="26"/>
      <c r="G1999" s="1"/>
      <c r="H1999" s="1"/>
      <c r="I1999" s="1"/>
      <c r="J1999" s="1"/>
      <c r="K1999" s="1"/>
      <c r="L1999" s="1"/>
      <c r="N1999" s="24"/>
      <c r="O1999" s="24"/>
    </row>
    <row r="2000">
      <c r="A2000" s="1"/>
      <c r="B2000" s="1"/>
      <c r="C2000" s="1"/>
      <c r="D2000" s="1"/>
      <c r="E2000" s="1"/>
      <c r="F2000" s="26"/>
      <c r="G2000" s="1"/>
      <c r="H2000" s="1"/>
      <c r="I2000" s="1"/>
      <c r="J2000" s="1"/>
      <c r="K2000" s="1"/>
      <c r="L2000" s="1"/>
      <c r="N2000" s="24"/>
      <c r="O2000" s="24"/>
    </row>
    <row r="2001">
      <c r="A2001" s="1"/>
      <c r="B2001" s="1"/>
      <c r="C2001" s="1"/>
      <c r="D2001" s="1"/>
      <c r="E2001" s="1"/>
      <c r="F2001" s="26"/>
      <c r="G2001" s="1"/>
      <c r="H2001" s="1"/>
      <c r="I2001" s="1"/>
      <c r="J2001" s="1"/>
      <c r="K2001" s="1"/>
      <c r="L2001" s="1"/>
      <c r="N2001" s="24"/>
      <c r="O2001" s="24"/>
    </row>
    <row r="2002">
      <c r="A2002" s="1"/>
      <c r="B2002" s="1"/>
      <c r="C2002" s="1"/>
      <c r="D2002" s="1"/>
      <c r="E2002" s="1"/>
      <c r="F2002" s="26"/>
      <c r="G2002" s="1"/>
      <c r="H2002" s="1"/>
      <c r="I2002" s="1"/>
      <c r="J2002" s="1"/>
      <c r="K2002" s="1"/>
      <c r="L2002" s="1"/>
      <c r="N2002" s="24"/>
      <c r="O2002" s="2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4.75"/>
    <col customWidth="1" min="3" max="3" width="10.88"/>
    <col customWidth="1" min="4" max="4" width="12.75"/>
    <col customWidth="1" min="5" max="5" width="5.63"/>
    <col customWidth="1" min="6" max="6" width="8.75"/>
    <col customWidth="1" min="7" max="7" width="6.13"/>
    <col customWidth="1" min="8" max="8" width="10.5"/>
    <col customWidth="1" min="9" max="9" width="14.38"/>
    <col customWidth="1" min="10" max="10" width="12.0"/>
    <col customWidth="1" min="11" max="11" width="9.75"/>
    <col customWidth="1" min="12" max="12" width="12.38"/>
    <col customWidth="1" min="13" max="13" width="7.88"/>
    <col customWidth="1" min="14" max="14" width="11.25"/>
    <col customWidth="1" min="15" max="15" width="14.63"/>
  </cols>
  <sheetData>
    <row r="1">
      <c r="A1" s="27" t="s">
        <v>6</v>
      </c>
      <c r="B1" s="27" t="s">
        <v>8</v>
      </c>
      <c r="C1" s="27" t="s">
        <v>9</v>
      </c>
      <c r="D1" s="27" t="s">
        <v>11</v>
      </c>
      <c r="E1" s="27" t="s">
        <v>13</v>
      </c>
      <c r="F1" s="27" t="s">
        <v>15</v>
      </c>
      <c r="G1" s="27" t="s">
        <v>16</v>
      </c>
      <c r="H1" s="27" t="s">
        <v>17</v>
      </c>
      <c r="I1" s="27" t="s">
        <v>40</v>
      </c>
      <c r="J1" s="27" t="s">
        <v>18</v>
      </c>
      <c r="K1" s="27" t="s">
        <v>59</v>
      </c>
      <c r="L1" s="27" t="s">
        <v>60</v>
      </c>
      <c r="M1" s="28" t="s">
        <v>61</v>
      </c>
      <c r="N1" s="28" t="s">
        <v>62</v>
      </c>
      <c r="O1" s="27" t="s">
        <v>63</v>
      </c>
    </row>
    <row r="2">
      <c r="A2" s="1" t="s">
        <v>43</v>
      </c>
      <c r="B2" s="1">
        <v>1997.0</v>
      </c>
      <c r="C2" s="1">
        <v>1024.0</v>
      </c>
      <c r="D2" s="1" t="s">
        <v>44</v>
      </c>
      <c r="E2" s="1">
        <v>6.0</v>
      </c>
      <c r="F2" s="22">
        <v>35604.0</v>
      </c>
      <c r="G2" s="1" t="s">
        <v>45</v>
      </c>
      <c r="H2" s="1" t="s">
        <v>64</v>
      </c>
      <c r="I2" s="1">
        <f>VLOOKUP(H2,'vessel calibration values'!$A$1:$C$6,3,FALSE)</f>
        <v>1</v>
      </c>
      <c r="J2" s="1">
        <v>20.0</v>
      </c>
      <c r="K2" s="1">
        <v>0.0</v>
      </c>
      <c r="L2" s="23">
        <f t="shared" ref="L2:L1002" si="1">if(J2=20,K2,((K2/$J2)*20))</f>
        <v>0</v>
      </c>
      <c r="M2" s="24">
        <f t="shared" ref="M2:M1002" si="2">LN(L2+1)</f>
        <v>0</v>
      </c>
      <c r="N2" s="24">
        <f t="shared" ref="N2:N1002" si="3">M2*I2</f>
        <v>0</v>
      </c>
      <c r="O2" s="23">
        <f t="shared" ref="O2:O1002" si="4">EXP(N2)-1</f>
        <v>0</v>
      </c>
    </row>
    <row r="3">
      <c r="A3" s="1" t="s">
        <v>43</v>
      </c>
      <c r="B3" s="1">
        <v>1997.0</v>
      </c>
      <c r="C3" s="1">
        <v>1025.0</v>
      </c>
      <c r="D3" s="1" t="s">
        <v>44</v>
      </c>
      <c r="E3" s="1">
        <v>6.0</v>
      </c>
      <c r="F3" s="22">
        <v>35604.0</v>
      </c>
      <c r="G3" s="1" t="s">
        <v>47</v>
      </c>
      <c r="H3" s="1" t="s">
        <v>64</v>
      </c>
      <c r="I3" s="1">
        <f>VLOOKUP(H3,'vessel calibration values'!$A$1:$C$6,3,FALSE)</f>
        <v>1</v>
      </c>
      <c r="J3" s="1">
        <v>20.0</v>
      </c>
      <c r="K3" s="1">
        <v>0.0</v>
      </c>
      <c r="L3" s="23">
        <f t="shared" si="1"/>
        <v>0</v>
      </c>
      <c r="M3" s="24">
        <f t="shared" si="2"/>
        <v>0</v>
      </c>
      <c r="N3" s="24">
        <f t="shared" si="3"/>
        <v>0</v>
      </c>
      <c r="O3" s="23">
        <f t="shared" si="4"/>
        <v>0</v>
      </c>
    </row>
    <row r="4">
      <c r="A4" s="1" t="s">
        <v>43</v>
      </c>
      <c r="B4" s="1">
        <v>1997.0</v>
      </c>
      <c r="C4" s="1">
        <v>1026.0</v>
      </c>
      <c r="D4" s="1" t="s">
        <v>44</v>
      </c>
      <c r="E4" s="1">
        <v>6.0</v>
      </c>
      <c r="F4" s="22">
        <v>35604.0</v>
      </c>
      <c r="G4" s="1" t="s">
        <v>48</v>
      </c>
      <c r="H4" s="1" t="s">
        <v>64</v>
      </c>
      <c r="I4" s="1">
        <f>VLOOKUP(H4,'vessel calibration values'!$A$1:$C$6,3,FALSE)</f>
        <v>1</v>
      </c>
      <c r="J4" s="1">
        <v>20.0</v>
      </c>
      <c r="K4" s="1">
        <v>101.0</v>
      </c>
      <c r="L4" s="23">
        <f t="shared" si="1"/>
        <v>101</v>
      </c>
      <c r="M4" s="24">
        <f t="shared" si="2"/>
        <v>4.624972813</v>
      </c>
      <c r="N4" s="24">
        <f t="shared" si="3"/>
        <v>4.624972813</v>
      </c>
      <c r="O4" s="23">
        <f t="shared" si="4"/>
        <v>101</v>
      </c>
    </row>
    <row r="5">
      <c r="A5" s="1" t="s">
        <v>43</v>
      </c>
      <c r="B5" s="1">
        <v>1997.0</v>
      </c>
      <c r="C5" s="1">
        <v>1027.0</v>
      </c>
      <c r="D5" s="1" t="s">
        <v>44</v>
      </c>
      <c r="E5" s="1">
        <v>6.0</v>
      </c>
      <c r="F5" s="22">
        <v>35604.0</v>
      </c>
      <c r="G5" s="1" t="s">
        <v>49</v>
      </c>
      <c r="H5" s="1" t="s">
        <v>64</v>
      </c>
      <c r="I5" s="1">
        <f>VLOOKUP(H5,'vessel calibration values'!$A$1:$C$6,3,FALSE)</f>
        <v>1</v>
      </c>
      <c r="J5" s="1">
        <v>20.0</v>
      </c>
      <c r="K5" s="1">
        <v>23.0</v>
      </c>
      <c r="L5" s="23">
        <f t="shared" si="1"/>
        <v>23</v>
      </c>
      <c r="M5" s="24">
        <f t="shared" si="2"/>
        <v>3.17805383</v>
      </c>
      <c r="N5" s="24">
        <f t="shared" si="3"/>
        <v>3.17805383</v>
      </c>
      <c r="O5" s="23">
        <f t="shared" si="4"/>
        <v>23</v>
      </c>
    </row>
    <row r="6">
      <c r="A6" s="1" t="s">
        <v>43</v>
      </c>
      <c r="B6" s="1">
        <v>1997.0</v>
      </c>
      <c r="C6" s="1">
        <v>1036.0</v>
      </c>
      <c r="D6" s="1" t="s">
        <v>50</v>
      </c>
      <c r="E6" s="1">
        <v>6.0</v>
      </c>
      <c r="F6" s="22">
        <v>35607.0</v>
      </c>
      <c r="G6" s="1" t="s">
        <v>51</v>
      </c>
      <c r="H6" s="1" t="s">
        <v>64</v>
      </c>
      <c r="I6" s="1">
        <f>VLOOKUP(H6,'vessel calibration values'!$A$1:$C$6,3,FALSE)</f>
        <v>1</v>
      </c>
      <c r="J6" s="1">
        <v>20.0</v>
      </c>
      <c r="K6" s="1">
        <v>49.0</v>
      </c>
      <c r="L6" s="23">
        <f t="shared" si="1"/>
        <v>49</v>
      </c>
      <c r="M6" s="24">
        <f t="shared" si="2"/>
        <v>3.912023005</v>
      </c>
      <c r="N6" s="24">
        <f t="shared" si="3"/>
        <v>3.912023005</v>
      </c>
      <c r="O6" s="23">
        <f t="shared" si="4"/>
        <v>49</v>
      </c>
    </row>
    <row r="7">
      <c r="A7" s="1" t="s">
        <v>43</v>
      </c>
      <c r="B7" s="1">
        <v>1997.0</v>
      </c>
      <c r="C7" s="1">
        <v>1037.0</v>
      </c>
      <c r="D7" s="1" t="s">
        <v>50</v>
      </c>
      <c r="E7" s="1">
        <v>6.0</v>
      </c>
      <c r="F7" s="22">
        <v>35607.0</v>
      </c>
      <c r="G7" s="1" t="s">
        <v>52</v>
      </c>
      <c r="H7" s="1" t="s">
        <v>64</v>
      </c>
      <c r="I7" s="1">
        <f>VLOOKUP(H7,'vessel calibration values'!$A$1:$C$6,3,FALSE)</f>
        <v>1</v>
      </c>
      <c r="J7" s="1">
        <v>20.0</v>
      </c>
      <c r="K7" s="1">
        <v>18.0</v>
      </c>
      <c r="L7" s="23">
        <f t="shared" si="1"/>
        <v>18</v>
      </c>
      <c r="M7" s="24">
        <f t="shared" si="2"/>
        <v>2.944438979</v>
      </c>
      <c r="N7" s="24">
        <f t="shared" si="3"/>
        <v>2.944438979</v>
      </c>
      <c r="O7" s="23">
        <f t="shared" si="4"/>
        <v>18</v>
      </c>
    </row>
    <row r="8">
      <c r="A8" s="1" t="s">
        <v>43</v>
      </c>
      <c r="B8" s="1">
        <v>1997.0</v>
      </c>
      <c r="C8" s="1">
        <v>1038.0</v>
      </c>
      <c r="D8" s="1" t="s">
        <v>50</v>
      </c>
      <c r="E8" s="1">
        <v>6.0</v>
      </c>
      <c r="F8" s="22">
        <v>35607.0</v>
      </c>
      <c r="G8" s="1" t="s">
        <v>53</v>
      </c>
      <c r="H8" s="1" t="s">
        <v>64</v>
      </c>
      <c r="I8" s="1">
        <f>VLOOKUP(H8,'vessel calibration values'!$A$1:$C$6,3,FALSE)</f>
        <v>1</v>
      </c>
      <c r="J8" s="1">
        <v>20.0</v>
      </c>
      <c r="K8" s="1">
        <v>524.0</v>
      </c>
      <c r="L8" s="23">
        <f t="shared" si="1"/>
        <v>524</v>
      </c>
      <c r="M8" s="24">
        <f t="shared" si="2"/>
        <v>6.263398263</v>
      </c>
      <c r="N8" s="24">
        <f t="shared" si="3"/>
        <v>6.263398263</v>
      </c>
      <c r="O8" s="23">
        <f t="shared" si="4"/>
        <v>524</v>
      </c>
    </row>
    <row r="9">
      <c r="A9" s="1" t="s">
        <v>43</v>
      </c>
      <c r="B9" s="1">
        <v>1997.0</v>
      </c>
      <c r="C9" s="1">
        <v>1039.0</v>
      </c>
      <c r="D9" s="1" t="s">
        <v>50</v>
      </c>
      <c r="E9" s="1">
        <v>6.0</v>
      </c>
      <c r="F9" s="22">
        <v>35607.0</v>
      </c>
      <c r="G9" s="1" t="s">
        <v>54</v>
      </c>
      <c r="H9" s="1" t="s">
        <v>64</v>
      </c>
      <c r="I9" s="1">
        <f>VLOOKUP(H9,'vessel calibration values'!$A$1:$C$6,3,FALSE)</f>
        <v>1</v>
      </c>
      <c r="J9" s="1">
        <v>20.0</v>
      </c>
      <c r="K9" s="1">
        <v>65.0</v>
      </c>
      <c r="L9" s="23">
        <f t="shared" si="1"/>
        <v>65</v>
      </c>
      <c r="M9" s="24">
        <f t="shared" si="2"/>
        <v>4.189654742</v>
      </c>
      <c r="N9" s="24">
        <f t="shared" si="3"/>
        <v>4.189654742</v>
      </c>
      <c r="O9" s="23">
        <f t="shared" si="4"/>
        <v>65</v>
      </c>
    </row>
    <row r="10">
      <c r="A10" s="1" t="s">
        <v>43</v>
      </c>
      <c r="B10" s="1">
        <v>1997.0</v>
      </c>
      <c r="C10" s="1">
        <v>1041.0</v>
      </c>
      <c r="D10" s="1" t="s">
        <v>44</v>
      </c>
      <c r="E10" s="1">
        <v>7.0</v>
      </c>
      <c r="F10" s="22">
        <v>35630.0</v>
      </c>
      <c r="G10" s="1" t="s">
        <v>49</v>
      </c>
      <c r="H10" s="1" t="s">
        <v>64</v>
      </c>
      <c r="I10" s="1">
        <f>VLOOKUP(H10,'vessel calibration values'!$A$1:$C$6,3,FALSE)</f>
        <v>1</v>
      </c>
      <c r="J10" s="1">
        <v>20.0</v>
      </c>
      <c r="K10" s="1">
        <v>227.0</v>
      </c>
      <c r="L10" s="23">
        <f t="shared" si="1"/>
        <v>227</v>
      </c>
      <c r="M10" s="24">
        <f t="shared" si="2"/>
        <v>5.429345629</v>
      </c>
      <c r="N10" s="24">
        <f t="shared" si="3"/>
        <v>5.429345629</v>
      </c>
      <c r="O10" s="23">
        <f t="shared" si="4"/>
        <v>227</v>
      </c>
    </row>
    <row r="11">
      <c r="A11" s="1" t="s">
        <v>43</v>
      </c>
      <c r="B11" s="1">
        <v>1997.0</v>
      </c>
      <c r="C11" s="1">
        <v>1042.0</v>
      </c>
      <c r="D11" s="1" t="s">
        <v>44</v>
      </c>
      <c r="E11" s="1">
        <v>7.0</v>
      </c>
      <c r="F11" s="22">
        <v>35630.0</v>
      </c>
      <c r="G11" s="1" t="s">
        <v>45</v>
      </c>
      <c r="H11" s="1" t="s">
        <v>64</v>
      </c>
      <c r="I11" s="1">
        <f>VLOOKUP(H11,'vessel calibration values'!$A$1:$C$6,3,FALSE)</f>
        <v>1</v>
      </c>
      <c r="J11" s="1">
        <v>20.0</v>
      </c>
      <c r="K11" s="1">
        <v>3.0</v>
      </c>
      <c r="L11" s="23">
        <f t="shared" si="1"/>
        <v>3</v>
      </c>
      <c r="M11" s="24">
        <f t="shared" si="2"/>
        <v>1.386294361</v>
      </c>
      <c r="N11" s="24">
        <f t="shared" si="3"/>
        <v>1.386294361</v>
      </c>
      <c r="O11" s="23">
        <f t="shared" si="4"/>
        <v>3</v>
      </c>
    </row>
    <row r="12">
      <c r="A12" s="1" t="s">
        <v>43</v>
      </c>
      <c r="B12" s="1">
        <v>1997.0</v>
      </c>
      <c r="C12" s="1">
        <v>1044.0</v>
      </c>
      <c r="D12" s="1" t="s">
        <v>44</v>
      </c>
      <c r="E12" s="1">
        <v>7.0</v>
      </c>
      <c r="F12" s="22">
        <v>35631.0</v>
      </c>
      <c r="G12" s="1" t="s">
        <v>48</v>
      </c>
      <c r="H12" s="1" t="s">
        <v>64</v>
      </c>
      <c r="I12" s="1">
        <f>VLOOKUP(H12,'vessel calibration values'!$A$1:$C$6,3,FALSE)</f>
        <v>1</v>
      </c>
      <c r="J12" s="1">
        <v>20.0</v>
      </c>
      <c r="K12" s="1">
        <v>378.0</v>
      </c>
      <c r="L12" s="23">
        <f t="shared" si="1"/>
        <v>378</v>
      </c>
      <c r="M12" s="24">
        <f t="shared" si="2"/>
        <v>5.937536205</v>
      </c>
      <c r="N12" s="24">
        <f t="shared" si="3"/>
        <v>5.937536205</v>
      </c>
      <c r="O12" s="23">
        <f t="shared" si="4"/>
        <v>378</v>
      </c>
    </row>
    <row r="13">
      <c r="A13" s="1" t="s">
        <v>43</v>
      </c>
      <c r="B13" s="1">
        <v>1997.0</v>
      </c>
      <c r="C13" s="1">
        <v>1045.0</v>
      </c>
      <c r="D13" s="1" t="s">
        <v>50</v>
      </c>
      <c r="E13" s="1">
        <v>7.0</v>
      </c>
      <c r="F13" s="22">
        <v>35632.0</v>
      </c>
      <c r="G13" s="1" t="s">
        <v>51</v>
      </c>
      <c r="H13" s="1" t="s">
        <v>64</v>
      </c>
      <c r="I13" s="1">
        <f>VLOOKUP(H13,'vessel calibration values'!$A$1:$C$6,3,FALSE)</f>
        <v>1</v>
      </c>
      <c r="J13" s="1">
        <v>20.0</v>
      </c>
      <c r="K13" s="1">
        <v>4.0</v>
      </c>
      <c r="L13" s="23">
        <f t="shared" si="1"/>
        <v>4</v>
      </c>
      <c r="M13" s="24">
        <f t="shared" si="2"/>
        <v>1.609437912</v>
      </c>
      <c r="N13" s="24">
        <f t="shared" si="3"/>
        <v>1.609437912</v>
      </c>
      <c r="O13" s="23">
        <f t="shared" si="4"/>
        <v>4</v>
      </c>
    </row>
    <row r="14">
      <c r="A14" s="1" t="s">
        <v>43</v>
      </c>
      <c r="B14" s="1">
        <v>1997.0</v>
      </c>
      <c r="C14" s="1">
        <v>1046.0</v>
      </c>
      <c r="D14" s="1" t="s">
        <v>50</v>
      </c>
      <c r="E14" s="1">
        <v>7.0</v>
      </c>
      <c r="F14" s="22">
        <v>35632.0</v>
      </c>
      <c r="G14" s="1" t="s">
        <v>52</v>
      </c>
      <c r="H14" s="1" t="s">
        <v>64</v>
      </c>
      <c r="I14" s="1">
        <f>VLOOKUP(H14,'vessel calibration values'!$A$1:$C$6,3,FALSE)</f>
        <v>1</v>
      </c>
      <c r="J14" s="1">
        <v>20.0</v>
      </c>
      <c r="K14" s="1">
        <v>4.0</v>
      </c>
      <c r="L14" s="23">
        <f t="shared" si="1"/>
        <v>4</v>
      </c>
      <c r="M14" s="24">
        <f t="shared" si="2"/>
        <v>1.609437912</v>
      </c>
      <c r="N14" s="24">
        <f t="shared" si="3"/>
        <v>1.609437912</v>
      </c>
      <c r="O14" s="23">
        <f t="shared" si="4"/>
        <v>4</v>
      </c>
    </row>
    <row r="15">
      <c r="A15" s="1" t="s">
        <v>43</v>
      </c>
      <c r="B15" s="1">
        <v>1997.0</v>
      </c>
      <c r="C15" s="1">
        <v>1047.0</v>
      </c>
      <c r="D15" s="1" t="s">
        <v>50</v>
      </c>
      <c r="E15" s="1">
        <v>7.0</v>
      </c>
      <c r="F15" s="22">
        <v>35632.0</v>
      </c>
      <c r="G15" s="1" t="s">
        <v>53</v>
      </c>
      <c r="H15" s="1" t="s">
        <v>64</v>
      </c>
      <c r="I15" s="1">
        <f>VLOOKUP(H15,'vessel calibration values'!$A$1:$C$6,3,FALSE)</f>
        <v>1</v>
      </c>
      <c r="J15" s="1">
        <v>20.0</v>
      </c>
      <c r="K15" s="1">
        <v>491.0</v>
      </c>
      <c r="L15" s="23">
        <f t="shared" si="1"/>
        <v>491</v>
      </c>
      <c r="M15" s="24">
        <f t="shared" si="2"/>
        <v>6.198478716</v>
      </c>
      <c r="N15" s="24">
        <f t="shared" si="3"/>
        <v>6.198478716</v>
      </c>
      <c r="O15" s="23">
        <f t="shared" si="4"/>
        <v>491</v>
      </c>
    </row>
    <row r="16">
      <c r="A16" s="1" t="s">
        <v>43</v>
      </c>
      <c r="B16" s="1">
        <v>1997.0</v>
      </c>
      <c r="C16" s="1">
        <v>1048.0</v>
      </c>
      <c r="D16" s="1" t="s">
        <v>50</v>
      </c>
      <c r="E16" s="1">
        <v>7.0</v>
      </c>
      <c r="F16" s="22">
        <v>35632.0</v>
      </c>
      <c r="G16" s="1" t="s">
        <v>54</v>
      </c>
      <c r="H16" s="1" t="s">
        <v>64</v>
      </c>
      <c r="I16" s="1">
        <f>VLOOKUP(H16,'vessel calibration values'!$A$1:$C$6,3,FALSE)</f>
        <v>1</v>
      </c>
      <c r="J16" s="1">
        <v>20.0</v>
      </c>
      <c r="K16" s="1">
        <v>1231.0</v>
      </c>
      <c r="L16" s="23">
        <f t="shared" si="1"/>
        <v>1231</v>
      </c>
      <c r="M16" s="24">
        <f t="shared" si="2"/>
        <v>7.116394144</v>
      </c>
      <c r="N16" s="24">
        <f t="shared" si="3"/>
        <v>7.116394144</v>
      </c>
      <c r="O16" s="23">
        <f t="shared" si="4"/>
        <v>1231</v>
      </c>
    </row>
    <row r="17">
      <c r="A17" s="1" t="s">
        <v>43</v>
      </c>
      <c r="B17" s="1">
        <v>1997.0</v>
      </c>
      <c r="C17" s="1">
        <v>1049.0</v>
      </c>
      <c r="D17" s="1" t="s">
        <v>44</v>
      </c>
      <c r="E17" s="1">
        <v>7.0</v>
      </c>
      <c r="F17" s="22">
        <v>35633.0</v>
      </c>
      <c r="G17" s="1" t="s">
        <v>47</v>
      </c>
      <c r="H17" s="1" t="s">
        <v>64</v>
      </c>
      <c r="I17" s="1">
        <f>VLOOKUP(H17,'vessel calibration values'!$A$1:$C$6,3,FALSE)</f>
        <v>1</v>
      </c>
      <c r="J17" s="1">
        <v>20.0</v>
      </c>
      <c r="K17" s="1">
        <v>4.0</v>
      </c>
      <c r="L17" s="23">
        <f t="shared" si="1"/>
        <v>4</v>
      </c>
      <c r="M17" s="24">
        <f t="shared" si="2"/>
        <v>1.609437912</v>
      </c>
      <c r="N17" s="24">
        <f t="shared" si="3"/>
        <v>1.609437912</v>
      </c>
      <c r="O17" s="23">
        <f t="shared" si="4"/>
        <v>4</v>
      </c>
    </row>
    <row r="18">
      <c r="A18" s="1" t="s">
        <v>43</v>
      </c>
      <c r="B18" s="1">
        <v>1998.0</v>
      </c>
      <c r="C18" s="1">
        <v>2016.0</v>
      </c>
      <c r="D18" s="1" t="s">
        <v>50</v>
      </c>
      <c r="E18" s="1">
        <v>6.0</v>
      </c>
      <c r="F18" s="22">
        <v>35971.0</v>
      </c>
      <c r="G18" s="1" t="s">
        <v>51</v>
      </c>
      <c r="H18" s="1" t="s">
        <v>64</v>
      </c>
      <c r="I18" s="1">
        <f>VLOOKUP(H18,'vessel calibration values'!$A$1:$C$6,3,FALSE)</f>
        <v>1</v>
      </c>
      <c r="J18" s="1">
        <v>20.0</v>
      </c>
      <c r="K18" s="1">
        <v>0.0</v>
      </c>
      <c r="L18" s="23">
        <f t="shared" si="1"/>
        <v>0</v>
      </c>
      <c r="M18" s="24">
        <f t="shared" si="2"/>
        <v>0</v>
      </c>
      <c r="N18" s="24">
        <f t="shared" si="3"/>
        <v>0</v>
      </c>
      <c r="O18" s="23">
        <f t="shared" si="4"/>
        <v>0</v>
      </c>
    </row>
    <row r="19">
      <c r="A19" s="1" t="s">
        <v>43</v>
      </c>
      <c r="B19" s="1">
        <v>1998.0</v>
      </c>
      <c r="C19" s="1">
        <v>2017.0</v>
      </c>
      <c r="D19" s="1" t="s">
        <v>50</v>
      </c>
      <c r="E19" s="1">
        <v>6.0</v>
      </c>
      <c r="F19" s="22">
        <v>35971.0</v>
      </c>
      <c r="G19" s="1" t="s">
        <v>52</v>
      </c>
      <c r="H19" s="1" t="s">
        <v>64</v>
      </c>
      <c r="I19" s="1">
        <f>VLOOKUP(H19,'vessel calibration values'!$A$1:$C$6,3,FALSE)</f>
        <v>1</v>
      </c>
      <c r="J19" s="1">
        <v>20.0</v>
      </c>
      <c r="K19" s="1">
        <v>242.0</v>
      </c>
      <c r="L19" s="23">
        <f t="shared" si="1"/>
        <v>242</v>
      </c>
      <c r="M19" s="24">
        <f t="shared" si="2"/>
        <v>5.493061443</v>
      </c>
      <c r="N19" s="24">
        <f t="shared" si="3"/>
        <v>5.493061443</v>
      </c>
      <c r="O19" s="23">
        <f t="shared" si="4"/>
        <v>242</v>
      </c>
    </row>
    <row r="20">
      <c r="A20" s="1" t="s">
        <v>43</v>
      </c>
      <c r="B20" s="1">
        <v>1998.0</v>
      </c>
      <c r="C20" s="1">
        <v>2018.0</v>
      </c>
      <c r="D20" s="1" t="s">
        <v>50</v>
      </c>
      <c r="E20" s="1">
        <v>6.0</v>
      </c>
      <c r="F20" s="22">
        <v>35971.0</v>
      </c>
      <c r="G20" s="1" t="s">
        <v>53</v>
      </c>
      <c r="H20" s="1" t="s">
        <v>64</v>
      </c>
      <c r="I20" s="1">
        <f>VLOOKUP(H20,'vessel calibration values'!$A$1:$C$6,3,FALSE)</f>
        <v>1</v>
      </c>
      <c r="J20" s="1">
        <v>20.0</v>
      </c>
      <c r="K20" s="1">
        <v>96.0</v>
      </c>
      <c r="L20" s="23">
        <f t="shared" si="1"/>
        <v>96</v>
      </c>
      <c r="M20" s="24">
        <f t="shared" si="2"/>
        <v>4.574710979</v>
      </c>
      <c r="N20" s="24">
        <f t="shared" si="3"/>
        <v>4.574710979</v>
      </c>
      <c r="O20" s="23">
        <f t="shared" si="4"/>
        <v>96</v>
      </c>
    </row>
    <row r="21">
      <c r="A21" s="1" t="s">
        <v>43</v>
      </c>
      <c r="B21" s="1">
        <v>1998.0</v>
      </c>
      <c r="C21" s="1">
        <v>2019.0</v>
      </c>
      <c r="D21" s="1" t="s">
        <v>50</v>
      </c>
      <c r="E21" s="1">
        <v>6.0</v>
      </c>
      <c r="F21" s="22">
        <v>35971.0</v>
      </c>
      <c r="G21" s="1" t="s">
        <v>54</v>
      </c>
      <c r="H21" s="1" t="s">
        <v>64</v>
      </c>
      <c r="I21" s="1">
        <f>VLOOKUP(H21,'vessel calibration values'!$A$1:$C$6,3,FALSE)</f>
        <v>1</v>
      </c>
      <c r="J21" s="1">
        <v>20.0</v>
      </c>
      <c r="K21" s="1">
        <v>146.0</v>
      </c>
      <c r="L21" s="23">
        <f t="shared" si="1"/>
        <v>146</v>
      </c>
      <c r="M21" s="24">
        <f t="shared" si="2"/>
        <v>4.990432587</v>
      </c>
      <c r="N21" s="24">
        <f t="shared" si="3"/>
        <v>4.990432587</v>
      </c>
      <c r="O21" s="23">
        <f t="shared" si="4"/>
        <v>146</v>
      </c>
    </row>
    <row r="22">
      <c r="A22" s="1" t="s">
        <v>43</v>
      </c>
      <c r="B22" s="1">
        <v>1998.0</v>
      </c>
      <c r="C22" s="1">
        <v>2032.0</v>
      </c>
      <c r="D22" s="1" t="s">
        <v>44</v>
      </c>
      <c r="E22" s="1">
        <v>6.0</v>
      </c>
      <c r="F22" s="22">
        <v>35975.0</v>
      </c>
      <c r="G22" s="1" t="s">
        <v>49</v>
      </c>
      <c r="H22" s="1" t="s">
        <v>64</v>
      </c>
      <c r="I22" s="1">
        <f>VLOOKUP(H22,'vessel calibration values'!$A$1:$C$6,3,FALSE)</f>
        <v>1</v>
      </c>
      <c r="J22" s="1">
        <v>20.0</v>
      </c>
      <c r="K22" s="1">
        <v>321.0</v>
      </c>
      <c r="L22" s="23">
        <f t="shared" si="1"/>
        <v>321</v>
      </c>
      <c r="M22" s="24">
        <f t="shared" si="2"/>
        <v>5.774551546</v>
      </c>
      <c r="N22" s="24">
        <f t="shared" si="3"/>
        <v>5.774551546</v>
      </c>
      <c r="O22" s="23">
        <f t="shared" si="4"/>
        <v>321</v>
      </c>
    </row>
    <row r="23">
      <c r="A23" s="1" t="s">
        <v>43</v>
      </c>
      <c r="B23" s="1">
        <v>1998.0</v>
      </c>
      <c r="C23" s="1">
        <v>2033.0</v>
      </c>
      <c r="D23" s="1" t="s">
        <v>44</v>
      </c>
      <c r="E23" s="1">
        <v>6.0</v>
      </c>
      <c r="F23" s="22">
        <v>35975.0</v>
      </c>
      <c r="G23" s="1" t="s">
        <v>47</v>
      </c>
      <c r="H23" s="1" t="s">
        <v>64</v>
      </c>
      <c r="I23" s="1">
        <f>VLOOKUP(H23,'vessel calibration values'!$A$1:$C$6,3,FALSE)</f>
        <v>1</v>
      </c>
      <c r="J23" s="1">
        <v>20.0</v>
      </c>
      <c r="K23" s="1">
        <v>296.0</v>
      </c>
      <c r="L23" s="23">
        <f t="shared" si="1"/>
        <v>296</v>
      </c>
      <c r="M23" s="24">
        <f t="shared" si="2"/>
        <v>5.693732139</v>
      </c>
      <c r="N23" s="24">
        <f t="shared" si="3"/>
        <v>5.693732139</v>
      </c>
      <c r="O23" s="23">
        <f t="shared" si="4"/>
        <v>296</v>
      </c>
    </row>
    <row r="24">
      <c r="A24" s="1" t="s">
        <v>43</v>
      </c>
      <c r="B24" s="1">
        <v>1998.0</v>
      </c>
      <c r="C24" s="1">
        <v>2034.0</v>
      </c>
      <c r="D24" s="1" t="s">
        <v>44</v>
      </c>
      <c r="E24" s="1">
        <v>6.0</v>
      </c>
      <c r="F24" s="22">
        <v>35975.0</v>
      </c>
      <c r="G24" s="1" t="s">
        <v>48</v>
      </c>
      <c r="H24" s="1" t="s">
        <v>64</v>
      </c>
      <c r="I24" s="1">
        <f>VLOOKUP(H24,'vessel calibration values'!$A$1:$C$6,3,FALSE)</f>
        <v>1</v>
      </c>
      <c r="J24" s="1">
        <v>20.0</v>
      </c>
      <c r="K24" s="1">
        <v>415.0</v>
      </c>
      <c r="L24" s="23">
        <f t="shared" si="1"/>
        <v>415</v>
      </c>
      <c r="M24" s="24">
        <f t="shared" si="2"/>
        <v>6.03068526</v>
      </c>
      <c r="N24" s="24">
        <f t="shared" si="3"/>
        <v>6.03068526</v>
      </c>
      <c r="O24" s="23">
        <f t="shared" si="4"/>
        <v>415</v>
      </c>
    </row>
    <row r="25">
      <c r="A25" s="1" t="s">
        <v>43</v>
      </c>
      <c r="B25" s="1">
        <v>1998.0</v>
      </c>
      <c r="C25" s="1">
        <v>2035.0</v>
      </c>
      <c r="D25" s="1" t="s">
        <v>44</v>
      </c>
      <c r="E25" s="1">
        <v>6.0</v>
      </c>
      <c r="F25" s="22">
        <v>35975.0</v>
      </c>
      <c r="G25" s="1" t="s">
        <v>45</v>
      </c>
      <c r="H25" s="1" t="s">
        <v>64</v>
      </c>
      <c r="I25" s="1">
        <f>VLOOKUP(H25,'vessel calibration values'!$A$1:$C$6,3,FALSE)</f>
        <v>1</v>
      </c>
      <c r="J25" s="1">
        <v>20.0</v>
      </c>
      <c r="K25" s="1">
        <v>119.0</v>
      </c>
      <c r="L25" s="23">
        <f t="shared" si="1"/>
        <v>119</v>
      </c>
      <c r="M25" s="24">
        <f t="shared" si="2"/>
        <v>4.787491743</v>
      </c>
      <c r="N25" s="24">
        <f t="shared" si="3"/>
        <v>4.787491743</v>
      </c>
      <c r="O25" s="23">
        <f t="shared" si="4"/>
        <v>119</v>
      </c>
    </row>
    <row r="26">
      <c r="A26" s="1" t="s">
        <v>43</v>
      </c>
      <c r="B26" s="1">
        <v>1998.0</v>
      </c>
      <c r="C26" s="1">
        <v>2040.0</v>
      </c>
      <c r="D26" s="1" t="s">
        <v>50</v>
      </c>
      <c r="E26" s="1">
        <v>7.0</v>
      </c>
      <c r="F26" s="22">
        <v>35997.0</v>
      </c>
      <c r="G26" s="1" t="s">
        <v>51</v>
      </c>
      <c r="H26" s="1" t="s">
        <v>64</v>
      </c>
      <c r="I26" s="1">
        <f>VLOOKUP(H26,'vessel calibration values'!$A$1:$C$6,3,FALSE)</f>
        <v>1</v>
      </c>
      <c r="J26" s="1">
        <v>20.0</v>
      </c>
      <c r="K26" s="1">
        <v>47.0</v>
      </c>
      <c r="L26" s="23">
        <f t="shared" si="1"/>
        <v>47</v>
      </c>
      <c r="M26" s="24">
        <f t="shared" si="2"/>
        <v>3.871201011</v>
      </c>
      <c r="N26" s="24">
        <f t="shared" si="3"/>
        <v>3.871201011</v>
      </c>
      <c r="O26" s="23">
        <f t="shared" si="4"/>
        <v>47</v>
      </c>
    </row>
    <row r="27">
      <c r="A27" s="1" t="s">
        <v>43</v>
      </c>
      <c r="B27" s="1">
        <v>1998.0</v>
      </c>
      <c r="C27" s="1">
        <v>2041.0</v>
      </c>
      <c r="D27" s="1" t="s">
        <v>50</v>
      </c>
      <c r="E27" s="1">
        <v>7.0</v>
      </c>
      <c r="F27" s="22">
        <v>35997.0</v>
      </c>
      <c r="G27" s="1" t="s">
        <v>52</v>
      </c>
      <c r="H27" s="1" t="s">
        <v>64</v>
      </c>
      <c r="I27" s="1">
        <f>VLOOKUP(H27,'vessel calibration values'!$A$1:$C$6,3,FALSE)</f>
        <v>1</v>
      </c>
      <c r="J27" s="1">
        <v>20.0</v>
      </c>
      <c r="K27" s="1">
        <v>55.0</v>
      </c>
      <c r="L27" s="23">
        <f t="shared" si="1"/>
        <v>55</v>
      </c>
      <c r="M27" s="24">
        <f t="shared" si="2"/>
        <v>4.025351691</v>
      </c>
      <c r="N27" s="24">
        <f t="shared" si="3"/>
        <v>4.025351691</v>
      </c>
      <c r="O27" s="23">
        <f t="shared" si="4"/>
        <v>55</v>
      </c>
    </row>
    <row r="28">
      <c r="A28" s="1" t="s">
        <v>43</v>
      </c>
      <c r="B28" s="1">
        <v>1998.0</v>
      </c>
      <c r="C28" s="1">
        <v>2042.0</v>
      </c>
      <c r="D28" s="1" t="s">
        <v>50</v>
      </c>
      <c r="E28" s="1">
        <v>7.0</v>
      </c>
      <c r="F28" s="22">
        <v>35997.0</v>
      </c>
      <c r="G28" s="1" t="s">
        <v>53</v>
      </c>
      <c r="H28" s="1" t="s">
        <v>64</v>
      </c>
      <c r="I28" s="1">
        <f>VLOOKUP(H28,'vessel calibration values'!$A$1:$C$6,3,FALSE)</f>
        <v>1</v>
      </c>
      <c r="J28" s="1">
        <v>20.0</v>
      </c>
      <c r="K28" s="1">
        <v>1.0</v>
      </c>
      <c r="L28" s="23">
        <f t="shared" si="1"/>
        <v>1</v>
      </c>
      <c r="M28" s="24">
        <f t="shared" si="2"/>
        <v>0.6931471806</v>
      </c>
      <c r="N28" s="24">
        <f t="shared" si="3"/>
        <v>0.6931471806</v>
      </c>
      <c r="O28" s="23">
        <f t="shared" si="4"/>
        <v>1</v>
      </c>
    </row>
    <row r="29">
      <c r="A29" s="1" t="s">
        <v>43</v>
      </c>
      <c r="B29" s="1">
        <v>1998.0</v>
      </c>
      <c r="C29" s="1">
        <v>2043.0</v>
      </c>
      <c r="D29" s="1" t="s">
        <v>50</v>
      </c>
      <c r="E29" s="1">
        <v>7.0</v>
      </c>
      <c r="F29" s="22">
        <v>35997.0</v>
      </c>
      <c r="G29" s="1" t="s">
        <v>54</v>
      </c>
      <c r="H29" s="1" t="s">
        <v>64</v>
      </c>
      <c r="I29" s="1">
        <f>VLOOKUP(H29,'vessel calibration values'!$A$1:$C$6,3,FALSE)</f>
        <v>1</v>
      </c>
      <c r="J29" s="1">
        <v>20.0</v>
      </c>
      <c r="K29" s="1">
        <v>50.0</v>
      </c>
      <c r="L29" s="23">
        <f t="shared" si="1"/>
        <v>50</v>
      </c>
      <c r="M29" s="24">
        <f t="shared" si="2"/>
        <v>3.931825633</v>
      </c>
      <c r="N29" s="24">
        <f t="shared" si="3"/>
        <v>3.931825633</v>
      </c>
      <c r="O29" s="23">
        <f t="shared" si="4"/>
        <v>50</v>
      </c>
    </row>
    <row r="30">
      <c r="A30" s="1" t="s">
        <v>43</v>
      </c>
      <c r="B30" s="1">
        <v>1998.0</v>
      </c>
      <c r="C30" s="1">
        <v>2044.0</v>
      </c>
      <c r="D30" s="1" t="s">
        <v>44</v>
      </c>
      <c r="E30" s="1">
        <v>7.0</v>
      </c>
      <c r="F30" s="22">
        <v>35998.0</v>
      </c>
      <c r="G30" s="1" t="s">
        <v>49</v>
      </c>
      <c r="H30" s="1" t="s">
        <v>64</v>
      </c>
      <c r="I30" s="1">
        <f>VLOOKUP(H30,'vessel calibration values'!$A$1:$C$6,3,FALSE)</f>
        <v>1</v>
      </c>
      <c r="J30" s="1">
        <v>20.0</v>
      </c>
      <c r="K30" s="1">
        <v>3.0</v>
      </c>
      <c r="L30" s="23">
        <f t="shared" si="1"/>
        <v>3</v>
      </c>
      <c r="M30" s="24">
        <f t="shared" si="2"/>
        <v>1.386294361</v>
      </c>
      <c r="N30" s="24">
        <f t="shared" si="3"/>
        <v>1.386294361</v>
      </c>
      <c r="O30" s="23">
        <f t="shared" si="4"/>
        <v>3</v>
      </c>
    </row>
    <row r="31">
      <c r="A31" s="1" t="s">
        <v>43</v>
      </c>
      <c r="B31" s="1">
        <v>1998.0</v>
      </c>
      <c r="C31" s="1">
        <v>2045.0</v>
      </c>
      <c r="D31" s="1" t="s">
        <v>44</v>
      </c>
      <c r="E31" s="1">
        <v>7.0</v>
      </c>
      <c r="F31" s="22">
        <v>35998.0</v>
      </c>
      <c r="G31" s="1" t="s">
        <v>48</v>
      </c>
      <c r="H31" s="1" t="s">
        <v>64</v>
      </c>
      <c r="I31" s="1">
        <f>VLOOKUP(H31,'vessel calibration values'!$A$1:$C$6,3,FALSE)</f>
        <v>1</v>
      </c>
      <c r="J31" s="1">
        <v>20.0</v>
      </c>
      <c r="K31" s="1">
        <v>7.0</v>
      </c>
      <c r="L31" s="23">
        <f t="shared" si="1"/>
        <v>7</v>
      </c>
      <c r="M31" s="24">
        <f t="shared" si="2"/>
        <v>2.079441542</v>
      </c>
      <c r="N31" s="24">
        <f t="shared" si="3"/>
        <v>2.079441542</v>
      </c>
      <c r="O31" s="23">
        <f t="shared" si="4"/>
        <v>7</v>
      </c>
    </row>
    <row r="32">
      <c r="A32" s="1" t="s">
        <v>43</v>
      </c>
      <c r="B32" s="1">
        <v>1998.0</v>
      </c>
      <c r="C32" s="1">
        <v>2046.0</v>
      </c>
      <c r="D32" s="1" t="s">
        <v>44</v>
      </c>
      <c r="E32" s="1">
        <v>7.0</v>
      </c>
      <c r="F32" s="22">
        <v>35998.0</v>
      </c>
      <c r="G32" s="1" t="s">
        <v>47</v>
      </c>
      <c r="H32" s="1" t="s">
        <v>64</v>
      </c>
      <c r="I32" s="1">
        <f>VLOOKUP(H32,'vessel calibration values'!$A$1:$C$6,3,FALSE)</f>
        <v>1</v>
      </c>
      <c r="J32" s="1">
        <v>20.0</v>
      </c>
      <c r="K32" s="1">
        <v>34.0</v>
      </c>
      <c r="L32" s="23">
        <f t="shared" si="1"/>
        <v>34</v>
      </c>
      <c r="M32" s="24">
        <f t="shared" si="2"/>
        <v>3.555348061</v>
      </c>
      <c r="N32" s="24">
        <f t="shared" si="3"/>
        <v>3.555348061</v>
      </c>
      <c r="O32" s="23">
        <f t="shared" si="4"/>
        <v>34</v>
      </c>
    </row>
    <row r="33">
      <c r="A33" s="1" t="s">
        <v>43</v>
      </c>
      <c r="B33" s="1">
        <v>1998.0</v>
      </c>
      <c r="C33" s="1">
        <v>2047.0</v>
      </c>
      <c r="D33" s="1" t="s">
        <v>44</v>
      </c>
      <c r="E33" s="1">
        <v>7.0</v>
      </c>
      <c r="F33" s="22">
        <v>35998.0</v>
      </c>
      <c r="G33" s="1" t="s">
        <v>45</v>
      </c>
      <c r="H33" s="1" t="s">
        <v>64</v>
      </c>
      <c r="I33" s="1">
        <f>VLOOKUP(H33,'vessel calibration values'!$A$1:$C$6,3,FALSE)</f>
        <v>1</v>
      </c>
      <c r="J33" s="1">
        <v>20.0</v>
      </c>
      <c r="K33" s="1">
        <v>25.0</v>
      </c>
      <c r="L33" s="23">
        <f t="shared" si="1"/>
        <v>25</v>
      </c>
      <c r="M33" s="24">
        <f t="shared" si="2"/>
        <v>3.258096538</v>
      </c>
      <c r="N33" s="24">
        <f t="shared" si="3"/>
        <v>3.258096538</v>
      </c>
      <c r="O33" s="23">
        <f t="shared" si="4"/>
        <v>25</v>
      </c>
    </row>
    <row r="34">
      <c r="A34" s="1" t="s">
        <v>43</v>
      </c>
      <c r="B34" s="1">
        <v>1998.0</v>
      </c>
      <c r="C34" s="1">
        <v>2048.0</v>
      </c>
      <c r="D34" s="1" t="s">
        <v>50</v>
      </c>
      <c r="E34" s="1">
        <v>7.0</v>
      </c>
      <c r="F34" s="22">
        <v>35999.0</v>
      </c>
      <c r="G34" s="1" t="s">
        <v>51</v>
      </c>
      <c r="H34" s="1" t="s">
        <v>64</v>
      </c>
      <c r="I34" s="1">
        <f>VLOOKUP(H34,'vessel calibration values'!$A$1:$C$6,3,FALSE)</f>
        <v>1</v>
      </c>
      <c r="J34" s="1">
        <v>20.0</v>
      </c>
      <c r="K34" s="1">
        <v>214.0</v>
      </c>
      <c r="L34" s="23">
        <f t="shared" si="1"/>
        <v>214</v>
      </c>
      <c r="M34" s="24">
        <f t="shared" si="2"/>
        <v>5.370638028</v>
      </c>
      <c r="N34" s="24">
        <f t="shared" si="3"/>
        <v>5.370638028</v>
      </c>
      <c r="O34" s="23">
        <f t="shared" si="4"/>
        <v>214</v>
      </c>
    </row>
    <row r="35">
      <c r="A35" s="1" t="s">
        <v>43</v>
      </c>
      <c r="B35" s="1">
        <v>1998.0</v>
      </c>
      <c r="C35" s="1">
        <v>2049.0</v>
      </c>
      <c r="D35" s="1" t="s">
        <v>50</v>
      </c>
      <c r="E35" s="1">
        <v>7.0</v>
      </c>
      <c r="F35" s="22">
        <v>35999.0</v>
      </c>
      <c r="G35" s="1" t="s">
        <v>52</v>
      </c>
      <c r="H35" s="1" t="s">
        <v>64</v>
      </c>
      <c r="I35" s="1">
        <f>VLOOKUP(H35,'vessel calibration values'!$A$1:$C$6,3,FALSE)</f>
        <v>1</v>
      </c>
      <c r="J35" s="1">
        <v>20.0</v>
      </c>
      <c r="K35" s="1">
        <v>236.0</v>
      </c>
      <c r="L35" s="23">
        <f t="shared" si="1"/>
        <v>236</v>
      </c>
      <c r="M35" s="24">
        <f t="shared" si="2"/>
        <v>5.468060141</v>
      </c>
      <c r="N35" s="24">
        <f t="shared" si="3"/>
        <v>5.468060141</v>
      </c>
      <c r="O35" s="23">
        <f t="shared" si="4"/>
        <v>236</v>
      </c>
    </row>
    <row r="36">
      <c r="A36" s="1" t="s">
        <v>43</v>
      </c>
      <c r="B36" s="1">
        <v>1998.0</v>
      </c>
      <c r="C36" s="1">
        <v>2050.0</v>
      </c>
      <c r="D36" s="1" t="s">
        <v>50</v>
      </c>
      <c r="E36" s="1">
        <v>7.0</v>
      </c>
      <c r="F36" s="22">
        <v>35999.0</v>
      </c>
      <c r="G36" s="1" t="s">
        <v>53</v>
      </c>
      <c r="H36" s="1" t="s">
        <v>64</v>
      </c>
      <c r="I36" s="1">
        <f>VLOOKUP(H36,'vessel calibration values'!$A$1:$C$6,3,FALSE)</f>
        <v>1</v>
      </c>
      <c r="J36" s="1">
        <v>20.0</v>
      </c>
      <c r="K36" s="1">
        <v>61.0</v>
      </c>
      <c r="L36" s="23">
        <f t="shared" si="1"/>
        <v>61</v>
      </c>
      <c r="M36" s="24">
        <f t="shared" si="2"/>
        <v>4.127134385</v>
      </c>
      <c r="N36" s="24">
        <f t="shared" si="3"/>
        <v>4.127134385</v>
      </c>
      <c r="O36" s="23">
        <f t="shared" si="4"/>
        <v>61</v>
      </c>
    </row>
    <row r="37">
      <c r="A37" s="1" t="s">
        <v>43</v>
      </c>
      <c r="B37" s="1">
        <v>1998.0</v>
      </c>
      <c r="C37" s="1">
        <v>2051.0</v>
      </c>
      <c r="D37" s="1" t="s">
        <v>50</v>
      </c>
      <c r="E37" s="1">
        <v>7.0</v>
      </c>
      <c r="F37" s="22">
        <v>35999.0</v>
      </c>
      <c r="G37" s="1" t="s">
        <v>54</v>
      </c>
      <c r="H37" s="1" t="s">
        <v>64</v>
      </c>
      <c r="I37" s="1">
        <f>VLOOKUP(H37,'vessel calibration values'!$A$1:$C$6,3,FALSE)</f>
        <v>1</v>
      </c>
      <c r="J37" s="1">
        <v>20.0</v>
      </c>
      <c r="K37" s="1">
        <v>5.0</v>
      </c>
      <c r="L37" s="23">
        <f t="shared" si="1"/>
        <v>5</v>
      </c>
      <c r="M37" s="24">
        <f t="shared" si="2"/>
        <v>1.791759469</v>
      </c>
      <c r="N37" s="24">
        <f t="shared" si="3"/>
        <v>1.791759469</v>
      </c>
      <c r="O37" s="23">
        <f t="shared" si="4"/>
        <v>5</v>
      </c>
    </row>
    <row r="38">
      <c r="A38" s="1" t="s">
        <v>43</v>
      </c>
      <c r="B38" s="1">
        <v>1999.0</v>
      </c>
      <c r="C38" s="1">
        <v>3026.0</v>
      </c>
      <c r="D38" s="1" t="s">
        <v>50</v>
      </c>
      <c r="E38" s="1">
        <v>6.0</v>
      </c>
      <c r="F38" s="22">
        <v>36340.0</v>
      </c>
      <c r="G38" s="1" t="s">
        <v>51</v>
      </c>
      <c r="H38" s="1" t="s">
        <v>64</v>
      </c>
      <c r="I38" s="1">
        <f>VLOOKUP(H38,'vessel calibration values'!$A$1:$C$6,3,FALSE)</f>
        <v>1</v>
      </c>
      <c r="J38" s="1">
        <v>20.0</v>
      </c>
      <c r="K38" s="1">
        <v>0.0</v>
      </c>
      <c r="L38" s="23">
        <f t="shared" si="1"/>
        <v>0</v>
      </c>
      <c r="M38" s="24">
        <f t="shared" si="2"/>
        <v>0</v>
      </c>
      <c r="N38" s="24">
        <f t="shared" si="3"/>
        <v>0</v>
      </c>
      <c r="O38" s="23">
        <f t="shared" si="4"/>
        <v>0</v>
      </c>
    </row>
    <row r="39">
      <c r="A39" s="1" t="s">
        <v>43</v>
      </c>
      <c r="B39" s="1">
        <v>1999.0</v>
      </c>
      <c r="C39" s="1">
        <v>3027.0</v>
      </c>
      <c r="D39" s="1" t="s">
        <v>50</v>
      </c>
      <c r="E39" s="1">
        <v>6.0</v>
      </c>
      <c r="F39" s="22">
        <v>36340.0</v>
      </c>
      <c r="G39" s="1" t="s">
        <v>52</v>
      </c>
      <c r="H39" s="1" t="s">
        <v>64</v>
      </c>
      <c r="I39" s="1">
        <f>VLOOKUP(H39,'vessel calibration values'!$A$1:$C$6,3,FALSE)</f>
        <v>1</v>
      </c>
      <c r="J39" s="1">
        <v>20.0</v>
      </c>
      <c r="K39" s="1">
        <v>16.0</v>
      </c>
      <c r="L39" s="23">
        <f t="shared" si="1"/>
        <v>16</v>
      </c>
      <c r="M39" s="24">
        <f t="shared" si="2"/>
        <v>2.833213344</v>
      </c>
      <c r="N39" s="24">
        <f t="shared" si="3"/>
        <v>2.833213344</v>
      </c>
      <c r="O39" s="23">
        <f t="shared" si="4"/>
        <v>16</v>
      </c>
    </row>
    <row r="40">
      <c r="A40" s="1" t="s">
        <v>43</v>
      </c>
      <c r="B40" s="1">
        <v>1999.0</v>
      </c>
      <c r="C40" s="1">
        <v>3028.0</v>
      </c>
      <c r="D40" s="1" t="s">
        <v>50</v>
      </c>
      <c r="E40" s="1">
        <v>6.0</v>
      </c>
      <c r="F40" s="22">
        <v>36340.0</v>
      </c>
      <c r="G40" s="1" t="s">
        <v>53</v>
      </c>
      <c r="H40" s="1" t="s">
        <v>64</v>
      </c>
      <c r="I40" s="1">
        <f>VLOOKUP(H40,'vessel calibration values'!$A$1:$C$6,3,FALSE)</f>
        <v>1</v>
      </c>
      <c r="J40" s="1">
        <v>20.0</v>
      </c>
      <c r="K40" s="1">
        <v>95.0</v>
      </c>
      <c r="L40" s="23">
        <f t="shared" si="1"/>
        <v>95</v>
      </c>
      <c r="M40" s="24">
        <f t="shared" si="2"/>
        <v>4.564348191</v>
      </c>
      <c r="N40" s="24">
        <f t="shared" si="3"/>
        <v>4.564348191</v>
      </c>
      <c r="O40" s="23">
        <f t="shared" si="4"/>
        <v>95</v>
      </c>
    </row>
    <row r="41">
      <c r="A41" s="1" t="s">
        <v>43</v>
      </c>
      <c r="B41" s="1">
        <v>1999.0</v>
      </c>
      <c r="C41" s="1">
        <v>3029.0</v>
      </c>
      <c r="D41" s="1" t="s">
        <v>50</v>
      </c>
      <c r="E41" s="1">
        <v>6.0</v>
      </c>
      <c r="F41" s="25">
        <v>36340.0</v>
      </c>
      <c r="G41" s="1" t="s">
        <v>54</v>
      </c>
      <c r="H41" s="1" t="s">
        <v>64</v>
      </c>
      <c r="I41" s="1">
        <f>VLOOKUP(H41,'vessel calibration values'!$A$1:$C$6,3,FALSE)</f>
        <v>1</v>
      </c>
      <c r="J41" s="1">
        <v>20.0</v>
      </c>
      <c r="K41" s="1">
        <v>7.0</v>
      </c>
      <c r="L41" s="23">
        <f t="shared" si="1"/>
        <v>7</v>
      </c>
      <c r="M41" s="24">
        <f t="shared" si="2"/>
        <v>2.079441542</v>
      </c>
      <c r="N41" s="24">
        <f t="shared" si="3"/>
        <v>2.079441542</v>
      </c>
      <c r="O41" s="23">
        <f t="shared" si="4"/>
        <v>7</v>
      </c>
    </row>
    <row r="42">
      <c r="A42" s="1" t="s">
        <v>43</v>
      </c>
      <c r="B42" s="1">
        <v>1999.0</v>
      </c>
      <c r="C42" s="1">
        <v>3034.0</v>
      </c>
      <c r="D42" s="1" t="s">
        <v>44</v>
      </c>
      <c r="E42" s="1">
        <v>6.0</v>
      </c>
      <c r="F42" s="25">
        <v>36342.0</v>
      </c>
      <c r="G42" s="1" t="s">
        <v>49</v>
      </c>
      <c r="H42" s="1" t="s">
        <v>64</v>
      </c>
      <c r="I42" s="1">
        <f>VLOOKUP(H42,'vessel calibration values'!$A$1:$C$6,3,FALSE)</f>
        <v>1</v>
      </c>
      <c r="J42" s="1">
        <v>20.0</v>
      </c>
      <c r="K42" s="1">
        <v>12.0</v>
      </c>
      <c r="L42" s="23">
        <f t="shared" si="1"/>
        <v>12</v>
      </c>
      <c r="M42" s="24">
        <f t="shared" si="2"/>
        <v>2.564949357</v>
      </c>
      <c r="N42" s="24">
        <f t="shared" si="3"/>
        <v>2.564949357</v>
      </c>
      <c r="O42" s="23">
        <f t="shared" si="4"/>
        <v>12</v>
      </c>
    </row>
    <row r="43">
      <c r="A43" s="1" t="s">
        <v>43</v>
      </c>
      <c r="B43" s="1">
        <v>1999.0</v>
      </c>
      <c r="C43" s="1">
        <v>3035.0</v>
      </c>
      <c r="D43" s="1" t="s">
        <v>44</v>
      </c>
      <c r="E43" s="1">
        <v>6.0</v>
      </c>
      <c r="F43" s="25">
        <v>36342.0</v>
      </c>
      <c r="G43" s="1" t="s">
        <v>48</v>
      </c>
      <c r="H43" s="1" t="s">
        <v>64</v>
      </c>
      <c r="I43" s="1">
        <f>VLOOKUP(H43,'vessel calibration values'!$A$1:$C$6,3,FALSE)</f>
        <v>1</v>
      </c>
      <c r="J43" s="1">
        <v>20.0</v>
      </c>
      <c r="K43" s="1">
        <v>69.0</v>
      </c>
      <c r="L43" s="23">
        <f t="shared" si="1"/>
        <v>69</v>
      </c>
      <c r="M43" s="24">
        <f t="shared" si="2"/>
        <v>4.248495242</v>
      </c>
      <c r="N43" s="24">
        <f t="shared" si="3"/>
        <v>4.248495242</v>
      </c>
      <c r="O43" s="23">
        <f t="shared" si="4"/>
        <v>69</v>
      </c>
    </row>
    <row r="44">
      <c r="A44" s="1" t="s">
        <v>43</v>
      </c>
      <c r="B44" s="1">
        <v>1999.0</v>
      </c>
      <c r="C44" s="1">
        <v>3036.0</v>
      </c>
      <c r="D44" s="1" t="s">
        <v>44</v>
      </c>
      <c r="E44" s="1">
        <v>6.0</v>
      </c>
      <c r="F44" s="25">
        <v>36342.0</v>
      </c>
      <c r="G44" s="1" t="s">
        <v>47</v>
      </c>
      <c r="H44" s="1" t="s">
        <v>64</v>
      </c>
      <c r="I44" s="1">
        <f>VLOOKUP(H44,'vessel calibration values'!$A$1:$C$6,3,FALSE)</f>
        <v>1</v>
      </c>
      <c r="J44" s="1">
        <v>20.0</v>
      </c>
      <c r="K44" s="1">
        <v>17.0</v>
      </c>
      <c r="L44" s="23">
        <f t="shared" si="1"/>
        <v>17</v>
      </c>
      <c r="M44" s="24">
        <f t="shared" si="2"/>
        <v>2.890371758</v>
      </c>
      <c r="N44" s="24">
        <f t="shared" si="3"/>
        <v>2.890371758</v>
      </c>
      <c r="O44" s="23">
        <f t="shared" si="4"/>
        <v>17</v>
      </c>
    </row>
    <row r="45">
      <c r="A45" s="1" t="s">
        <v>43</v>
      </c>
      <c r="B45" s="1">
        <v>1999.0</v>
      </c>
      <c r="C45" s="1">
        <v>3037.0</v>
      </c>
      <c r="D45" s="1" t="s">
        <v>44</v>
      </c>
      <c r="E45" s="1">
        <v>6.0</v>
      </c>
      <c r="F45" s="22">
        <v>36342.0</v>
      </c>
      <c r="G45" s="1" t="s">
        <v>45</v>
      </c>
      <c r="H45" s="1" t="s">
        <v>64</v>
      </c>
      <c r="I45" s="1">
        <f>VLOOKUP(H45,'vessel calibration values'!$A$1:$C$6,3,FALSE)</f>
        <v>1</v>
      </c>
      <c r="J45" s="1">
        <v>20.0</v>
      </c>
      <c r="K45" s="1">
        <v>257.0</v>
      </c>
      <c r="L45" s="23">
        <f t="shared" si="1"/>
        <v>257</v>
      </c>
      <c r="M45" s="24">
        <f t="shared" si="2"/>
        <v>5.552959585</v>
      </c>
      <c r="N45" s="24">
        <f t="shared" si="3"/>
        <v>5.552959585</v>
      </c>
      <c r="O45" s="23">
        <f t="shared" si="4"/>
        <v>257</v>
      </c>
    </row>
    <row r="46">
      <c r="A46" s="1" t="s">
        <v>43</v>
      </c>
      <c r="B46" s="1">
        <v>1999.0</v>
      </c>
      <c r="C46" s="1">
        <v>3049.0</v>
      </c>
      <c r="D46" s="1" t="s">
        <v>50</v>
      </c>
      <c r="E46" s="1">
        <v>7.0</v>
      </c>
      <c r="F46" s="22">
        <v>36368.0</v>
      </c>
      <c r="G46" s="1" t="s">
        <v>51</v>
      </c>
      <c r="H46" s="1" t="s">
        <v>64</v>
      </c>
      <c r="I46" s="1">
        <f>VLOOKUP(H46,'vessel calibration values'!$A$1:$C$6,3,FALSE)</f>
        <v>1</v>
      </c>
      <c r="J46" s="1">
        <v>20.0</v>
      </c>
      <c r="K46" s="1">
        <v>1.0</v>
      </c>
      <c r="L46" s="23">
        <f t="shared" si="1"/>
        <v>1</v>
      </c>
      <c r="M46" s="24">
        <f t="shared" si="2"/>
        <v>0.6931471806</v>
      </c>
      <c r="N46" s="24">
        <f t="shared" si="3"/>
        <v>0.6931471806</v>
      </c>
      <c r="O46" s="23">
        <f t="shared" si="4"/>
        <v>1</v>
      </c>
    </row>
    <row r="47">
      <c r="A47" s="1" t="s">
        <v>43</v>
      </c>
      <c r="B47" s="1">
        <v>1999.0</v>
      </c>
      <c r="C47" s="1">
        <v>3050.0</v>
      </c>
      <c r="D47" s="1" t="s">
        <v>50</v>
      </c>
      <c r="E47" s="1">
        <v>7.0</v>
      </c>
      <c r="F47" s="22">
        <v>36368.0</v>
      </c>
      <c r="G47" s="1" t="s">
        <v>52</v>
      </c>
      <c r="H47" s="1" t="s">
        <v>64</v>
      </c>
      <c r="I47" s="1">
        <f>VLOOKUP(H47,'vessel calibration values'!$A$1:$C$6,3,FALSE)</f>
        <v>1</v>
      </c>
      <c r="J47" s="1">
        <v>20.0</v>
      </c>
      <c r="K47" s="1">
        <v>72.0</v>
      </c>
      <c r="L47" s="23">
        <f t="shared" si="1"/>
        <v>72</v>
      </c>
      <c r="M47" s="24">
        <f t="shared" si="2"/>
        <v>4.290459441</v>
      </c>
      <c r="N47" s="24">
        <f t="shared" si="3"/>
        <v>4.290459441</v>
      </c>
      <c r="O47" s="23">
        <f t="shared" si="4"/>
        <v>72</v>
      </c>
    </row>
    <row r="48">
      <c r="A48" s="1" t="s">
        <v>43</v>
      </c>
      <c r="B48" s="1">
        <v>1999.0</v>
      </c>
      <c r="C48" s="1">
        <v>3051.0</v>
      </c>
      <c r="D48" s="1" t="s">
        <v>50</v>
      </c>
      <c r="E48" s="1">
        <v>7.0</v>
      </c>
      <c r="F48" s="22">
        <v>36368.0</v>
      </c>
      <c r="G48" s="1" t="s">
        <v>53</v>
      </c>
      <c r="H48" s="1" t="s">
        <v>64</v>
      </c>
      <c r="I48" s="1">
        <f>VLOOKUP(H48,'vessel calibration values'!$A$1:$C$6,3,FALSE)</f>
        <v>1</v>
      </c>
      <c r="J48" s="1">
        <v>20.0</v>
      </c>
      <c r="K48" s="1">
        <v>164.0</v>
      </c>
      <c r="L48" s="23">
        <f t="shared" si="1"/>
        <v>164</v>
      </c>
      <c r="M48" s="24">
        <f t="shared" si="2"/>
        <v>5.105945474</v>
      </c>
      <c r="N48" s="24">
        <f t="shared" si="3"/>
        <v>5.105945474</v>
      </c>
      <c r="O48" s="23">
        <f t="shared" si="4"/>
        <v>164</v>
      </c>
    </row>
    <row r="49">
      <c r="A49" s="1" t="s">
        <v>43</v>
      </c>
      <c r="B49" s="1">
        <v>1999.0</v>
      </c>
      <c r="C49" s="1">
        <v>3052.0</v>
      </c>
      <c r="D49" s="1" t="s">
        <v>50</v>
      </c>
      <c r="E49" s="1">
        <v>7.0</v>
      </c>
      <c r="F49" s="22">
        <v>36368.0</v>
      </c>
      <c r="G49" s="1" t="s">
        <v>54</v>
      </c>
      <c r="H49" s="1" t="s">
        <v>64</v>
      </c>
      <c r="I49" s="1">
        <f>VLOOKUP(H49,'vessel calibration values'!$A$1:$C$6,3,FALSE)</f>
        <v>1</v>
      </c>
      <c r="J49" s="1">
        <v>20.0</v>
      </c>
      <c r="K49" s="1">
        <v>161.0</v>
      </c>
      <c r="L49" s="23">
        <f t="shared" si="1"/>
        <v>161</v>
      </c>
      <c r="M49" s="24">
        <f t="shared" si="2"/>
        <v>5.087596335</v>
      </c>
      <c r="N49" s="24">
        <f t="shared" si="3"/>
        <v>5.087596335</v>
      </c>
      <c r="O49" s="23">
        <f t="shared" si="4"/>
        <v>161</v>
      </c>
    </row>
    <row r="50">
      <c r="A50" s="1" t="s">
        <v>43</v>
      </c>
      <c r="B50" s="1">
        <v>1999.0</v>
      </c>
      <c r="C50" s="1">
        <v>3057.0</v>
      </c>
      <c r="D50" s="1" t="s">
        <v>44</v>
      </c>
      <c r="E50" s="1">
        <v>7.0</v>
      </c>
      <c r="F50" s="22">
        <v>36370.0</v>
      </c>
      <c r="G50" s="1" t="s">
        <v>49</v>
      </c>
      <c r="H50" s="1" t="s">
        <v>64</v>
      </c>
      <c r="I50" s="1">
        <f>VLOOKUP(H50,'vessel calibration values'!$A$1:$C$6,3,FALSE)</f>
        <v>1</v>
      </c>
      <c r="J50" s="1">
        <v>20.0</v>
      </c>
      <c r="K50" s="1">
        <v>0.0</v>
      </c>
      <c r="L50" s="23">
        <f t="shared" si="1"/>
        <v>0</v>
      </c>
      <c r="M50" s="24">
        <f t="shared" si="2"/>
        <v>0</v>
      </c>
      <c r="N50" s="24">
        <f t="shared" si="3"/>
        <v>0</v>
      </c>
      <c r="O50" s="23">
        <f t="shared" si="4"/>
        <v>0</v>
      </c>
    </row>
    <row r="51">
      <c r="A51" s="1" t="s">
        <v>43</v>
      </c>
      <c r="B51" s="1">
        <v>1999.0</v>
      </c>
      <c r="C51" s="1">
        <v>3058.0</v>
      </c>
      <c r="D51" s="1" t="s">
        <v>44</v>
      </c>
      <c r="E51" s="1">
        <v>7.0</v>
      </c>
      <c r="F51" s="22">
        <v>36370.0</v>
      </c>
      <c r="G51" s="1" t="s">
        <v>48</v>
      </c>
      <c r="H51" s="1" t="s">
        <v>64</v>
      </c>
      <c r="I51" s="1">
        <f>VLOOKUP(H51,'vessel calibration values'!$A$1:$C$6,3,FALSE)</f>
        <v>1</v>
      </c>
      <c r="J51" s="1">
        <v>20.0</v>
      </c>
      <c r="K51" s="1">
        <v>5.0</v>
      </c>
      <c r="L51" s="23">
        <f t="shared" si="1"/>
        <v>5</v>
      </c>
      <c r="M51" s="24">
        <f t="shared" si="2"/>
        <v>1.791759469</v>
      </c>
      <c r="N51" s="24">
        <f t="shared" si="3"/>
        <v>1.791759469</v>
      </c>
      <c r="O51" s="23">
        <f t="shared" si="4"/>
        <v>5</v>
      </c>
    </row>
    <row r="52">
      <c r="A52" s="1" t="s">
        <v>43</v>
      </c>
      <c r="B52" s="1">
        <v>1999.0</v>
      </c>
      <c r="C52" s="1">
        <v>3059.0</v>
      </c>
      <c r="D52" s="1" t="s">
        <v>44</v>
      </c>
      <c r="E52" s="1">
        <v>7.0</v>
      </c>
      <c r="F52" s="22">
        <v>36370.0</v>
      </c>
      <c r="G52" s="1" t="s">
        <v>47</v>
      </c>
      <c r="H52" s="1" t="s">
        <v>64</v>
      </c>
      <c r="I52" s="1">
        <f>VLOOKUP(H52,'vessel calibration values'!$A$1:$C$6,3,FALSE)</f>
        <v>1</v>
      </c>
      <c r="J52" s="1">
        <v>20.0</v>
      </c>
      <c r="K52" s="1">
        <v>0.0</v>
      </c>
      <c r="L52" s="23">
        <f t="shared" si="1"/>
        <v>0</v>
      </c>
      <c r="M52" s="24">
        <f t="shared" si="2"/>
        <v>0</v>
      </c>
      <c r="N52" s="24">
        <f t="shared" si="3"/>
        <v>0</v>
      </c>
      <c r="O52" s="23">
        <f t="shared" si="4"/>
        <v>0</v>
      </c>
    </row>
    <row r="53">
      <c r="A53" s="1" t="s">
        <v>43</v>
      </c>
      <c r="B53" s="1">
        <v>1999.0</v>
      </c>
      <c r="C53" s="1">
        <v>3060.0</v>
      </c>
      <c r="D53" s="1" t="s">
        <v>44</v>
      </c>
      <c r="E53" s="1">
        <v>7.0</v>
      </c>
      <c r="F53" s="22">
        <v>36370.0</v>
      </c>
      <c r="G53" s="1" t="s">
        <v>45</v>
      </c>
      <c r="H53" s="1" t="s">
        <v>64</v>
      </c>
      <c r="I53" s="1">
        <f>VLOOKUP(H53,'vessel calibration values'!$A$1:$C$6,3,FALSE)</f>
        <v>1</v>
      </c>
      <c r="J53" s="1">
        <v>20.0</v>
      </c>
      <c r="K53" s="1">
        <v>0.0</v>
      </c>
      <c r="L53" s="23">
        <f t="shared" si="1"/>
        <v>0</v>
      </c>
      <c r="M53" s="24">
        <f t="shared" si="2"/>
        <v>0</v>
      </c>
      <c r="N53" s="24">
        <f t="shared" si="3"/>
        <v>0</v>
      </c>
      <c r="O53" s="23">
        <f t="shared" si="4"/>
        <v>0</v>
      </c>
    </row>
    <row r="54">
      <c r="A54" s="1" t="s">
        <v>43</v>
      </c>
      <c r="B54" s="1">
        <v>2000.0</v>
      </c>
      <c r="C54" s="1">
        <v>4032.0</v>
      </c>
      <c r="D54" s="1" t="s">
        <v>50</v>
      </c>
      <c r="E54" s="1">
        <v>6.0</v>
      </c>
      <c r="F54" s="22">
        <v>36706.0</v>
      </c>
      <c r="G54" s="1" t="s">
        <v>51</v>
      </c>
      <c r="H54" s="1" t="s">
        <v>64</v>
      </c>
      <c r="I54" s="1">
        <f>VLOOKUP(H54,'vessel calibration values'!$A$1:$C$6,3,FALSE)</f>
        <v>1</v>
      </c>
      <c r="J54" s="1">
        <v>20.0</v>
      </c>
      <c r="K54" s="1">
        <v>17.0</v>
      </c>
      <c r="L54" s="23">
        <f t="shared" si="1"/>
        <v>17</v>
      </c>
      <c r="M54" s="24">
        <f t="shared" si="2"/>
        <v>2.890371758</v>
      </c>
      <c r="N54" s="24">
        <f t="shared" si="3"/>
        <v>2.890371758</v>
      </c>
      <c r="O54" s="23">
        <f t="shared" si="4"/>
        <v>17</v>
      </c>
    </row>
    <row r="55">
      <c r="A55" s="1" t="s">
        <v>43</v>
      </c>
      <c r="B55" s="1">
        <v>2000.0</v>
      </c>
      <c r="C55" s="1">
        <v>4033.0</v>
      </c>
      <c r="D55" s="1" t="s">
        <v>50</v>
      </c>
      <c r="E55" s="1">
        <v>6.0</v>
      </c>
      <c r="F55" s="22">
        <v>36706.0</v>
      </c>
      <c r="G55" s="1" t="s">
        <v>52</v>
      </c>
      <c r="H55" s="1" t="s">
        <v>64</v>
      </c>
      <c r="I55" s="1">
        <f>VLOOKUP(H55,'vessel calibration values'!$A$1:$C$6,3,FALSE)</f>
        <v>1</v>
      </c>
      <c r="J55" s="1">
        <v>20.0</v>
      </c>
      <c r="K55" s="1">
        <v>302.0</v>
      </c>
      <c r="L55" s="23">
        <f t="shared" si="1"/>
        <v>302</v>
      </c>
      <c r="M55" s="24">
        <f t="shared" si="2"/>
        <v>5.713732806</v>
      </c>
      <c r="N55" s="24">
        <f t="shared" si="3"/>
        <v>5.713732806</v>
      </c>
      <c r="O55" s="23">
        <f t="shared" si="4"/>
        <v>302</v>
      </c>
    </row>
    <row r="56">
      <c r="A56" s="1" t="s">
        <v>43</v>
      </c>
      <c r="B56" s="1">
        <v>2000.0</v>
      </c>
      <c r="C56" s="1">
        <v>4034.0</v>
      </c>
      <c r="D56" s="1" t="s">
        <v>50</v>
      </c>
      <c r="E56" s="1">
        <v>6.0</v>
      </c>
      <c r="F56" s="22">
        <v>36706.0</v>
      </c>
      <c r="G56" s="1" t="s">
        <v>53</v>
      </c>
      <c r="H56" s="1" t="s">
        <v>64</v>
      </c>
      <c r="I56" s="1">
        <f>VLOOKUP(H56,'vessel calibration values'!$A$1:$C$6,3,FALSE)</f>
        <v>1</v>
      </c>
      <c r="J56" s="1">
        <v>20.0</v>
      </c>
      <c r="K56" s="1">
        <v>2.0</v>
      </c>
      <c r="L56" s="23">
        <f t="shared" si="1"/>
        <v>2</v>
      </c>
      <c r="M56" s="24">
        <f t="shared" si="2"/>
        <v>1.098612289</v>
      </c>
      <c r="N56" s="24">
        <f t="shared" si="3"/>
        <v>1.098612289</v>
      </c>
      <c r="O56" s="23">
        <f t="shared" si="4"/>
        <v>2</v>
      </c>
    </row>
    <row r="57">
      <c r="A57" s="1" t="s">
        <v>43</v>
      </c>
      <c r="B57" s="1">
        <v>2000.0</v>
      </c>
      <c r="C57" s="1">
        <v>4035.0</v>
      </c>
      <c r="D57" s="1" t="s">
        <v>50</v>
      </c>
      <c r="E57" s="1">
        <v>6.0</v>
      </c>
      <c r="F57" s="22">
        <v>36706.0</v>
      </c>
      <c r="G57" s="1" t="s">
        <v>54</v>
      </c>
      <c r="H57" s="1" t="s">
        <v>64</v>
      </c>
      <c r="I57" s="1">
        <f>VLOOKUP(H57,'vessel calibration values'!$A$1:$C$6,3,FALSE)</f>
        <v>1</v>
      </c>
      <c r="J57" s="1">
        <v>20.0</v>
      </c>
      <c r="K57" s="1">
        <v>10.0</v>
      </c>
      <c r="L57" s="23">
        <f t="shared" si="1"/>
        <v>10</v>
      </c>
      <c r="M57" s="24">
        <f t="shared" si="2"/>
        <v>2.397895273</v>
      </c>
      <c r="N57" s="24">
        <f t="shared" si="3"/>
        <v>2.397895273</v>
      </c>
      <c r="O57" s="23">
        <f t="shared" si="4"/>
        <v>10</v>
      </c>
    </row>
    <row r="58">
      <c r="A58" s="1" t="s">
        <v>43</v>
      </c>
      <c r="B58" s="1">
        <v>2000.0</v>
      </c>
      <c r="C58" s="1">
        <v>4037.0</v>
      </c>
      <c r="D58" s="1" t="s">
        <v>44</v>
      </c>
      <c r="E58" s="1">
        <v>6.0</v>
      </c>
      <c r="F58" s="22">
        <v>36707.0</v>
      </c>
      <c r="G58" s="1" t="s">
        <v>45</v>
      </c>
      <c r="H58" s="1" t="s">
        <v>64</v>
      </c>
      <c r="I58" s="1">
        <f>VLOOKUP(H58,'vessel calibration values'!$A$1:$C$6,3,FALSE)</f>
        <v>1</v>
      </c>
      <c r="J58" s="1">
        <v>20.0</v>
      </c>
      <c r="K58" s="1">
        <v>73.0</v>
      </c>
      <c r="L58" s="23">
        <f t="shared" si="1"/>
        <v>73</v>
      </c>
      <c r="M58" s="24">
        <f t="shared" si="2"/>
        <v>4.304065093</v>
      </c>
      <c r="N58" s="24">
        <f t="shared" si="3"/>
        <v>4.304065093</v>
      </c>
      <c r="O58" s="23">
        <f t="shared" si="4"/>
        <v>73</v>
      </c>
    </row>
    <row r="59">
      <c r="A59" s="1" t="s">
        <v>43</v>
      </c>
      <c r="B59" s="1">
        <v>2000.0</v>
      </c>
      <c r="C59" s="1">
        <v>4038.0</v>
      </c>
      <c r="D59" s="1" t="s">
        <v>44</v>
      </c>
      <c r="E59" s="1">
        <v>6.0</v>
      </c>
      <c r="F59" s="22">
        <v>36707.0</v>
      </c>
      <c r="G59" s="1" t="s">
        <v>47</v>
      </c>
      <c r="H59" s="1" t="s">
        <v>64</v>
      </c>
      <c r="I59" s="1">
        <f>VLOOKUP(H59,'vessel calibration values'!$A$1:$C$6,3,FALSE)</f>
        <v>1</v>
      </c>
      <c r="J59" s="1">
        <v>20.0</v>
      </c>
      <c r="K59" s="1">
        <v>0.0</v>
      </c>
      <c r="L59" s="23">
        <f t="shared" si="1"/>
        <v>0</v>
      </c>
      <c r="M59" s="24">
        <f t="shared" si="2"/>
        <v>0</v>
      </c>
      <c r="N59" s="24">
        <f t="shared" si="3"/>
        <v>0</v>
      </c>
      <c r="O59" s="23">
        <f t="shared" si="4"/>
        <v>0</v>
      </c>
    </row>
    <row r="60">
      <c r="A60" s="1" t="s">
        <v>43</v>
      </c>
      <c r="B60" s="1">
        <v>2000.0</v>
      </c>
      <c r="C60" s="1">
        <v>4039.0</v>
      </c>
      <c r="D60" s="1" t="s">
        <v>44</v>
      </c>
      <c r="E60" s="1">
        <v>6.0</v>
      </c>
      <c r="F60" s="22">
        <v>36707.0</v>
      </c>
      <c r="G60" s="1" t="s">
        <v>48</v>
      </c>
      <c r="H60" s="1" t="s">
        <v>64</v>
      </c>
      <c r="I60" s="1">
        <f>VLOOKUP(H60,'vessel calibration values'!$A$1:$C$6,3,FALSE)</f>
        <v>1</v>
      </c>
      <c r="J60" s="1">
        <v>20.0</v>
      </c>
      <c r="K60" s="1">
        <v>67.0</v>
      </c>
      <c r="L60" s="23">
        <f t="shared" si="1"/>
        <v>67</v>
      </c>
      <c r="M60" s="24">
        <f t="shared" si="2"/>
        <v>4.219507705</v>
      </c>
      <c r="N60" s="24">
        <f t="shared" si="3"/>
        <v>4.219507705</v>
      </c>
      <c r="O60" s="23">
        <f t="shared" si="4"/>
        <v>67</v>
      </c>
    </row>
    <row r="61">
      <c r="A61" s="1" t="s">
        <v>43</v>
      </c>
      <c r="B61" s="1">
        <v>2000.0</v>
      </c>
      <c r="C61" s="1">
        <v>4040.0</v>
      </c>
      <c r="D61" s="1" t="s">
        <v>44</v>
      </c>
      <c r="E61" s="1">
        <v>6.0</v>
      </c>
      <c r="F61" s="25">
        <v>36707.0</v>
      </c>
      <c r="G61" s="1" t="s">
        <v>49</v>
      </c>
      <c r="H61" s="1" t="s">
        <v>64</v>
      </c>
      <c r="I61" s="1">
        <f>VLOOKUP(H61,'vessel calibration values'!$A$1:$C$6,3,FALSE)</f>
        <v>1</v>
      </c>
      <c r="J61" s="1">
        <v>20.0</v>
      </c>
      <c r="K61" s="1">
        <v>3.0</v>
      </c>
      <c r="L61" s="23">
        <f t="shared" si="1"/>
        <v>3</v>
      </c>
      <c r="M61" s="24">
        <f t="shared" si="2"/>
        <v>1.386294361</v>
      </c>
      <c r="N61" s="24">
        <f t="shared" si="3"/>
        <v>1.386294361</v>
      </c>
      <c r="O61" s="23">
        <f t="shared" si="4"/>
        <v>3</v>
      </c>
    </row>
    <row r="62">
      <c r="A62" s="1" t="s">
        <v>43</v>
      </c>
      <c r="B62" s="1">
        <v>2000.0</v>
      </c>
      <c r="C62" s="1">
        <v>4041.0</v>
      </c>
      <c r="D62" s="1" t="s">
        <v>50</v>
      </c>
      <c r="E62" s="1">
        <v>6.0</v>
      </c>
      <c r="F62" s="25">
        <v>36708.0</v>
      </c>
      <c r="G62" s="1" t="s">
        <v>51</v>
      </c>
      <c r="H62" s="1" t="s">
        <v>64</v>
      </c>
      <c r="I62" s="1">
        <f>VLOOKUP(H62,'vessel calibration values'!$A$1:$C$6,3,FALSE)</f>
        <v>1</v>
      </c>
      <c r="J62" s="1">
        <v>20.0</v>
      </c>
      <c r="K62" s="1">
        <v>2.0</v>
      </c>
      <c r="L62" s="23">
        <f t="shared" si="1"/>
        <v>2</v>
      </c>
      <c r="M62" s="24">
        <f t="shared" si="2"/>
        <v>1.098612289</v>
      </c>
      <c r="N62" s="24">
        <f t="shared" si="3"/>
        <v>1.098612289</v>
      </c>
      <c r="O62" s="23">
        <f t="shared" si="4"/>
        <v>2</v>
      </c>
    </row>
    <row r="63">
      <c r="A63" s="1" t="s">
        <v>43</v>
      </c>
      <c r="B63" s="1">
        <v>2000.0</v>
      </c>
      <c r="C63" s="1">
        <v>4042.0</v>
      </c>
      <c r="D63" s="1" t="s">
        <v>50</v>
      </c>
      <c r="E63" s="1">
        <v>6.0</v>
      </c>
      <c r="F63" s="25">
        <v>36708.0</v>
      </c>
      <c r="G63" s="1" t="s">
        <v>52</v>
      </c>
      <c r="H63" s="1" t="s">
        <v>64</v>
      </c>
      <c r="I63" s="1">
        <f>VLOOKUP(H63,'vessel calibration values'!$A$1:$C$6,3,FALSE)</f>
        <v>1</v>
      </c>
      <c r="J63" s="1">
        <v>20.0</v>
      </c>
      <c r="K63" s="1">
        <v>0.0</v>
      </c>
      <c r="L63" s="23">
        <f t="shared" si="1"/>
        <v>0</v>
      </c>
      <c r="M63" s="24">
        <f t="shared" si="2"/>
        <v>0</v>
      </c>
      <c r="N63" s="24">
        <f t="shared" si="3"/>
        <v>0</v>
      </c>
      <c r="O63" s="23">
        <f t="shared" si="4"/>
        <v>0</v>
      </c>
    </row>
    <row r="64">
      <c r="A64" s="1" t="s">
        <v>43</v>
      </c>
      <c r="B64" s="1">
        <v>2000.0</v>
      </c>
      <c r="C64" s="1">
        <v>4043.0</v>
      </c>
      <c r="D64" s="1" t="s">
        <v>50</v>
      </c>
      <c r="E64" s="1">
        <v>6.0</v>
      </c>
      <c r="F64" s="25">
        <v>36708.0</v>
      </c>
      <c r="G64" s="1" t="s">
        <v>53</v>
      </c>
      <c r="H64" s="1" t="s">
        <v>64</v>
      </c>
      <c r="I64" s="1">
        <f>VLOOKUP(H64,'vessel calibration values'!$A$1:$C$6,3,FALSE)</f>
        <v>1</v>
      </c>
      <c r="J64" s="1">
        <v>20.0</v>
      </c>
      <c r="K64" s="1">
        <v>247.0</v>
      </c>
      <c r="L64" s="23">
        <f t="shared" si="1"/>
        <v>247</v>
      </c>
      <c r="M64" s="24">
        <f t="shared" si="2"/>
        <v>5.513428746</v>
      </c>
      <c r="N64" s="24">
        <f t="shared" si="3"/>
        <v>5.513428746</v>
      </c>
      <c r="O64" s="23">
        <f t="shared" si="4"/>
        <v>247</v>
      </c>
    </row>
    <row r="65">
      <c r="A65" s="1" t="s">
        <v>43</v>
      </c>
      <c r="B65" s="1">
        <v>2000.0</v>
      </c>
      <c r="C65" s="1">
        <v>4044.0</v>
      </c>
      <c r="D65" s="1" t="s">
        <v>50</v>
      </c>
      <c r="E65" s="1">
        <v>6.0</v>
      </c>
      <c r="F65" s="22">
        <v>36708.0</v>
      </c>
      <c r="G65" s="1" t="s">
        <v>54</v>
      </c>
      <c r="H65" s="1" t="s">
        <v>64</v>
      </c>
      <c r="I65" s="1">
        <f>VLOOKUP(H65,'vessel calibration values'!$A$1:$C$6,3,FALSE)</f>
        <v>1</v>
      </c>
      <c r="J65" s="1">
        <v>20.0</v>
      </c>
      <c r="K65" s="1">
        <v>15.0</v>
      </c>
      <c r="L65" s="23">
        <f t="shared" si="1"/>
        <v>15</v>
      </c>
      <c r="M65" s="24">
        <f t="shared" si="2"/>
        <v>2.772588722</v>
      </c>
      <c r="N65" s="24">
        <f t="shared" si="3"/>
        <v>2.772588722</v>
      </c>
      <c r="O65" s="23">
        <f t="shared" si="4"/>
        <v>15</v>
      </c>
    </row>
    <row r="66">
      <c r="A66" s="1" t="s">
        <v>43</v>
      </c>
      <c r="B66" s="1">
        <v>2000.0</v>
      </c>
      <c r="C66" s="1">
        <v>4049.0</v>
      </c>
      <c r="D66" s="1" t="s">
        <v>50</v>
      </c>
      <c r="E66" s="1">
        <v>7.0</v>
      </c>
      <c r="F66" s="22">
        <v>36727.0</v>
      </c>
      <c r="G66" s="1" t="s">
        <v>51</v>
      </c>
      <c r="H66" s="1" t="s">
        <v>64</v>
      </c>
      <c r="I66" s="1">
        <f>VLOOKUP(H66,'vessel calibration values'!$A$1:$C$6,3,FALSE)</f>
        <v>1</v>
      </c>
      <c r="J66" s="1">
        <v>20.0</v>
      </c>
      <c r="K66" s="1">
        <v>28.0</v>
      </c>
      <c r="L66" s="23">
        <f t="shared" si="1"/>
        <v>28</v>
      </c>
      <c r="M66" s="24">
        <f t="shared" si="2"/>
        <v>3.36729583</v>
      </c>
      <c r="N66" s="24">
        <f t="shared" si="3"/>
        <v>3.36729583</v>
      </c>
      <c r="O66" s="23">
        <f t="shared" si="4"/>
        <v>28</v>
      </c>
    </row>
    <row r="67">
      <c r="A67" s="1" t="s">
        <v>43</v>
      </c>
      <c r="B67" s="1">
        <v>2000.0</v>
      </c>
      <c r="C67" s="1">
        <v>4050.0</v>
      </c>
      <c r="D67" s="1" t="s">
        <v>50</v>
      </c>
      <c r="E67" s="1">
        <v>7.0</v>
      </c>
      <c r="F67" s="22">
        <v>36727.0</v>
      </c>
      <c r="G67" s="1" t="s">
        <v>52</v>
      </c>
      <c r="H67" s="1" t="s">
        <v>64</v>
      </c>
      <c r="I67" s="1">
        <f>VLOOKUP(H67,'vessel calibration values'!$A$1:$C$6,3,FALSE)</f>
        <v>1</v>
      </c>
      <c r="J67" s="1">
        <v>20.0</v>
      </c>
      <c r="K67" s="1">
        <v>95.0</v>
      </c>
      <c r="L67" s="23">
        <f t="shared" si="1"/>
        <v>95</v>
      </c>
      <c r="M67" s="24">
        <f t="shared" si="2"/>
        <v>4.564348191</v>
      </c>
      <c r="N67" s="24">
        <f t="shared" si="3"/>
        <v>4.564348191</v>
      </c>
      <c r="O67" s="23">
        <f t="shared" si="4"/>
        <v>95</v>
      </c>
    </row>
    <row r="68">
      <c r="A68" s="1" t="s">
        <v>43</v>
      </c>
      <c r="B68" s="1">
        <v>2000.0</v>
      </c>
      <c r="C68" s="1">
        <v>4051.0</v>
      </c>
      <c r="D68" s="1" t="s">
        <v>50</v>
      </c>
      <c r="E68" s="1">
        <v>7.0</v>
      </c>
      <c r="F68" s="22">
        <v>36727.0</v>
      </c>
      <c r="G68" s="1" t="s">
        <v>53</v>
      </c>
      <c r="H68" s="1" t="s">
        <v>64</v>
      </c>
      <c r="I68" s="1">
        <f>VLOOKUP(H68,'vessel calibration values'!$A$1:$C$6,3,FALSE)</f>
        <v>1</v>
      </c>
      <c r="J68" s="1">
        <v>20.0</v>
      </c>
      <c r="K68" s="1">
        <v>461.0</v>
      </c>
      <c r="L68" s="23">
        <f t="shared" si="1"/>
        <v>461</v>
      </c>
      <c r="M68" s="24">
        <f t="shared" si="2"/>
        <v>6.135564891</v>
      </c>
      <c r="N68" s="24">
        <f t="shared" si="3"/>
        <v>6.135564891</v>
      </c>
      <c r="O68" s="23">
        <f t="shared" si="4"/>
        <v>461</v>
      </c>
    </row>
    <row r="69">
      <c r="A69" s="1" t="s">
        <v>43</v>
      </c>
      <c r="B69" s="1">
        <v>2000.0</v>
      </c>
      <c r="C69" s="1">
        <v>4052.0</v>
      </c>
      <c r="D69" s="1" t="s">
        <v>50</v>
      </c>
      <c r="E69" s="1">
        <v>7.0</v>
      </c>
      <c r="F69" s="22">
        <v>36727.0</v>
      </c>
      <c r="G69" s="1" t="s">
        <v>54</v>
      </c>
      <c r="H69" s="1" t="s">
        <v>64</v>
      </c>
      <c r="I69" s="1">
        <f>VLOOKUP(H69,'vessel calibration values'!$A$1:$C$6,3,FALSE)</f>
        <v>1</v>
      </c>
      <c r="J69" s="1">
        <v>20.0</v>
      </c>
      <c r="K69" s="1">
        <v>52.0</v>
      </c>
      <c r="L69" s="23">
        <f t="shared" si="1"/>
        <v>52</v>
      </c>
      <c r="M69" s="24">
        <f t="shared" si="2"/>
        <v>3.970291914</v>
      </c>
      <c r="N69" s="24">
        <f t="shared" si="3"/>
        <v>3.970291914</v>
      </c>
      <c r="O69" s="23">
        <f t="shared" si="4"/>
        <v>52</v>
      </c>
    </row>
    <row r="70">
      <c r="A70" s="1" t="s">
        <v>43</v>
      </c>
      <c r="B70" s="1">
        <v>2000.0</v>
      </c>
      <c r="C70" s="1">
        <v>4054.0</v>
      </c>
      <c r="D70" s="1" t="s">
        <v>44</v>
      </c>
      <c r="E70" s="1">
        <v>7.0</v>
      </c>
      <c r="F70" s="22">
        <v>36728.0</v>
      </c>
      <c r="G70" s="1" t="s">
        <v>45</v>
      </c>
      <c r="H70" s="1" t="s">
        <v>64</v>
      </c>
      <c r="I70" s="1">
        <f>VLOOKUP(H70,'vessel calibration values'!$A$1:$C$6,3,FALSE)</f>
        <v>1</v>
      </c>
      <c r="J70" s="1">
        <v>20.0</v>
      </c>
      <c r="K70" s="1">
        <v>51.0</v>
      </c>
      <c r="L70" s="23">
        <f t="shared" si="1"/>
        <v>51</v>
      </c>
      <c r="M70" s="24">
        <f t="shared" si="2"/>
        <v>3.951243719</v>
      </c>
      <c r="N70" s="24">
        <f t="shared" si="3"/>
        <v>3.951243719</v>
      </c>
      <c r="O70" s="23">
        <f t="shared" si="4"/>
        <v>51</v>
      </c>
    </row>
    <row r="71">
      <c r="A71" s="1" t="s">
        <v>43</v>
      </c>
      <c r="B71" s="1">
        <v>2000.0</v>
      </c>
      <c r="C71" s="1">
        <v>4055.0</v>
      </c>
      <c r="D71" s="1" t="s">
        <v>44</v>
      </c>
      <c r="E71" s="1">
        <v>7.0</v>
      </c>
      <c r="F71" s="22">
        <v>36728.0</v>
      </c>
      <c r="G71" s="1" t="s">
        <v>47</v>
      </c>
      <c r="H71" s="1" t="s">
        <v>64</v>
      </c>
      <c r="I71" s="1">
        <f>VLOOKUP(H71,'vessel calibration values'!$A$1:$C$6,3,FALSE)</f>
        <v>1</v>
      </c>
      <c r="J71" s="1">
        <v>20.0</v>
      </c>
      <c r="K71" s="1">
        <v>103.0</v>
      </c>
      <c r="L71" s="23">
        <f t="shared" si="1"/>
        <v>103</v>
      </c>
      <c r="M71" s="24">
        <f t="shared" si="2"/>
        <v>4.644390899</v>
      </c>
      <c r="N71" s="24">
        <f t="shared" si="3"/>
        <v>4.644390899</v>
      </c>
      <c r="O71" s="23">
        <f t="shared" si="4"/>
        <v>103</v>
      </c>
    </row>
    <row r="72">
      <c r="A72" s="1" t="s">
        <v>43</v>
      </c>
      <c r="B72" s="1">
        <v>2000.0</v>
      </c>
      <c r="C72" s="1">
        <v>4056.0</v>
      </c>
      <c r="D72" s="1" t="s">
        <v>44</v>
      </c>
      <c r="E72" s="1">
        <v>7.0</v>
      </c>
      <c r="F72" s="22">
        <v>36728.0</v>
      </c>
      <c r="G72" s="1" t="s">
        <v>48</v>
      </c>
      <c r="H72" s="1" t="s">
        <v>64</v>
      </c>
      <c r="I72" s="1">
        <f>VLOOKUP(H72,'vessel calibration values'!$A$1:$C$6,3,FALSE)</f>
        <v>1</v>
      </c>
      <c r="J72" s="1">
        <v>20.0</v>
      </c>
      <c r="K72" s="1">
        <v>59.0</v>
      </c>
      <c r="L72" s="23">
        <f t="shared" si="1"/>
        <v>59</v>
      </c>
      <c r="M72" s="24">
        <f t="shared" si="2"/>
        <v>4.094344562</v>
      </c>
      <c r="N72" s="24">
        <f t="shared" si="3"/>
        <v>4.094344562</v>
      </c>
      <c r="O72" s="23">
        <f t="shared" si="4"/>
        <v>59</v>
      </c>
    </row>
    <row r="73">
      <c r="A73" s="1" t="s">
        <v>43</v>
      </c>
      <c r="B73" s="1">
        <v>2000.0</v>
      </c>
      <c r="C73" s="1">
        <v>4057.0</v>
      </c>
      <c r="D73" s="1" t="s">
        <v>44</v>
      </c>
      <c r="E73" s="1">
        <v>7.0</v>
      </c>
      <c r="F73" s="22">
        <v>36728.0</v>
      </c>
      <c r="G73" s="1" t="s">
        <v>49</v>
      </c>
      <c r="H73" s="1" t="s">
        <v>64</v>
      </c>
      <c r="I73" s="1">
        <f>VLOOKUP(H73,'vessel calibration values'!$A$1:$C$6,3,FALSE)</f>
        <v>1</v>
      </c>
      <c r="J73" s="1">
        <v>20.0</v>
      </c>
      <c r="K73" s="1">
        <v>120.0</v>
      </c>
      <c r="L73" s="23">
        <f t="shared" si="1"/>
        <v>120</v>
      </c>
      <c r="M73" s="24">
        <f t="shared" si="2"/>
        <v>4.795790546</v>
      </c>
      <c r="N73" s="24">
        <f t="shared" si="3"/>
        <v>4.795790546</v>
      </c>
      <c r="O73" s="23">
        <f t="shared" si="4"/>
        <v>120</v>
      </c>
    </row>
    <row r="74">
      <c r="A74" s="1" t="s">
        <v>43</v>
      </c>
      <c r="B74" s="1">
        <v>2000.0</v>
      </c>
      <c r="C74" s="1">
        <v>4058.0</v>
      </c>
      <c r="D74" s="1" t="s">
        <v>50</v>
      </c>
      <c r="E74" s="1">
        <v>7.0</v>
      </c>
      <c r="F74" s="22">
        <v>36729.0</v>
      </c>
      <c r="G74" s="1" t="s">
        <v>54</v>
      </c>
      <c r="H74" s="1" t="s">
        <v>64</v>
      </c>
      <c r="I74" s="1">
        <f>VLOOKUP(H74,'vessel calibration values'!$A$1:$C$6,3,FALSE)</f>
        <v>1</v>
      </c>
      <c r="J74" s="1">
        <v>20.0</v>
      </c>
      <c r="K74" s="1">
        <v>1144.0</v>
      </c>
      <c r="L74" s="23">
        <f t="shared" si="1"/>
        <v>1144</v>
      </c>
      <c r="M74" s="24">
        <f t="shared" si="2"/>
        <v>7.043159916</v>
      </c>
      <c r="N74" s="24">
        <f t="shared" si="3"/>
        <v>7.043159916</v>
      </c>
      <c r="O74" s="23">
        <f t="shared" si="4"/>
        <v>1144</v>
      </c>
    </row>
    <row r="75">
      <c r="A75" s="1" t="s">
        <v>43</v>
      </c>
      <c r="B75" s="1">
        <v>2000.0</v>
      </c>
      <c r="C75" s="1">
        <v>4059.0</v>
      </c>
      <c r="D75" s="1" t="s">
        <v>50</v>
      </c>
      <c r="E75" s="1">
        <v>7.0</v>
      </c>
      <c r="F75" s="22">
        <v>36729.0</v>
      </c>
      <c r="G75" s="1" t="s">
        <v>53</v>
      </c>
      <c r="H75" s="1" t="s">
        <v>64</v>
      </c>
      <c r="I75" s="1">
        <f>VLOOKUP(H75,'vessel calibration values'!$A$1:$C$6,3,FALSE)</f>
        <v>1</v>
      </c>
      <c r="J75" s="1">
        <v>20.0</v>
      </c>
      <c r="K75" s="1">
        <v>91.0</v>
      </c>
      <c r="L75" s="23">
        <f t="shared" si="1"/>
        <v>91</v>
      </c>
      <c r="M75" s="24">
        <f t="shared" si="2"/>
        <v>4.521788577</v>
      </c>
      <c r="N75" s="24">
        <f t="shared" si="3"/>
        <v>4.521788577</v>
      </c>
      <c r="O75" s="23">
        <f t="shared" si="4"/>
        <v>91</v>
      </c>
    </row>
    <row r="76">
      <c r="A76" s="1" t="s">
        <v>43</v>
      </c>
      <c r="B76" s="1">
        <v>2001.0</v>
      </c>
      <c r="C76" s="1">
        <v>5015.0</v>
      </c>
      <c r="D76" s="1" t="s">
        <v>44</v>
      </c>
      <c r="E76" s="1">
        <v>6.0</v>
      </c>
      <c r="F76" s="22">
        <v>37068.0</v>
      </c>
      <c r="G76" s="1" t="s">
        <v>45</v>
      </c>
      <c r="H76" s="1" t="s">
        <v>64</v>
      </c>
      <c r="I76" s="1">
        <f>VLOOKUP(H76,'vessel calibration values'!$A$1:$C$6,3,FALSE)</f>
        <v>1</v>
      </c>
      <c r="J76" s="1">
        <v>20.0</v>
      </c>
      <c r="K76" s="1">
        <v>0.0</v>
      </c>
      <c r="L76" s="23">
        <f t="shared" si="1"/>
        <v>0</v>
      </c>
      <c r="M76" s="24">
        <f t="shared" si="2"/>
        <v>0</v>
      </c>
      <c r="N76" s="24">
        <f t="shared" si="3"/>
        <v>0</v>
      </c>
      <c r="O76" s="23">
        <f t="shared" si="4"/>
        <v>0</v>
      </c>
    </row>
    <row r="77">
      <c r="A77" s="1" t="s">
        <v>43</v>
      </c>
      <c r="B77" s="1">
        <v>2001.0</v>
      </c>
      <c r="C77" s="1">
        <v>5016.0</v>
      </c>
      <c r="D77" s="1" t="s">
        <v>44</v>
      </c>
      <c r="E77" s="1">
        <v>6.0</v>
      </c>
      <c r="F77" s="22">
        <v>37068.0</v>
      </c>
      <c r="G77" s="1" t="s">
        <v>47</v>
      </c>
      <c r="H77" s="1" t="s">
        <v>64</v>
      </c>
      <c r="I77" s="1">
        <f>VLOOKUP(H77,'vessel calibration values'!$A$1:$C$6,3,FALSE)</f>
        <v>1</v>
      </c>
      <c r="J77" s="1">
        <v>20.0</v>
      </c>
      <c r="K77" s="1">
        <v>22.0</v>
      </c>
      <c r="L77" s="23">
        <f t="shared" si="1"/>
        <v>22</v>
      </c>
      <c r="M77" s="24">
        <f t="shared" si="2"/>
        <v>3.135494216</v>
      </c>
      <c r="N77" s="24">
        <f t="shared" si="3"/>
        <v>3.135494216</v>
      </c>
      <c r="O77" s="23">
        <f t="shared" si="4"/>
        <v>22</v>
      </c>
    </row>
    <row r="78">
      <c r="A78" s="1" t="s">
        <v>43</v>
      </c>
      <c r="B78" s="1">
        <v>2001.0</v>
      </c>
      <c r="C78" s="1">
        <v>5017.0</v>
      </c>
      <c r="D78" s="1" t="s">
        <v>44</v>
      </c>
      <c r="E78" s="1">
        <v>6.0</v>
      </c>
      <c r="F78" s="22">
        <v>37068.0</v>
      </c>
      <c r="G78" s="1" t="s">
        <v>48</v>
      </c>
      <c r="H78" s="1" t="s">
        <v>64</v>
      </c>
      <c r="I78" s="1">
        <f>VLOOKUP(H78,'vessel calibration values'!$A$1:$C$6,3,FALSE)</f>
        <v>1</v>
      </c>
      <c r="J78" s="1">
        <v>20.0</v>
      </c>
      <c r="K78" s="1">
        <v>6.0</v>
      </c>
      <c r="L78" s="23">
        <f t="shared" si="1"/>
        <v>6</v>
      </c>
      <c r="M78" s="24">
        <f t="shared" si="2"/>
        <v>1.945910149</v>
      </c>
      <c r="N78" s="24">
        <f t="shared" si="3"/>
        <v>1.945910149</v>
      </c>
      <c r="O78" s="23">
        <f t="shared" si="4"/>
        <v>6</v>
      </c>
    </row>
    <row r="79">
      <c r="A79" s="1" t="s">
        <v>43</v>
      </c>
      <c r="B79" s="1">
        <v>2001.0</v>
      </c>
      <c r="C79" s="1">
        <v>5018.0</v>
      </c>
      <c r="D79" s="1" t="s">
        <v>44</v>
      </c>
      <c r="E79" s="1">
        <v>6.0</v>
      </c>
      <c r="F79" s="22">
        <v>37068.0</v>
      </c>
      <c r="G79" s="1" t="s">
        <v>49</v>
      </c>
      <c r="H79" s="1" t="s">
        <v>64</v>
      </c>
      <c r="I79" s="1">
        <f>VLOOKUP(H79,'vessel calibration values'!$A$1:$C$6,3,FALSE)</f>
        <v>1</v>
      </c>
      <c r="J79" s="1">
        <v>20.0</v>
      </c>
      <c r="K79" s="1">
        <v>0.0</v>
      </c>
      <c r="L79" s="23">
        <f t="shared" si="1"/>
        <v>0</v>
      </c>
      <c r="M79" s="24">
        <f t="shared" si="2"/>
        <v>0</v>
      </c>
      <c r="N79" s="24">
        <f t="shared" si="3"/>
        <v>0</v>
      </c>
      <c r="O79" s="23">
        <f t="shared" si="4"/>
        <v>0</v>
      </c>
    </row>
    <row r="80">
      <c r="A80" s="1" t="s">
        <v>43</v>
      </c>
      <c r="B80" s="1">
        <v>2001.0</v>
      </c>
      <c r="C80" s="1">
        <v>5023.0</v>
      </c>
      <c r="D80" s="1" t="s">
        <v>50</v>
      </c>
      <c r="E80" s="1">
        <v>6.0</v>
      </c>
      <c r="F80" s="22">
        <v>37070.0</v>
      </c>
      <c r="G80" s="1" t="s">
        <v>54</v>
      </c>
      <c r="H80" s="1" t="s">
        <v>64</v>
      </c>
      <c r="I80" s="1">
        <f>VLOOKUP(H80,'vessel calibration values'!$A$1:$C$6,3,FALSE)</f>
        <v>1</v>
      </c>
      <c r="J80" s="1">
        <v>20.0</v>
      </c>
      <c r="K80" s="1">
        <v>23.0</v>
      </c>
      <c r="L80" s="23">
        <f t="shared" si="1"/>
        <v>23</v>
      </c>
      <c r="M80" s="24">
        <f t="shared" si="2"/>
        <v>3.17805383</v>
      </c>
      <c r="N80" s="24">
        <f t="shared" si="3"/>
        <v>3.17805383</v>
      </c>
      <c r="O80" s="23">
        <f t="shared" si="4"/>
        <v>23</v>
      </c>
    </row>
    <row r="81">
      <c r="A81" s="1" t="s">
        <v>43</v>
      </c>
      <c r="B81" s="1">
        <v>2001.0</v>
      </c>
      <c r="C81" s="1">
        <v>5024.0</v>
      </c>
      <c r="D81" s="1" t="s">
        <v>50</v>
      </c>
      <c r="E81" s="1">
        <v>6.0</v>
      </c>
      <c r="F81" s="22">
        <v>37070.0</v>
      </c>
      <c r="G81" s="1" t="s">
        <v>53</v>
      </c>
      <c r="H81" s="1" t="s">
        <v>64</v>
      </c>
      <c r="I81" s="1">
        <f>VLOOKUP(H81,'vessel calibration values'!$A$1:$C$6,3,FALSE)</f>
        <v>1</v>
      </c>
      <c r="J81" s="1">
        <v>20.0</v>
      </c>
      <c r="K81" s="1">
        <v>34.0</v>
      </c>
      <c r="L81" s="23">
        <f t="shared" si="1"/>
        <v>34</v>
      </c>
      <c r="M81" s="24">
        <f t="shared" si="2"/>
        <v>3.555348061</v>
      </c>
      <c r="N81" s="24">
        <f t="shared" si="3"/>
        <v>3.555348061</v>
      </c>
      <c r="O81" s="23">
        <f t="shared" si="4"/>
        <v>34</v>
      </c>
    </row>
    <row r="82">
      <c r="A82" s="1" t="s">
        <v>43</v>
      </c>
      <c r="B82" s="1">
        <v>2001.0</v>
      </c>
      <c r="C82" s="1">
        <v>5025.0</v>
      </c>
      <c r="D82" s="1" t="s">
        <v>50</v>
      </c>
      <c r="E82" s="1">
        <v>6.0</v>
      </c>
      <c r="F82" s="22">
        <v>37070.0</v>
      </c>
      <c r="G82" s="1" t="s">
        <v>52</v>
      </c>
      <c r="H82" s="1" t="s">
        <v>64</v>
      </c>
      <c r="I82" s="1">
        <f>VLOOKUP(H82,'vessel calibration values'!$A$1:$C$6,3,FALSE)</f>
        <v>1</v>
      </c>
      <c r="J82" s="1">
        <v>20.0</v>
      </c>
      <c r="K82" s="1">
        <v>41.0</v>
      </c>
      <c r="L82" s="23">
        <f t="shared" si="1"/>
        <v>41</v>
      </c>
      <c r="M82" s="24">
        <f t="shared" si="2"/>
        <v>3.737669618</v>
      </c>
      <c r="N82" s="24">
        <f t="shared" si="3"/>
        <v>3.737669618</v>
      </c>
      <c r="O82" s="23">
        <f t="shared" si="4"/>
        <v>41</v>
      </c>
    </row>
    <row r="83">
      <c r="A83" s="1" t="s">
        <v>43</v>
      </c>
      <c r="B83" s="1">
        <v>2001.0</v>
      </c>
      <c r="C83" s="1">
        <v>5026.0</v>
      </c>
      <c r="D83" s="1" t="s">
        <v>50</v>
      </c>
      <c r="E83" s="1">
        <v>6.0</v>
      </c>
      <c r="F83" s="22">
        <v>37070.0</v>
      </c>
      <c r="G83" s="1" t="s">
        <v>51</v>
      </c>
      <c r="H83" s="1" t="s">
        <v>64</v>
      </c>
      <c r="I83" s="1">
        <f>VLOOKUP(H83,'vessel calibration values'!$A$1:$C$6,3,FALSE)</f>
        <v>1</v>
      </c>
      <c r="J83" s="1">
        <v>20.0</v>
      </c>
      <c r="K83" s="1">
        <v>29.0</v>
      </c>
      <c r="L83" s="23">
        <f t="shared" si="1"/>
        <v>29</v>
      </c>
      <c r="M83" s="24">
        <f t="shared" si="2"/>
        <v>3.401197382</v>
      </c>
      <c r="N83" s="24">
        <f t="shared" si="3"/>
        <v>3.401197382</v>
      </c>
      <c r="O83" s="23">
        <f t="shared" si="4"/>
        <v>29</v>
      </c>
    </row>
    <row r="84">
      <c r="A84" s="1" t="s">
        <v>43</v>
      </c>
      <c r="B84" s="1">
        <v>2001.0</v>
      </c>
      <c r="C84" s="1">
        <v>5033.0</v>
      </c>
      <c r="D84" s="1" t="s">
        <v>50</v>
      </c>
      <c r="E84" s="1">
        <v>6.0</v>
      </c>
      <c r="F84" s="25">
        <v>37072.0</v>
      </c>
      <c r="G84" s="1" t="s">
        <v>53</v>
      </c>
      <c r="H84" s="1" t="s">
        <v>64</v>
      </c>
      <c r="I84" s="1">
        <f>VLOOKUP(H84,'vessel calibration values'!$A$1:$C$6,3,FALSE)</f>
        <v>1</v>
      </c>
      <c r="J84" s="1">
        <v>20.0</v>
      </c>
      <c r="K84" s="1">
        <v>41.0</v>
      </c>
      <c r="L84" s="23">
        <f t="shared" si="1"/>
        <v>41</v>
      </c>
      <c r="M84" s="24">
        <f t="shared" si="2"/>
        <v>3.737669618</v>
      </c>
      <c r="N84" s="24">
        <f t="shared" si="3"/>
        <v>3.737669618</v>
      </c>
      <c r="O84" s="23">
        <f t="shared" si="4"/>
        <v>41</v>
      </c>
    </row>
    <row r="85">
      <c r="A85" s="1" t="s">
        <v>43</v>
      </c>
      <c r="B85" s="1">
        <v>2001.0</v>
      </c>
      <c r="C85" s="1">
        <v>5035.0</v>
      </c>
      <c r="D85" s="1" t="s">
        <v>50</v>
      </c>
      <c r="E85" s="1">
        <v>6.0</v>
      </c>
      <c r="F85" s="25">
        <v>37073.0</v>
      </c>
      <c r="G85" s="1" t="s">
        <v>51</v>
      </c>
      <c r="H85" s="1" t="s">
        <v>64</v>
      </c>
      <c r="I85" s="1">
        <f>VLOOKUP(H85,'vessel calibration values'!$A$1:$C$6,3,FALSE)</f>
        <v>1</v>
      </c>
      <c r="J85" s="1">
        <v>20.0</v>
      </c>
      <c r="K85" s="1">
        <v>29.0</v>
      </c>
      <c r="L85" s="23">
        <f t="shared" si="1"/>
        <v>29</v>
      </c>
      <c r="M85" s="24">
        <f t="shared" si="2"/>
        <v>3.401197382</v>
      </c>
      <c r="N85" s="24">
        <f t="shared" si="3"/>
        <v>3.401197382</v>
      </c>
      <c r="O85" s="23">
        <f t="shared" si="4"/>
        <v>29</v>
      </c>
    </row>
    <row r="86">
      <c r="A86" s="1" t="s">
        <v>43</v>
      </c>
      <c r="B86" s="1">
        <v>2001.0</v>
      </c>
      <c r="C86" s="1">
        <v>5036.0</v>
      </c>
      <c r="D86" s="1" t="s">
        <v>50</v>
      </c>
      <c r="E86" s="1">
        <v>6.0</v>
      </c>
      <c r="F86" s="25">
        <v>37073.0</v>
      </c>
      <c r="G86" s="1" t="s">
        <v>52</v>
      </c>
      <c r="H86" s="1" t="s">
        <v>64</v>
      </c>
      <c r="I86" s="1">
        <f>VLOOKUP(H86,'vessel calibration values'!$A$1:$C$6,3,FALSE)</f>
        <v>1</v>
      </c>
      <c r="J86" s="1">
        <v>20.0</v>
      </c>
      <c r="K86" s="1">
        <v>30.0</v>
      </c>
      <c r="L86" s="23">
        <f t="shared" si="1"/>
        <v>30</v>
      </c>
      <c r="M86" s="24">
        <f t="shared" si="2"/>
        <v>3.433987204</v>
      </c>
      <c r="N86" s="24">
        <f t="shared" si="3"/>
        <v>3.433987204</v>
      </c>
      <c r="O86" s="23">
        <f t="shared" si="4"/>
        <v>30</v>
      </c>
    </row>
    <row r="87">
      <c r="A87" s="1" t="s">
        <v>43</v>
      </c>
      <c r="B87" s="1">
        <v>2001.0</v>
      </c>
      <c r="C87" s="1">
        <v>5037.0</v>
      </c>
      <c r="D87" s="1" t="s">
        <v>50</v>
      </c>
      <c r="E87" s="1">
        <v>6.0</v>
      </c>
      <c r="F87" s="25">
        <v>37073.0</v>
      </c>
      <c r="G87" s="1" t="s">
        <v>54</v>
      </c>
      <c r="H87" s="1" t="s">
        <v>64</v>
      </c>
      <c r="I87" s="1">
        <f>VLOOKUP(H87,'vessel calibration values'!$A$1:$C$6,3,FALSE)</f>
        <v>1</v>
      </c>
      <c r="J87" s="1">
        <v>20.0</v>
      </c>
      <c r="K87" s="1">
        <v>10.0</v>
      </c>
      <c r="L87" s="23">
        <f t="shared" si="1"/>
        <v>10</v>
      </c>
      <c r="M87" s="24">
        <f t="shared" si="2"/>
        <v>2.397895273</v>
      </c>
      <c r="N87" s="24">
        <f t="shared" si="3"/>
        <v>2.397895273</v>
      </c>
      <c r="O87" s="23">
        <f t="shared" si="4"/>
        <v>10</v>
      </c>
    </row>
    <row r="88">
      <c r="A88" s="1" t="s">
        <v>43</v>
      </c>
      <c r="B88" s="1">
        <v>2001.0</v>
      </c>
      <c r="C88" s="1">
        <v>5038.0</v>
      </c>
      <c r="D88" s="1" t="s">
        <v>44</v>
      </c>
      <c r="E88" s="1">
        <v>6.0</v>
      </c>
      <c r="F88" s="25">
        <v>37073.0</v>
      </c>
      <c r="G88" s="1" t="s">
        <v>47</v>
      </c>
      <c r="H88" s="1" t="s">
        <v>64</v>
      </c>
      <c r="I88" s="1">
        <f>VLOOKUP(H88,'vessel calibration values'!$A$1:$C$6,3,FALSE)</f>
        <v>1</v>
      </c>
      <c r="J88" s="1">
        <v>20.0</v>
      </c>
      <c r="K88" s="1">
        <v>60.0</v>
      </c>
      <c r="L88" s="23">
        <f t="shared" si="1"/>
        <v>60</v>
      </c>
      <c r="M88" s="24">
        <f t="shared" si="2"/>
        <v>4.110873864</v>
      </c>
      <c r="N88" s="24">
        <f t="shared" si="3"/>
        <v>4.110873864</v>
      </c>
      <c r="O88" s="23">
        <f t="shared" si="4"/>
        <v>60</v>
      </c>
    </row>
    <row r="89">
      <c r="A89" s="1" t="s">
        <v>43</v>
      </c>
      <c r="B89" s="1">
        <v>2001.0</v>
      </c>
      <c r="C89" s="1">
        <v>5039.0</v>
      </c>
      <c r="D89" s="1" t="s">
        <v>44</v>
      </c>
      <c r="E89" s="1">
        <v>6.0</v>
      </c>
      <c r="F89" s="22">
        <v>37073.0</v>
      </c>
      <c r="G89" s="1" t="s">
        <v>45</v>
      </c>
      <c r="H89" s="1" t="s">
        <v>64</v>
      </c>
      <c r="I89" s="1">
        <f>VLOOKUP(H89,'vessel calibration values'!$A$1:$C$6,3,FALSE)</f>
        <v>1</v>
      </c>
      <c r="J89" s="1">
        <v>20.0</v>
      </c>
      <c r="K89" s="1">
        <v>0.0</v>
      </c>
      <c r="L89" s="23">
        <f t="shared" si="1"/>
        <v>0</v>
      </c>
      <c r="M89" s="24">
        <f t="shared" si="2"/>
        <v>0</v>
      </c>
      <c r="N89" s="24">
        <f t="shared" si="3"/>
        <v>0</v>
      </c>
      <c r="O89" s="23">
        <f t="shared" si="4"/>
        <v>0</v>
      </c>
    </row>
    <row r="90">
      <c r="A90" s="1" t="s">
        <v>43</v>
      </c>
      <c r="B90" s="1">
        <v>2001.0</v>
      </c>
      <c r="C90" s="1">
        <v>5041.0</v>
      </c>
      <c r="D90" s="1" t="s">
        <v>44</v>
      </c>
      <c r="E90" s="1">
        <v>7.0</v>
      </c>
      <c r="F90" s="22">
        <v>37099.0</v>
      </c>
      <c r="G90" s="1" t="s">
        <v>45</v>
      </c>
      <c r="H90" s="1" t="s">
        <v>64</v>
      </c>
      <c r="I90" s="1">
        <f>VLOOKUP(H90,'vessel calibration values'!$A$1:$C$6,3,FALSE)</f>
        <v>1</v>
      </c>
      <c r="J90" s="1">
        <v>20.0</v>
      </c>
      <c r="K90" s="1">
        <v>119.0</v>
      </c>
      <c r="L90" s="23">
        <f t="shared" si="1"/>
        <v>119</v>
      </c>
      <c r="M90" s="24">
        <f t="shared" si="2"/>
        <v>4.787491743</v>
      </c>
      <c r="N90" s="24">
        <f t="shared" si="3"/>
        <v>4.787491743</v>
      </c>
      <c r="O90" s="23">
        <f t="shared" si="4"/>
        <v>119</v>
      </c>
    </row>
    <row r="91">
      <c r="A91" s="1" t="s">
        <v>43</v>
      </c>
      <c r="B91" s="1">
        <v>2001.0</v>
      </c>
      <c r="C91" s="1">
        <v>5042.0</v>
      </c>
      <c r="D91" s="1" t="s">
        <v>44</v>
      </c>
      <c r="E91" s="1">
        <v>7.0</v>
      </c>
      <c r="F91" s="22">
        <v>37099.0</v>
      </c>
      <c r="G91" s="1" t="s">
        <v>47</v>
      </c>
      <c r="H91" s="1" t="s">
        <v>64</v>
      </c>
      <c r="I91" s="1">
        <f>VLOOKUP(H91,'vessel calibration values'!$A$1:$C$6,3,FALSE)</f>
        <v>1</v>
      </c>
      <c r="J91" s="1">
        <v>20.0</v>
      </c>
      <c r="K91" s="1">
        <v>154.0</v>
      </c>
      <c r="L91" s="23">
        <f t="shared" si="1"/>
        <v>154</v>
      </c>
      <c r="M91" s="24">
        <f t="shared" si="2"/>
        <v>5.043425117</v>
      </c>
      <c r="N91" s="24">
        <f t="shared" si="3"/>
        <v>5.043425117</v>
      </c>
      <c r="O91" s="23">
        <f t="shared" si="4"/>
        <v>154</v>
      </c>
    </row>
    <row r="92">
      <c r="A92" s="1" t="s">
        <v>43</v>
      </c>
      <c r="B92" s="1">
        <v>2001.0</v>
      </c>
      <c r="C92" s="1">
        <v>5043.0</v>
      </c>
      <c r="D92" s="1" t="s">
        <v>44</v>
      </c>
      <c r="E92" s="1">
        <v>7.0</v>
      </c>
      <c r="F92" s="22">
        <v>37099.0</v>
      </c>
      <c r="G92" s="1" t="s">
        <v>48</v>
      </c>
      <c r="H92" s="1" t="s">
        <v>64</v>
      </c>
      <c r="I92" s="1">
        <f>VLOOKUP(H92,'vessel calibration values'!$A$1:$C$6,3,FALSE)</f>
        <v>1</v>
      </c>
      <c r="J92" s="1">
        <v>20.0</v>
      </c>
      <c r="K92" s="1">
        <v>252.0</v>
      </c>
      <c r="L92" s="23">
        <f t="shared" si="1"/>
        <v>252</v>
      </c>
      <c r="M92" s="24">
        <f t="shared" si="2"/>
        <v>5.533389489</v>
      </c>
      <c r="N92" s="24">
        <f t="shared" si="3"/>
        <v>5.533389489</v>
      </c>
      <c r="O92" s="23">
        <f t="shared" si="4"/>
        <v>252</v>
      </c>
    </row>
    <row r="93">
      <c r="A93" s="1" t="s">
        <v>43</v>
      </c>
      <c r="B93" s="1">
        <v>2001.0</v>
      </c>
      <c r="C93" s="1">
        <v>5044.0</v>
      </c>
      <c r="D93" s="1" t="s">
        <v>44</v>
      </c>
      <c r="E93" s="1">
        <v>7.0</v>
      </c>
      <c r="F93" s="22">
        <v>37101.0</v>
      </c>
      <c r="G93" s="1" t="s">
        <v>49</v>
      </c>
      <c r="H93" s="1" t="s">
        <v>64</v>
      </c>
      <c r="I93" s="1">
        <f>VLOOKUP(H93,'vessel calibration values'!$A$1:$C$6,3,FALSE)</f>
        <v>1</v>
      </c>
      <c r="J93" s="1">
        <v>20.0</v>
      </c>
      <c r="K93" s="1">
        <v>3.0</v>
      </c>
      <c r="L93" s="23">
        <f t="shared" si="1"/>
        <v>3</v>
      </c>
      <c r="M93" s="24">
        <f t="shared" si="2"/>
        <v>1.386294361</v>
      </c>
      <c r="N93" s="24">
        <f t="shared" si="3"/>
        <v>1.386294361</v>
      </c>
      <c r="O93" s="23">
        <f t="shared" si="4"/>
        <v>3</v>
      </c>
    </row>
    <row r="94">
      <c r="A94" s="1" t="s">
        <v>43</v>
      </c>
      <c r="B94" s="1">
        <v>2001.0</v>
      </c>
      <c r="C94" s="1">
        <v>5049.0</v>
      </c>
      <c r="D94" s="1" t="s">
        <v>50</v>
      </c>
      <c r="E94" s="1">
        <v>7.0</v>
      </c>
      <c r="F94" s="22">
        <v>37101.0</v>
      </c>
      <c r="G94" s="1" t="s">
        <v>51</v>
      </c>
      <c r="H94" s="1" t="s">
        <v>64</v>
      </c>
      <c r="I94" s="1">
        <f>VLOOKUP(H94,'vessel calibration values'!$A$1:$C$6,3,FALSE)</f>
        <v>1</v>
      </c>
      <c r="J94" s="1">
        <v>20.0</v>
      </c>
      <c r="K94" s="1">
        <v>72.0</v>
      </c>
      <c r="L94" s="23">
        <f t="shared" si="1"/>
        <v>72</v>
      </c>
      <c r="M94" s="24">
        <f t="shared" si="2"/>
        <v>4.290459441</v>
      </c>
      <c r="N94" s="24">
        <f t="shared" si="3"/>
        <v>4.290459441</v>
      </c>
      <c r="O94" s="23">
        <f t="shared" si="4"/>
        <v>72</v>
      </c>
    </row>
    <row r="95">
      <c r="A95" s="1" t="s">
        <v>43</v>
      </c>
      <c r="B95" s="1">
        <v>2001.0</v>
      </c>
      <c r="C95" s="1">
        <v>5050.0</v>
      </c>
      <c r="D95" s="1" t="s">
        <v>50</v>
      </c>
      <c r="E95" s="1">
        <v>7.0</v>
      </c>
      <c r="F95" s="22">
        <v>37101.0</v>
      </c>
      <c r="G95" s="1" t="s">
        <v>52</v>
      </c>
      <c r="H95" s="1" t="s">
        <v>64</v>
      </c>
      <c r="I95" s="1">
        <f>VLOOKUP(H95,'vessel calibration values'!$A$1:$C$6,3,FALSE)</f>
        <v>1</v>
      </c>
      <c r="J95" s="1">
        <v>20.0</v>
      </c>
      <c r="K95" s="1">
        <v>15.0</v>
      </c>
      <c r="L95" s="23">
        <f t="shared" si="1"/>
        <v>15</v>
      </c>
      <c r="M95" s="24">
        <f t="shared" si="2"/>
        <v>2.772588722</v>
      </c>
      <c r="N95" s="24">
        <f t="shared" si="3"/>
        <v>2.772588722</v>
      </c>
      <c r="O95" s="23">
        <f t="shared" si="4"/>
        <v>15</v>
      </c>
    </row>
    <row r="96">
      <c r="A96" s="1" t="s">
        <v>43</v>
      </c>
      <c r="B96" s="1">
        <v>2001.0</v>
      </c>
      <c r="C96" s="1">
        <v>5051.0</v>
      </c>
      <c r="D96" s="1" t="s">
        <v>50</v>
      </c>
      <c r="E96" s="1">
        <v>7.0</v>
      </c>
      <c r="F96" s="22">
        <v>37101.0</v>
      </c>
      <c r="G96" s="1" t="s">
        <v>53</v>
      </c>
      <c r="H96" s="1" t="s">
        <v>64</v>
      </c>
      <c r="I96" s="1">
        <f>VLOOKUP(H96,'vessel calibration values'!$A$1:$C$6,3,FALSE)</f>
        <v>1</v>
      </c>
      <c r="J96" s="1">
        <v>20.0</v>
      </c>
      <c r="K96" s="1">
        <v>80.0</v>
      </c>
      <c r="L96" s="23">
        <f t="shared" si="1"/>
        <v>80</v>
      </c>
      <c r="M96" s="24">
        <f t="shared" si="2"/>
        <v>4.394449155</v>
      </c>
      <c r="N96" s="24">
        <f t="shared" si="3"/>
        <v>4.394449155</v>
      </c>
      <c r="O96" s="23">
        <f t="shared" si="4"/>
        <v>80</v>
      </c>
    </row>
    <row r="97">
      <c r="A97" s="1" t="s">
        <v>43</v>
      </c>
      <c r="B97" s="1">
        <v>2001.0</v>
      </c>
      <c r="C97" s="1">
        <v>5052.0</v>
      </c>
      <c r="D97" s="1" t="s">
        <v>50</v>
      </c>
      <c r="E97" s="1">
        <v>7.0</v>
      </c>
      <c r="F97" s="22">
        <v>37101.0</v>
      </c>
      <c r="G97" s="1" t="s">
        <v>54</v>
      </c>
      <c r="H97" s="1" t="s">
        <v>64</v>
      </c>
      <c r="I97" s="1">
        <f>VLOOKUP(H97,'vessel calibration values'!$A$1:$C$6,3,FALSE)</f>
        <v>1</v>
      </c>
      <c r="J97" s="1">
        <v>20.0</v>
      </c>
      <c r="K97" s="1">
        <v>6.0</v>
      </c>
      <c r="L97" s="23">
        <f t="shared" si="1"/>
        <v>6</v>
      </c>
      <c r="M97" s="24">
        <f t="shared" si="2"/>
        <v>1.945910149</v>
      </c>
      <c r="N97" s="24">
        <f t="shared" si="3"/>
        <v>1.945910149</v>
      </c>
      <c r="O97" s="23">
        <f t="shared" si="4"/>
        <v>6</v>
      </c>
    </row>
    <row r="98">
      <c r="A98" s="1" t="s">
        <v>43</v>
      </c>
      <c r="B98" s="1">
        <v>2001.0</v>
      </c>
      <c r="C98" s="1">
        <v>5055.0</v>
      </c>
      <c r="D98" s="1" t="s">
        <v>50</v>
      </c>
      <c r="E98" s="1">
        <v>7.0</v>
      </c>
      <c r="F98" s="22">
        <v>37102.0</v>
      </c>
      <c r="G98" s="1" t="s">
        <v>53</v>
      </c>
      <c r="H98" s="1" t="s">
        <v>64</v>
      </c>
      <c r="I98" s="1">
        <f>VLOOKUP(H98,'vessel calibration values'!$A$1:$C$6,3,FALSE)</f>
        <v>1</v>
      </c>
      <c r="J98" s="1">
        <v>20.0</v>
      </c>
      <c r="K98" s="1">
        <v>61.0</v>
      </c>
      <c r="L98" s="23">
        <f t="shared" si="1"/>
        <v>61</v>
      </c>
      <c r="M98" s="24">
        <f t="shared" si="2"/>
        <v>4.127134385</v>
      </c>
      <c r="N98" s="24">
        <f t="shared" si="3"/>
        <v>4.127134385</v>
      </c>
      <c r="O98" s="23">
        <f t="shared" si="4"/>
        <v>61</v>
      </c>
    </row>
    <row r="99">
      <c r="A99" s="1" t="s">
        <v>43</v>
      </c>
      <c r="B99" s="1">
        <v>2001.0</v>
      </c>
      <c r="C99" s="1">
        <v>5061.0</v>
      </c>
      <c r="D99" s="1" t="s">
        <v>50</v>
      </c>
      <c r="E99" s="1">
        <v>7.0</v>
      </c>
      <c r="F99" s="22">
        <v>37103.0</v>
      </c>
      <c r="G99" s="1" t="s">
        <v>54</v>
      </c>
      <c r="H99" s="1" t="s">
        <v>64</v>
      </c>
      <c r="I99" s="1">
        <f>VLOOKUP(H99,'vessel calibration values'!$A$1:$C$6,3,FALSE)</f>
        <v>1</v>
      </c>
      <c r="J99" s="1">
        <v>20.0</v>
      </c>
      <c r="K99" s="1">
        <v>45.0</v>
      </c>
      <c r="L99" s="23">
        <f t="shared" si="1"/>
        <v>45</v>
      </c>
      <c r="M99" s="24">
        <f t="shared" si="2"/>
        <v>3.828641396</v>
      </c>
      <c r="N99" s="24">
        <f t="shared" si="3"/>
        <v>3.828641396</v>
      </c>
      <c r="O99" s="23">
        <f t="shared" si="4"/>
        <v>45</v>
      </c>
    </row>
    <row r="100">
      <c r="A100" s="1" t="s">
        <v>43</v>
      </c>
      <c r="B100" s="1">
        <v>2001.0</v>
      </c>
      <c r="C100" s="1">
        <v>5062.0</v>
      </c>
      <c r="D100" s="1" t="s">
        <v>50</v>
      </c>
      <c r="E100" s="1">
        <v>7.0</v>
      </c>
      <c r="F100" s="25">
        <v>37103.0</v>
      </c>
      <c r="G100" s="1" t="s">
        <v>52</v>
      </c>
      <c r="H100" s="1" t="s">
        <v>64</v>
      </c>
      <c r="I100" s="1">
        <f>VLOOKUP(H100,'vessel calibration values'!$A$1:$C$6,3,FALSE)</f>
        <v>1</v>
      </c>
      <c r="J100" s="1">
        <v>20.0</v>
      </c>
      <c r="K100" s="1">
        <v>72.0</v>
      </c>
      <c r="L100" s="23">
        <f t="shared" si="1"/>
        <v>72</v>
      </c>
      <c r="M100" s="24">
        <f t="shared" si="2"/>
        <v>4.290459441</v>
      </c>
      <c r="N100" s="24">
        <f t="shared" si="3"/>
        <v>4.290459441</v>
      </c>
      <c r="O100" s="23">
        <f t="shared" si="4"/>
        <v>72</v>
      </c>
    </row>
    <row r="101">
      <c r="A101" s="1" t="s">
        <v>43</v>
      </c>
      <c r="B101" s="1">
        <v>2001.0</v>
      </c>
      <c r="C101" s="1">
        <v>5063.0</v>
      </c>
      <c r="D101" s="1" t="s">
        <v>50</v>
      </c>
      <c r="E101" s="1">
        <v>7.0</v>
      </c>
      <c r="F101" s="25">
        <v>37104.0</v>
      </c>
      <c r="G101" s="1" t="s">
        <v>51</v>
      </c>
      <c r="H101" s="1" t="s">
        <v>64</v>
      </c>
      <c r="I101" s="1">
        <f>VLOOKUP(H101,'vessel calibration values'!$A$1:$C$6,3,FALSE)</f>
        <v>1</v>
      </c>
      <c r="J101" s="1">
        <v>20.0</v>
      </c>
      <c r="K101" s="1">
        <v>0.0</v>
      </c>
      <c r="L101" s="23">
        <f t="shared" si="1"/>
        <v>0</v>
      </c>
      <c r="M101" s="24">
        <f t="shared" si="2"/>
        <v>0</v>
      </c>
      <c r="N101" s="24">
        <f t="shared" si="3"/>
        <v>0</v>
      </c>
      <c r="O101" s="23">
        <f t="shared" si="4"/>
        <v>0</v>
      </c>
    </row>
    <row r="102">
      <c r="A102" s="1" t="s">
        <v>43</v>
      </c>
      <c r="B102" s="1">
        <v>2001.0</v>
      </c>
      <c r="C102" s="1">
        <v>5064.0</v>
      </c>
      <c r="D102" s="1" t="s">
        <v>44</v>
      </c>
      <c r="E102" s="1">
        <v>7.0</v>
      </c>
      <c r="F102" s="25">
        <v>37104.0</v>
      </c>
      <c r="G102" s="1" t="s">
        <v>49</v>
      </c>
      <c r="H102" s="1" t="s">
        <v>64</v>
      </c>
      <c r="I102" s="1">
        <f>VLOOKUP(H102,'vessel calibration values'!$A$1:$C$6,3,FALSE)</f>
        <v>1</v>
      </c>
      <c r="J102" s="1">
        <v>20.0</v>
      </c>
      <c r="K102" s="1">
        <v>1.0</v>
      </c>
      <c r="L102" s="23">
        <f t="shared" si="1"/>
        <v>1</v>
      </c>
      <c r="M102" s="24">
        <f t="shared" si="2"/>
        <v>0.6931471806</v>
      </c>
      <c r="N102" s="24">
        <f t="shared" si="3"/>
        <v>0.6931471806</v>
      </c>
      <c r="O102" s="23">
        <f t="shared" si="4"/>
        <v>1</v>
      </c>
    </row>
    <row r="103">
      <c r="A103" s="1" t="s">
        <v>43</v>
      </c>
      <c r="B103" s="1">
        <v>2001.0</v>
      </c>
      <c r="C103" s="1">
        <v>5065.0</v>
      </c>
      <c r="D103" s="1" t="s">
        <v>44</v>
      </c>
      <c r="E103" s="1">
        <v>7.0</v>
      </c>
      <c r="F103" s="25">
        <v>37104.0</v>
      </c>
      <c r="G103" s="1" t="s">
        <v>48</v>
      </c>
      <c r="H103" s="1" t="s">
        <v>64</v>
      </c>
      <c r="I103" s="1">
        <f>VLOOKUP(H103,'vessel calibration values'!$A$1:$C$6,3,FALSE)</f>
        <v>1</v>
      </c>
      <c r="J103" s="1">
        <v>20.0</v>
      </c>
      <c r="K103" s="1">
        <v>0.0</v>
      </c>
      <c r="L103" s="23">
        <f t="shared" si="1"/>
        <v>0</v>
      </c>
      <c r="M103" s="24">
        <f t="shared" si="2"/>
        <v>0</v>
      </c>
      <c r="N103" s="24">
        <f t="shared" si="3"/>
        <v>0</v>
      </c>
      <c r="O103" s="23">
        <f t="shared" si="4"/>
        <v>0</v>
      </c>
    </row>
    <row r="104">
      <c r="A104" s="1" t="s">
        <v>43</v>
      </c>
      <c r="B104" s="1">
        <v>2001.0</v>
      </c>
      <c r="C104" s="1">
        <v>5066.0</v>
      </c>
      <c r="D104" s="1" t="s">
        <v>44</v>
      </c>
      <c r="E104" s="1">
        <v>7.0</v>
      </c>
      <c r="F104" s="25">
        <v>37104.0</v>
      </c>
      <c r="G104" s="1" t="s">
        <v>47</v>
      </c>
      <c r="H104" s="1" t="s">
        <v>64</v>
      </c>
      <c r="I104" s="1">
        <f>VLOOKUP(H104,'vessel calibration values'!$A$1:$C$6,3,FALSE)</f>
        <v>1</v>
      </c>
      <c r="J104" s="1">
        <v>20.0</v>
      </c>
      <c r="K104" s="1">
        <v>0.0</v>
      </c>
      <c r="L104" s="23">
        <f t="shared" si="1"/>
        <v>0</v>
      </c>
      <c r="M104" s="24">
        <f t="shared" si="2"/>
        <v>0</v>
      </c>
      <c r="N104" s="24">
        <f t="shared" si="3"/>
        <v>0</v>
      </c>
      <c r="O104" s="23">
        <f t="shared" si="4"/>
        <v>0</v>
      </c>
    </row>
    <row r="105">
      <c r="A105" s="1" t="s">
        <v>43</v>
      </c>
      <c r="B105" s="1">
        <v>2001.0</v>
      </c>
      <c r="C105" s="1">
        <v>5067.0</v>
      </c>
      <c r="D105" s="1" t="s">
        <v>44</v>
      </c>
      <c r="E105" s="1">
        <v>7.0</v>
      </c>
      <c r="F105" s="22">
        <v>37104.0</v>
      </c>
      <c r="G105" s="1" t="s">
        <v>45</v>
      </c>
      <c r="H105" s="1" t="s">
        <v>64</v>
      </c>
      <c r="I105" s="1">
        <f>VLOOKUP(H105,'vessel calibration values'!$A$1:$C$6,3,FALSE)</f>
        <v>1</v>
      </c>
      <c r="J105" s="1">
        <v>20.0</v>
      </c>
      <c r="K105" s="1">
        <v>7.0</v>
      </c>
      <c r="L105" s="23">
        <f t="shared" si="1"/>
        <v>7</v>
      </c>
      <c r="M105" s="24">
        <f t="shared" si="2"/>
        <v>2.079441542</v>
      </c>
      <c r="N105" s="24">
        <f t="shared" si="3"/>
        <v>2.079441542</v>
      </c>
      <c r="O105" s="23">
        <f t="shared" si="4"/>
        <v>7</v>
      </c>
    </row>
    <row r="106">
      <c r="A106" s="1" t="s">
        <v>43</v>
      </c>
      <c r="B106" s="1">
        <v>2002.0</v>
      </c>
      <c r="C106" s="1">
        <v>6015.0</v>
      </c>
      <c r="D106" s="1" t="s">
        <v>44</v>
      </c>
      <c r="E106" s="1">
        <v>6.0</v>
      </c>
      <c r="F106" s="22">
        <v>37429.0</v>
      </c>
      <c r="G106" s="1" t="s">
        <v>45</v>
      </c>
      <c r="H106" s="1" t="s">
        <v>64</v>
      </c>
      <c r="I106" s="1">
        <f>VLOOKUP(H106,'vessel calibration values'!$A$1:$C$6,3,FALSE)</f>
        <v>1</v>
      </c>
      <c r="J106" s="1">
        <v>20.0</v>
      </c>
      <c r="K106" s="1">
        <v>0.0</v>
      </c>
      <c r="L106" s="23">
        <f t="shared" si="1"/>
        <v>0</v>
      </c>
      <c r="M106" s="24">
        <f t="shared" si="2"/>
        <v>0</v>
      </c>
      <c r="N106" s="24">
        <f t="shared" si="3"/>
        <v>0</v>
      </c>
      <c r="O106" s="23">
        <f t="shared" si="4"/>
        <v>0</v>
      </c>
    </row>
    <row r="107">
      <c r="A107" s="1" t="s">
        <v>43</v>
      </c>
      <c r="B107" s="1">
        <v>2002.0</v>
      </c>
      <c r="C107" s="1">
        <v>6016.0</v>
      </c>
      <c r="D107" s="1" t="s">
        <v>44</v>
      </c>
      <c r="E107" s="1">
        <v>6.0</v>
      </c>
      <c r="F107" s="22">
        <v>37429.0</v>
      </c>
      <c r="G107" s="1" t="s">
        <v>47</v>
      </c>
      <c r="H107" s="1" t="s">
        <v>64</v>
      </c>
      <c r="I107" s="1">
        <f>VLOOKUP(H107,'vessel calibration values'!$A$1:$C$6,3,FALSE)</f>
        <v>1</v>
      </c>
      <c r="J107" s="1">
        <v>20.0</v>
      </c>
      <c r="K107" s="1">
        <v>2.0</v>
      </c>
      <c r="L107" s="23">
        <f t="shared" si="1"/>
        <v>2</v>
      </c>
      <c r="M107" s="24">
        <f t="shared" si="2"/>
        <v>1.098612289</v>
      </c>
      <c r="N107" s="24">
        <f t="shared" si="3"/>
        <v>1.098612289</v>
      </c>
      <c r="O107" s="23">
        <f t="shared" si="4"/>
        <v>2</v>
      </c>
    </row>
    <row r="108">
      <c r="A108" s="1" t="s">
        <v>43</v>
      </c>
      <c r="B108" s="1">
        <v>2002.0</v>
      </c>
      <c r="C108" s="1">
        <v>6017.0</v>
      </c>
      <c r="D108" s="1" t="s">
        <v>44</v>
      </c>
      <c r="E108" s="1">
        <v>6.0</v>
      </c>
      <c r="F108" s="22">
        <v>37429.0</v>
      </c>
      <c r="G108" s="1" t="s">
        <v>48</v>
      </c>
      <c r="H108" s="1" t="s">
        <v>64</v>
      </c>
      <c r="I108" s="1">
        <f>VLOOKUP(H108,'vessel calibration values'!$A$1:$C$6,3,FALSE)</f>
        <v>1</v>
      </c>
      <c r="J108" s="1">
        <v>20.0</v>
      </c>
      <c r="K108" s="1">
        <v>4.0</v>
      </c>
      <c r="L108" s="23">
        <f t="shared" si="1"/>
        <v>4</v>
      </c>
      <c r="M108" s="24">
        <f t="shared" si="2"/>
        <v>1.609437912</v>
      </c>
      <c r="N108" s="24">
        <f t="shared" si="3"/>
        <v>1.609437912</v>
      </c>
      <c r="O108" s="23">
        <f t="shared" si="4"/>
        <v>4</v>
      </c>
    </row>
    <row r="109">
      <c r="A109" s="1" t="s">
        <v>43</v>
      </c>
      <c r="B109" s="1">
        <v>2002.0</v>
      </c>
      <c r="C109" s="1">
        <v>6018.0</v>
      </c>
      <c r="D109" s="1" t="s">
        <v>44</v>
      </c>
      <c r="E109" s="1">
        <v>6.0</v>
      </c>
      <c r="F109" s="22">
        <v>37429.0</v>
      </c>
      <c r="G109" s="1" t="s">
        <v>49</v>
      </c>
      <c r="H109" s="1" t="s">
        <v>64</v>
      </c>
      <c r="I109" s="1">
        <f>VLOOKUP(H109,'vessel calibration values'!$A$1:$C$6,3,FALSE)</f>
        <v>1</v>
      </c>
      <c r="J109" s="1">
        <v>20.0</v>
      </c>
      <c r="K109" s="1">
        <v>0.0</v>
      </c>
      <c r="L109" s="23">
        <f t="shared" si="1"/>
        <v>0</v>
      </c>
      <c r="M109" s="24">
        <f t="shared" si="2"/>
        <v>0</v>
      </c>
      <c r="N109" s="24">
        <f t="shared" si="3"/>
        <v>0</v>
      </c>
      <c r="O109" s="23">
        <f t="shared" si="4"/>
        <v>0</v>
      </c>
    </row>
    <row r="110">
      <c r="A110" s="1" t="s">
        <v>43</v>
      </c>
      <c r="B110" s="1">
        <v>2002.0</v>
      </c>
      <c r="C110" s="1">
        <v>6027.0</v>
      </c>
      <c r="D110" s="1" t="s">
        <v>44</v>
      </c>
      <c r="E110" s="1">
        <v>6.0</v>
      </c>
      <c r="F110" s="22">
        <v>37432.0</v>
      </c>
      <c r="G110" s="1" t="s">
        <v>45</v>
      </c>
      <c r="H110" s="1" t="s">
        <v>64</v>
      </c>
      <c r="I110" s="1">
        <f>VLOOKUP(H110,'vessel calibration values'!$A$1:$C$6,3,FALSE)</f>
        <v>1</v>
      </c>
      <c r="J110" s="1">
        <v>20.0</v>
      </c>
      <c r="K110" s="1">
        <v>17.0</v>
      </c>
      <c r="L110" s="23">
        <f t="shared" si="1"/>
        <v>17</v>
      </c>
      <c r="M110" s="24">
        <f t="shared" si="2"/>
        <v>2.890371758</v>
      </c>
      <c r="N110" s="24">
        <f t="shared" si="3"/>
        <v>2.890371758</v>
      </c>
      <c r="O110" s="23">
        <f t="shared" si="4"/>
        <v>17</v>
      </c>
    </row>
    <row r="111">
      <c r="A111" s="1" t="s">
        <v>43</v>
      </c>
      <c r="B111" s="1">
        <v>2002.0</v>
      </c>
      <c r="C111" s="1">
        <v>6028.0</v>
      </c>
      <c r="D111" s="1" t="s">
        <v>44</v>
      </c>
      <c r="E111" s="1">
        <v>6.0</v>
      </c>
      <c r="F111" s="22">
        <v>37432.0</v>
      </c>
      <c r="G111" s="1" t="s">
        <v>47</v>
      </c>
      <c r="H111" s="1" t="s">
        <v>64</v>
      </c>
      <c r="I111" s="1">
        <f>VLOOKUP(H111,'vessel calibration values'!$A$1:$C$6,3,FALSE)</f>
        <v>1</v>
      </c>
      <c r="J111" s="1">
        <v>20.0</v>
      </c>
      <c r="K111" s="1">
        <v>0.0</v>
      </c>
      <c r="L111" s="23">
        <f t="shared" si="1"/>
        <v>0</v>
      </c>
      <c r="M111" s="24">
        <f t="shared" si="2"/>
        <v>0</v>
      </c>
      <c r="N111" s="24">
        <f t="shared" si="3"/>
        <v>0</v>
      </c>
      <c r="O111" s="23">
        <f t="shared" si="4"/>
        <v>0</v>
      </c>
    </row>
    <row r="112">
      <c r="A112" s="1" t="s">
        <v>43</v>
      </c>
      <c r="B112" s="1">
        <v>2002.0</v>
      </c>
      <c r="C112" s="1">
        <v>6029.0</v>
      </c>
      <c r="D112" s="1" t="s">
        <v>44</v>
      </c>
      <c r="E112" s="1">
        <v>6.0</v>
      </c>
      <c r="F112" s="22">
        <v>37432.0</v>
      </c>
      <c r="G112" s="1" t="s">
        <v>48</v>
      </c>
      <c r="H112" s="1" t="s">
        <v>64</v>
      </c>
      <c r="I112" s="1">
        <f>VLOOKUP(H112,'vessel calibration values'!$A$1:$C$6,3,FALSE)</f>
        <v>1</v>
      </c>
      <c r="J112" s="1">
        <v>20.0</v>
      </c>
      <c r="K112" s="1">
        <v>3.0</v>
      </c>
      <c r="L112" s="23">
        <f t="shared" si="1"/>
        <v>3</v>
      </c>
      <c r="M112" s="24">
        <f t="shared" si="2"/>
        <v>1.386294361</v>
      </c>
      <c r="N112" s="24">
        <f t="shared" si="3"/>
        <v>1.386294361</v>
      </c>
      <c r="O112" s="23">
        <f t="shared" si="4"/>
        <v>3</v>
      </c>
    </row>
    <row r="113">
      <c r="A113" s="1" t="s">
        <v>43</v>
      </c>
      <c r="B113" s="1">
        <v>2002.0</v>
      </c>
      <c r="C113" s="1">
        <v>6030.0</v>
      </c>
      <c r="D113" s="1" t="s">
        <v>44</v>
      </c>
      <c r="E113" s="1">
        <v>6.0</v>
      </c>
      <c r="F113" s="22">
        <v>37432.0</v>
      </c>
      <c r="G113" s="1" t="s">
        <v>49</v>
      </c>
      <c r="H113" s="1" t="s">
        <v>64</v>
      </c>
      <c r="I113" s="1">
        <f>VLOOKUP(H113,'vessel calibration values'!$A$1:$C$6,3,FALSE)</f>
        <v>1</v>
      </c>
      <c r="J113" s="1">
        <v>20.0</v>
      </c>
      <c r="K113" s="1">
        <v>0.0</v>
      </c>
      <c r="L113" s="23">
        <f t="shared" si="1"/>
        <v>0</v>
      </c>
      <c r="M113" s="24">
        <f t="shared" si="2"/>
        <v>0</v>
      </c>
      <c r="N113" s="24">
        <f t="shared" si="3"/>
        <v>0</v>
      </c>
      <c r="O113" s="23">
        <f t="shared" si="4"/>
        <v>0</v>
      </c>
    </row>
    <row r="114">
      <c r="A114" s="1" t="s">
        <v>43</v>
      </c>
      <c r="B114" s="1">
        <v>2002.0</v>
      </c>
      <c r="C114" s="1">
        <v>6031.0</v>
      </c>
      <c r="D114" s="1" t="s">
        <v>50</v>
      </c>
      <c r="E114" s="1">
        <v>6.0</v>
      </c>
      <c r="F114" s="22">
        <v>37433.0</v>
      </c>
      <c r="G114" s="1" t="s">
        <v>51</v>
      </c>
      <c r="H114" s="1" t="s">
        <v>64</v>
      </c>
      <c r="I114" s="1">
        <f>VLOOKUP(H114,'vessel calibration values'!$A$1:$C$6,3,FALSE)</f>
        <v>1</v>
      </c>
      <c r="J114" s="1">
        <v>20.0</v>
      </c>
      <c r="K114" s="1">
        <v>0.0</v>
      </c>
      <c r="L114" s="23">
        <f t="shared" si="1"/>
        <v>0</v>
      </c>
      <c r="M114" s="24">
        <f t="shared" si="2"/>
        <v>0</v>
      </c>
      <c r="N114" s="24">
        <f t="shared" si="3"/>
        <v>0</v>
      </c>
      <c r="O114" s="23">
        <f t="shared" si="4"/>
        <v>0</v>
      </c>
    </row>
    <row r="115">
      <c r="A115" s="1" t="s">
        <v>43</v>
      </c>
      <c r="B115" s="1">
        <v>2002.0</v>
      </c>
      <c r="C115" s="1">
        <v>6032.0</v>
      </c>
      <c r="D115" s="1" t="s">
        <v>50</v>
      </c>
      <c r="E115" s="1">
        <v>6.0</v>
      </c>
      <c r="F115" s="22">
        <v>37433.0</v>
      </c>
      <c r="G115" s="1" t="s">
        <v>52</v>
      </c>
      <c r="H115" s="1" t="s">
        <v>64</v>
      </c>
      <c r="I115" s="1">
        <f>VLOOKUP(H115,'vessel calibration values'!$A$1:$C$6,3,FALSE)</f>
        <v>1</v>
      </c>
      <c r="J115" s="1">
        <v>20.0</v>
      </c>
      <c r="K115" s="1">
        <v>1.0</v>
      </c>
      <c r="L115" s="23">
        <f t="shared" si="1"/>
        <v>1</v>
      </c>
      <c r="M115" s="24">
        <f t="shared" si="2"/>
        <v>0.6931471806</v>
      </c>
      <c r="N115" s="24">
        <f t="shared" si="3"/>
        <v>0.6931471806</v>
      </c>
      <c r="O115" s="23">
        <f t="shared" si="4"/>
        <v>1</v>
      </c>
    </row>
    <row r="116">
      <c r="A116" s="1" t="s">
        <v>43</v>
      </c>
      <c r="B116" s="1">
        <v>2002.0</v>
      </c>
      <c r="C116" s="1">
        <v>6033.0</v>
      </c>
      <c r="D116" s="1" t="s">
        <v>50</v>
      </c>
      <c r="E116" s="1">
        <v>6.0</v>
      </c>
      <c r="F116" s="22">
        <v>37433.0</v>
      </c>
      <c r="G116" s="1" t="s">
        <v>53</v>
      </c>
      <c r="H116" s="1" t="s">
        <v>64</v>
      </c>
      <c r="I116" s="1">
        <f>VLOOKUP(H116,'vessel calibration values'!$A$1:$C$6,3,FALSE)</f>
        <v>1</v>
      </c>
      <c r="J116" s="1">
        <v>20.0</v>
      </c>
      <c r="K116" s="1">
        <v>9.0</v>
      </c>
      <c r="L116" s="23">
        <f t="shared" si="1"/>
        <v>9</v>
      </c>
      <c r="M116" s="24">
        <f t="shared" si="2"/>
        <v>2.302585093</v>
      </c>
      <c r="N116" s="24">
        <f t="shared" si="3"/>
        <v>2.302585093</v>
      </c>
      <c r="O116" s="23">
        <f t="shared" si="4"/>
        <v>9</v>
      </c>
    </row>
    <row r="117">
      <c r="A117" s="1" t="s">
        <v>43</v>
      </c>
      <c r="B117" s="1">
        <v>2002.0</v>
      </c>
      <c r="C117" s="1">
        <v>6034.0</v>
      </c>
      <c r="D117" s="1" t="s">
        <v>50</v>
      </c>
      <c r="E117" s="1">
        <v>6.0</v>
      </c>
      <c r="F117" s="22">
        <v>37433.0</v>
      </c>
      <c r="G117" s="1" t="s">
        <v>54</v>
      </c>
      <c r="H117" s="1" t="s">
        <v>64</v>
      </c>
      <c r="I117" s="1">
        <f>VLOOKUP(H117,'vessel calibration values'!$A$1:$C$6,3,FALSE)</f>
        <v>1</v>
      </c>
      <c r="J117" s="1">
        <v>20.0</v>
      </c>
      <c r="K117" s="1">
        <v>9.0</v>
      </c>
      <c r="L117" s="23">
        <f t="shared" si="1"/>
        <v>9</v>
      </c>
      <c r="M117" s="24">
        <f t="shared" si="2"/>
        <v>2.302585093</v>
      </c>
      <c r="N117" s="24">
        <f t="shared" si="3"/>
        <v>2.302585093</v>
      </c>
      <c r="O117" s="23">
        <f t="shared" si="4"/>
        <v>9</v>
      </c>
    </row>
    <row r="118">
      <c r="A118" s="1" t="s">
        <v>43</v>
      </c>
      <c r="B118" s="1">
        <v>2002.0</v>
      </c>
      <c r="C118" s="1">
        <v>6035.0</v>
      </c>
      <c r="D118" s="1" t="s">
        <v>50</v>
      </c>
      <c r="E118" s="1">
        <v>6.0</v>
      </c>
      <c r="F118" s="22">
        <v>37434.0</v>
      </c>
      <c r="G118" s="1" t="s">
        <v>54</v>
      </c>
      <c r="H118" s="1" t="s">
        <v>64</v>
      </c>
      <c r="I118" s="1">
        <f>VLOOKUP(H118,'vessel calibration values'!$A$1:$C$6,3,FALSE)</f>
        <v>1</v>
      </c>
      <c r="J118" s="1">
        <v>20.0</v>
      </c>
      <c r="K118" s="1">
        <v>31.0</v>
      </c>
      <c r="L118" s="23">
        <f t="shared" si="1"/>
        <v>31</v>
      </c>
      <c r="M118" s="24">
        <f t="shared" si="2"/>
        <v>3.465735903</v>
      </c>
      <c r="N118" s="24">
        <f t="shared" si="3"/>
        <v>3.465735903</v>
      </c>
      <c r="O118" s="23">
        <f t="shared" si="4"/>
        <v>31</v>
      </c>
    </row>
    <row r="119">
      <c r="A119" s="1" t="s">
        <v>43</v>
      </c>
      <c r="B119" s="1">
        <v>2002.0</v>
      </c>
      <c r="C119" s="1">
        <v>6036.0</v>
      </c>
      <c r="D119" s="1" t="s">
        <v>50</v>
      </c>
      <c r="E119" s="1">
        <v>6.0</v>
      </c>
      <c r="F119" s="22">
        <v>37434.0</v>
      </c>
      <c r="G119" s="1" t="s">
        <v>53</v>
      </c>
      <c r="H119" s="1" t="s">
        <v>64</v>
      </c>
      <c r="I119" s="1">
        <f>VLOOKUP(H119,'vessel calibration values'!$A$1:$C$6,3,FALSE)</f>
        <v>1</v>
      </c>
      <c r="J119" s="1">
        <v>20.0</v>
      </c>
      <c r="K119" s="1">
        <v>0.0</v>
      </c>
      <c r="L119" s="23">
        <f t="shared" si="1"/>
        <v>0</v>
      </c>
      <c r="M119" s="24">
        <f t="shared" si="2"/>
        <v>0</v>
      </c>
      <c r="N119" s="24">
        <f t="shared" si="3"/>
        <v>0</v>
      </c>
      <c r="O119" s="23">
        <f t="shared" si="4"/>
        <v>0</v>
      </c>
    </row>
    <row r="120">
      <c r="A120" s="1" t="s">
        <v>43</v>
      </c>
      <c r="B120" s="1">
        <v>2002.0</v>
      </c>
      <c r="C120" s="1">
        <v>6037.0</v>
      </c>
      <c r="D120" s="1" t="s">
        <v>50</v>
      </c>
      <c r="E120" s="1">
        <v>6.0</v>
      </c>
      <c r="F120" s="22">
        <v>37434.0</v>
      </c>
      <c r="G120" s="1" t="s">
        <v>52</v>
      </c>
      <c r="H120" s="1" t="s">
        <v>64</v>
      </c>
      <c r="I120" s="1">
        <f>VLOOKUP(H120,'vessel calibration values'!$A$1:$C$6,3,FALSE)</f>
        <v>1</v>
      </c>
      <c r="J120" s="1">
        <v>20.0</v>
      </c>
      <c r="K120" s="1">
        <v>0.0</v>
      </c>
      <c r="L120" s="23">
        <f t="shared" si="1"/>
        <v>0</v>
      </c>
      <c r="M120" s="24">
        <f t="shared" si="2"/>
        <v>0</v>
      </c>
      <c r="N120" s="24">
        <f t="shared" si="3"/>
        <v>0</v>
      </c>
      <c r="O120" s="23">
        <f t="shared" si="4"/>
        <v>0</v>
      </c>
    </row>
    <row r="121">
      <c r="A121" s="1" t="s">
        <v>43</v>
      </c>
      <c r="B121" s="1">
        <v>2002.0</v>
      </c>
      <c r="C121" s="1">
        <v>6038.0</v>
      </c>
      <c r="D121" s="1" t="s">
        <v>50</v>
      </c>
      <c r="E121" s="1">
        <v>6.0</v>
      </c>
      <c r="F121" s="22">
        <v>37434.0</v>
      </c>
      <c r="G121" s="1" t="s">
        <v>51</v>
      </c>
      <c r="H121" s="1" t="s">
        <v>64</v>
      </c>
      <c r="I121" s="1">
        <f>VLOOKUP(H121,'vessel calibration values'!$A$1:$C$6,3,FALSE)</f>
        <v>1</v>
      </c>
      <c r="J121" s="1">
        <v>20.0</v>
      </c>
      <c r="K121" s="1">
        <v>0.0</v>
      </c>
      <c r="L121" s="23">
        <f t="shared" si="1"/>
        <v>0</v>
      </c>
      <c r="M121" s="24">
        <f t="shared" si="2"/>
        <v>0</v>
      </c>
      <c r="N121" s="24">
        <f t="shared" si="3"/>
        <v>0</v>
      </c>
      <c r="O121" s="23">
        <f t="shared" si="4"/>
        <v>0</v>
      </c>
    </row>
    <row r="122">
      <c r="A122" s="1" t="s">
        <v>43</v>
      </c>
      <c r="B122" s="1">
        <v>2002.0</v>
      </c>
      <c r="C122" s="1">
        <v>6040.0</v>
      </c>
      <c r="D122" s="1" t="s">
        <v>44</v>
      </c>
      <c r="E122" s="1">
        <v>7.0</v>
      </c>
      <c r="F122" s="22">
        <v>37460.0</v>
      </c>
      <c r="G122" s="1" t="s">
        <v>49</v>
      </c>
      <c r="H122" s="1" t="s">
        <v>64</v>
      </c>
      <c r="I122" s="1">
        <f>VLOOKUP(H122,'vessel calibration values'!$A$1:$C$6,3,FALSE)</f>
        <v>1</v>
      </c>
      <c r="J122" s="1">
        <v>20.0</v>
      </c>
      <c r="K122" s="1">
        <v>16.0</v>
      </c>
      <c r="L122" s="23">
        <f t="shared" si="1"/>
        <v>16</v>
      </c>
      <c r="M122" s="24">
        <f t="shared" si="2"/>
        <v>2.833213344</v>
      </c>
      <c r="N122" s="24">
        <f t="shared" si="3"/>
        <v>2.833213344</v>
      </c>
      <c r="O122" s="23">
        <f t="shared" si="4"/>
        <v>16</v>
      </c>
    </row>
    <row r="123">
      <c r="A123" s="1" t="s">
        <v>43</v>
      </c>
      <c r="B123" s="1">
        <v>2002.0</v>
      </c>
      <c r="C123" s="1">
        <v>6041.0</v>
      </c>
      <c r="D123" s="1" t="s">
        <v>44</v>
      </c>
      <c r="E123" s="1">
        <v>7.0</v>
      </c>
      <c r="F123" s="22">
        <v>37460.0</v>
      </c>
      <c r="G123" s="1" t="s">
        <v>48</v>
      </c>
      <c r="H123" s="1" t="s">
        <v>64</v>
      </c>
      <c r="I123" s="1">
        <f>VLOOKUP(H123,'vessel calibration values'!$A$1:$C$6,3,FALSE)</f>
        <v>1</v>
      </c>
      <c r="J123" s="1">
        <v>20.0</v>
      </c>
      <c r="K123" s="1">
        <v>27.0</v>
      </c>
      <c r="L123" s="23">
        <f t="shared" si="1"/>
        <v>27</v>
      </c>
      <c r="M123" s="24">
        <f t="shared" si="2"/>
        <v>3.33220451</v>
      </c>
      <c r="N123" s="24">
        <f t="shared" si="3"/>
        <v>3.33220451</v>
      </c>
      <c r="O123" s="23">
        <f t="shared" si="4"/>
        <v>27</v>
      </c>
    </row>
    <row r="124">
      <c r="A124" s="1" t="s">
        <v>43</v>
      </c>
      <c r="B124" s="1">
        <v>2002.0</v>
      </c>
      <c r="C124" s="1">
        <v>6042.0</v>
      </c>
      <c r="D124" s="1" t="s">
        <v>44</v>
      </c>
      <c r="E124" s="1">
        <v>7.0</v>
      </c>
      <c r="F124" s="22">
        <v>37460.0</v>
      </c>
      <c r="G124" s="1" t="s">
        <v>47</v>
      </c>
      <c r="H124" s="1" t="s">
        <v>64</v>
      </c>
      <c r="I124" s="1">
        <f>VLOOKUP(H124,'vessel calibration values'!$A$1:$C$6,3,FALSE)</f>
        <v>1</v>
      </c>
      <c r="J124" s="1">
        <v>20.0</v>
      </c>
      <c r="K124" s="1">
        <v>153.0</v>
      </c>
      <c r="L124" s="23">
        <f t="shared" si="1"/>
        <v>153</v>
      </c>
      <c r="M124" s="24">
        <f t="shared" si="2"/>
        <v>5.036952602</v>
      </c>
      <c r="N124" s="24">
        <f t="shared" si="3"/>
        <v>5.036952602</v>
      </c>
      <c r="O124" s="23">
        <f t="shared" si="4"/>
        <v>153</v>
      </c>
    </row>
    <row r="125">
      <c r="A125" s="1" t="s">
        <v>43</v>
      </c>
      <c r="B125" s="1">
        <v>2002.0</v>
      </c>
      <c r="C125" s="1">
        <v>6043.0</v>
      </c>
      <c r="D125" s="1" t="s">
        <v>50</v>
      </c>
      <c r="E125" s="1">
        <v>7.0</v>
      </c>
      <c r="F125" s="22">
        <v>37461.0</v>
      </c>
      <c r="G125" s="1" t="s">
        <v>51</v>
      </c>
      <c r="H125" s="1" t="s">
        <v>64</v>
      </c>
      <c r="I125" s="1">
        <f>VLOOKUP(H125,'vessel calibration values'!$A$1:$C$6,3,FALSE)</f>
        <v>1</v>
      </c>
      <c r="J125" s="1">
        <v>20.0</v>
      </c>
      <c r="K125" s="1">
        <v>105.0</v>
      </c>
      <c r="L125" s="23">
        <f t="shared" si="1"/>
        <v>105</v>
      </c>
      <c r="M125" s="24">
        <f t="shared" si="2"/>
        <v>4.663439094</v>
      </c>
      <c r="N125" s="24">
        <f t="shared" si="3"/>
        <v>4.663439094</v>
      </c>
      <c r="O125" s="23">
        <f t="shared" si="4"/>
        <v>105</v>
      </c>
    </row>
    <row r="126">
      <c r="A126" s="1" t="s">
        <v>43</v>
      </c>
      <c r="B126" s="1">
        <v>2002.0</v>
      </c>
      <c r="C126" s="1">
        <v>6044.0</v>
      </c>
      <c r="D126" s="1" t="s">
        <v>50</v>
      </c>
      <c r="E126" s="1">
        <v>7.0</v>
      </c>
      <c r="F126" s="22">
        <v>37461.0</v>
      </c>
      <c r="G126" s="1" t="s">
        <v>52</v>
      </c>
      <c r="H126" s="1" t="s">
        <v>64</v>
      </c>
      <c r="I126" s="1">
        <f>VLOOKUP(H126,'vessel calibration values'!$A$1:$C$6,3,FALSE)</f>
        <v>1</v>
      </c>
      <c r="J126" s="1">
        <v>20.0</v>
      </c>
      <c r="K126" s="1">
        <v>174.0</v>
      </c>
      <c r="L126" s="23">
        <f t="shared" si="1"/>
        <v>174</v>
      </c>
      <c r="M126" s="24">
        <f t="shared" si="2"/>
        <v>5.164785974</v>
      </c>
      <c r="N126" s="24">
        <f t="shared" si="3"/>
        <v>5.164785974</v>
      </c>
      <c r="O126" s="23">
        <f t="shared" si="4"/>
        <v>174</v>
      </c>
    </row>
    <row r="127">
      <c r="A127" s="1" t="s">
        <v>43</v>
      </c>
      <c r="B127" s="1">
        <v>2002.0</v>
      </c>
      <c r="C127" s="1">
        <v>6045.0</v>
      </c>
      <c r="D127" s="1" t="s">
        <v>50</v>
      </c>
      <c r="E127" s="1">
        <v>7.0</v>
      </c>
      <c r="F127" s="22">
        <v>37461.0</v>
      </c>
      <c r="G127" s="1" t="s">
        <v>53</v>
      </c>
      <c r="H127" s="1" t="s">
        <v>64</v>
      </c>
      <c r="I127" s="1">
        <f>VLOOKUP(H127,'vessel calibration values'!$A$1:$C$6,3,FALSE)</f>
        <v>1</v>
      </c>
      <c r="J127" s="1">
        <v>20.0</v>
      </c>
      <c r="K127" s="1">
        <v>163.0</v>
      </c>
      <c r="L127" s="23">
        <f t="shared" si="1"/>
        <v>163</v>
      </c>
      <c r="M127" s="24">
        <f t="shared" si="2"/>
        <v>5.099866428</v>
      </c>
      <c r="N127" s="24">
        <f t="shared" si="3"/>
        <v>5.099866428</v>
      </c>
      <c r="O127" s="23">
        <f t="shared" si="4"/>
        <v>163</v>
      </c>
    </row>
    <row r="128">
      <c r="A128" s="1" t="s">
        <v>43</v>
      </c>
      <c r="B128" s="1">
        <v>2002.0</v>
      </c>
      <c r="C128" s="1">
        <v>6046.0</v>
      </c>
      <c r="D128" s="1" t="s">
        <v>50</v>
      </c>
      <c r="E128" s="1">
        <v>7.0</v>
      </c>
      <c r="F128" s="22">
        <v>37461.0</v>
      </c>
      <c r="G128" s="1" t="s">
        <v>54</v>
      </c>
      <c r="H128" s="1" t="s">
        <v>64</v>
      </c>
      <c r="I128" s="1">
        <f>VLOOKUP(H128,'vessel calibration values'!$A$1:$C$6,3,FALSE)</f>
        <v>1</v>
      </c>
      <c r="J128" s="1">
        <v>20.0</v>
      </c>
      <c r="K128" s="1">
        <v>252.0</v>
      </c>
      <c r="L128" s="23">
        <f t="shared" si="1"/>
        <v>252</v>
      </c>
      <c r="M128" s="24">
        <f t="shared" si="2"/>
        <v>5.533389489</v>
      </c>
      <c r="N128" s="24">
        <f t="shared" si="3"/>
        <v>5.533389489</v>
      </c>
      <c r="O128" s="23">
        <f t="shared" si="4"/>
        <v>252</v>
      </c>
    </row>
    <row r="129">
      <c r="A129" s="1" t="s">
        <v>43</v>
      </c>
      <c r="B129" s="1">
        <v>2002.0</v>
      </c>
      <c r="C129" s="1">
        <v>6047.0</v>
      </c>
      <c r="D129" s="1" t="s">
        <v>44</v>
      </c>
      <c r="E129" s="1">
        <v>7.0</v>
      </c>
      <c r="F129" s="22">
        <v>37462.0</v>
      </c>
      <c r="G129" s="1" t="s">
        <v>45</v>
      </c>
      <c r="H129" s="1" t="s">
        <v>64</v>
      </c>
      <c r="I129" s="1">
        <f>VLOOKUP(H129,'vessel calibration values'!$A$1:$C$6,3,FALSE)</f>
        <v>1</v>
      </c>
      <c r="J129" s="1">
        <v>20.0</v>
      </c>
      <c r="K129" s="1">
        <v>33.0</v>
      </c>
      <c r="L129" s="23">
        <f t="shared" si="1"/>
        <v>33</v>
      </c>
      <c r="M129" s="24">
        <f t="shared" si="2"/>
        <v>3.526360525</v>
      </c>
      <c r="N129" s="24">
        <f t="shared" si="3"/>
        <v>3.526360525</v>
      </c>
      <c r="O129" s="23">
        <f t="shared" si="4"/>
        <v>33</v>
      </c>
    </row>
    <row r="130">
      <c r="A130" s="1" t="s">
        <v>43</v>
      </c>
      <c r="B130" s="1">
        <v>2002.0</v>
      </c>
      <c r="C130" s="1">
        <v>6049.0</v>
      </c>
      <c r="D130" s="1" t="s">
        <v>50</v>
      </c>
      <c r="E130" s="1">
        <v>7.0</v>
      </c>
      <c r="F130" s="22">
        <v>37463.0</v>
      </c>
      <c r="G130" s="1" t="s">
        <v>51</v>
      </c>
      <c r="H130" s="1" t="s">
        <v>64</v>
      </c>
      <c r="I130" s="1">
        <f>VLOOKUP(H130,'vessel calibration values'!$A$1:$C$6,3,FALSE)</f>
        <v>1</v>
      </c>
      <c r="J130" s="1">
        <v>20.0</v>
      </c>
      <c r="K130" s="1">
        <v>16.0</v>
      </c>
      <c r="L130" s="23">
        <f t="shared" si="1"/>
        <v>16</v>
      </c>
      <c r="M130" s="24">
        <f t="shared" si="2"/>
        <v>2.833213344</v>
      </c>
      <c r="N130" s="24">
        <f t="shared" si="3"/>
        <v>2.833213344</v>
      </c>
      <c r="O130" s="23">
        <f t="shared" si="4"/>
        <v>16</v>
      </c>
    </row>
    <row r="131">
      <c r="A131" s="1" t="s">
        <v>43</v>
      </c>
      <c r="B131" s="1">
        <v>2002.0</v>
      </c>
      <c r="C131" s="1">
        <v>6050.0</v>
      </c>
      <c r="D131" s="1" t="s">
        <v>50</v>
      </c>
      <c r="E131" s="1">
        <v>7.0</v>
      </c>
      <c r="F131" s="22">
        <v>37463.0</v>
      </c>
      <c r="G131" s="1" t="s">
        <v>52</v>
      </c>
      <c r="H131" s="1" t="s">
        <v>64</v>
      </c>
      <c r="I131" s="1">
        <f>VLOOKUP(H131,'vessel calibration values'!$A$1:$C$6,3,FALSE)</f>
        <v>1</v>
      </c>
      <c r="J131" s="1">
        <v>20.0</v>
      </c>
      <c r="K131" s="1">
        <v>43.0</v>
      </c>
      <c r="L131" s="23">
        <f t="shared" si="1"/>
        <v>43</v>
      </c>
      <c r="M131" s="24">
        <f t="shared" si="2"/>
        <v>3.784189634</v>
      </c>
      <c r="N131" s="24">
        <f t="shared" si="3"/>
        <v>3.784189634</v>
      </c>
      <c r="O131" s="23">
        <f t="shared" si="4"/>
        <v>43</v>
      </c>
    </row>
    <row r="132">
      <c r="A132" s="1" t="s">
        <v>43</v>
      </c>
      <c r="B132" s="1">
        <v>2002.0</v>
      </c>
      <c r="C132" s="1">
        <v>6051.0</v>
      </c>
      <c r="D132" s="1" t="s">
        <v>50</v>
      </c>
      <c r="E132" s="1">
        <v>7.0</v>
      </c>
      <c r="F132" s="22">
        <v>37463.0</v>
      </c>
      <c r="G132" s="1" t="s">
        <v>53</v>
      </c>
      <c r="H132" s="1" t="s">
        <v>64</v>
      </c>
      <c r="I132" s="1">
        <f>VLOOKUP(H132,'vessel calibration values'!$A$1:$C$6,3,FALSE)</f>
        <v>1</v>
      </c>
      <c r="J132" s="1">
        <v>20.0</v>
      </c>
      <c r="K132" s="1">
        <v>459.0</v>
      </c>
      <c r="L132" s="23">
        <f t="shared" si="1"/>
        <v>459</v>
      </c>
      <c r="M132" s="24">
        <f t="shared" si="2"/>
        <v>6.131226489</v>
      </c>
      <c r="N132" s="24">
        <f t="shared" si="3"/>
        <v>6.131226489</v>
      </c>
      <c r="O132" s="23">
        <f t="shared" si="4"/>
        <v>459</v>
      </c>
    </row>
    <row r="133">
      <c r="A133" s="1" t="s">
        <v>43</v>
      </c>
      <c r="B133" s="1">
        <v>2002.0</v>
      </c>
      <c r="C133" s="1">
        <v>6052.0</v>
      </c>
      <c r="D133" s="1" t="s">
        <v>50</v>
      </c>
      <c r="E133" s="1">
        <v>7.0</v>
      </c>
      <c r="F133" s="22">
        <v>37463.0</v>
      </c>
      <c r="G133" s="1" t="s">
        <v>54</v>
      </c>
      <c r="H133" s="1" t="s">
        <v>64</v>
      </c>
      <c r="I133" s="1">
        <f>VLOOKUP(H133,'vessel calibration values'!$A$1:$C$6,3,FALSE)</f>
        <v>1</v>
      </c>
      <c r="J133" s="1">
        <v>20.0</v>
      </c>
      <c r="K133" s="1">
        <v>28.0</v>
      </c>
      <c r="L133" s="23">
        <f t="shared" si="1"/>
        <v>28</v>
      </c>
      <c r="M133" s="24">
        <f t="shared" si="2"/>
        <v>3.36729583</v>
      </c>
      <c r="N133" s="24">
        <f t="shared" si="3"/>
        <v>3.36729583</v>
      </c>
      <c r="O133" s="23">
        <f t="shared" si="4"/>
        <v>28</v>
      </c>
    </row>
    <row r="134">
      <c r="A134" s="1" t="s">
        <v>43</v>
      </c>
      <c r="B134" s="1">
        <v>2002.0</v>
      </c>
      <c r="C134" s="1">
        <v>6053.0</v>
      </c>
      <c r="D134" s="1" t="s">
        <v>44</v>
      </c>
      <c r="E134" s="1">
        <v>7.0</v>
      </c>
      <c r="F134" s="22">
        <v>37464.0</v>
      </c>
      <c r="G134" s="1" t="s">
        <v>49</v>
      </c>
      <c r="H134" s="1" t="s">
        <v>64</v>
      </c>
      <c r="I134" s="1">
        <f>VLOOKUP(H134,'vessel calibration values'!$A$1:$C$6,3,FALSE)</f>
        <v>1</v>
      </c>
      <c r="J134" s="1">
        <v>20.0</v>
      </c>
      <c r="K134" s="1">
        <v>0.0</v>
      </c>
      <c r="L134" s="23">
        <f t="shared" si="1"/>
        <v>0</v>
      </c>
      <c r="M134" s="24">
        <f t="shared" si="2"/>
        <v>0</v>
      </c>
      <c r="N134" s="24">
        <f t="shared" si="3"/>
        <v>0</v>
      </c>
      <c r="O134" s="23">
        <f t="shared" si="4"/>
        <v>0</v>
      </c>
    </row>
    <row r="135">
      <c r="A135" s="1" t="s">
        <v>43</v>
      </c>
      <c r="B135" s="1">
        <v>2002.0</v>
      </c>
      <c r="C135" s="1">
        <v>6054.0</v>
      </c>
      <c r="D135" s="1" t="s">
        <v>44</v>
      </c>
      <c r="E135" s="1">
        <v>7.0</v>
      </c>
      <c r="F135" s="22">
        <v>37464.0</v>
      </c>
      <c r="G135" s="1" t="s">
        <v>48</v>
      </c>
      <c r="H135" s="1" t="s">
        <v>64</v>
      </c>
      <c r="I135" s="1">
        <f>VLOOKUP(H135,'vessel calibration values'!$A$1:$C$6,3,FALSE)</f>
        <v>1</v>
      </c>
      <c r="J135" s="1">
        <v>20.0</v>
      </c>
      <c r="K135" s="1">
        <v>0.0</v>
      </c>
      <c r="L135" s="23">
        <f t="shared" si="1"/>
        <v>0</v>
      </c>
      <c r="M135" s="24">
        <f t="shared" si="2"/>
        <v>0</v>
      </c>
      <c r="N135" s="24">
        <f t="shared" si="3"/>
        <v>0</v>
      </c>
      <c r="O135" s="23">
        <f t="shared" si="4"/>
        <v>0</v>
      </c>
    </row>
    <row r="136">
      <c r="A136" s="1" t="s">
        <v>43</v>
      </c>
      <c r="B136" s="1">
        <v>2002.0</v>
      </c>
      <c r="C136" s="1">
        <v>6055.0</v>
      </c>
      <c r="D136" s="1" t="s">
        <v>44</v>
      </c>
      <c r="E136" s="1">
        <v>7.0</v>
      </c>
      <c r="F136" s="22">
        <v>37464.0</v>
      </c>
      <c r="G136" s="1" t="s">
        <v>47</v>
      </c>
      <c r="H136" s="1" t="s">
        <v>64</v>
      </c>
      <c r="I136" s="1">
        <f>VLOOKUP(H136,'vessel calibration values'!$A$1:$C$6,3,FALSE)</f>
        <v>1</v>
      </c>
      <c r="J136" s="1">
        <v>20.0</v>
      </c>
      <c r="K136" s="1">
        <v>30.0</v>
      </c>
      <c r="L136" s="23">
        <f t="shared" si="1"/>
        <v>30</v>
      </c>
      <c r="M136" s="24">
        <f t="shared" si="2"/>
        <v>3.433987204</v>
      </c>
      <c r="N136" s="24">
        <f t="shared" si="3"/>
        <v>3.433987204</v>
      </c>
      <c r="O136" s="23">
        <f t="shared" si="4"/>
        <v>30</v>
      </c>
    </row>
    <row r="137">
      <c r="A137" s="1" t="s">
        <v>43</v>
      </c>
      <c r="B137" s="1">
        <v>2002.0</v>
      </c>
      <c r="C137" s="1">
        <v>6056.0</v>
      </c>
      <c r="D137" s="1" t="s">
        <v>44</v>
      </c>
      <c r="E137" s="1">
        <v>7.0</v>
      </c>
      <c r="F137" s="22">
        <v>37464.0</v>
      </c>
      <c r="G137" s="1" t="s">
        <v>45</v>
      </c>
      <c r="H137" s="1" t="s">
        <v>64</v>
      </c>
      <c r="I137" s="1">
        <f>VLOOKUP(H137,'vessel calibration values'!$A$1:$C$6,3,FALSE)</f>
        <v>1</v>
      </c>
      <c r="J137" s="1">
        <v>20.0</v>
      </c>
      <c r="K137" s="1">
        <v>110.0</v>
      </c>
      <c r="L137" s="23">
        <f t="shared" si="1"/>
        <v>110</v>
      </c>
      <c r="M137" s="24">
        <f t="shared" si="2"/>
        <v>4.709530201</v>
      </c>
      <c r="N137" s="24">
        <f t="shared" si="3"/>
        <v>4.709530201</v>
      </c>
      <c r="O137" s="23">
        <f t="shared" si="4"/>
        <v>110</v>
      </c>
    </row>
    <row r="138">
      <c r="A138" s="1" t="s">
        <v>43</v>
      </c>
      <c r="B138" s="1">
        <v>2002.0</v>
      </c>
      <c r="C138" s="1">
        <v>6057.0</v>
      </c>
      <c r="D138" s="1" t="s">
        <v>50</v>
      </c>
      <c r="E138" s="1">
        <v>7.0</v>
      </c>
      <c r="F138" s="22">
        <v>37465.0</v>
      </c>
      <c r="G138" s="1" t="s">
        <v>51</v>
      </c>
      <c r="H138" s="1" t="s">
        <v>64</v>
      </c>
      <c r="I138" s="1">
        <f>VLOOKUP(H138,'vessel calibration values'!$A$1:$C$6,3,FALSE)</f>
        <v>1</v>
      </c>
      <c r="J138" s="1">
        <v>20.0</v>
      </c>
      <c r="K138" s="1">
        <v>0.0</v>
      </c>
      <c r="L138" s="23">
        <f t="shared" si="1"/>
        <v>0</v>
      </c>
      <c r="M138" s="24">
        <f t="shared" si="2"/>
        <v>0</v>
      </c>
      <c r="N138" s="24">
        <f t="shared" si="3"/>
        <v>0</v>
      </c>
      <c r="O138" s="23">
        <f t="shared" si="4"/>
        <v>0</v>
      </c>
    </row>
    <row r="139">
      <c r="A139" s="1" t="s">
        <v>43</v>
      </c>
      <c r="B139" s="1">
        <v>2002.0</v>
      </c>
      <c r="C139" s="1">
        <v>6058.0</v>
      </c>
      <c r="D139" s="1" t="s">
        <v>50</v>
      </c>
      <c r="E139" s="1">
        <v>7.0</v>
      </c>
      <c r="F139" s="22">
        <v>37465.0</v>
      </c>
      <c r="G139" s="1" t="s">
        <v>52</v>
      </c>
      <c r="H139" s="1" t="s">
        <v>64</v>
      </c>
      <c r="I139" s="1">
        <f>VLOOKUP(H139,'vessel calibration values'!$A$1:$C$6,3,FALSE)</f>
        <v>1</v>
      </c>
      <c r="J139" s="1">
        <v>20.0</v>
      </c>
      <c r="K139" s="1">
        <v>0.0</v>
      </c>
      <c r="L139" s="23">
        <f t="shared" si="1"/>
        <v>0</v>
      </c>
      <c r="M139" s="24">
        <f t="shared" si="2"/>
        <v>0</v>
      </c>
      <c r="N139" s="24">
        <f t="shared" si="3"/>
        <v>0</v>
      </c>
      <c r="O139" s="23">
        <f t="shared" si="4"/>
        <v>0</v>
      </c>
    </row>
    <row r="140">
      <c r="A140" s="1" t="s">
        <v>43</v>
      </c>
      <c r="B140" s="1">
        <v>2002.0</v>
      </c>
      <c r="C140" s="1">
        <v>6059.0</v>
      </c>
      <c r="D140" s="1" t="s">
        <v>50</v>
      </c>
      <c r="E140" s="1">
        <v>7.0</v>
      </c>
      <c r="F140" s="22">
        <v>37465.0</v>
      </c>
      <c r="G140" s="1" t="s">
        <v>53</v>
      </c>
      <c r="H140" s="1" t="s">
        <v>64</v>
      </c>
      <c r="I140" s="1">
        <f>VLOOKUP(H140,'vessel calibration values'!$A$1:$C$6,3,FALSE)</f>
        <v>1</v>
      </c>
      <c r="J140" s="1">
        <v>20.0</v>
      </c>
      <c r="K140" s="1">
        <v>0.0</v>
      </c>
      <c r="L140" s="23">
        <f t="shared" si="1"/>
        <v>0</v>
      </c>
      <c r="M140" s="24">
        <f t="shared" si="2"/>
        <v>0</v>
      </c>
      <c r="N140" s="24">
        <f t="shared" si="3"/>
        <v>0</v>
      </c>
      <c r="O140" s="23">
        <f t="shared" si="4"/>
        <v>0</v>
      </c>
    </row>
    <row r="141">
      <c r="A141" s="1" t="s">
        <v>43</v>
      </c>
      <c r="B141" s="1">
        <v>2003.0</v>
      </c>
      <c r="C141" s="1">
        <v>7044.0</v>
      </c>
      <c r="D141" s="1" t="s">
        <v>50</v>
      </c>
      <c r="E141" s="1">
        <v>6.0</v>
      </c>
      <c r="F141" s="22">
        <v>37795.0</v>
      </c>
      <c r="G141" s="1" t="s">
        <v>51</v>
      </c>
      <c r="H141" s="1" t="s">
        <v>64</v>
      </c>
      <c r="I141" s="1">
        <f>VLOOKUP(H141,'vessel calibration values'!$A$1:$C$6,3,FALSE)</f>
        <v>1</v>
      </c>
      <c r="J141" s="1">
        <v>20.0</v>
      </c>
      <c r="K141" s="1">
        <v>10.0</v>
      </c>
      <c r="L141" s="23">
        <f t="shared" si="1"/>
        <v>10</v>
      </c>
      <c r="M141" s="24">
        <f t="shared" si="2"/>
        <v>2.397895273</v>
      </c>
      <c r="N141" s="24">
        <f t="shared" si="3"/>
        <v>2.397895273</v>
      </c>
      <c r="O141" s="23">
        <f t="shared" si="4"/>
        <v>10</v>
      </c>
    </row>
    <row r="142">
      <c r="A142" s="1" t="s">
        <v>43</v>
      </c>
      <c r="B142" s="1">
        <v>2003.0</v>
      </c>
      <c r="C142" s="1">
        <v>7045.0</v>
      </c>
      <c r="D142" s="1" t="s">
        <v>50</v>
      </c>
      <c r="E142" s="1">
        <v>6.0</v>
      </c>
      <c r="F142" s="22">
        <v>37795.0</v>
      </c>
      <c r="G142" s="1" t="s">
        <v>52</v>
      </c>
      <c r="H142" s="1" t="s">
        <v>64</v>
      </c>
      <c r="I142" s="1">
        <f>VLOOKUP(H142,'vessel calibration values'!$A$1:$C$6,3,FALSE)</f>
        <v>1</v>
      </c>
      <c r="J142" s="1">
        <v>20.0</v>
      </c>
      <c r="K142" s="1">
        <v>19.0</v>
      </c>
      <c r="L142" s="23">
        <f t="shared" si="1"/>
        <v>19</v>
      </c>
      <c r="M142" s="24">
        <f t="shared" si="2"/>
        <v>2.995732274</v>
      </c>
      <c r="N142" s="24">
        <f t="shared" si="3"/>
        <v>2.995732274</v>
      </c>
      <c r="O142" s="23">
        <f t="shared" si="4"/>
        <v>19</v>
      </c>
    </row>
    <row r="143">
      <c r="A143" s="1" t="s">
        <v>43</v>
      </c>
      <c r="B143" s="1">
        <v>2003.0</v>
      </c>
      <c r="C143" s="1">
        <v>7046.0</v>
      </c>
      <c r="D143" s="1" t="s">
        <v>50</v>
      </c>
      <c r="E143" s="1">
        <v>6.0</v>
      </c>
      <c r="F143" s="22">
        <v>37795.0</v>
      </c>
      <c r="G143" s="1" t="s">
        <v>53</v>
      </c>
      <c r="H143" s="1" t="s">
        <v>64</v>
      </c>
      <c r="I143" s="1">
        <f>VLOOKUP(H143,'vessel calibration values'!$A$1:$C$6,3,FALSE)</f>
        <v>1</v>
      </c>
      <c r="J143" s="1">
        <v>20.0</v>
      </c>
      <c r="K143" s="1">
        <v>1.0</v>
      </c>
      <c r="L143" s="23">
        <f t="shared" si="1"/>
        <v>1</v>
      </c>
      <c r="M143" s="24">
        <f t="shared" si="2"/>
        <v>0.6931471806</v>
      </c>
      <c r="N143" s="24">
        <f t="shared" si="3"/>
        <v>0.6931471806</v>
      </c>
      <c r="O143" s="23">
        <f t="shared" si="4"/>
        <v>1</v>
      </c>
    </row>
    <row r="144">
      <c r="A144" s="1" t="s">
        <v>43</v>
      </c>
      <c r="B144" s="1">
        <v>2003.0</v>
      </c>
      <c r="C144" s="1">
        <v>7047.0</v>
      </c>
      <c r="D144" s="1" t="s">
        <v>50</v>
      </c>
      <c r="E144" s="1">
        <v>6.0</v>
      </c>
      <c r="F144" s="22">
        <v>37795.0</v>
      </c>
      <c r="G144" s="1" t="s">
        <v>54</v>
      </c>
      <c r="H144" s="1" t="s">
        <v>64</v>
      </c>
      <c r="I144" s="1">
        <f>VLOOKUP(H144,'vessel calibration values'!$A$1:$C$6,3,FALSE)</f>
        <v>1</v>
      </c>
      <c r="J144" s="1">
        <v>20.0</v>
      </c>
      <c r="K144" s="1">
        <v>4.0</v>
      </c>
      <c r="L144" s="23">
        <f t="shared" si="1"/>
        <v>4</v>
      </c>
      <c r="M144" s="24">
        <f t="shared" si="2"/>
        <v>1.609437912</v>
      </c>
      <c r="N144" s="24">
        <f t="shared" si="3"/>
        <v>1.609437912</v>
      </c>
      <c r="O144" s="23">
        <f t="shared" si="4"/>
        <v>4</v>
      </c>
    </row>
    <row r="145">
      <c r="A145" s="1" t="s">
        <v>43</v>
      </c>
      <c r="B145" s="1">
        <v>2003.0</v>
      </c>
      <c r="C145" s="1">
        <v>7048.0</v>
      </c>
      <c r="D145" s="1" t="s">
        <v>44</v>
      </c>
      <c r="E145" s="1">
        <v>6.0</v>
      </c>
      <c r="F145" s="22">
        <v>37796.0</v>
      </c>
      <c r="G145" s="1" t="s">
        <v>49</v>
      </c>
      <c r="H145" s="1" t="s">
        <v>64</v>
      </c>
      <c r="I145" s="1">
        <f>VLOOKUP(H145,'vessel calibration values'!$A$1:$C$6,3,FALSE)</f>
        <v>1</v>
      </c>
      <c r="J145" s="1">
        <v>20.0</v>
      </c>
      <c r="K145" s="1">
        <v>189.0</v>
      </c>
      <c r="L145" s="23">
        <f t="shared" si="1"/>
        <v>189</v>
      </c>
      <c r="M145" s="24">
        <f t="shared" si="2"/>
        <v>5.247024072</v>
      </c>
      <c r="N145" s="24">
        <f t="shared" si="3"/>
        <v>5.247024072</v>
      </c>
      <c r="O145" s="23">
        <f t="shared" si="4"/>
        <v>189</v>
      </c>
    </row>
    <row r="146">
      <c r="A146" s="1" t="s">
        <v>43</v>
      </c>
      <c r="B146" s="1">
        <v>2003.0</v>
      </c>
      <c r="C146" s="1">
        <v>7049.0</v>
      </c>
      <c r="D146" s="1" t="s">
        <v>44</v>
      </c>
      <c r="E146" s="1">
        <v>6.0</v>
      </c>
      <c r="F146" s="22">
        <v>37796.0</v>
      </c>
      <c r="G146" s="1" t="s">
        <v>48</v>
      </c>
      <c r="H146" s="1" t="s">
        <v>64</v>
      </c>
      <c r="I146" s="1">
        <f>VLOOKUP(H146,'vessel calibration values'!$A$1:$C$6,3,FALSE)</f>
        <v>1</v>
      </c>
      <c r="J146" s="1">
        <v>20.0</v>
      </c>
      <c r="K146" s="1">
        <v>10.0</v>
      </c>
      <c r="L146" s="23">
        <f t="shared" si="1"/>
        <v>10</v>
      </c>
      <c r="M146" s="24">
        <f t="shared" si="2"/>
        <v>2.397895273</v>
      </c>
      <c r="N146" s="24">
        <f t="shared" si="3"/>
        <v>2.397895273</v>
      </c>
      <c r="O146" s="23">
        <f t="shared" si="4"/>
        <v>10</v>
      </c>
    </row>
    <row r="147">
      <c r="A147" s="1" t="s">
        <v>43</v>
      </c>
      <c r="B147" s="1">
        <v>2003.0</v>
      </c>
      <c r="C147" s="1">
        <v>7050.0</v>
      </c>
      <c r="D147" s="1" t="s">
        <v>44</v>
      </c>
      <c r="E147" s="1">
        <v>6.0</v>
      </c>
      <c r="F147" s="22">
        <v>37796.0</v>
      </c>
      <c r="G147" s="1" t="s">
        <v>47</v>
      </c>
      <c r="H147" s="1" t="s">
        <v>64</v>
      </c>
      <c r="I147" s="1">
        <f>VLOOKUP(H147,'vessel calibration values'!$A$1:$C$6,3,FALSE)</f>
        <v>1</v>
      </c>
      <c r="J147" s="1">
        <v>20.0</v>
      </c>
      <c r="K147" s="1">
        <v>23.0</v>
      </c>
      <c r="L147" s="23">
        <f t="shared" si="1"/>
        <v>23</v>
      </c>
      <c r="M147" s="24">
        <f t="shared" si="2"/>
        <v>3.17805383</v>
      </c>
      <c r="N147" s="24">
        <f t="shared" si="3"/>
        <v>3.17805383</v>
      </c>
      <c r="O147" s="23">
        <f t="shared" si="4"/>
        <v>23</v>
      </c>
    </row>
    <row r="148">
      <c r="A148" s="1" t="s">
        <v>43</v>
      </c>
      <c r="B148" s="1">
        <v>2003.0</v>
      </c>
      <c r="C148" s="1">
        <v>7051.0</v>
      </c>
      <c r="D148" s="1" t="s">
        <v>44</v>
      </c>
      <c r="E148" s="1">
        <v>6.0</v>
      </c>
      <c r="F148" s="22">
        <v>37796.0</v>
      </c>
      <c r="G148" s="1" t="s">
        <v>45</v>
      </c>
      <c r="H148" s="1" t="s">
        <v>64</v>
      </c>
      <c r="I148" s="1">
        <f>VLOOKUP(H148,'vessel calibration values'!$A$1:$C$6,3,FALSE)</f>
        <v>1</v>
      </c>
      <c r="J148" s="1">
        <v>20.0</v>
      </c>
      <c r="K148" s="1">
        <v>19.0</v>
      </c>
      <c r="L148" s="23">
        <f t="shared" si="1"/>
        <v>19</v>
      </c>
      <c r="M148" s="24">
        <f t="shared" si="2"/>
        <v>2.995732274</v>
      </c>
      <c r="N148" s="24">
        <f t="shared" si="3"/>
        <v>2.995732274</v>
      </c>
      <c r="O148" s="23">
        <f t="shared" si="4"/>
        <v>19</v>
      </c>
    </row>
    <row r="149">
      <c r="A149" s="1" t="s">
        <v>43</v>
      </c>
      <c r="B149" s="1">
        <v>2003.0</v>
      </c>
      <c r="C149" s="1">
        <v>7054.0</v>
      </c>
      <c r="D149" s="1" t="s">
        <v>50</v>
      </c>
      <c r="E149" s="1">
        <v>6.0</v>
      </c>
      <c r="F149" s="22">
        <v>37800.0</v>
      </c>
      <c r="G149" s="1" t="s">
        <v>54</v>
      </c>
      <c r="H149" s="1" t="s">
        <v>64</v>
      </c>
      <c r="I149" s="1">
        <f>VLOOKUP(H149,'vessel calibration values'!$A$1:$C$6,3,FALSE)</f>
        <v>1</v>
      </c>
      <c r="J149" s="1">
        <v>20.0</v>
      </c>
      <c r="K149" s="1">
        <v>1.0</v>
      </c>
      <c r="L149" s="23">
        <f t="shared" si="1"/>
        <v>1</v>
      </c>
      <c r="M149" s="24">
        <f t="shared" si="2"/>
        <v>0.6931471806</v>
      </c>
      <c r="N149" s="24">
        <f t="shared" si="3"/>
        <v>0.6931471806</v>
      </c>
      <c r="O149" s="23">
        <f t="shared" si="4"/>
        <v>1</v>
      </c>
    </row>
    <row r="150">
      <c r="A150" s="1" t="s">
        <v>43</v>
      </c>
      <c r="B150" s="1">
        <v>2003.0</v>
      </c>
      <c r="C150" s="1">
        <v>7055.0</v>
      </c>
      <c r="D150" s="1" t="s">
        <v>50</v>
      </c>
      <c r="E150" s="1">
        <v>6.0</v>
      </c>
      <c r="F150" s="22">
        <v>37800.0</v>
      </c>
      <c r="G150" s="1" t="s">
        <v>53</v>
      </c>
      <c r="H150" s="1" t="s">
        <v>64</v>
      </c>
      <c r="I150" s="1">
        <f>VLOOKUP(H150,'vessel calibration values'!$A$1:$C$6,3,FALSE)</f>
        <v>1</v>
      </c>
      <c r="J150" s="1">
        <v>20.0</v>
      </c>
      <c r="K150" s="1">
        <v>0.0</v>
      </c>
      <c r="L150" s="23">
        <f t="shared" si="1"/>
        <v>0</v>
      </c>
      <c r="M150" s="24">
        <f t="shared" si="2"/>
        <v>0</v>
      </c>
      <c r="N150" s="24">
        <f t="shared" si="3"/>
        <v>0</v>
      </c>
      <c r="O150" s="23">
        <f t="shared" si="4"/>
        <v>0</v>
      </c>
    </row>
    <row r="151">
      <c r="A151" s="1" t="s">
        <v>43</v>
      </c>
      <c r="B151" s="1">
        <v>2003.0</v>
      </c>
      <c r="C151" s="1">
        <v>7056.0</v>
      </c>
      <c r="D151" s="1" t="s">
        <v>50</v>
      </c>
      <c r="E151" s="1">
        <v>6.0</v>
      </c>
      <c r="F151" s="22">
        <v>37800.0</v>
      </c>
      <c r="G151" s="1" t="s">
        <v>52</v>
      </c>
      <c r="H151" s="1" t="s">
        <v>64</v>
      </c>
      <c r="I151" s="1">
        <f>VLOOKUP(H151,'vessel calibration values'!$A$1:$C$6,3,FALSE)</f>
        <v>1</v>
      </c>
      <c r="J151" s="1">
        <v>20.0</v>
      </c>
      <c r="K151" s="1">
        <v>1.0</v>
      </c>
      <c r="L151" s="23">
        <f t="shared" si="1"/>
        <v>1</v>
      </c>
      <c r="M151" s="24">
        <f t="shared" si="2"/>
        <v>0.6931471806</v>
      </c>
      <c r="N151" s="24">
        <f t="shared" si="3"/>
        <v>0.6931471806</v>
      </c>
      <c r="O151" s="23">
        <f t="shared" si="4"/>
        <v>1</v>
      </c>
    </row>
    <row r="152">
      <c r="A152" s="1" t="s">
        <v>43</v>
      </c>
      <c r="B152" s="1">
        <v>2003.0</v>
      </c>
      <c r="C152" s="1">
        <v>7057.0</v>
      </c>
      <c r="D152" s="1" t="s">
        <v>50</v>
      </c>
      <c r="E152" s="1">
        <v>6.0</v>
      </c>
      <c r="F152" s="22">
        <v>37800.0</v>
      </c>
      <c r="G152" s="1" t="s">
        <v>51</v>
      </c>
      <c r="H152" s="1" t="s">
        <v>64</v>
      </c>
      <c r="I152" s="1">
        <f>VLOOKUP(H152,'vessel calibration values'!$A$1:$C$6,3,FALSE)</f>
        <v>1</v>
      </c>
      <c r="J152" s="1">
        <v>20.0</v>
      </c>
      <c r="K152" s="1">
        <v>0.0</v>
      </c>
      <c r="L152" s="23">
        <f t="shared" si="1"/>
        <v>0</v>
      </c>
      <c r="M152" s="24">
        <f t="shared" si="2"/>
        <v>0</v>
      </c>
      <c r="N152" s="24">
        <f t="shared" si="3"/>
        <v>0</v>
      </c>
      <c r="O152" s="23">
        <f t="shared" si="4"/>
        <v>0</v>
      </c>
    </row>
    <row r="153">
      <c r="A153" s="1" t="s">
        <v>43</v>
      </c>
      <c r="B153" s="1">
        <v>2003.0</v>
      </c>
      <c r="C153" s="1">
        <v>7069.0</v>
      </c>
      <c r="D153" s="1" t="s">
        <v>50</v>
      </c>
      <c r="E153" s="1">
        <v>7.0</v>
      </c>
      <c r="F153" s="22">
        <v>37826.0</v>
      </c>
      <c r="G153" s="1" t="s">
        <v>51</v>
      </c>
      <c r="H153" s="1" t="s">
        <v>64</v>
      </c>
      <c r="I153" s="1">
        <f>VLOOKUP(H153,'vessel calibration values'!$A$1:$C$6,3,FALSE)</f>
        <v>1</v>
      </c>
      <c r="J153" s="1">
        <v>20.0</v>
      </c>
      <c r="K153" s="1">
        <v>27.0</v>
      </c>
      <c r="L153" s="23">
        <f t="shared" si="1"/>
        <v>27</v>
      </c>
      <c r="M153" s="24">
        <f t="shared" si="2"/>
        <v>3.33220451</v>
      </c>
      <c r="N153" s="24">
        <f t="shared" si="3"/>
        <v>3.33220451</v>
      </c>
      <c r="O153" s="23">
        <f t="shared" si="4"/>
        <v>27</v>
      </c>
    </row>
    <row r="154">
      <c r="A154" s="1" t="s">
        <v>43</v>
      </c>
      <c r="B154" s="1">
        <v>2003.0</v>
      </c>
      <c r="C154" s="1">
        <v>7070.0</v>
      </c>
      <c r="D154" s="1" t="s">
        <v>50</v>
      </c>
      <c r="E154" s="1">
        <v>7.0</v>
      </c>
      <c r="F154" s="22">
        <v>37826.0</v>
      </c>
      <c r="G154" s="1" t="s">
        <v>52</v>
      </c>
      <c r="H154" s="1" t="s">
        <v>64</v>
      </c>
      <c r="I154" s="1">
        <f>VLOOKUP(H154,'vessel calibration values'!$A$1:$C$6,3,FALSE)</f>
        <v>1</v>
      </c>
      <c r="J154" s="1">
        <v>20.0</v>
      </c>
      <c r="K154" s="1">
        <v>3.0</v>
      </c>
      <c r="L154" s="23">
        <f t="shared" si="1"/>
        <v>3</v>
      </c>
      <c r="M154" s="24">
        <f t="shared" si="2"/>
        <v>1.386294361</v>
      </c>
      <c r="N154" s="24">
        <f t="shared" si="3"/>
        <v>1.386294361</v>
      </c>
      <c r="O154" s="23">
        <f t="shared" si="4"/>
        <v>3</v>
      </c>
    </row>
    <row r="155">
      <c r="A155" s="1" t="s">
        <v>43</v>
      </c>
      <c r="B155" s="1">
        <v>2003.0</v>
      </c>
      <c r="C155" s="1">
        <v>7071.0</v>
      </c>
      <c r="D155" s="1" t="s">
        <v>50</v>
      </c>
      <c r="E155" s="1">
        <v>7.0</v>
      </c>
      <c r="F155" s="22">
        <v>37826.0</v>
      </c>
      <c r="G155" s="1" t="s">
        <v>53</v>
      </c>
      <c r="H155" s="1" t="s">
        <v>64</v>
      </c>
      <c r="I155" s="1">
        <f>VLOOKUP(H155,'vessel calibration values'!$A$1:$C$6,3,FALSE)</f>
        <v>1</v>
      </c>
      <c r="J155" s="1">
        <v>20.0</v>
      </c>
      <c r="K155" s="1">
        <v>88.0</v>
      </c>
      <c r="L155" s="23">
        <f t="shared" si="1"/>
        <v>88</v>
      </c>
      <c r="M155" s="24">
        <f t="shared" si="2"/>
        <v>4.48863637</v>
      </c>
      <c r="N155" s="24">
        <f t="shared" si="3"/>
        <v>4.48863637</v>
      </c>
      <c r="O155" s="23">
        <f t="shared" si="4"/>
        <v>88</v>
      </c>
    </row>
    <row r="156">
      <c r="A156" s="1" t="s">
        <v>43</v>
      </c>
      <c r="B156" s="1">
        <v>2003.0</v>
      </c>
      <c r="C156" s="1">
        <v>7072.0</v>
      </c>
      <c r="D156" s="1" t="s">
        <v>50</v>
      </c>
      <c r="E156" s="1">
        <v>7.0</v>
      </c>
      <c r="F156" s="22">
        <v>37826.0</v>
      </c>
      <c r="G156" s="1" t="s">
        <v>54</v>
      </c>
      <c r="H156" s="1" t="s">
        <v>64</v>
      </c>
      <c r="I156" s="1">
        <f>VLOOKUP(H156,'vessel calibration values'!$A$1:$C$6,3,FALSE)</f>
        <v>1</v>
      </c>
      <c r="J156" s="1">
        <v>20.0</v>
      </c>
      <c r="K156" s="1">
        <v>28.0</v>
      </c>
      <c r="L156" s="23">
        <f t="shared" si="1"/>
        <v>28</v>
      </c>
      <c r="M156" s="24">
        <f t="shared" si="2"/>
        <v>3.36729583</v>
      </c>
      <c r="N156" s="24">
        <f t="shared" si="3"/>
        <v>3.36729583</v>
      </c>
      <c r="O156" s="23">
        <f t="shared" si="4"/>
        <v>28</v>
      </c>
    </row>
    <row r="157">
      <c r="A157" s="1" t="s">
        <v>43</v>
      </c>
      <c r="B157" s="1">
        <v>2003.0</v>
      </c>
      <c r="C157" s="1">
        <v>7073.0</v>
      </c>
      <c r="D157" s="1" t="s">
        <v>44</v>
      </c>
      <c r="E157" s="1">
        <v>7.0</v>
      </c>
      <c r="F157" s="22">
        <v>37827.0</v>
      </c>
      <c r="G157" s="1" t="s">
        <v>49</v>
      </c>
      <c r="H157" s="1" t="s">
        <v>64</v>
      </c>
      <c r="I157" s="1">
        <f>VLOOKUP(H157,'vessel calibration values'!$A$1:$C$6,3,FALSE)</f>
        <v>1</v>
      </c>
      <c r="J157" s="1">
        <v>20.0</v>
      </c>
      <c r="K157" s="1">
        <v>59.0</v>
      </c>
      <c r="L157" s="23">
        <f t="shared" si="1"/>
        <v>59</v>
      </c>
      <c r="M157" s="24">
        <f t="shared" si="2"/>
        <v>4.094344562</v>
      </c>
      <c r="N157" s="24">
        <f t="shared" si="3"/>
        <v>4.094344562</v>
      </c>
      <c r="O157" s="23">
        <f t="shared" si="4"/>
        <v>59</v>
      </c>
    </row>
    <row r="158">
      <c r="A158" s="1" t="s">
        <v>43</v>
      </c>
      <c r="B158" s="1">
        <v>2003.0</v>
      </c>
      <c r="C158" s="1">
        <v>7074.0</v>
      </c>
      <c r="D158" s="1" t="s">
        <v>44</v>
      </c>
      <c r="E158" s="1">
        <v>7.0</v>
      </c>
      <c r="F158" s="22">
        <v>37827.0</v>
      </c>
      <c r="G158" s="1" t="s">
        <v>48</v>
      </c>
      <c r="H158" s="1" t="s">
        <v>64</v>
      </c>
      <c r="I158" s="1">
        <f>VLOOKUP(H158,'vessel calibration values'!$A$1:$C$6,3,FALSE)</f>
        <v>1</v>
      </c>
      <c r="J158" s="1">
        <v>20.0</v>
      </c>
      <c r="K158" s="1">
        <v>9.0</v>
      </c>
      <c r="L158" s="23">
        <f t="shared" si="1"/>
        <v>9</v>
      </c>
      <c r="M158" s="24">
        <f t="shared" si="2"/>
        <v>2.302585093</v>
      </c>
      <c r="N158" s="24">
        <f t="shared" si="3"/>
        <v>2.302585093</v>
      </c>
      <c r="O158" s="23">
        <f t="shared" si="4"/>
        <v>9</v>
      </c>
    </row>
    <row r="159">
      <c r="A159" s="1" t="s">
        <v>43</v>
      </c>
      <c r="B159" s="1">
        <v>2003.0</v>
      </c>
      <c r="C159" s="1">
        <v>7075.0</v>
      </c>
      <c r="D159" s="1" t="s">
        <v>44</v>
      </c>
      <c r="E159" s="1">
        <v>7.0</v>
      </c>
      <c r="F159" s="22">
        <v>37827.0</v>
      </c>
      <c r="G159" s="1" t="s">
        <v>47</v>
      </c>
      <c r="H159" s="1" t="s">
        <v>64</v>
      </c>
      <c r="I159" s="1">
        <f>VLOOKUP(H159,'vessel calibration values'!$A$1:$C$6,3,FALSE)</f>
        <v>1</v>
      </c>
      <c r="J159" s="1">
        <v>20.0</v>
      </c>
      <c r="K159" s="1">
        <v>41.0</v>
      </c>
      <c r="L159" s="23">
        <f t="shared" si="1"/>
        <v>41</v>
      </c>
      <c r="M159" s="24">
        <f t="shared" si="2"/>
        <v>3.737669618</v>
      </c>
      <c r="N159" s="24">
        <f t="shared" si="3"/>
        <v>3.737669618</v>
      </c>
      <c r="O159" s="23">
        <f t="shared" si="4"/>
        <v>41</v>
      </c>
    </row>
    <row r="160">
      <c r="A160" s="1" t="s">
        <v>43</v>
      </c>
      <c r="B160" s="1">
        <v>2003.0</v>
      </c>
      <c r="C160" s="1">
        <v>7076.0</v>
      </c>
      <c r="D160" s="1" t="s">
        <v>44</v>
      </c>
      <c r="E160" s="1">
        <v>7.0</v>
      </c>
      <c r="F160" s="22">
        <v>37827.0</v>
      </c>
      <c r="G160" s="1" t="s">
        <v>45</v>
      </c>
      <c r="H160" s="1" t="s">
        <v>64</v>
      </c>
      <c r="I160" s="1">
        <f>VLOOKUP(H160,'vessel calibration values'!$A$1:$C$6,3,FALSE)</f>
        <v>1</v>
      </c>
      <c r="J160" s="1">
        <v>20.0</v>
      </c>
      <c r="K160" s="1">
        <v>76.0</v>
      </c>
      <c r="L160" s="23">
        <f t="shared" si="1"/>
        <v>76</v>
      </c>
      <c r="M160" s="24">
        <f t="shared" si="2"/>
        <v>4.343805422</v>
      </c>
      <c r="N160" s="24">
        <f t="shared" si="3"/>
        <v>4.343805422</v>
      </c>
      <c r="O160" s="23">
        <f t="shared" si="4"/>
        <v>76</v>
      </c>
    </row>
    <row r="161">
      <c r="A161" s="1" t="s">
        <v>43</v>
      </c>
      <c r="B161" s="1">
        <v>2003.0</v>
      </c>
      <c r="C161" s="1">
        <v>7077.0</v>
      </c>
      <c r="D161" s="1" t="s">
        <v>50</v>
      </c>
      <c r="E161" s="1">
        <v>7.0</v>
      </c>
      <c r="F161" s="22">
        <v>37828.0</v>
      </c>
      <c r="G161" s="1" t="s">
        <v>51</v>
      </c>
      <c r="H161" s="1" t="s">
        <v>64</v>
      </c>
      <c r="I161" s="1">
        <f>VLOOKUP(H161,'vessel calibration values'!$A$1:$C$6,3,FALSE)</f>
        <v>1</v>
      </c>
      <c r="J161" s="1">
        <v>20.0</v>
      </c>
      <c r="K161" s="1">
        <v>16.0</v>
      </c>
      <c r="L161" s="23">
        <f t="shared" si="1"/>
        <v>16</v>
      </c>
      <c r="M161" s="24">
        <f t="shared" si="2"/>
        <v>2.833213344</v>
      </c>
      <c r="N161" s="24">
        <f t="shared" si="3"/>
        <v>2.833213344</v>
      </c>
      <c r="O161" s="23">
        <f t="shared" si="4"/>
        <v>16</v>
      </c>
    </row>
    <row r="162">
      <c r="A162" s="1" t="s">
        <v>43</v>
      </c>
      <c r="B162" s="1">
        <v>2003.0</v>
      </c>
      <c r="C162" s="1">
        <v>7078.0</v>
      </c>
      <c r="D162" s="1" t="s">
        <v>50</v>
      </c>
      <c r="E162" s="1">
        <v>7.0</v>
      </c>
      <c r="F162" s="22">
        <v>37828.0</v>
      </c>
      <c r="G162" s="1" t="s">
        <v>52</v>
      </c>
      <c r="H162" s="1" t="s">
        <v>64</v>
      </c>
      <c r="I162" s="1">
        <f>VLOOKUP(H162,'vessel calibration values'!$A$1:$C$6,3,FALSE)</f>
        <v>1</v>
      </c>
      <c r="J162" s="1">
        <v>20.0</v>
      </c>
      <c r="K162" s="1">
        <v>22.0</v>
      </c>
      <c r="L162" s="23">
        <f t="shared" si="1"/>
        <v>22</v>
      </c>
      <c r="M162" s="24">
        <f t="shared" si="2"/>
        <v>3.135494216</v>
      </c>
      <c r="N162" s="24">
        <f t="shared" si="3"/>
        <v>3.135494216</v>
      </c>
      <c r="O162" s="23">
        <f t="shared" si="4"/>
        <v>22</v>
      </c>
    </row>
    <row r="163">
      <c r="A163" s="1" t="s">
        <v>43</v>
      </c>
      <c r="B163" s="1">
        <v>2003.0</v>
      </c>
      <c r="C163" s="1">
        <v>7079.0</v>
      </c>
      <c r="D163" s="1" t="s">
        <v>50</v>
      </c>
      <c r="E163" s="1">
        <v>7.0</v>
      </c>
      <c r="F163" s="22">
        <v>37828.0</v>
      </c>
      <c r="G163" s="1" t="s">
        <v>53</v>
      </c>
      <c r="H163" s="1" t="s">
        <v>64</v>
      </c>
      <c r="I163" s="1">
        <f>VLOOKUP(H163,'vessel calibration values'!$A$1:$C$6,3,FALSE)</f>
        <v>1</v>
      </c>
      <c r="J163" s="1">
        <v>20.0</v>
      </c>
      <c r="K163" s="1">
        <v>16.0</v>
      </c>
      <c r="L163" s="23">
        <f t="shared" si="1"/>
        <v>16</v>
      </c>
      <c r="M163" s="24">
        <f t="shared" si="2"/>
        <v>2.833213344</v>
      </c>
      <c r="N163" s="24">
        <f t="shared" si="3"/>
        <v>2.833213344</v>
      </c>
      <c r="O163" s="23">
        <f t="shared" si="4"/>
        <v>16</v>
      </c>
    </row>
    <row r="164">
      <c r="A164" s="1" t="s">
        <v>43</v>
      </c>
      <c r="B164" s="1">
        <v>2003.0</v>
      </c>
      <c r="C164" s="1">
        <v>7080.0</v>
      </c>
      <c r="D164" s="1" t="s">
        <v>50</v>
      </c>
      <c r="E164" s="1">
        <v>7.0</v>
      </c>
      <c r="F164" s="22">
        <v>37828.0</v>
      </c>
      <c r="G164" s="1" t="s">
        <v>54</v>
      </c>
      <c r="H164" s="1" t="s">
        <v>64</v>
      </c>
      <c r="I164" s="1">
        <f>VLOOKUP(H164,'vessel calibration values'!$A$1:$C$6,3,FALSE)</f>
        <v>1</v>
      </c>
      <c r="J164" s="1">
        <v>20.0</v>
      </c>
      <c r="K164" s="1">
        <v>13.0</v>
      </c>
      <c r="L164" s="23">
        <f t="shared" si="1"/>
        <v>13</v>
      </c>
      <c r="M164" s="24">
        <f t="shared" si="2"/>
        <v>2.63905733</v>
      </c>
      <c r="N164" s="24">
        <f t="shared" si="3"/>
        <v>2.63905733</v>
      </c>
      <c r="O164" s="23">
        <f t="shared" si="4"/>
        <v>13</v>
      </c>
    </row>
    <row r="165">
      <c r="A165" s="1" t="s">
        <v>43</v>
      </c>
      <c r="B165" s="1">
        <v>2003.0</v>
      </c>
      <c r="C165" s="1">
        <v>7081.0</v>
      </c>
      <c r="D165" s="1" t="s">
        <v>44</v>
      </c>
      <c r="E165" s="1">
        <v>7.0</v>
      </c>
      <c r="F165" s="22">
        <v>37829.0</v>
      </c>
      <c r="G165" s="1" t="s">
        <v>45</v>
      </c>
      <c r="H165" s="1" t="s">
        <v>64</v>
      </c>
      <c r="I165" s="1">
        <f>VLOOKUP(H165,'vessel calibration values'!$A$1:$C$6,3,FALSE)</f>
        <v>1</v>
      </c>
      <c r="J165" s="1">
        <v>20.0</v>
      </c>
      <c r="K165" s="1">
        <v>0.0</v>
      </c>
      <c r="L165" s="23">
        <f t="shared" si="1"/>
        <v>0</v>
      </c>
      <c r="M165" s="24">
        <f t="shared" si="2"/>
        <v>0</v>
      </c>
      <c r="N165" s="24">
        <f t="shared" si="3"/>
        <v>0</v>
      </c>
      <c r="O165" s="23">
        <f t="shared" si="4"/>
        <v>0</v>
      </c>
    </row>
    <row r="166">
      <c r="A166" s="1" t="s">
        <v>43</v>
      </c>
      <c r="B166" s="1">
        <v>2003.0</v>
      </c>
      <c r="C166" s="1">
        <v>7082.0</v>
      </c>
      <c r="D166" s="1" t="s">
        <v>44</v>
      </c>
      <c r="E166" s="1">
        <v>7.0</v>
      </c>
      <c r="F166" s="22">
        <v>37829.0</v>
      </c>
      <c r="G166" s="1" t="s">
        <v>47</v>
      </c>
      <c r="H166" s="1" t="s">
        <v>64</v>
      </c>
      <c r="I166" s="1">
        <f>VLOOKUP(H166,'vessel calibration values'!$A$1:$C$6,3,FALSE)</f>
        <v>1</v>
      </c>
      <c r="J166" s="1">
        <v>20.0</v>
      </c>
      <c r="K166" s="1">
        <v>92.0</v>
      </c>
      <c r="L166" s="23">
        <f t="shared" si="1"/>
        <v>92</v>
      </c>
      <c r="M166" s="24">
        <f t="shared" si="2"/>
        <v>4.532599493</v>
      </c>
      <c r="N166" s="24">
        <f t="shared" si="3"/>
        <v>4.532599493</v>
      </c>
      <c r="O166" s="23">
        <f t="shared" si="4"/>
        <v>92</v>
      </c>
    </row>
    <row r="167">
      <c r="A167" s="1" t="s">
        <v>43</v>
      </c>
      <c r="B167" s="1">
        <v>2003.0</v>
      </c>
      <c r="C167" s="1">
        <v>7083.0</v>
      </c>
      <c r="D167" s="1" t="s">
        <v>44</v>
      </c>
      <c r="E167" s="1">
        <v>7.0</v>
      </c>
      <c r="F167" s="22">
        <v>37829.0</v>
      </c>
      <c r="G167" s="1" t="s">
        <v>48</v>
      </c>
      <c r="H167" s="1" t="s">
        <v>64</v>
      </c>
      <c r="I167" s="1">
        <f>VLOOKUP(H167,'vessel calibration values'!$A$1:$C$6,3,FALSE)</f>
        <v>1</v>
      </c>
      <c r="J167" s="1">
        <v>20.0</v>
      </c>
      <c r="K167" s="1">
        <v>51.0</v>
      </c>
      <c r="L167" s="23">
        <f t="shared" si="1"/>
        <v>51</v>
      </c>
      <c r="M167" s="24">
        <f t="shared" si="2"/>
        <v>3.951243719</v>
      </c>
      <c r="N167" s="24">
        <f t="shared" si="3"/>
        <v>3.951243719</v>
      </c>
      <c r="O167" s="23">
        <f t="shared" si="4"/>
        <v>51</v>
      </c>
    </row>
    <row r="168">
      <c r="A168" s="1" t="s">
        <v>43</v>
      </c>
      <c r="B168" s="1">
        <v>2003.0</v>
      </c>
      <c r="C168" s="1">
        <v>7084.0</v>
      </c>
      <c r="D168" s="1" t="s">
        <v>44</v>
      </c>
      <c r="E168" s="1">
        <v>7.0</v>
      </c>
      <c r="F168" s="22">
        <v>37829.0</v>
      </c>
      <c r="G168" s="1" t="s">
        <v>49</v>
      </c>
      <c r="H168" s="1" t="s">
        <v>64</v>
      </c>
      <c r="I168" s="1">
        <f>VLOOKUP(H168,'vessel calibration values'!$A$1:$C$6,3,FALSE)</f>
        <v>1</v>
      </c>
      <c r="J168" s="1">
        <v>20.0</v>
      </c>
      <c r="K168" s="1">
        <v>12.0</v>
      </c>
      <c r="L168" s="23">
        <f t="shared" si="1"/>
        <v>12</v>
      </c>
      <c r="M168" s="24">
        <f t="shared" si="2"/>
        <v>2.564949357</v>
      </c>
      <c r="N168" s="24">
        <f t="shared" si="3"/>
        <v>2.564949357</v>
      </c>
      <c r="O168" s="23">
        <f t="shared" si="4"/>
        <v>12</v>
      </c>
    </row>
    <row r="169">
      <c r="A169" s="1" t="s">
        <v>43</v>
      </c>
      <c r="B169" s="1">
        <v>2004.0</v>
      </c>
      <c r="C169" s="1">
        <v>8025.0</v>
      </c>
      <c r="D169" s="1" t="s">
        <v>50</v>
      </c>
      <c r="E169" s="1">
        <v>6.0</v>
      </c>
      <c r="F169" s="22">
        <v>38160.0</v>
      </c>
      <c r="G169" s="1" t="s">
        <v>51</v>
      </c>
      <c r="H169" s="1" t="s">
        <v>64</v>
      </c>
      <c r="I169" s="1">
        <f>VLOOKUP(H169,'vessel calibration values'!$A$1:$C$6,3,FALSE)</f>
        <v>1</v>
      </c>
      <c r="J169" s="1">
        <v>20.0</v>
      </c>
      <c r="K169" s="1">
        <v>115.0</v>
      </c>
      <c r="L169" s="23">
        <f t="shared" si="1"/>
        <v>115</v>
      </c>
      <c r="M169" s="24">
        <f t="shared" si="2"/>
        <v>4.753590191</v>
      </c>
      <c r="N169" s="24">
        <f t="shared" si="3"/>
        <v>4.753590191</v>
      </c>
      <c r="O169" s="23">
        <f t="shared" si="4"/>
        <v>115</v>
      </c>
    </row>
    <row r="170">
      <c r="A170" s="1" t="s">
        <v>43</v>
      </c>
      <c r="B170" s="1">
        <v>2004.0</v>
      </c>
      <c r="C170" s="1">
        <v>8026.0</v>
      </c>
      <c r="D170" s="1" t="s">
        <v>50</v>
      </c>
      <c r="E170" s="1">
        <v>6.0</v>
      </c>
      <c r="F170" s="22">
        <v>38160.0</v>
      </c>
      <c r="G170" s="1" t="s">
        <v>52</v>
      </c>
      <c r="H170" s="1" t="s">
        <v>64</v>
      </c>
      <c r="I170" s="1">
        <f>VLOOKUP(H170,'vessel calibration values'!$A$1:$C$6,3,FALSE)</f>
        <v>1</v>
      </c>
      <c r="J170" s="1">
        <v>20.0</v>
      </c>
      <c r="K170" s="1">
        <v>49.0</v>
      </c>
      <c r="L170" s="23">
        <f t="shared" si="1"/>
        <v>49</v>
      </c>
      <c r="M170" s="24">
        <f t="shared" si="2"/>
        <v>3.912023005</v>
      </c>
      <c r="N170" s="24">
        <f t="shared" si="3"/>
        <v>3.912023005</v>
      </c>
      <c r="O170" s="23">
        <f t="shared" si="4"/>
        <v>49</v>
      </c>
    </row>
    <row r="171">
      <c r="A171" s="1" t="s">
        <v>43</v>
      </c>
      <c r="B171" s="1">
        <v>2004.0</v>
      </c>
      <c r="C171" s="1">
        <v>8027.0</v>
      </c>
      <c r="D171" s="1" t="s">
        <v>50</v>
      </c>
      <c r="E171" s="1">
        <v>6.0</v>
      </c>
      <c r="F171" s="22">
        <v>38160.0</v>
      </c>
      <c r="G171" s="1" t="s">
        <v>53</v>
      </c>
      <c r="H171" s="1" t="s">
        <v>64</v>
      </c>
      <c r="I171" s="1">
        <f>VLOOKUP(H171,'vessel calibration values'!$A$1:$C$6,3,FALSE)</f>
        <v>1</v>
      </c>
      <c r="J171" s="1">
        <v>20.0</v>
      </c>
      <c r="K171" s="1">
        <v>27.0</v>
      </c>
      <c r="L171" s="23">
        <f t="shared" si="1"/>
        <v>27</v>
      </c>
      <c r="M171" s="24">
        <f t="shared" si="2"/>
        <v>3.33220451</v>
      </c>
      <c r="N171" s="24">
        <f t="shared" si="3"/>
        <v>3.33220451</v>
      </c>
      <c r="O171" s="23">
        <f t="shared" si="4"/>
        <v>27</v>
      </c>
    </row>
    <row r="172">
      <c r="A172" s="1" t="s">
        <v>43</v>
      </c>
      <c r="B172" s="1">
        <v>2004.0</v>
      </c>
      <c r="C172" s="1">
        <v>8028.0</v>
      </c>
      <c r="D172" s="1" t="s">
        <v>50</v>
      </c>
      <c r="E172" s="1">
        <v>6.0</v>
      </c>
      <c r="F172" s="22">
        <v>38160.0</v>
      </c>
      <c r="G172" s="1" t="s">
        <v>54</v>
      </c>
      <c r="H172" s="1" t="s">
        <v>64</v>
      </c>
      <c r="I172" s="1">
        <f>VLOOKUP(H172,'vessel calibration values'!$A$1:$C$6,3,FALSE)</f>
        <v>1</v>
      </c>
      <c r="J172" s="1">
        <v>20.0</v>
      </c>
      <c r="K172" s="1">
        <v>156.0</v>
      </c>
      <c r="L172" s="23">
        <f t="shared" si="1"/>
        <v>156</v>
      </c>
      <c r="M172" s="24">
        <f t="shared" si="2"/>
        <v>5.056245805</v>
      </c>
      <c r="N172" s="24">
        <f t="shared" si="3"/>
        <v>5.056245805</v>
      </c>
      <c r="O172" s="23">
        <f t="shared" si="4"/>
        <v>156</v>
      </c>
    </row>
    <row r="173">
      <c r="A173" s="1" t="s">
        <v>43</v>
      </c>
      <c r="B173" s="1">
        <v>2004.0</v>
      </c>
      <c r="C173" s="1">
        <v>8029.0</v>
      </c>
      <c r="D173" s="1" t="s">
        <v>44</v>
      </c>
      <c r="E173" s="1">
        <v>6.0</v>
      </c>
      <c r="F173" s="22">
        <v>38161.0</v>
      </c>
      <c r="G173" s="1" t="s">
        <v>49</v>
      </c>
      <c r="H173" s="1" t="s">
        <v>64</v>
      </c>
      <c r="I173" s="1">
        <f>VLOOKUP(H173,'vessel calibration values'!$A$1:$C$6,3,FALSE)</f>
        <v>1</v>
      </c>
      <c r="J173" s="1">
        <v>20.0</v>
      </c>
      <c r="K173" s="1">
        <v>208.0</v>
      </c>
      <c r="L173" s="23">
        <f t="shared" si="1"/>
        <v>208</v>
      </c>
      <c r="M173" s="24">
        <f t="shared" si="2"/>
        <v>5.342334252</v>
      </c>
      <c r="N173" s="24">
        <f t="shared" si="3"/>
        <v>5.342334252</v>
      </c>
      <c r="O173" s="23">
        <f t="shared" si="4"/>
        <v>208</v>
      </c>
    </row>
    <row r="174">
      <c r="A174" s="1" t="s">
        <v>43</v>
      </c>
      <c r="B174" s="1">
        <v>2004.0</v>
      </c>
      <c r="C174" s="1">
        <v>8030.0</v>
      </c>
      <c r="D174" s="1" t="s">
        <v>44</v>
      </c>
      <c r="E174" s="1">
        <v>6.0</v>
      </c>
      <c r="F174" s="22">
        <v>38161.0</v>
      </c>
      <c r="G174" s="1" t="s">
        <v>48</v>
      </c>
      <c r="H174" s="1" t="s">
        <v>64</v>
      </c>
      <c r="I174" s="1">
        <f>VLOOKUP(H174,'vessel calibration values'!$A$1:$C$6,3,FALSE)</f>
        <v>1</v>
      </c>
      <c r="J174" s="1">
        <v>20.0</v>
      </c>
      <c r="K174" s="1">
        <v>78.0</v>
      </c>
      <c r="L174" s="23">
        <f t="shared" si="1"/>
        <v>78</v>
      </c>
      <c r="M174" s="24">
        <f t="shared" si="2"/>
        <v>4.369447852</v>
      </c>
      <c r="N174" s="24">
        <f t="shared" si="3"/>
        <v>4.369447852</v>
      </c>
      <c r="O174" s="23">
        <f t="shared" si="4"/>
        <v>78</v>
      </c>
    </row>
    <row r="175">
      <c r="A175" s="1" t="s">
        <v>43</v>
      </c>
      <c r="B175" s="1">
        <v>2004.0</v>
      </c>
      <c r="C175" s="1">
        <v>8031.0</v>
      </c>
      <c r="D175" s="1" t="s">
        <v>44</v>
      </c>
      <c r="E175" s="1">
        <v>6.0</v>
      </c>
      <c r="F175" s="22">
        <v>38161.0</v>
      </c>
      <c r="G175" s="1" t="s">
        <v>47</v>
      </c>
      <c r="H175" s="1" t="s">
        <v>64</v>
      </c>
      <c r="I175" s="1">
        <f>VLOOKUP(H175,'vessel calibration values'!$A$1:$C$6,3,FALSE)</f>
        <v>1</v>
      </c>
      <c r="J175" s="1">
        <v>20.0</v>
      </c>
      <c r="K175" s="1">
        <v>163.0</v>
      </c>
      <c r="L175" s="23">
        <f t="shared" si="1"/>
        <v>163</v>
      </c>
      <c r="M175" s="24">
        <f t="shared" si="2"/>
        <v>5.099866428</v>
      </c>
      <c r="N175" s="24">
        <f t="shared" si="3"/>
        <v>5.099866428</v>
      </c>
      <c r="O175" s="23">
        <f t="shared" si="4"/>
        <v>163</v>
      </c>
    </row>
    <row r="176">
      <c r="A176" s="1" t="s">
        <v>43</v>
      </c>
      <c r="B176" s="1">
        <v>2004.0</v>
      </c>
      <c r="C176" s="1">
        <v>8032.0</v>
      </c>
      <c r="D176" s="1" t="s">
        <v>44</v>
      </c>
      <c r="E176" s="1">
        <v>6.0</v>
      </c>
      <c r="F176" s="22">
        <v>38161.0</v>
      </c>
      <c r="G176" s="1" t="s">
        <v>45</v>
      </c>
      <c r="H176" s="1" t="s">
        <v>64</v>
      </c>
      <c r="I176" s="1">
        <f>VLOOKUP(H176,'vessel calibration values'!$A$1:$C$6,3,FALSE)</f>
        <v>1</v>
      </c>
      <c r="J176" s="1">
        <v>20.0</v>
      </c>
      <c r="K176" s="1">
        <v>105.0</v>
      </c>
      <c r="L176" s="23">
        <f t="shared" si="1"/>
        <v>105</v>
      </c>
      <c r="M176" s="24">
        <f t="shared" si="2"/>
        <v>4.663439094</v>
      </c>
      <c r="N176" s="24">
        <f t="shared" si="3"/>
        <v>4.663439094</v>
      </c>
      <c r="O176" s="23">
        <f t="shared" si="4"/>
        <v>105</v>
      </c>
    </row>
    <row r="177">
      <c r="A177" s="1" t="s">
        <v>43</v>
      </c>
      <c r="B177" s="1">
        <v>2004.0</v>
      </c>
      <c r="C177" s="1">
        <v>8036.0</v>
      </c>
      <c r="D177" s="1" t="s">
        <v>50</v>
      </c>
      <c r="E177" s="1">
        <v>6.0</v>
      </c>
      <c r="F177" s="22">
        <v>38163.0</v>
      </c>
      <c r="G177" s="1" t="s">
        <v>51</v>
      </c>
      <c r="H177" s="1" t="s">
        <v>64</v>
      </c>
      <c r="I177" s="1">
        <f>VLOOKUP(H177,'vessel calibration values'!$A$1:$C$6,3,FALSE)</f>
        <v>1</v>
      </c>
      <c r="J177" s="1">
        <v>20.0</v>
      </c>
      <c r="K177" s="1">
        <v>41.0</v>
      </c>
      <c r="L177" s="23">
        <f t="shared" si="1"/>
        <v>41</v>
      </c>
      <c r="M177" s="24">
        <f t="shared" si="2"/>
        <v>3.737669618</v>
      </c>
      <c r="N177" s="24">
        <f t="shared" si="3"/>
        <v>3.737669618</v>
      </c>
      <c r="O177" s="23">
        <f t="shared" si="4"/>
        <v>41</v>
      </c>
    </row>
    <row r="178">
      <c r="A178" s="1" t="s">
        <v>43</v>
      </c>
      <c r="B178" s="1">
        <v>2004.0</v>
      </c>
      <c r="C178" s="1">
        <v>8037.0</v>
      </c>
      <c r="D178" s="1" t="s">
        <v>50</v>
      </c>
      <c r="E178" s="1">
        <v>6.0</v>
      </c>
      <c r="F178" s="22">
        <v>38163.0</v>
      </c>
      <c r="G178" s="1" t="s">
        <v>52</v>
      </c>
      <c r="H178" s="1" t="s">
        <v>64</v>
      </c>
      <c r="I178" s="1">
        <f>VLOOKUP(H178,'vessel calibration values'!$A$1:$C$6,3,FALSE)</f>
        <v>1</v>
      </c>
      <c r="J178" s="1">
        <v>20.0</v>
      </c>
      <c r="K178" s="1">
        <v>665.0</v>
      </c>
      <c r="L178" s="23">
        <f t="shared" si="1"/>
        <v>665</v>
      </c>
      <c r="M178" s="24">
        <f t="shared" si="2"/>
        <v>6.501289671</v>
      </c>
      <c r="N178" s="24">
        <f t="shared" si="3"/>
        <v>6.501289671</v>
      </c>
      <c r="O178" s="23">
        <f t="shared" si="4"/>
        <v>665</v>
      </c>
    </row>
    <row r="179">
      <c r="A179" s="1" t="s">
        <v>43</v>
      </c>
      <c r="B179" s="1">
        <v>2004.0</v>
      </c>
      <c r="C179" s="1">
        <v>8038.0</v>
      </c>
      <c r="D179" s="1" t="s">
        <v>50</v>
      </c>
      <c r="E179" s="1">
        <v>6.0</v>
      </c>
      <c r="F179" s="22">
        <v>38163.0</v>
      </c>
      <c r="G179" s="1" t="s">
        <v>53</v>
      </c>
      <c r="H179" s="1" t="s">
        <v>64</v>
      </c>
      <c r="I179" s="1">
        <f>VLOOKUP(H179,'vessel calibration values'!$A$1:$C$6,3,FALSE)</f>
        <v>1</v>
      </c>
      <c r="J179" s="1">
        <v>20.0</v>
      </c>
      <c r="K179" s="1">
        <v>864.0</v>
      </c>
      <c r="L179" s="23">
        <f t="shared" si="1"/>
        <v>864</v>
      </c>
      <c r="M179" s="24">
        <f t="shared" si="2"/>
        <v>6.762729507</v>
      </c>
      <c r="N179" s="24">
        <f t="shared" si="3"/>
        <v>6.762729507</v>
      </c>
      <c r="O179" s="23">
        <f t="shared" si="4"/>
        <v>864</v>
      </c>
    </row>
    <row r="180">
      <c r="A180" s="1" t="s">
        <v>43</v>
      </c>
      <c r="B180" s="1">
        <v>2004.0</v>
      </c>
      <c r="C180" s="1">
        <v>8039.0</v>
      </c>
      <c r="D180" s="1" t="s">
        <v>50</v>
      </c>
      <c r="E180" s="1">
        <v>6.0</v>
      </c>
      <c r="F180" s="22">
        <v>38163.0</v>
      </c>
      <c r="G180" s="1" t="s">
        <v>54</v>
      </c>
      <c r="H180" s="1" t="s">
        <v>64</v>
      </c>
      <c r="I180" s="1">
        <f>VLOOKUP(H180,'vessel calibration values'!$A$1:$C$6,3,FALSE)</f>
        <v>1</v>
      </c>
      <c r="J180" s="1">
        <v>20.0</v>
      </c>
      <c r="K180" s="1">
        <v>375.0</v>
      </c>
      <c r="L180" s="23">
        <f t="shared" si="1"/>
        <v>375</v>
      </c>
      <c r="M180" s="24">
        <f t="shared" si="2"/>
        <v>5.929589143</v>
      </c>
      <c r="N180" s="24">
        <f t="shared" si="3"/>
        <v>5.929589143</v>
      </c>
      <c r="O180" s="23">
        <f t="shared" si="4"/>
        <v>375</v>
      </c>
    </row>
    <row r="181">
      <c r="A181" s="1" t="s">
        <v>43</v>
      </c>
      <c r="B181" s="1">
        <v>2004.0</v>
      </c>
      <c r="C181" s="1">
        <v>8061.0</v>
      </c>
      <c r="D181" s="1" t="s">
        <v>50</v>
      </c>
      <c r="E181" s="1">
        <v>7.0</v>
      </c>
      <c r="F181" s="22">
        <v>38193.0</v>
      </c>
      <c r="G181" s="1" t="s">
        <v>51</v>
      </c>
      <c r="H181" s="1" t="s">
        <v>64</v>
      </c>
      <c r="I181" s="1">
        <f>VLOOKUP(H181,'vessel calibration values'!$A$1:$C$6,3,FALSE)</f>
        <v>1</v>
      </c>
      <c r="J181" s="1">
        <v>20.0</v>
      </c>
      <c r="K181" s="1">
        <v>8.0</v>
      </c>
      <c r="L181" s="23">
        <f t="shared" si="1"/>
        <v>8</v>
      </c>
      <c r="M181" s="24">
        <f t="shared" si="2"/>
        <v>2.197224577</v>
      </c>
      <c r="N181" s="24">
        <f t="shared" si="3"/>
        <v>2.197224577</v>
      </c>
      <c r="O181" s="23">
        <f t="shared" si="4"/>
        <v>8</v>
      </c>
    </row>
    <row r="182">
      <c r="A182" s="1" t="s">
        <v>43</v>
      </c>
      <c r="B182" s="1">
        <v>2004.0</v>
      </c>
      <c r="C182" s="1">
        <v>8062.0</v>
      </c>
      <c r="D182" s="1" t="s">
        <v>50</v>
      </c>
      <c r="E182" s="1">
        <v>7.0</v>
      </c>
      <c r="F182" s="22">
        <v>38193.0</v>
      </c>
      <c r="G182" s="1" t="s">
        <v>52</v>
      </c>
      <c r="H182" s="1" t="s">
        <v>64</v>
      </c>
      <c r="I182" s="1">
        <f>VLOOKUP(H182,'vessel calibration values'!$A$1:$C$6,3,FALSE)</f>
        <v>1</v>
      </c>
      <c r="J182" s="1">
        <v>20.0</v>
      </c>
      <c r="K182" s="1">
        <v>10.0</v>
      </c>
      <c r="L182" s="23">
        <f t="shared" si="1"/>
        <v>10</v>
      </c>
      <c r="M182" s="24">
        <f t="shared" si="2"/>
        <v>2.397895273</v>
      </c>
      <c r="N182" s="24">
        <f t="shared" si="3"/>
        <v>2.397895273</v>
      </c>
      <c r="O182" s="23">
        <f t="shared" si="4"/>
        <v>10</v>
      </c>
    </row>
    <row r="183">
      <c r="A183" s="1" t="s">
        <v>43</v>
      </c>
      <c r="B183" s="1">
        <v>2004.0</v>
      </c>
      <c r="C183" s="1">
        <v>8063.0</v>
      </c>
      <c r="D183" s="1" t="s">
        <v>50</v>
      </c>
      <c r="E183" s="1">
        <v>7.0</v>
      </c>
      <c r="F183" s="22">
        <v>38193.0</v>
      </c>
      <c r="G183" s="1" t="s">
        <v>53</v>
      </c>
      <c r="H183" s="1" t="s">
        <v>64</v>
      </c>
      <c r="I183" s="1">
        <f>VLOOKUP(H183,'vessel calibration values'!$A$1:$C$6,3,FALSE)</f>
        <v>1</v>
      </c>
      <c r="J183" s="1">
        <v>20.0</v>
      </c>
      <c r="K183" s="1">
        <v>36.0</v>
      </c>
      <c r="L183" s="23">
        <f t="shared" si="1"/>
        <v>36</v>
      </c>
      <c r="M183" s="24">
        <f t="shared" si="2"/>
        <v>3.610917913</v>
      </c>
      <c r="N183" s="24">
        <f t="shared" si="3"/>
        <v>3.610917913</v>
      </c>
      <c r="O183" s="23">
        <f t="shared" si="4"/>
        <v>36</v>
      </c>
    </row>
    <row r="184">
      <c r="A184" s="1" t="s">
        <v>43</v>
      </c>
      <c r="B184" s="1">
        <v>2004.0</v>
      </c>
      <c r="C184" s="1">
        <v>8064.0</v>
      </c>
      <c r="D184" s="1" t="s">
        <v>50</v>
      </c>
      <c r="E184" s="1">
        <v>7.0</v>
      </c>
      <c r="F184" s="22">
        <v>38193.0</v>
      </c>
      <c r="G184" s="1" t="s">
        <v>54</v>
      </c>
      <c r="H184" s="1" t="s">
        <v>64</v>
      </c>
      <c r="I184" s="1">
        <f>VLOOKUP(H184,'vessel calibration values'!$A$1:$C$6,3,FALSE)</f>
        <v>1</v>
      </c>
      <c r="J184" s="1">
        <v>20.0</v>
      </c>
      <c r="K184" s="1">
        <v>1.0</v>
      </c>
      <c r="L184" s="23">
        <f t="shared" si="1"/>
        <v>1</v>
      </c>
      <c r="M184" s="24">
        <f t="shared" si="2"/>
        <v>0.6931471806</v>
      </c>
      <c r="N184" s="24">
        <f t="shared" si="3"/>
        <v>0.6931471806</v>
      </c>
      <c r="O184" s="23">
        <f t="shared" si="4"/>
        <v>1</v>
      </c>
    </row>
    <row r="185">
      <c r="A185" s="1" t="s">
        <v>43</v>
      </c>
      <c r="B185" s="1">
        <v>2004.0</v>
      </c>
      <c r="C185" s="1">
        <v>8065.0</v>
      </c>
      <c r="D185" s="1" t="s">
        <v>50</v>
      </c>
      <c r="E185" s="1">
        <v>7.0</v>
      </c>
      <c r="F185" s="22">
        <v>38194.0</v>
      </c>
      <c r="G185" s="1" t="s">
        <v>51</v>
      </c>
      <c r="H185" s="1" t="s">
        <v>64</v>
      </c>
      <c r="I185" s="1">
        <f>VLOOKUP(H185,'vessel calibration values'!$A$1:$C$6,3,FALSE)</f>
        <v>1</v>
      </c>
      <c r="J185" s="1">
        <v>20.0</v>
      </c>
      <c r="K185" s="1">
        <v>2.0</v>
      </c>
      <c r="L185" s="23">
        <f t="shared" si="1"/>
        <v>2</v>
      </c>
      <c r="M185" s="24">
        <f t="shared" si="2"/>
        <v>1.098612289</v>
      </c>
      <c r="N185" s="24">
        <f t="shared" si="3"/>
        <v>1.098612289</v>
      </c>
      <c r="O185" s="23">
        <f t="shared" si="4"/>
        <v>2</v>
      </c>
    </row>
    <row r="186">
      <c r="A186" s="1" t="s">
        <v>43</v>
      </c>
      <c r="B186" s="1">
        <v>2004.0</v>
      </c>
      <c r="C186" s="1">
        <v>8066.0</v>
      </c>
      <c r="D186" s="1" t="s">
        <v>50</v>
      </c>
      <c r="E186" s="1">
        <v>7.0</v>
      </c>
      <c r="F186" s="22">
        <v>38194.0</v>
      </c>
      <c r="G186" s="1" t="s">
        <v>52</v>
      </c>
      <c r="H186" s="1" t="s">
        <v>64</v>
      </c>
      <c r="I186" s="1">
        <f>VLOOKUP(H186,'vessel calibration values'!$A$1:$C$6,3,FALSE)</f>
        <v>1</v>
      </c>
      <c r="J186" s="1">
        <v>20.0</v>
      </c>
      <c r="K186" s="1">
        <v>1.0</v>
      </c>
      <c r="L186" s="23">
        <f t="shared" si="1"/>
        <v>1</v>
      </c>
      <c r="M186" s="24">
        <f t="shared" si="2"/>
        <v>0.6931471806</v>
      </c>
      <c r="N186" s="24">
        <f t="shared" si="3"/>
        <v>0.6931471806</v>
      </c>
      <c r="O186" s="23">
        <f t="shared" si="4"/>
        <v>1</v>
      </c>
    </row>
    <row r="187">
      <c r="A187" s="1" t="s">
        <v>43</v>
      </c>
      <c r="B187" s="1">
        <v>2004.0</v>
      </c>
      <c r="C187" s="1">
        <v>8067.0</v>
      </c>
      <c r="D187" s="1" t="s">
        <v>50</v>
      </c>
      <c r="E187" s="1">
        <v>7.0</v>
      </c>
      <c r="F187" s="22">
        <v>38194.0</v>
      </c>
      <c r="G187" s="1" t="s">
        <v>53</v>
      </c>
      <c r="H187" s="1" t="s">
        <v>64</v>
      </c>
      <c r="I187" s="1">
        <f>VLOOKUP(H187,'vessel calibration values'!$A$1:$C$6,3,FALSE)</f>
        <v>1</v>
      </c>
      <c r="J187" s="1">
        <v>20.0</v>
      </c>
      <c r="K187" s="1">
        <v>11.0</v>
      </c>
      <c r="L187" s="23">
        <f t="shared" si="1"/>
        <v>11</v>
      </c>
      <c r="M187" s="24">
        <f t="shared" si="2"/>
        <v>2.48490665</v>
      </c>
      <c r="N187" s="24">
        <f t="shared" si="3"/>
        <v>2.48490665</v>
      </c>
      <c r="O187" s="23">
        <f t="shared" si="4"/>
        <v>11</v>
      </c>
    </row>
    <row r="188">
      <c r="A188" s="1" t="s">
        <v>43</v>
      </c>
      <c r="B188" s="1">
        <v>2004.0</v>
      </c>
      <c r="C188" s="1">
        <v>8068.0</v>
      </c>
      <c r="D188" s="1" t="s">
        <v>50</v>
      </c>
      <c r="E188" s="1">
        <v>7.0</v>
      </c>
      <c r="F188" s="22">
        <v>38194.0</v>
      </c>
      <c r="G188" s="1" t="s">
        <v>54</v>
      </c>
      <c r="H188" s="1" t="s">
        <v>64</v>
      </c>
      <c r="I188" s="1">
        <f>VLOOKUP(H188,'vessel calibration values'!$A$1:$C$6,3,FALSE)</f>
        <v>1</v>
      </c>
      <c r="J188" s="1">
        <v>20.0</v>
      </c>
      <c r="K188" s="1">
        <v>0.0</v>
      </c>
      <c r="L188" s="23">
        <f t="shared" si="1"/>
        <v>0</v>
      </c>
      <c r="M188" s="24">
        <f t="shared" si="2"/>
        <v>0</v>
      </c>
      <c r="N188" s="24">
        <f t="shared" si="3"/>
        <v>0</v>
      </c>
      <c r="O188" s="23">
        <f t="shared" si="4"/>
        <v>0</v>
      </c>
    </row>
    <row r="189">
      <c r="A189" s="1" t="s">
        <v>43</v>
      </c>
      <c r="B189" s="1">
        <v>2004.0</v>
      </c>
      <c r="C189" s="1">
        <v>8069.0</v>
      </c>
      <c r="D189" s="1" t="s">
        <v>44</v>
      </c>
      <c r="E189" s="1">
        <v>7.0</v>
      </c>
      <c r="F189" s="22">
        <v>38195.0</v>
      </c>
      <c r="G189" s="1" t="s">
        <v>45</v>
      </c>
      <c r="H189" s="1" t="s">
        <v>64</v>
      </c>
      <c r="I189" s="1">
        <f>VLOOKUP(H189,'vessel calibration values'!$A$1:$C$6,3,FALSE)</f>
        <v>1</v>
      </c>
      <c r="J189" s="1">
        <v>20.0</v>
      </c>
      <c r="K189" s="1">
        <v>0.0</v>
      </c>
      <c r="L189" s="23">
        <f t="shared" si="1"/>
        <v>0</v>
      </c>
      <c r="M189" s="24">
        <f t="shared" si="2"/>
        <v>0</v>
      </c>
      <c r="N189" s="24">
        <f t="shared" si="3"/>
        <v>0</v>
      </c>
      <c r="O189" s="23">
        <f t="shared" si="4"/>
        <v>0</v>
      </c>
    </row>
    <row r="190">
      <c r="A190" s="1" t="s">
        <v>43</v>
      </c>
      <c r="B190" s="1">
        <v>2004.0</v>
      </c>
      <c r="C190" s="1">
        <v>8070.0</v>
      </c>
      <c r="D190" s="1" t="s">
        <v>44</v>
      </c>
      <c r="E190" s="1">
        <v>7.0</v>
      </c>
      <c r="F190" s="22">
        <v>38195.0</v>
      </c>
      <c r="G190" s="1" t="s">
        <v>47</v>
      </c>
      <c r="H190" s="1" t="s">
        <v>64</v>
      </c>
      <c r="I190" s="1">
        <f>VLOOKUP(H190,'vessel calibration values'!$A$1:$C$6,3,FALSE)</f>
        <v>1</v>
      </c>
      <c r="J190" s="1">
        <v>20.0</v>
      </c>
      <c r="K190" s="1">
        <v>2.0</v>
      </c>
      <c r="L190" s="23">
        <f t="shared" si="1"/>
        <v>2</v>
      </c>
      <c r="M190" s="24">
        <f t="shared" si="2"/>
        <v>1.098612289</v>
      </c>
      <c r="N190" s="24">
        <f t="shared" si="3"/>
        <v>1.098612289</v>
      </c>
      <c r="O190" s="23">
        <f t="shared" si="4"/>
        <v>2</v>
      </c>
    </row>
    <row r="191">
      <c r="A191" s="1" t="s">
        <v>43</v>
      </c>
      <c r="B191" s="1">
        <v>2004.0</v>
      </c>
      <c r="C191" s="1">
        <v>8071.0</v>
      </c>
      <c r="D191" s="1" t="s">
        <v>44</v>
      </c>
      <c r="E191" s="1">
        <v>7.0</v>
      </c>
      <c r="F191" s="22">
        <v>38195.0</v>
      </c>
      <c r="G191" s="1" t="s">
        <v>48</v>
      </c>
      <c r="H191" s="1" t="s">
        <v>64</v>
      </c>
      <c r="I191" s="1">
        <f>VLOOKUP(H191,'vessel calibration values'!$A$1:$C$6,3,FALSE)</f>
        <v>1</v>
      </c>
      <c r="J191" s="1">
        <v>20.0</v>
      </c>
      <c r="K191" s="1">
        <v>0.0</v>
      </c>
      <c r="L191" s="23">
        <f t="shared" si="1"/>
        <v>0</v>
      </c>
      <c r="M191" s="24">
        <f t="shared" si="2"/>
        <v>0</v>
      </c>
      <c r="N191" s="24">
        <f t="shared" si="3"/>
        <v>0</v>
      </c>
      <c r="O191" s="23">
        <f t="shared" si="4"/>
        <v>0</v>
      </c>
    </row>
    <row r="192">
      <c r="A192" s="1" t="s">
        <v>43</v>
      </c>
      <c r="B192" s="1">
        <v>2004.0</v>
      </c>
      <c r="C192" s="1">
        <v>8072.0</v>
      </c>
      <c r="D192" s="1" t="s">
        <v>44</v>
      </c>
      <c r="E192" s="1">
        <v>7.0</v>
      </c>
      <c r="F192" s="22">
        <v>38195.0</v>
      </c>
      <c r="G192" s="1" t="s">
        <v>49</v>
      </c>
      <c r="H192" s="1" t="s">
        <v>64</v>
      </c>
      <c r="I192" s="1">
        <f>VLOOKUP(H192,'vessel calibration values'!$A$1:$C$6,3,FALSE)</f>
        <v>1</v>
      </c>
      <c r="J192" s="1">
        <v>20.0</v>
      </c>
      <c r="K192" s="1">
        <v>0.0</v>
      </c>
      <c r="L192" s="23">
        <f t="shared" si="1"/>
        <v>0</v>
      </c>
      <c r="M192" s="24">
        <f t="shared" si="2"/>
        <v>0</v>
      </c>
      <c r="N192" s="24">
        <f t="shared" si="3"/>
        <v>0</v>
      </c>
      <c r="O192" s="23">
        <f t="shared" si="4"/>
        <v>0</v>
      </c>
    </row>
    <row r="193">
      <c r="A193" s="1" t="s">
        <v>43</v>
      </c>
      <c r="B193" s="1">
        <v>2004.0</v>
      </c>
      <c r="C193" s="1">
        <v>8073.0</v>
      </c>
      <c r="D193" s="1" t="s">
        <v>50</v>
      </c>
      <c r="E193" s="1">
        <v>7.0</v>
      </c>
      <c r="F193" s="22">
        <v>38196.0</v>
      </c>
      <c r="G193" s="1" t="s">
        <v>51</v>
      </c>
      <c r="H193" s="1" t="s">
        <v>64</v>
      </c>
      <c r="I193" s="1">
        <f>VLOOKUP(H193,'vessel calibration values'!$A$1:$C$6,3,FALSE)</f>
        <v>1</v>
      </c>
      <c r="J193" s="1">
        <v>20.0</v>
      </c>
      <c r="K193" s="1">
        <v>0.0</v>
      </c>
      <c r="L193" s="23">
        <f t="shared" si="1"/>
        <v>0</v>
      </c>
      <c r="M193" s="24">
        <f t="shared" si="2"/>
        <v>0</v>
      </c>
      <c r="N193" s="24">
        <f t="shared" si="3"/>
        <v>0</v>
      </c>
      <c r="O193" s="23">
        <f t="shared" si="4"/>
        <v>0</v>
      </c>
    </row>
    <row r="194">
      <c r="A194" s="1" t="s">
        <v>43</v>
      </c>
      <c r="B194" s="1">
        <v>2004.0</v>
      </c>
      <c r="C194" s="1">
        <v>8074.0</v>
      </c>
      <c r="D194" s="1" t="s">
        <v>50</v>
      </c>
      <c r="E194" s="1">
        <v>7.0</v>
      </c>
      <c r="F194" s="22">
        <v>38196.0</v>
      </c>
      <c r="G194" s="1" t="s">
        <v>52</v>
      </c>
      <c r="H194" s="1" t="s">
        <v>64</v>
      </c>
      <c r="I194" s="1">
        <f>VLOOKUP(H194,'vessel calibration values'!$A$1:$C$6,3,FALSE)</f>
        <v>1</v>
      </c>
      <c r="J194" s="1">
        <v>20.0</v>
      </c>
      <c r="K194" s="1">
        <v>5.0</v>
      </c>
      <c r="L194" s="23">
        <f t="shared" si="1"/>
        <v>5</v>
      </c>
      <c r="M194" s="24">
        <f t="shared" si="2"/>
        <v>1.791759469</v>
      </c>
      <c r="N194" s="24">
        <f t="shared" si="3"/>
        <v>1.791759469</v>
      </c>
      <c r="O194" s="23">
        <f t="shared" si="4"/>
        <v>5</v>
      </c>
    </row>
    <row r="195">
      <c r="A195" s="1" t="s">
        <v>43</v>
      </c>
      <c r="B195" s="1">
        <v>2004.0</v>
      </c>
      <c r="C195" s="1">
        <v>8075.0</v>
      </c>
      <c r="D195" s="1" t="s">
        <v>50</v>
      </c>
      <c r="E195" s="1">
        <v>7.0</v>
      </c>
      <c r="F195" s="22">
        <v>38196.0</v>
      </c>
      <c r="G195" s="1" t="s">
        <v>53</v>
      </c>
      <c r="H195" s="1" t="s">
        <v>64</v>
      </c>
      <c r="I195" s="1">
        <f>VLOOKUP(H195,'vessel calibration values'!$A$1:$C$6,3,FALSE)</f>
        <v>1</v>
      </c>
      <c r="J195" s="1">
        <v>20.0</v>
      </c>
      <c r="K195" s="1">
        <v>7.0</v>
      </c>
      <c r="L195" s="23">
        <f t="shared" si="1"/>
        <v>7</v>
      </c>
      <c r="M195" s="24">
        <f t="shared" si="2"/>
        <v>2.079441542</v>
      </c>
      <c r="N195" s="24">
        <f t="shared" si="3"/>
        <v>2.079441542</v>
      </c>
      <c r="O195" s="23">
        <f t="shared" si="4"/>
        <v>7</v>
      </c>
    </row>
    <row r="196">
      <c r="A196" s="1" t="s">
        <v>43</v>
      </c>
      <c r="B196" s="1">
        <v>2004.0</v>
      </c>
      <c r="C196" s="1">
        <v>8076.0</v>
      </c>
      <c r="D196" s="1" t="s">
        <v>50</v>
      </c>
      <c r="E196" s="1">
        <v>7.0</v>
      </c>
      <c r="F196" s="22">
        <v>38196.0</v>
      </c>
      <c r="G196" s="1" t="s">
        <v>54</v>
      </c>
      <c r="H196" s="1" t="s">
        <v>64</v>
      </c>
      <c r="I196" s="1">
        <f>VLOOKUP(H196,'vessel calibration values'!$A$1:$C$6,3,FALSE)</f>
        <v>1</v>
      </c>
      <c r="J196" s="1">
        <v>20.0</v>
      </c>
      <c r="K196" s="1">
        <v>9.0</v>
      </c>
      <c r="L196" s="23">
        <f t="shared" si="1"/>
        <v>9</v>
      </c>
      <c r="M196" s="24">
        <f t="shared" si="2"/>
        <v>2.302585093</v>
      </c>
      <c r="N196" s="24">
        <f t="shared" si="3"/>
        <v>2.302585093</v>
      </c>
      <c r="O196" s="23">
        <f t="shared" si="4"/>
        <v>9</v>
      </c>
    </row>
    <row r="197">
      <c r="A197" s="1" t="s">
        <v>43</v>
      </c>
      <c r="B197" s="1">
        <v>2005.0</v>
      </c>
      <c r="C197" s="1">
        <v>9036.0</v>
      </c>
      <c r="D197" s="1" t="s">
        <v>44</v>
      </c>
      <c r="E197" s="1">
        <v>6.0</v>
      </c>
      <c r="F197" s="22">
        <v>38531.0</v>
      </c>
      <c r="G197" s="1" t="s">
        <v>45</v>
      </c>
      <c r="H197" s="1" t="s">
        <v>64</v>
      </c>
      <c r="I197" s="1">
        <f>VLOOKUP(H197,'vessel calibration values'!$A$1:$C$6,3,FALSE)</f>
        <v>1</v>
      </c>
      <c r="J197" s="1">
        <v>20.0</v>
      </c>
      <c r="K197" s="1">
        <v>8.0</v>
      </c>
      <c r="L197" s="23">
        <f t="shared" si="1"/>
        <v>8</v>
      </c>
      <c r="M197" s="24">
        <f t="shared" si="2"/>
        <v>2.197224577</v>
      </c>
      <c r="N197" s="24">
        <f t="shared" si="3"/>
        <v>2.197224577</v>
      </c>
      <c r="O197" s="23">
        <f t="shared" si="4"/>
        <v>8</v>
      </c>
    </row>
    <row r="198">
      <c r="A198" s="1" t="s">
        <v>43</v>
      </c>
      <c r="B198" s="1">
        <v>2005.0</v>
      </c>
      <c r="C198" s="1">
        <v>9037.0</v>
      </c>
      <c r="D198" s="1" t="s">
        <v>44</v>
      </c>
      <c r="E198" s="1">
        <v>6.0</v>
      </c>
      <c r="F198" s="22">
        <v>38531.0</v>
      </c>
      <c r="G198" s="1" t="s">
        <v>47</v>
      </c>
      <c r="H198" s="1" t="s">
        <v>64</v>
      </c>
      <c r="I198" s="1">
        <f>VLOOKUP(H198,'vessel calibration values'!$A$1:$C$6,3,FALSE)</f>
        <v>1</v>
      </c>
      <c r="J198" s="1">
        <v>20.0</v>
      </c>
      <c r="K198" s="1">
        <v>43.0</v>
      </c>
      <c r="L198" s="23">
        <f t="shared" si="1"/>
        <v>43</v>
      </c>
      <c r="M198" s="24">
        <f t="shared" si="2"/>
        <v>3.784189634</v>
      </c>
      <c r="N198" s="24">
        <f t="shared" si="3"/>
        <v>3.784189634</v>
      </c>
      <c r="O198" s="23">
        <f t="shared" si="4"/>
        <v>43</v>
      </c>
    </row>
    <row r="199">
      <c r="A199" s="1" t="s">
        <v>43</v>
      </c>
      <c r="B199" s="1">
        <v>2005.0</v>
      </c>
      <c r="C199" s="1">
        <v>9038.0</v>
      </c>
      <c r="D199" s="1" t="s">
        <v>44</v>
      </c>
      <c r="E199" s="1">
        <v>6.0</v>
      </c>
      <c r="F199" s="22">
        <v>38531.0</v>
      </c>
      <c r="G199" s="1" t="s">
        <v>48</v>
      </c>
      <c r="H199" s="1" t="s">
        <v>64</v>
      </c>
      <c r="I199" s="1">
        <f>VLOOKUP(H199,'vessel calibration values'!$A$1:$C$6,3,FALSE)</f>
        <v>1</v>
      </c>
      <c r="J199" s="1">
        <v>20.0</v>
      </c>
      <c r="K199" s="1">
        <v>3.0</v>
      </c>
      <c r="L199" s="23">
        <f t="shared" si="1"/>
        <v>3</v>
      </c>
      <c r="M199" s="24">
        <f t="shared" si="2"/>
        <v>1.386294361</v>
      </c>
      <c r="N199" s="24">
        <f t="shared" si="3"/>
        <v>1.386294361</v>
      </c>
      <c r="O199" s="23">
        <f t="shared" si="4"/>
        <v>3</v>
      </c>
    </row>
    <row r="200">
      <c r="A200" s="1" t="s">
        <v>43</v>
      </c>
      <c r="B200" s="1">
        <v>2005.0</v>
      </c>
      <c r="C200" s="1">
        <v>9039.0</v>
      </c>
      <c r="D200" s="1" t="s">
        <v>44</v>
      </c>
      <c r="E200" s="1">
        <v>6.0</v>
      </c>
      <c r="F200" s="22">
        <v>38531.0</v>
      </c>
      <c r="G200" s="1" t="s">
        <v>49</v>
      </c>
      <c r="H200" s="1" t="s">
        <v>64</v>
      </c>
      <c r="I200" s="1">
        <f>VLOOKUP(H200,'vessel calibration values'!$A$1:$C$6,3,FALSE)</f>
        <v>1</v>
      </c>
      <c r="J200" s="1">
        <v>20.0</v>
      </c>
      <c r="K200" s="1">
        <v>16.0</v>
      </c>
      <c r="L200" s="23">
        <f t="shared" si="1"/>
        <v>16</v>
      </c>
      <c r="M200" s="24">
        <f t="shared" si="2"/>
        <v>2.833213344</v>
      </c>
      <c r="N200" s="24">
        <f t="shared" si="3"/>
        <v>2.833213344</v>
      </c>
      <c r="O200" s="23">
        <f t="shared" si="4"/>
        <v>16</v>
      </c>
    </row>
    <row r="201">
      <c r="A201" s="1" t="s">
        <v>43</v>
      </c>
      <c r="B201" s="1">
        <v>2005.0</v>
      </c>
      <c r="C201" s="1">
        <v>9040.0</v>
      </c>
      <c r="D201" s="1" t="s">
        <v>50</v>
      </c>
      <c r="E201" s="1">
        <v>6.0</v>
      </c>
      <c r="F201" s="22">
        <v>38532.0</v>
      </c>
      <c r="G201" s="1" t="s">
        <v>51</v>
      </c>
      <c r="H201" s="1" t="s">
        <v>64</v>
      </c>
      <c r="I201" s="1">
        <f>VLOOKUP(H201,'vessel calibration values'!$A$1:$C$6,3,FALSE)</f>
        <v>1</v>
      </c>
      <c r="J201" s="1">
        <v>20.0</v>
      </c>
      <c r="K201" s="1">
        <v>1.0</v>
      </c>
      <c r="L201" s="23">
        <f t="shared" si="1"/>
        <v>1</v>
      </c>
      <c r="M201" s="24">
        <f t="shared" si="2"/>
        <v>0.6931471806</v>
      </c>
      <c r="N201" s="24">
        <f t="shared" si="3"/>
        <v>0.6931471806</v>
      </c>
      <c r="O201" s="23">
        <f t="shared" si="4"/>
        <v>1</v>
      </c>
    </row>
    <row r="202">
      <c r="A202" s="1" t="s">
        <v>43</v>
      </c>
      <c r="B202" s="1">
        <v>2005.0</v>
      </c>
      <c r="C202" s="1">
        <v>9041.0</v>
      </c>
      <c r="D202" s="1" t="s">
        <v>50</v>
      </c>
      <c r="E202" s="1">
        <v>6.0</v>
      </c>
      <c r="F202" s="22">
        <v>38532.0</v>
      </c>
      <c r="G202" s="1" t="s">
        <v>52</v>
      </c>
      <c r="H202" s="1" t="s">
        <v>64</v>
      </c>
      <c r="I202" s="1">
        <f>VLOOKUP(H202,'vessel calibration values'!$A$1:$C$6,3,FALSE)</f>
        <v>1</v>
      </c>
      <c r="J202" s="1">
        <v>20.0</v>
      </c>
      <c r="K202" s="1">
        <v>1.0</v>
      </c>
      <c r="L202" s="23">
        <f t="shared" si="1"/>
        <v>1</v>
      </c>
      <c r="M202" s="24">
        <f t="shared" si="2"/>
        <v>0.6931471806</v>
      </c>
      <c r="N202" s="24">
        <f t="shared" si="3"/>
        <v>0.6931471806</v>
      </c>
      <c r="O202" s="23">
        <f t="shared" si="4"/>
        <v>1</v>
      </c>
    </row>
    <row r="203">
      <c r="A203" s="1" t="s">
        <v>43</v>
      </c>
      <c r="B203" s="1">
        <v>2005.0</v>
      </c>
      <c r="C203" s="1">
        <v>9042.0</v>
      </c>
      <c r="D203" s="1" t="s">
        <v>50</v>
      </c>
      <c r="E203" s="1">
        <v>6.0</v>
      </c>
      <c r="F203" s="22">
        <v>38532.0</v>
      </c>
      <c r="G203" s="1" t="s">
        <v>53</v>
      </c>
      <c r="H203" s="1" t="s">
        <v>64</v>
      </c>
      <c r="I203" s="1">
        <f>VLOOKUP(H203,'vessel calibration values'!$A$1:$C$6,3,FALSE)</f>
        <v>1</v>
      </c>
      <c r="J203" s="1">
        <v>20.0</v>
      </c>
      <c r="K203" s="1">
        <v>14.0</v>
      </c>
      <c r="L203" s="23">
        <f t="shared" si="1"/>
        <v>14</v>
      </c>
      <c r="M203" s="24">
        <f t="shared" si="2"/>
        <v>2.708050201</v>
      </c>
      <c r="N203" s="24">
        <f t="shared" si="3"/>
        <v>2.708050201</v>
      </c>
      <c r="O203" s="23">
        <f t="shared" si="4"/>
        <v>14</v>
      </c>
    </row>
    <row r="204">
      <c r="A204" s="1" t="s">
        <v>43</v>
      </c>
      <c r="B204" s="1">
        <v>2005.0</v>
      </c>
      <c r="C204" s="1">
        <v>9043.0</v>
      </c>
      <c r="D204" s="1" t="s">
        <v>50</v>
      </c>
      <c r="E204" s="1">
        <v>6.0</v>
      </c>
      <c r="F204" s="22">
        <v>38532.0</v>
      </c>
      <c r="G204" s="1" t="s">
        <v>54</v>
      </c>
      <c r="H204" s="1" t="s">
        <v>64</v>
      </c>
      <c r="I204" s="1">
        <f>VLOOKUP(H204,'vessel calibration values'!$A$1:$C$6,3,FALSE)</f>
        <v>1</v>
      </c>
      <c r="J204" s="1">
        <v>20.0</v>
      </c>
      <c r="K204" s="1">
        <v>294.0</v>
      </c>
      <c r="L204" s="23">
        <f t="shared" si="1"/>
        <v>294</v>
      </c>
      <c r="M204" s="24">
        <f t="shared" si="2"/>
        <v>5.686975356</v>
      </c>
      <c r="N204" s="24">
        <f t="shared" si="3"/>
        <v>5.686975356</v>
      </c>
      <c r="O204" s="23">
        <f t="shared" si="4"/>
        <v>294</v>
      </c>
    </row>
    <row r="205">
      <c r="A205" s="1" t="s">
        <v>43</v>
      </c>
      <c r="B205" s="1">
        <v>2005.0</v>
      </c>
      <c r="C205" s="1">
        <v>9044.0</v>
      </c>
      <c r="D205" s="1" t="s">
        <v>44</v>
      </c>
      <c r="E205" s="1">
        <v>6.0</v>
      </c>
      <c r="F205" s="22">
        <v>38533.0</v>
      </c>
      <c r="G205" s="1" t="s">
        <v>45</v>
      </c>
      <c r="H205" s="1" t="s">
        <v>64</v>
      </c>
      <c r="I205" s="1">
        <f>VLOOKUP(H205,'vessel calibration values'!$A$1:$C$6,3,FALSE)</f>
        <v>1</v>
      </c>
      <c r="J205" s="1">
        <v>20.0</v>
      </c>
      <c r="K205" s="1">
        <v>57.0</v>
      </c>
      <c r="L205" s="23">
        <f t="shared" si="1"/>
        <v>57</v>
      </c>
      <c r="M205" s="24">
        <f t="shared" si="2"/>
        <v>4.060443011</v>
      </c>
      <c r="N205" s="24">
        <f t="shared" si="3"/>
        <v>4.060443011</v>
      </c>
      <c r="O205" s="23">
        <f t="shared" si="4"/>
        <v>57</v>
      </c>
    </row>
    <row r="206">
      <c r="A206" s="1" t="s">
        <v>43</v>
      </c>
      <c r="B206" s="1">
        <v>2005.0</v>
      </c>
      <c r="C206" s="1">
        <v>9045.0</v>
      </c>
      <c r="D206" s="1" t="s">
        <v>44</v>
      </c>
      <c r="E206" s="1">
        <v>6.0</v>
      </c>
      <c r="F206" s="22">
        <v>38533.0</v>
      </c>
      <c r="G206" s="1" t="s">
        <v>47</v>
      </c>
      <c r="H206" s="1" t="s">
        <v>64</v>
      </c>
      <c r="I206" s="1">
        <f>VLOOKUP(H206,'vessel calibration values'!$A$1:$C$6,3,FALSE)</f>
        <v>1</v>
      </c>
      <c r="J206" s="1">
        <v>20.0</v>
      </c>
      <c r="K206" s="1">
        <v>112.0</v>
      </c>
      <c r="L206" s="23">
        <f t="shared" si="1"/>
        <v>112</v>
      </c>
      <c r="M206" s="24">
        <f t="shared" si="2"/>
        <v>4.727387819</v>
      </c>
      <c r="N206" s="24">
        <f t="shared" si="3"/>
        <v>4.727387819</v>
      </c>
      <c r="O206" s="23">
        <f t="shared" si="4"/>
        <v>112</v>
      </c>
    </row>
    <row r="207">
      <c r="A207" s="1" t="s">
        <v>43</v>
      </c>
      <c r="B207" s="1">
        <v>2005.0</v>
      </c>
      <c r="C207" s="1">
        <v>9046.0</v>
      </c>
      <c r="D207" s="1" t="s">
        <v>44</v>
      </c>
      <c r="E207" s="1">
        <v>6.0</v>
      </c>
      <c r="F207" s="22">
        <v>38533.0</v>
      </c>
      <c r="G207" s="1" t="s">
        <v>48</v>
      </c>
      <c r="H207" s="1" t="s">
        <v>64</v>
      </c>
      <c r="I207" s="1">
        <f>VLOOKUP(H207,'vessel calibration values'!$A$1:$C$6,3,FALSE)</f>
        <v>1</v>
      </c>
      <c r="J207" s="1">
        <v>20.0</v>
      </c>
      <c r="K207" s="1">
        <v>48.0</v>
      </c>
      <c r="L207" s="23">
        <f t="shared" si="1"/>
        <v>48</v>
      </c>
      <c r="M207" s="24">
        <f t="shared" si="2"/>
        <v>3.891820298</v>
      </c>
      <c r="N207" s="24">
        <f t="shared" si="3"/>
        <v>3.891820298</v>
      </c>
      <c r="O207" s="23">
        <f t="shared" si="4"/>
        <v>48</v>
      </c>
    </row>
    <row r="208">
      <c r="A208" s="1" t="s">
        <v>43</v>
      </c>
      <c r="B208" s="1">
        <v>2005.0</v>
      </c>
      <c r="C208" s="1">
        <v>9047.0</v>
      </c>
      <c r="D208" s="1" t="s">
        <v>44</v>
      </c>
      <c r="E208" s="1">
        <v>6.0</v>
      </c>
      <c r="F208" s="25">
        <v>38533.0</v>
      </c>
      <c r="G208" s="1" t="s">
        <v>49</v>
      </c>
      <c r="H208" s="1" t="s">
        <v>64</v>
      </c>
      <c r="I208" s="1">
        <f>VLOOKUP(H208,'vessel calibration values'!$A$1:$C$6,3,FALSE)</f>
        <v>1</v>
      </c>
      <c r="J208" s="1">
        <v>20.0</v>
      </c>
      <c r="K208" s="1">
        <v>1.0</v>
      </c>
      <c r="L208" s="23">
        <f t="shared" si="1"/>
        <v>1</v>
      </c>
      <c r="M208" s="24">
        <f t="shared" si="2"/>
        <v>0.6931471806</v>
      </c>
      <c r="N208" s="24">
        <f t="shared" si="3"/>
        <v>0.6931471806</v>
      </c>
      <c r="O208" s="23">
        <f t="shared" si="4"/>
        <v>1</v>
      </c>
    </row>
    <row r="209">
      <c r="A209" s="1" t="s">
        <v>43</v>
      </c>
      <c r="B209" s="1">
        <v>2005.0</v>
      </c>
      <c r="C209" s="1">
        <v>9048.0</v>
      </c>
      <c r="D209" s="1" t="s">
        <v>50</v>
      </c>
      <c r="E209" s="1">
        <v>6.0</v>
      </c>
      <c r="F209" s="25">
        <v>38534.0</v>
      </c>
      <c r="G209" s="1" t="s">
        <v>51</v>
      </c>
      <c r="H209" s="1" t="s">
        <v>64</v>
      </c>
      <c r="I209" s="1">
        <f>VLOOKUP(H209,'vessel calibration values'!$A$1:$C$6,3,FALSE)</f>
        <v>1</v>
      </c>
      <c r="J209" s="1">
        <v>20.0</v>
      </c>
      <c r="K209" s="1">
        <v>20.0</v>
      </c>
      <c r="L209" s="23">
        <f t="shared" si="1"/>
        <v>20</v>
      </c>
      <c r="M209" s="24">
        <f t="shared" si="2"/>
        <v>3.044522438</v>
      </c>
      <c r="N209" s="24">
        <f t="shared" si="3"/>
        <v>3.044522438</v>
      </c>
      <c r="O209" s="23">
        <f t="shared" si="4"/>
        <v>20</v>
      </c>
    </row>
    <row r="210">
      <c r="A210" s="1" t="s">
        <v>43</v>
      </c>
      <c r="B210" s="1">
        <v>2005.0</v>
      </c>
      <c r="C210" s="1">
        <v>9049.0</v>
      </c>
      <c r="D210" s="1" t="s">
        <v>50</v>
      </c>
      <c r="E210" s="1">
        <v>6.0</v>
      </c>
      <c r="F210" s="25">
        <v>38534.0</v>
      </c>
      <c r="G210" s="1" t="s">
        <v>52</v>
      </c>
      <c r="H210" s="1" t="s">
        <v>64</v>
      </c>
      <c r="I210" s="1">
        <f>VLOOKUP(H210,'vessel calibration values'!$A$1:$C$6,3,FALSE)</f>
        <v>1</v>
      </c>
      <c r="J210" s="1">
        <v>20.0</v>
      </c>
      <c r="K210" s="1">
        <v>143.0</v>
      </c>
      <c r="L210" s="23">
        <f t="shared" si="1"/>
        <v>143</v>
      </c>
      <c r="M210" s="24">
        <f t="shared" si="2"/>
        <v>4.9698133</v>
      </c>
      <c r="N210" s="24">
        <f t="shared" si="3"/>
        <v>4.9698133</v>
      </c>
      <c r="O210" s="23">
        <f t="shared" si="4"/>
        <v>143</v>
      </c>
    </row>
    <row r="211">
      <c r="A211" s="1" t="s">
        <v>43</v>
      </c>
      <c r="B211" s="1">
        <v>2005.0</v>
      </c>
      <c r="C211" s="1">
        <v>9050.0</v>
      </c>
      <c r="D211" s="1" t="s">
        <v>50</v>
      </c>
      <c r="E211" s="1">
        <v>6.0</v>
      </c>
      <c r="F211" s="25">
        <v>38534.0</v>
      </c>
      <c r="G211" s="1" t="s">
        <v>53</v>
      </c>
      <c r="H211" s="1" t="s">
        <v>64</v>
      </c>
      <c r="I211" s="1">
        <f>VLOOKUP(H211,'vessel calibration values'!$A$1:$C$6,3,FALSE)</f>
        <v>1</v>
      </c>
      <c r="J211" s="1">
        <v>20.0</v>
      </c>
      <c r="K211" s="1">
        <v>65.0</v>
      </c>
      <c r="L211" s="23">
        <f t="shared" si="1"/>
        <v>65</v>
      </c>
      <c r="M211" s="24">
        <f t="shared" si="2"/>
        <v>4.189654742</v>
      </c>
      <c r="N211" s="24">
        <f t="shared" si="3"/>
        <v>4.189654742</v>
      </c>
      <c r="O211" s="23">
        <f t="shared" si="4"/>
        <v>65</v>
      </c>
    </row>
    <row r="212">
      <c r="A212" s="1" t="s">
        <v>43</v>
      </c>
      <c r="B212" s="1">
        <v>2005.0</v>
      </c>
      <c r="C212" s="1">
        <v>9051.0</v>
      </c>
      <c r="D212" s="1" t="s">
        <v>50</v>
      </c>
      <c r="E212" s="1">
        <v>6.0</v>
      </c>
      <c r="F212" s="25">
        <v>38534.0</v>
      </c>
      <c r="G212" s="1" t="s">
        <v>54</v>
      </c>
      <c r="H212" s="1" t="s">
        <v>64</v>
      </c>
      <c r="I212" s="1">
        <f>VLOOKUP(H212,'vessel calibration values'!$A$1:$C$6,3,FALSE)</f>
        <v>1</v>
      </c>
      <c r="J212" s="1">
        <v>20.0</v>
      </c>
      <c r="K212" s="1">
        <v>43.0</v>
      </c>
      <c r="L212" s="23">
        <f t="shared" si="1"/>
        <v>43</v>
      </c>
      <c r="M212" s="24">
        <f t="shared" si="2"/>
        <v>3.784189634</v>
      </c>
      <c r="N212" s="24">
        <f t="shared" si="3"/>
        <v>3.784189634</v>
      </c>
      <c r="O212" s="23">
        <f t="shared" si="4"/>
        <v>43</v>
      </c>
    </row>
    <row r="213">
      <c r="A213" s="1" t="s">
        <v>43</v>
      </c>
      <c r="B213" s="1">
        <v>2005.0</v>
      </c>
      <c r="C213" s="1">
        <v>9052.0</v>
      </c>
      <c r="D213" s="1" t="s">
        <v>50</v>
      </c>
      <c r="E213" s="1">
        <v>6.0</v>
      </c>
      <c r="F213" s="25">
        <v>38535.0</v>
      </c>
      <c r="G213" s="1" t="s">
        <v>51</v>
      </c>
      <c r="H213" s="1" t="s">
        <v>64</v>
      </c>
      <c r="I213" s="1">
        <f>VLOOKUP(H213,'vessel calibration values'!$A$1:$C$6,3,FALSE)</f>
        <v>1</v>
      </c>
      <c r="J213" s="1">
        <v>20.0</v>
      </c>
      <c r="K213" s="1">
        <v>83.0</v>
      </c>
      <c r="L213" s="23">
        <f t="shared" si="1"/>
        <v>83</v>
      </c>
      <c r="M213" s="24">
        <f t="shared" si="2"/>
        <v>4.430816799</v>
      </c>
      <c r="N213" s="24">
        <f t="shared" si="3"/>
        <v>4.430816799</v>
      </c>
      <c r="O213" s="23">
        <f t="shared" si="4"/>
        <v>83</v>
      </c>
    </row>
    <row r="214">
      <c r="A214" s="1" t="s">
        <v>43</v>
      </c>
      <c r="B214" s="1">
        <v>2005.0</v>
      </c>
      <c r="C214" s="1">
        <v>9053.0</v>
      </c>
      <c r="D214" s="1" t="s">
        <v>50</v>
      </c>
      <c r="E214" s="1">
        <v>6.0</v>
      </c>
      <c r="F214" s="25">
        <v>38535.0</v>
      </c>
      <c r="G214" s="1" t="s">
        <v>52</v>
      </c>
      <c r="H214" s="1" t="s">
        <v>64</v>
      </c>
      <c r="I214" s="1">
        <f>VLOOKUP(H214,'vessel calibration values'!$A$1:$C$6,3,FALSE)</f>
        <v>1</v>
      </c>
      <c r="J214" s="1">
        <v>20.0</v>
      </c>
      <c r="K214" s="1">
        <v>671.0</v>
      </c>
      <c r="L214" s="23">
        <f t="shared" si="1"/>
        <v>671</v>
      </c>
      <c r="M214" s="24">
        <f t="shared" si="2"/>
        <v>6.510258341</v>
      </c>
      <c r="N214" s="24">
        <f t="shared" si="3"/>
        <v>6.510258341</v>
      </c>
      <c r="O214" s="23">
        <f t="shared" si="4"/>
        <v>671</v>
      </c>
    </row>
    <row r="215">
      <c r="A215" s="1" t="s">
        <v>43</v>
      </c>
      <c r="B215" s="1">
        <v>2005.0</v>
      </c>
      <c r="C215" s="1">
        <v>9054.0</v>
      </c>
      <c r="D215" s="1" t="s">
        <v>50</v>
      </c>
      <c r="E215" s="1">
        <v>6.0</v>
      </c>
      <c r="F215" s="25">
        <v>38535.0</v>
      </c>
      <c r="G215" s="1" t="s">
        <v>53</v>
      </c>
      <c r="H215" s="1" t="s">
        <v>64</v>
      </c>
      <c r="I215" s="1">
        <f>VLOOKUP(H215,'vessel calibration values'!$A$1:$C$6,3,FALSE)</f>
        <v>1</v>
      </c>
      <c r="J215" s="1">
        <v>20.0</v>
      </c>
      <c r="K215" s="1">
        <v>1.0</v>
      </c>
      <c r="L215" s="23">
        <f t="shared" si="1"/>
        <v>1</v>
      </c>
      <c r="M215" s="24">
        <f t="shared" si="2"/>
        <v>0.6931471806</v>
      </c>
      <c r="N215" s="24">
        <f t="shared" si="3"/>
        <v>0.6931471806</v>
      </c>
      <c r="O215" s="23">
        <f t="shared" si="4"/>
        <v>1</v>
      </c>
    </row>
    <row r="216">
      <c r="A216" s="1" t="s">
        <v>43</v>
      </c>
      <c r="B216" s="1">
        <v>2005.0</v>
      </c>
      <c r="C216" s="1">
        <v>9055.0</v>
      </c>
      <c r="D216" s="1" t="s">
        <v>50</v>
      </c>
      <c r="E216" s="1">
        <v>6.0</v>
      </c>
      <c r="F216" s="22">
        <v>38535.0</v>
      </c>
      <c r="G216" s="1" t="s">
        <v>54</v>
      </c>
      <c r="H216" s="1" t="s">
        <v>64</v>
      </c>
      <c r="I216" s="1">
        <f>VLOOKUP(H216,'vessel calibration values'!$A$1:$C$6,3,FALSE)</f>
        <v>1</v>
      </c>
      <c r="J216" s="1">
        <v>20.0</v>
      </c>
      <c r="K216" s="1">
        <v>26.0</v>
      </c>
      <c r="L216" s="23">
        <f t="shared" si="1"/>
        <v>26</v>
      </c>
      <c r="M216" s="24">
        <f t="shared" si="2"/>
        <v>3.295836866</v>
      </c>
      <c r="N216" s="24">
        <f t="shared" si="3"/>
        <v>3.295836866</v>
      </c>
      <c r="O216" s="23">
        <f t="shared" si="4"/>
        <v>26</v>
      </c>
    </row>
    <row r="217">
      <c r="A217" s="1" t="s">
        <v>43</v>
      </c>
      <c r="B217" s="1">
        <v>2005.0</v>
      </c>
      <c r="C217" s="1">
        <v>9082.0</v>
      </c>
      <c r="D217" s="1" t="s">
        <v>44</v>
      </c>
      <c r="E217" s="1">
        <v>7.0</v>
      </c>
      <c r="F217" s="22">
        <v>38560.0</v>
      </c>
      <c r="G217" s="1" t="s">
        <v>45</v>
      </c>
      <c r="H217" s="1" t="s">
        <v>64</v>
      </c>
      <c r="I217" s="1">
        <f>VLOOKUP(H217,'vessel calibration values'!$A$1:$C$6,3,FALSE)</f>
        <v>1</v>
      </c>
      <c r="J217" s="1">
        <v>20.0</v>
      </c>
      <c r="K217" s="1">
        <v>10.0</v>
      </c>
      <c r="L217" s="23">
        <f t="shared" si="1"/>
        <v>10</v>
      </c>
      <c r="M217" s="24">
        <f t="shared" si="2"/>
        <v>2.397895273</v>
      </c>
      <c r="N217" s="24">
        <f t="shared" si="3"/>
        <v>2.397895273</v>
      </c>
      <c r="O217" s="23">
        <f t="shared" si="4"/>
        <v>10</v>
      </c>
    </row>
    <row r="218">
      <c r="A218" s="1" t="s">
        <v>43</v>
      </c>
      <c r="B218" s="1">
        <v>2005.0</v>
      </c>
      <c r="C218" s="1">
        <v>9083.0</v>
      </c>
      <c r="D218" s="1" t="s">
        <v>44</v>
      </c>
      <c r="E218" s="1">
        <v>7.0</v>
      </c>
      <c r="F218" s="22">
        <v>38560.0</v>
      </c>
      <c r="G218" s="1" t="s">
        <v>47</v>
      </c>
      <c r="H218" s="1" t="s">
        <v>64</v>
      </c>
      <c r="I218" s="1">
        <f>VLOOKUP(H218,'vessel calibration values'!$A$1:$C$6,3,FALSE)</f>
        <v>1</v>
      </c>
      <c r="J218" s="1">
        <v>20.0</v>
      </c>
      <c r="K218" s="1">
        <v>30.0</v>
      </c>
      <c r="L218" s="23">
        <f t="shared" si="1"/>
        <v>30</v>
      </c>
      <c r="M218" s="24">
        <f t="shared" si="2"/>
        <v>3.433987204</v>
      </c>
      <c r="N218" s="24">
        <f t="shared" si="3"/>
        <v>3.433987204</v>
      </c>
      <c r="O218" s="23">
        <f t="shared" si="4"/>
        <v>30</v>
      </c>
    </row>
    <row r="219">
      <c r="A219" s="1" t="s">
        <v>43</v>
      </c>
      <c r="B219" s="1">
        <v>2005.0</v>
      </c>
      <c r="C219" s="1">
        <v>9084.0</v>
      </c>
      <c r="D219" s="1" t="s">
        <v>44</v>
      </c>
      <c r="E219" s="1">
        <v>7.0</v>
      </c>
      <c r="F219" s="22">
        <v>38560.0</v>
      </c>
      <c r="G219" s="1" t="s">
        <v>48</v>
      </c>
      <c r="H219" s="1" t="s">
        <v>64</v>
      </c>
      <c r="I219" s="1">
        <f>VLOOKUP(H219,'vessel calibration values'!$A$1:$C$6,3,FALSE)</f>
        <v>1</v>
      </c>
      <c r="J219" s="1">
        <v>20.0</v>
      </c>
      <c r="K219" s="1">
        <v>3.0</v>
      </c>
      <c r="L219" s="23">
        <f t="shared" si="1"/>
        <v>3</v>
      </c>
      <c r="M219" s="24">
        <f t="shared" si="2"/>
        <v>1.386294361</v>
      </c>
      <c r="N219" s="24">
        <f t="shared" si="3"/>
        <v>1.386294361</v>
      </c>
      <c r="O219" s="23">
        <f t="shared" si="4"/>
        <v>3</v>
      </c>
    </row>
    <row r="220">
      <c r="A220" s="1" t="s">
        <v>43</v>
      </c>
      <c r="B220" s="1">
        <v>2005.0</v>
      </c>
      <c r="C220" s="1">
        <v>9085.0</v>
      </c>
      <c r="D220" s="1" t="s">
        <v>44</v>
      </c>
      <c r="E220" s="1">
        <v>7.0</v>
      </c>
      <c r="F220" s="22">
        <v>38560.0</v>
      </c>
      <c r="G220" s="1" t="s">
        <v>49</v>
      </c>
      <c r="H220" s="1" t="s">
        <v>64</v>
      </c>
      <c r="I220" s="1">
        <f>VLOOKUP(H220,'vessel calibration values'!$A$1:$C$6,3,FALSE)</f>
        <v>1</v>
      </c>
      <c r="J220" s="1">
        <v>20.0</v>
      </c>
      <c r="K220" s="1">
        <v>0.0</v>
      </c>
      <c r="L220" s="23">
        <f t="shared" si="1"/>
        <v>0</v>
      </c>
      <c r="M220" s="24">
        <f t="shared" si="2"/>
        <v>0</v>
      </c>
      <c r="N220" s="24">
        <f t="shared" si="3"/>
        <v>0</v>
      </c>
      <c r="O220" s="23">
        <f t="shared" si="4"/>
        <v>0</v>
      </c>
    </row>
    <row r="221">
      <c r="A221" s="1" t="s">
        <v>43</v>
      </c>
      <c r="B221" s="1">
        <v>2005.0</v>
      </c>
      <c r="C221" s="1">
        <v>9086.0</v>
      </c>
      <c r="D221" s="1" t="s">
        <v>50</v>
      </c>
      <c r="E221" s="1">
        <v>7.0</v>
      </c>
      <c r="F221" s="22">
        <v>38561.0</v>
      </c>
      <c r="G221" s="1" t="s">
        <v>51</v>
      </c>
      <c r="H221" s="1" t="s">
        <v>64</v>
      </c>
      <c r="I221" s="1">
        <f>VLOOKUP(H221,'vessel calibration values'!$A$1:$C$6,3,FALSE)</f>
        <v>1</v>
      </c>
      <c r="J221" s="1">
        <v>20.0</v>
      </c>
      <c r="K221" s="1">
        <v>0.0</v>
      </c>
      <c r="L221" s="23">
        <f t="shared" si="1"/>
        <v>0</v>
      </c>
      <c r="M221" s="24">
        <f t="shared" si="2"/>
        <v>0</v>
      </c>
      <c r="N221" s="24">
        <f t="shared" si="3"/>
        <v>0</v>
      </c>
      <c r="O221" s="23">
        <f t="shared" si="4"/>
        <v>0</v>
      </c>
    </row>
    <row r="222">
      <c r="A222" s="1" t="s">
        <v>43</v>
      </c>
      <c r="B222" s="1">
        <v>2005.0</v>
      </c>
      <c r="C222" s="1">
        <v>9087.0</v>
      </c>
      <c r="D222" s="1" t="s">
        <v>50</v>
      </c>
      <c r="E222" s="1">
        <v>7.0</v>
      </c>
      <c r="F222" s="22">
        <v>38561.0</v>
      </c>
      <c r="G222" s="1" t="s">
        <v>52</v>
      </c>
      <c r="H222" s="1" t="s">
        <v>64</v>
      </c>
      <c r="I222" s="1">
        <f>VLOOKUP(H222,'vessel calibration values'!$A$1:$C$6,3,FALSE)</f>
        <v>1</v>
      </c>
      <c r="J222" s="1">
        <v>20.0</v>
      </c>
      <c r="K222" s="1">
        <v>0.0</v>
      </c>
      <c r="L222" s="23">
        <f t="shared" si="1"/>
        <v>0</v>
      </c>
      <c r="M222" s="24">
        <f t="shared" si="2"/>
        <v>0</v>
      </c>
      <c r="N222" s="24">
        <f t="shared" si="3"/>
        <v>0</v>
      </c>
      <c r="O222" s="23">
        <f t="shared" si="4"/>
        <v>0</v>
      </c>
    </row>
    <row r="223">
      <c r="A223" s="1" t="s">
        <v>43</v>
      </c>
      <c r="B223" s="1">
        <v>2005.0</v>
      </c>
      <c r="C223" s="1">
        <v>9088.0</v>
      </c>
      <c r="D223" s="1" t="s">
        <v>50</v>
      </c>
      <c r="E223" s="1">
        <v>7.0</v>
      </c>
      <c r="F223" s="22">
        <v>38561.0</v>
      </c>
      <c r="G223" s="1" t="s">
        <v>53</v>
      </c>
      <c r="H223" s="1" t="s">
        <v>64</v>
      </c>
      <c r="I223" s="1">
        <f>VLOOKUP(H223,'vessel calibration values'!$A$1:$C$6,3,FALSE)</f>
        <v>1</v>
      </c>
      <c r="J223" s="1">
        <v>20.0</v>
      </c>
      <c r="K223" s="1">
        <v>4.0</v>
      </c>
      <c r="L223" s="23">
        <f t="shared" si="1"/>
        <v>4</v>
      </c>
      <c r="M223" s="24">
        <f t="shared" si="2"/>
        <v>1.609437912</v>
      </c>
      <c r="N223" s="24">
        <f t="shared" si="3"/>
        <v>1.609437912</v>
      </c>
      <c r="O223" s="23">
        <f t="shared" si="4"/>
        <v>4</v>
      </c>
    </row>
    <row r="224">
      <c r="A224" s="1" t="s">
        <v>43</v>
      </c>
      <c r="B224" s="1">
        <v>2005.0</v>
      </c>
      <c r="C224" s="1">
        <v>9089.0</v>
      </c>
      <c r="D224" s="1" t="s">
        <v>50</v>
      </c>
      <c r="E224" s="1">
        <v>7.0</v>
      </c>
      <c r="F224" s="22">
        <v>38561.0</v>
      </c>
      <c r="G224" s="1" t="s">
        <v>54</v>
      </c>
      <c r="H224" s="1" t="s">
        <v>64</v>
      </c>
      <c r="I224" s="1">
        <f>VLOOKUP(H224,'vessel calibration values'!$A$1:$C$6,3,FALSE)</f>
        <v>1</v>
      </c>
      <c r="J224" s="1">
        <v>20.0</v>
      </c>
      <c r="K224" s="1">
        <v>14.0</v>
      </c>
      <c r="L224" s="23">
        <f t="shared" si="1"/>
        <v>14</v>
      </c>
      <c r="M224" s="24">
        <f t="shared" si="2"/>
        <v>2.708050201</v>
      </c>
      <c r="N224" s="24">
        <f t="shared" si="3"/>
        <v>2.708050201</v>
      </c>
      <c r="O224" s="23">
        <f t="shared" si="4"/>
        <v>14</v>
      </c>
    </row>
    <row r="225">
      <c r="A225" s="1" t="s">
        <v>43</v>
      </c>
      <c r="B225" s="1">
        <v>2005.0</v>
      </c>
      <c r="C225" s="1">
        <v>9090.0</v>
      </c>
      <c r="D225" s="1" t="s">
        <v>50</v>
      </c>
      <c r="E225" s="1">
        <v>7.0</v>
      </c>
      <c r="F225" s="22">
        <v>38562.0</v>
      </c>
      <c r="G225" s="1" t="s">
        <v>54</v>
      </c>
      <c r="H225" s="1" t="s">
        <v>64</v>
      </c>
      <c r="I225" s="1">
        <f>VLOOKUP(H225,'vessel calibration values'!$A$1:$C$6,3,FALSE)</f>
        <v>1</v>
      </c>
      <c r="J225" s="1">
        <v>20.0</v>
      </c>
      <c r="K225" s="1">
        <v>16.0</v>
      </c>
      <c r="L225" s="23">
        <f t="shared" si="1"/>
        <v>16</v>
      </c>
      <c r="M225" s="24">
        <f t="shared" si="2"/>
        <v>2.833213344</v>
      </c>
      <c r="N225" s="24">
        <f t="shared" si="3"/>
        <v>2.833213344</v>
      </c>
      <c r="O225" s="23">
        <f t="shared" si="4"/>
        <v>16</v>
      </c>
    </row>
    <row r="226">
      <c r="A226" s="1" t="s">
        <v>43</v>
      </c>
      <c r="B226" s="1">
        <v>2005.0</v>
      </c>
      <c r="C226" s="1">
        <v>9091.0</v>
      </c>
      <c r="D226" s="1" t="s">
        <v>50</v>
      </c>
      <c r="E226" s="1">
        <v>7.0</v>
      </c>
      <c r="F226" s="22">
        <v>38562.0</v>
      </c>
      <c r="G226" s="1" t="s">
        <v>53</v>
      </c>
      <c r="H226" s="1" t="s">
        <v>64</v>
      </c>
      <c r="I226" s="1">
        <f>VLOOKUP(H226,'vessel calibration values'!$A$1:$C$6,3,FALSE)</f>
        <v>1</v>
      </c>
      <c r="J226" s="1">
        <v>20.0</v>
      </c>
      <c r="K226" s="1">
        <v>10.0</v>
      </c>
      <c r="L226" s="23">
        <f t="shared" si="1"/>
        <v>10</v>
      </c>
      <c r="M226" s="24">
        <f t="shared" si="2"/>
        <v>2.397895273</v>
      </c>
      <c r="N226" s="24">
        <f t="shared" si="3"/>
        <v>2.397895273</v>
      </c>
      <c r="O226" s="23">
        <f t="shared" si="4"/>
        <v>10</v>
      </c>
    </row>
    <row r="227">
      <c r="A227" s="1" t="s">
        <v>43</v>
      </c>
      <c r="B227" s="1">
        <v>2005.0</v>
      </c>
      <c r="C227" s="1">
        <v>9092.0</v>
      </c>
      <c r="D227" s="1" t="s">
        <v>50</v>
      </c>
      <c r="E227" s="1">
        <v>7.0</v>
      </c>
      <c r="F227" s="22">
        <v>38562.0</v>
      </c>
      <c r="G227" s="1" t="s">
        <v>52</v>
      </c>
      <c r="H227" s="1" t="s">
        <v>64</v>
      </c>
      <c r="I227" s="1">
        <f>VLOOKUP(H227,'vessel calibration values'!$A$1:$C$6,3,FALSE)</f>
        <v>1</v>
      </c>
      <c r="J227" s="1">
        <v>20.0</v>
      </c>
      <c r="K227" s="1">
        <v>6.0</v>
      </c>
      <c r="L227" s="23">
        <f t="shared" si="1"/>
        <v>6</v>
      </c>
      <c r="M227" s="24">
        <f t="shared" si="2"/>
        <v>1.945910149</v>
      </c>
      <c r="N227" s="24">
        <f t="shared" si="3"/>
        <v>1.945910149</v>
      </c>
      <c r="O227" s="23">
        <f t="shared" si="4"/>
        <v>6</v>
      </c>
    </row>
    <row r="228">
      <c r="A228" s="1" t="s">
        <v>43</v>
      </c>
      <c r="B228" s="1">
        <v>2005.0</v>
      </c>
      <c r="C228" s="1">
        <v>9093.0</v>
      </c>
      <c r="D228" s="1" t="s">
        <v>50</v>
      </c>
      <c r="E228" s="1">
        <v>7.0</v>
      </c>
      <c r="F228" s="22">
        <v>38562.0</v>
      </c>
      <c r="G228" s="1" t="s">
        <v>51</v>
      </c>
      <c r="H228" s="1" t="s">
        <v>64</v>
      </c>
      <c r="I228" s="1">
        <f>VLOOKUP(H228,'vessel calibration values'!$A$1:$C$6,3,FALSE)</f>
        <v>1</v>
      </c>
      <c r="J228" s="1">
        <v>20.0</v>
      </c>
      <c r="K228" s="1">
        <v>2.0</v>
      </c>
      <c r="L228" s="23">
        <f t="shared" si="1"/>
        <v>2</v>
      </c>
      <c r="M228" s="24">
        <f t="shared" si="2"/>
        <v>1.098612289</v>
      </c>
      <c r="N228" s="24">
        <f t="shared" si="3"/>
        <v>1.098612289</v>
      </c>
      <c r="O228" s="23">
        <f t="shared" si="4"/>
        <v>2</v>
      </c>
    </row>
    <row r="229">
      <c r="A229" s="1" t="s">
        <v>43</v>
      </c>
      <c r="B229" s="1">
        <v>2005.0</v>
      </c>
      <c r="C229" s="1">
        <v>9094.0</v>
      </c>
      <c r="D229" s="1" t="s">
        <v>50</v>
      </c>
      <c r="E229" s="1">
        <v>7.0</v>
      </c>
      <c r="F229" s="22">
        <v>38562.0</v>
      </c>
      <c r="G229" s="1" t="s">
        <v>54</v>
      </c>
      <c r="H229" s="1" t="s">
        <v>64</v>
      </c>
      <c r="I229" s="1">
        <f>VLOOKUP(H229,'vessel calibration values'!$A$1:$C$6,3,FALSE)</f>
        <v>1</v>
      </c>
      <c r="J229" s="1">
        <v>20.0</v>
      </c>
      <c r="K229" s="1">
        <v>0.0</v>
      </c>
      <c r="L229" s="23">
        <f t="shared" si="1"/>
        <v>0</v>
      </c>
      <c r="M229" s="24">
        <f t="shared" si="2"/>
        <v>0</v>
      </c>
      <c r="N229" s="24">
        <f t="shared" si="3"/>
        <v>0</v>
      </c>
      <c r="O229" s="23">
        <f t="shared" si="4"/>
        <v>0</v>
      </c>
    </row>
    <row r="230">
      <c r="A230" s="1" t="s">
        <v>43</v>
      </c>
      <c r="B230" s="1">
        <v>2005.0</v>
      </c>
      <c r="C230" s="1">
        <v>9095.0</v>
      </c>
      <c r="D230" s="1" t="s">
        <v>44</v>
      </c>
      <c r="E230" s="1">
        <v>7.0</v>
      </c>
      <c r="F230" s="22">
        <v>38563.0</v>
      </c>
      <c r="G230" s="1" t="s">
        <v>45</v>
      </c>
      <c r="H230" s="1" t="s">
        <v>64</v>
      </c>
      <c r="I230" s="1">
        <f>VLOOKUP(H230,'vessel calibration values'!$A$1:$C$6,3,FALSE)</f>
        <v>1</v>
      </c>
      <c r="J230" s="1">
        <v>20.0</v>
      </c>
      <c r="K230" s="1">
        <v>11.0</v>
      </c>
      <c r="L230" s="23">
        <f t="shared" si="1"/>
        <v>11</v>
      </c>
      <c r="M230" s="24">
        <f t="shared" si="2"/>
        <v>2.48490665</v>
      </c>
      <c r="N230" s="24">
        <f t="shared" si="3"/>
        <v>2.48490665</v>
      </c>
      <c r="O230" s="23">
        <f t="shared" si="4"/>
        <v>11</v>
      </c>
    </row>
    <row r="231">
      <c r="A231" s="1" t="s">
        <v>43</v>
      </c>
      <c r="B231" s="1">
        <v>2005.0</v>
      </c>
      <c r="C231" s="1">
        <v>9096.0</v>
      </c>
      <c r="D231" s="1" t="s">
        <v>44</v>
      </c>
      <c r="E231" s="1">
        <v>7.0</v>
      </c>
      <c r="F231" s="22">
        <v>38563.0</v>
      </c>
      <c r="G231" s="1" t="s">
        <v>47</v>
      </c>
      <c r="H231" s="1" t="s">
        <v>64</v>
      </c>
      <c r="I231" s="1">
        <f>VLOOKUP(H231,'vessel calibration values'!$A$1:$C$6,3,FALSE)</f>
        <v>1</v>
      </c>
      <c r="J231" s="1">
        <v>20.0</v>
      </c>
      <c r="K231" s="1">
        <v>1.0</v>
      </c>
      <c r="L231" s="23">
        <f t="shared" si="1"/>
        <v>1</v>
      </c>
      <c r="M231" s="24">
        <f t="shared" si="2"/>
        <v>0.6931471806</v>
      </c>
      <c r="N231" s="24">
        <f t="shared" si="3"/>
        <v>0.6931471806</v>
      </c>
      <c r="O231" s="23">
        <f t="shared" si="4"/>
        <v>1</v>
      </c>
    </row>
    <row r="232">
      <c r="A232" s="1" t="s">
        <v>43</v>
      </c>
      <c r="B232" s="1">
        <v>2005.0</v>
      </c>
      <c r="C232" s="1">
        <v>9097.0</v>
      </c>
      <c r="D232" s="1" t="s">
        <v>44</v>
      </c>
      <c r="E232" s="1">
        <v>7.0</v>
      </c>
      <c r="F232" s="22">
        <v>38563.0</v>
      </c>
      <c r="G232" s="1" t="s">
        <v>48</v>
      </c>
      <c r="H232" s="1" t="s">
        <v>64</v>
      </c>
      <c r="I232" s="1">
        <f>VLOOKUP(H232,'vessel calibration values'!$A$1:$C$6,3,FALSE)</f>
        <v>1</v>
      </c>
      <c r="J232" s="1">
        <v>20.0</v>
      </c>
      <c r="K232" s="1">
        <v>0.0</v>
      </c>
      <c r="L232" s="23">
        <f t="shared" si="1"/>
        <v>0</v>
      </c>
      <c r="M232" s="24">
        <f t="shared" si="2"/>
        <v>0</v>
      </c>
      <c r="N232" s="24">
        <f t="shared" si="3"/>
        <v>0</v>
      </c>
      <c r="O232" s="23">
        <f t="shared" si="4"/>
        <v>0</v>
      </c>
    </row>
    <row r="233">
      <c r="A233" s="1" t="s">
        <v>43</v>
      </c>
      <c r="B233" s="1">
        <v>2005.0</v>
      </c>
      <c r="C233" s="1">
        <v>9098.0</v>
      </c>
      <c r="D233" s="1" t="s">
        <v>44</v>
      </c>
      <c r="E233" s="1">
        <v>7.0</v>
      </c>
      <c r="F233" s="22">
        <v>38563.0</v>
      </c>
      <c r="G233" s="1" t="s">
        <v>49</v>
      </c>
      <c r="H233" s="1" t="s">
        <v>64</v>
      </c>
      <c r="I233" s="1">
        <f>VLOOKUP(H233,'vessel calibration values'!$A$1:$C$6,3,FALSE)</f>
        <v>1</v>
      </c>
      <c r="J233" s="1">
        <v>20.0</v>
      </c>
      <c r="K233" s="1">
        <v>0.0</v>
      </c>
      <c r="L233" s="23">
        <f t="shared" si="1"/>
        <v>0</v>
      </c>
      <c r="M233" s="24">
        <f t="shared" si="2"/>
        <v>0</v>
      </c>
      <c r="N233" s="24">
        <f t="shared" si="3"/>
        <v>0</v>
      </c>
      <c r="O233" s="23">
        <f t="shared" si="4"/>
        <v>0</v>
      </c>
    </row>
    <row r="234">
      <c r="A234" s="1" t="s">
        <v>43</v>
      </c>
      <c r="B234" s="1">
        <v>2005.0</v>
      </c>
      <c r="C234" s="1">
        <v>9099.0</v>
      </c>
      <c r="D234" s="1" t="s">
        <v>44</v>
      </c>
      <c r="E234" s="1">
        <v>7.0</v>
      </c>
      <c r="F234" s="22">
        <v>38563.0</v>
      </c>
      <c r="G234" s="1" t="s">
        <v>45</v>
      </c>
      <c r="H234" s="1" t="s">
        <v>64</v>
      </c>
      <c r="I234" s="1">
        <f>VLOOKUP(H234,'vessel calibration values'!$A$1:$C$6,3,FALSE)</f>
        <v>1</v>
      </c>
      <c r="J234" s="1">
        <v>20.0</v>
      </c>
      <c r="K234" s="1">
        <v>0.0</v>
      </c>
      <c r="L234" s="23">
        <f t="shared" si="1"/>
        <v>0</v>
      </c>
      <c r="M234" s="24">
        <f t="shared" si="2"/>
        <v>0</v>
      </c>
      <c r="N234" s="24">
        <f t="shared" si="3"/>
        <v>0</v>
      </c>
      <c r="O234" s="23">
        <f t="shared" si="4"/>
        <v>0</v>
      </c>
    </row>
    <row r="235">
      <c r="A235" s="1" t="s">
        <v>43</v>
      </c>
      <c r="B235" s="1">
        <v>2005.0</v>
      </c>
      <c r="C235" s="1">
        <v>9100.0</v>
      </c>
      <c r="D235" s="1" t="s">
        <v>50</v>
      </c>
      <c r="E235" s="1">
        <v>7.0</v>
      </c>
      <c r="F235" s="22">
        <v>38564.0</v>
      </c>
      <c r="G235" s="1" t="s">
        <v>51</v>
      </c>
      <c r="H235" s="1" t="s">
        <v>64</v>
      </c>
      <c r="I235" s="1">
        <f>VLOOKUP(H235,'vessel calibration values'!$A$1:$C$6,3,FALSE)</f>
        <v>1</v>
      </c>
      <c r="J235" s="1">
        <v>20.0</v>
      </c>
      <c r="K235" s="1">
        <v>1.0</v>
      </c>
      <c r="L235" s="23">
        <f t="shared" si="1"/>
        <v>1</v>
      </c>
      <c r="M235" s="24">
        <f t="shared" si="2"/>
        <v>0.6931471806</v>
      </c>
      <c r="N235" s="24">
        <f t="shared" si="3"/>
        <v>0.6931471806</v>
      </c>
      <c r="O235" s="23">
        <f t="shared" si="4"/>
        <v>1</v>
      </c>
    </row>
    <row r="236">
      <c r="A236" s="1" t="s">
        <v>43</v>
      </c>
      <c r="B236" s="1">
        <v>2005.0</v>
      </c>
      <c r="C236" s="1">
        <v>9101.0</v>
      </c>
      <c r="D236" s="1" t="s">
        <v>50</v>
      </c>
      <c r="E236" s="1">
        <v>7.0</v>
      </c>
      <c r="F236" s="22">
        <v>38564.0</v>
      </c>
      <c r="G236" s="1" t="s">
        <v>52</v>
      </c>
      <c r="H236" s="1" t="s">
        <v>64</v>
      </c>
      <c r="I236" s="1">
        <f>VLOOKUP(H236,'vessel calibration values'!$A$1:$C$6,3,FALSE)</f>
        <v>1</v>
      </c>
      <c r="J236" s="1">
        <v>20.0</v>
      </c>
      <c r="K236" s="1">
        <v>0.0</v>
      </c>
      <c r="L236" s="23">
        <f t="shared" si="1"/>
        <v>0</v>
      </c>
      <c r="M236" s="24">
        <f t="shared" si="2"/>
        <v>0</v>
      </c>
      <c r="N236" s="24">
        <f t="shared" si="3"/>
        <v>0</v>
      </c>
      <c r="O236" s="23">
        <f t="shared" si="4"/>
        <v>0</v>
      </c>
    </row>
    <row r="237">
      <c r="A237" s="1" t="s">
        <v>43</v>
      </c>
      <c r="B237" s="1">
        <v>2005.0</v>
      </c>
      <c r="C237" s="1">
        <v>9102.0</v>
      </c>
      <c r="D237" s="1" t="s">
        <v>50</v>
      </c>
      <c r="E237" s="1">
        <v>7.0</v>
      </c>
      <c r="F237" s="22">
        <v>38564.0</v>
      </c>
      <c r="G237" s="1" t="s">
        <v>53</v>
      </c>
      <c r="H237" s="1" t="s">
        <v>64</v>
      </c>
      <c r="I237" s="1">
        <f>VLOOKUP(H237,'vessel calibration values'!$A$1:$C$6,3,FALSE)</f>
        <v>1</v>
      </c>
      <c r="J237" s="1">
        <v>20.0</v>
      </c>
      <c r="K237" s="1">
        <v>0.0</v>
      </c>
      <c r="L237" s="23">
        <f t="shared" si="1"/>
        <v>0</v>
      </c>
      <c r="M237" s="24">
        <f t="shared" si="2"/>
        <v>0</v>
      </c>
      <c r="N237" s="24">
        <f t="shared" si="3"/>
        <v>0</v>
      </c>
      <c r="O237" s="23">
        <f t="shared" si="4"/>
        <v>0</v>
      </c>
    </row>
    <row r="238">
      <c r="A238" s="1" t="s">
        <v>43</v>
      </c>
      <c r="B238" s="1">
        <v>2005.0</v>
      </c>
      <c r="C238" s="1">
        <v>9103.0</v>
      </c>
      <c r="D238" s="1" t="s">
        <v>50</v>
      </c>
      <c r="E238" s="1">
        <v>7.0</v>
      </c>
      <c r="F238" s="22">
        <v>38564.0</v>
      </c>
      <c r="G238" s="1" t="s">
        <v>54</v>
      </c>
      <c r="H238" s="1" t="s">
        <v>64</v>
      </c>
      <c r="I238" s="1">
        <f>VLOOKUP(H238,'vessel calibration values'!$A$1:$C$6,3,FALSE)</f>
        <v>1</v>
      </c>
      <c r="J238" s="1">
        <v>20.0</v>
      </c>
      <c r="K238" s="1">
        <v>4.0</v>
      </c>
      <c r="L238" s="23">
        <f t="shared" si="1"/>
        <v>4</v>
      </c>
      <c r="M238" s="24">
        <f t="shared" si="2"/>
        <v>1.609437912</v>
      </c>
      <c r="N238" s="24">
        <f t="shared" si="3"/>
        <v>1.609437912</v>
      </c>
      <c r="O238" s="23">
        <f t="shared" si="4"/>
        <v>4</v>
      </c>
    </row>
    <row r="239">
      <c r="A239" s="1" t="s">
        <v>43</v>
      </c>
      <c r="B239" s="1">
        <v>2005.0</v>
      </c>
      <c r="C239" s="1">
        <v>9104.0</v>
      </c>
      <c r="D239" s="1" t="s">
        <v>50</v>
      </c>
      <c r="E239" s="1">
        <v>7.0</v>
      </c>
      <c r="F239" s="22">
        <v>38564.0</v>
      </c>
      <c r="G239" s="1" t="s">
        <v>54</v>
      </c>
      <c r="H239" s="1" t="s">
        <v>64</v>
      </c>
      <c r="I239" s="1">
        <f>VLOOKUP(H239,'vessel calibration values'!$A$1:$C$6,3,FALSE)</f>
        <v>1</v>
      </c>
      <c r="J239" s="1">
        <v>20.0</v>
      </c>
      <c r="K239" s="1">
        <v>1.0</v>
      </c>
      <c r="L239" s="23">
        <f t="shared" si="1"/>
        <v>1</v>
      </c>
      <c r="M239" s="24">
        <f t="shared" si="2"/>
        <v>0.6931471806</v>
      </c>
      <c r="N239" s="24">
        <f t="shared" si="3"/>
        <v>0.6931471806</v>
      </c>
      <c r="O239" s="23">
        <f t="shared" si="4"/>
        <v>1</v>
      </c>
    </row>
    <row r="240">
      <c r="A240" s="1" t="s">
        <v>43</v>
      </c>
      <c r="B240" s="1">
        <v>2006.0</v>
      </c>
      <c r="C240" s="1">
        <v>10031.0</v>
      </c>
      <c r="D240" s="1" t="s">
        <v>44</v>
      </c>
      <c r="E240" s="1">
        <v>6.0</v>
      </c>
      <c r="F240" s="22">
        <v>38897.0</v>
      </c>
      <c r="G240" s="1" t="s">
        <v>45</v>
      </c>
      <c r="H240" s="1" t="s">
        <v>64</v>
      </c>
      <c r="I240" s="1">
        <f>VLOOKUP(H240,'vessel calibration values'!$A$1:$C$6,3,FALSE)</f>
        <v>1</v>
      </c>
      <c r="J240" s="1">
        <v>20.0</v>
      </c>
      <c r="K240" s="1">
        <v>2.0</v>
      </c>
      <c r="L240" s="23">
        <f t="shared" si="1"/>
        <v>2</v>
      </c>
      <c r="M240" s="24">
        <f t="shared" si="2"/>
        <v>1.098612289</v>
      </c>
      <c r="N240" s="24">
        <f t="shared" si="3"/>
        <v>1.098612289</v>
      </c>
      <c r="O240" s="23">
        <f t="shared" si="4"/>
        <v>2</v>
      </c>
    </row>
    <row r="241">
      <c r="A241" s="1" t="s">
        <v>43</v>
      </c>
      <c r="B241" s="1">
        <v>2006.0</v>
      </c>
      <c r="C241" s="1">
        <v>10032.0</v>
      </c>
      <c r="D241" s="1" t="s">
        <v>44</v>
      </c>
      <c r="E241" s="1">
        <v>6.0</v>
      </c>
      <c r="F241" s="22">
        <v>38897.0</v>
      </c>
      <c r="G241" s="1" t="s">
        <v>47</v>
      </c>
      <c r="H241" s="1" t="s">
        <v>64</v>
      </c>
      <c r="I241" s="1">
        <f>VLOOKUP(H241,'vessel calibration values'!$A$1:$C$6,3,FALSE)</f>
        <v>1</v>
      </c>
      <c r="J241" s="1">
        <v>20.0</v>
      </c>
      <c r="K241" s="1">
        <v>0.0</v>
      </c>
      <c r="L241" s="23">
        <f t="shared" si="1"/>
        <v>0</v>
      </c>
      <c r="M241" s="24">
        <f t="shared" si="2"/>
        <v>0</v>
      </c>
      <c r="N241" s="24">
        <f t="shared" si="3"/>
        <v>0</v>
      </c>
      <c r="O241" s="23">
        <f t="shared" si="4"/>
        <v>0</v>
      </c>
    </row>
    <row r="242">
      <c r="A242" s="1" t="s">
        <v>43</v>
      </c>
      <c r="B242" s="1">
        <v>2006.0</v>
      </c>
      <c r="C242" s="1">
        <v>10033.0</v>
      </c>
      <c r="D242" s="1" t="s">
        <v>44</v>
      </c>
      <c r="E242" s="1">
        <v>6.0</v>
      </c>
      <c r="F242" s="22">
        <v>38897.0</v>
      </c>
      <c r="G242" s="1" t="s">
        <v>48</v>
      </c>
      <c r="H242" s="1" t="s">
        <v>64</v>
      </c>
      <c r="I242" s="1">
        <f>VLOOKUP(H242,'vessel calibration values'!$A$1:$C$6,3,FALSE)</f>
        <v>1</v>
      </c>
      <c r="J242" s="1">
        <v>20.0</v>
      </c>
      <c r="K242" s="1">
        <v>8.0</v>
      </c>
      <c r="L242" s="23">
        <f t="shared" si="1"/>
        <v>8</v>
      </c>
      <c r="M242" s="24">
        <f t="shared" si="2"/>
        <v>2.197224577</v>
      </c>
      <c r="N242" s="24">
        <f t="shared" si="3"/>
        <v>2.197224577</v>
      </c>
      <c r="O242" s="23">
        <f t="shared" si="4"/>
        <v>8</v>
      </c>
    </row>
    <row r="243">
      <c r="A243" s="1" t="s">
        <v>43</v>
      </c>
      <c r="B243" s="1">
        <v>2006.0</v>
      </c>
      <c r="C243" s="1">
        <v>10034.0</v>
      </c>
      <c r="D243" s="1" t="s">
        <v>44</v>
      </c>
      <c r="E243" s="1">
        <v>6.0</v>
      </c>
      <c r="F243" s="22">
        <v>38897.0</v>
      </c>
      <c r="G243" s="1" t="s">
        <v>49</v>
      </c>
      <c r="H243" s="1" t="s">
        <v>64</v>
      </c>
      <c r="I243" s="1">
        <f>VLOOKUP(H243,'vessel calibration values'!$A$1:$C$6,3,FALSE)</f>
        <v>1</v>
      </c>
      <c r="J243" s="1">
        <v>20.0</v>
      </c>
      <c r="K243" s="1">
        <v>32.0</v>
      </c>
      <c r="L243" s="23">
        <f t="shared" si="1"/>
        <v>32</v>
      </c>
      <c r="M243" s="24">
        <f t="shared" si="2"/>
        <v>3.496507561</v>
      </c>
      <c r="N243" s="24">
        <f t="shared" si="3"/>
        <v>3.496507561</v>
      </c>
      <c r="O243" s="23">
        <f t="shared" si="4"/>
        <v>32</v>
      </c>
    </row>
    <row r="244">
      <c r="A244" s="1" t="s">
        <v>43</v>
      </c>
      <c r="B244" s="1">
        <v>2006.0</v>
      </c>
      <c r="C244" s="1">
        <v>10035.0</v>
      </c>
      <c r="D244" s="1" t="s">
        <v>44</v>
      </c>
      <c r="E244" s="1">
        <v>6.0</v>
      </c>
      <c r="F244" s="22">
        <v>38897.0</v>
      </c>
      <c r="G244" s="1" t="s">
        <v>49</v>
      </c>
      <c r="H244" s="1" t="s">
        <v>64</v>
      </c>
      <c r="I244" s="1">
        <f>VLOOKUP(H244,'vessel calibration values'!$A$1:$C$6,3,FALSE)</f>
        <v>1</v>
      </c>
      <c r="J244" s="1">
        <v>20.0</v>
      </c>
      <c r="K244" s="1">
        <v>0.0</v>
      </c>
      <c r="L244" s="23">
        <f t="shared" si="1"/>
        <v>0</v>
      </c>
      <c r="M244" s="24">
        <f t="shared" si="2"/>
        <v>0</v>
      </c>
      <c r="N244" s="24">
        <f t="shared" si="3"/>
        <v>0</v>
      </c>
      <c r="O244" s="23">
        <f t="shared" si="4"/>
        <v>0</v>
      </c>
    </row>
    <row r="245">
      <c r="A245" s="1" t="s">
        <v>43</v>
      </c>
      <c r="B245" s="1">
        <v>2006.0</v>
      </c>
      <c r="C245" s="1">
        <v>10036.0</v>
      </c>
      <c r="D245" s="1" t="s">
        <v>44</v>
      </c>
      <c r="E245" s="1">
        <v>6.0</v>
      </c>
      <c r="F245" s="22">
        <v>38897.0</v>
      </c>
      <c r="G245" s="1" t="s">
        <v>48</v>
      </c>
      <c r="H245" s="1" t="s">
        <v>64</v>
      </c>
      <c r="I245" s="1">
        <f>VLOOKUP(H245,'vessel calibration values'!$A$1:$C$6,3,FALSE)</f>
        <v>1</v>
      </c>
      <c r="J245" s="1">
        <v>20.0</v>
      </c>
      <c r="K245" s="1">
        <v>5.0</v>
      </c>
      <c r="L245" s="23">
        <f t="shared" si="1"/>
        <v>5</v>
      </c>
      <c r="M245" s="24">
        <f t="shared" si="2"/>
        <v>1.791759469</v>
      </c>
      <c r="N245" s="24">
        <f t="shared" si="3"/>
        <v>1.791759469</v>
      </c>
      <c r="O245" s="23">
        <f t="shared" si="4"/>
        <v>5</v>
      </c>
    </row>
    <row r="246">
      <c r="A246" s="1" t="s">
        <v>43</v>
      </c>
      <c r="B246" s="1">
        <v>2006.0</v>
      </c>
      <c r="C246" s="1">
        <v>10037.0</v>
      </c>
      <c r="D246" s="1" t="s">
        <v>44</v>
      </c>
      <c r="E246" s="1">
        <v>6.0</v>
      </c>
      <c r="F246" s="22">
        <v>38897.0</v>
      </c>
      <c r="G246" s="1" t="s">
        <v>47</v>
      </c>
      <c r="H246" s="1" t="s">
        <v>64</v>
      </c>
      <c r="I246" s="1">
        <f>VLOOKUP(H246,'vessel calibration values'!$A$1:$C$6,3,FALSE)</f>
        <v>1</v>
      </c>
      <c r="J246" s="1">
        <v>20.0</v>
      </c>
      <c r="K246" s="1">
        <v>1.0</v>
      </c>
      <c r="L246" s="23">
        <f t="shared" si="1"/>
        <v>1</v>
      </c>
      <c r="M246" s="24">
        <f t="shared" si="2"/>
        <v>0.6931471806</v>
      </c>
      <c r="N246" s="24">
        <f t="shared" si="3"/>
        <v>0.6931471806</v>
      </c>
      <c r="O246" s="23">
        <f t="shared" si="4"/>
        <v>1</v>
      </c>
    </row>
    <row r="247">
      <c r="A247" s="1" t="s">
        <v>43</v>
      </c>
      <c r="B247" s="1">
        <v>2006.0</v>
      </c>
      <c r="C247" s="1">
        <v>10038.0</v>
      </c>
      <c r="D247" s="1" t="s">
        <v>50</v>
      </c>
      <c r="E247" s="1">
        <v>6.0</v>
      </c>
      <c r="F247" s="22">
        <v>38898.0</v>
      </c>
      <c r="G247" s="1" t="s">
        <v>51</v>
      </c>
      <c r="H247" s="1" t="s">
        <v>64</v>
      </c>
      <c r="I247" s="1">
        <f>VLOOKUP(H247,'vessel calibration values'!$A$1:$C$6,3,FALSE)</f>
        <v>1</v>
      </c>
      <c r="J247" s="1">
        <v>20.0</v>
      </c>
      <c r="K247" s="1">
        <v>72.0</v>
      </c>
      <c r="L247" s="23">
        <f t="shared" si="1"/>
        <v>72</v>
      </c>
      <c r="M247" s="24">
        <f t="shared" si="2"/>
        <v>4.290459441</v>
      </c>
      <c r="N247" s="24">
        <f t="shared" si="3"/>
        <v>4.290459441</v>
      </c>
      <c r="O247" s="23">
        <f t="shared" si="4"/>
        <v>72</v>
      </c>
    </row>
    <row r="248">
      <c r="A248" s="1" t="s">
        <v>43</v>
      </c>
      <c r="B248" s="1">
        <v>2006.0</v>
      </c>
      <c r="C248" s="1">
        <v>10039.0</v>
      </c>
      <c r="D248" s="1" t="s">
        <v>50</v>
      </c>
      <c r="E248" s="1">
        <v>6.0</v>
      </c>
      <c r="F248" s="22">
        <v>38898.0</v>
      </c>
      <c r="G248" s="1" t="s">
        <v>52</v>
      </c>
      <c r="H248" s="1" t="s">
        <v>64</v>
      </c>
      <c r="I248" s="1">
        <f>VLOOKUP(H248,'vessel calibration values'!$A$1:$C$6,3,FALSE)</f>
        <v>1</v>
      </c>
      <c r="J248" s="1">
        <v>20.0</v>
      </c>
      <c r="K248" s="1">
        <v>7.0</v>
      </c>
      <c r="L248" s="23">
        <f t="shared" si="1"/>
        <v>7</v>
      </c>
      <c r="M248" s="24">
        <f t="shared" si="2"/>
        <v>2.079441542</v>
      </c>
      <c r="N248" s="24">
        <f t="shared" si="3"/>
        <v>2.079441542</v>
      </c>
      <c r="O248" s="23">
        <f t="shared" si="4"/>
        <v>7</v>
      </c>
    </row>
    <row r="249">
      <c r="A249" s="1" t="s">
        <v>43</v>
      </c>
      <c r="B249" s="1">
        <v>2006.0</v>
      </c>
      <c r="C249" s="1">
        <v>10040.0</v>
      </c>
      <c r="D249" s="1" t="s">
        <v>50</v>
      </c>
      <c r="E249" s="1">
        <v>6.0</v>
      </c>
      <c r="F249" s="22">
        <v>38898.0</v>
      </c>
      <c r="G249" s="1" t="s">
        <v>53</v>
      </c>
      <c r="H249" s="1" t="s">
        <v>64</v>
      </c>
      <c r="I249" s="1">
        <f>VLOOKUP(H249,'vessel calibration values'!$A$1:$C$6,3,FALSE)</f>
        <v>1</v>
      </c>
      <c r="J249" s="1">
        <v>20.0</v>
      </c>
      <c r="K249" s="1">
        <v>6.0</v>
      </c>
      <c r="L249" s="23">
        <f t="shared" si="1"/>
        <v>6</v>
      </c>
      <c r="M249" s="24">
        <f t="shared" si="2"/>
        <v>1.945910149</v>
      </c>
      <c r="N249" s="24">
        <f t="shared" si="3"/>
        <v>1.945910149</v>
      </c>
      <c r="O249" s="23">
        <f t="shared" si="4"/>
        <v>6</v>
      </c>
    </row>
    <row r="250">
      <c r="A250" s="1" t="s">
        <v>43</v>
      </c>
      <c r="B250" s="1">
        <v>2006.0</v>
      </c>
      <c r="C250" s="1">
        <v>10041.0</v>
      </c>
      <c r="D250" s="1" t="s">
        <v>50</v>
      </c>
      <c r="E250" s="1">
        <v>6.0</v>
      </c>
      <c r="F250" s="25">
        <v>38898.0</v>
      </c>
      <c r="G250" s="1" t="s">
        <v>54</v>
      </c>
      <c r="H250" s="1" t="s">
        <v>64</v>
      </c>
      <c r="I250" s="1">
        <f>VLOOKUP(H250,'vessel calibration values'!$A$1:$C$6,3,FALSE)</f>
        <v>1</v>
      </c>
      <c r="J250" s="1">
        <v>20.0</v>
      </c>
      <c r="K250" s="1">
        <v>10.0</v>
      </c>
      <c r="L250" s="23">
        <f t="shared" si="1"/>
        <v>10</v>
      </c>
      <c r="M250" s="24">
        <f t="shared" si="2"/>
        <v>2.397895273</v>
      </c>
      <c r="N250" s="24">
        <f t="shared" si="3"/>
        <v>2.397895273</v>
      </c>
      <c r="O250" s="23">
        <f t="shared" si="4"/>
        <v>10</v>
      </c>
    </row>
    <row r="251">
      <c r="A251" s="1" t="s">
        <v>43</v>
      </c>
      <c r="B251" s="1">
        <v>2006.0</v>
      </c>
      <c r="C251" s="1">
        <v>10042.0</v>
      </c>
      <c r="D251" s="1" t="s">
        <v>50</v>
      </c>
      <c r="E251" s="1">
        <v>6.0</v>
      </c>
      <c r="F251" s="25">
        <v>38899.0</v>
      </c>
      <c r="G251" s="1" t="s">
        <v>51</v>
      </c>
      <c r="H251" s="1" t="s">
        <v>64</v>
      </c>
      <c r="I251" s="1">
        <f>VLOOKUP(H251,'vessel calibration values'!$A$1:$C$6,3,FALSE)</f>
        <v>1</v>
      </c>
      <c r="J251" s="1">
        <v>20.0</v>
      </c>
      <c r="K251" s="1">
        <v>3.0</v>
      </c>
      <c r="L251" s="23">
        <f t="shared" si="1"/>
        <v>3</v>
      </c>
      <c r="M251" s="24">
        <f t="shared" si="2"/>
        <v>1.386294361</v>
      </c>
      <c r="N251" s="24">
        <f t="shared" si="3"/>
        <v>1.386294361</v>
      </c>
      <c r="O251" s="23">
        <f t="shared" si="4"/>
        <v>3</v>
      </c>
    </row>
    <row r="252">
      <c r="A252" s="1" t="s">
        <v>43</v>
      </c>
      <c r="B252" s="1">
        <v>2006.0</v>
      </c>
      <c r="C252" s="1">
        <v>10043.0</v>
      </c>
      <c r="D252" s="1" t="s">
        <v>50</v>
      </c>
      <c r="E252" s="1">
        <v>6.0</v>
      </c>
      <c r="F252" s="25">
        <v>38899.0</v>
      </c>
      <c r="G252" s="1" t="s">
        <v>52</v>
      </c>
      <c r="H252" s="1" t="s">
        <v>64</v>
      </c>
      <c r="I252" s="1">
        <f>VLOOKUP(H252,'vessel calibration values'!$A$1:$C$6,3,FALSE)</f>
        <v>1</v>
      </c>
      <c r="J252" s="1">
        <v>20.0</v>
      </c>
      <c r="K252" s="1">
        <v>50.0</v>
      </c>
      <c r="L252" s="23">
        <f t="shared" si="1"/>
        <v>50</v>
      </c>
      <c r="M252" s="24">
        <f t="shared" si="2"/>
        <v>3.931825633</v>
      </c>
      <c r="N252" s="24">
        <f t="shared" si="3"/>
        <v>3.931825633</v>
      </c>
      <c r="O252" s="23">
        <f t="shared" si="4"/>
        <v>50</v>
      </c>
    </row>
    <row r="253">
      <c r="A253" s="1" t="s">
        <v>43</v>
      </c>
      <c r="B253" s="1">
        <v>2006.0</v>
      </c>
      <c r="C253" s="1">
        <v>10044.0</v>
      </c>
      <c r="D253" s="1" t="s">
        <v>50</v>
      </c>
      <c r="E253" s="1">
        <v>6.0</v>
      </c>
      <c r="F253" s="25">
        <v>38899.0</v>
      </c>
      <c r="G253" s="1" t="s">
        <v>53</v>
      </c>
      <c r="H253" s="1" t="s">
        <v>64</v>
      </c>
      <c r="I253" s="1">
        <f>VLOOKUP(H253,'vessel calibration values'!$A$1:$C$6,3,FALSE)</f>
        <v>1</v>
      </c>
      <c r="J253" s="1">
        <v>20.0</v>
      </c>
      <c r="K253" s="1">
        <v>58.0</v>
      </c>
      <c r="L253" s="23">
        <f t="shared" si="1"/>
        <v>58</v>
      </c>
      <c r="M253" s="24">
        <f t="shared" si="2"/>
        <v>4.077537444</v>
      </c>
      <c r="N253" s="24">
        <f t="shared" si="3"/>
        <v>4.077537444</v>
      </c>
      <c r="O253" s="23">
        <f t="shared" si="4"/>
        <v>58</v>
      </c>
    </row>
    <row r="254">
      <c r="A254" s="1" t="s">
        <v>43</v>
      </c>
      <c r="B254" s="1">
        <v>2006.0</v>
      </c>
      <c r="C254" s="1">
        <v>10045.0</v>
      </c>
      <c r="D254" s="1" t="s">
        <v>50</v>
      </c>
      <c r="E254" s="1">
        <v>6.0</v>
      </c>
      <c r="F254" s="25">
        <v>38899.0</v>
      </c>
      <c r="G254" s="1" t="s">
        <v>54</v>
      </c>
      <c r="H254" s="1" t="s">
        <v>64</v>
      </c>
      <c r="I254" s="1">
        <f>VLOOKUP(H254,'vessel calibration values'!$A$1:$C$6,3,FALSE)</f>
        <v>1</v>
      </c>
      <c r="J254" s="1">
        <v>20.0</v>
      </c>
      <c r="K254" s="1">
        <v>35.0</v>
      </c>
      <c r="L254" s="23">
        <f t="shared" si="1"/>
        <v>35</v>
      </c>
      <c r="M254" s="24">
        <f t="shared" si="2"/>
        <v>3.583518938</v>
      </c>
      <c r="N254" s="24">
        <f t="shared" si="3"/>
        <v>3.583518938</v>
      </c>
      <c r="O254" s="23">
        <f t="shared" si="4"/>
        <v>35</v>
      </c>
    </row>
    <row r="255">
      <c r="A255" s="1" t="s">
        <v>43</v>
      </c>
      <c r="B255" s="1">
        <v>2006.0</v>
      </c>
      <c r="C255" s="1">
        <v>10046.0</v>
      </c>
      <c r="D255" s="1" t="s">
        <v>50</v>
      </c>
      <c r="E255" s="1">
        <v>6.0</v>
      </c>
      <c r="F255" s="25">
        <v>38899.0</v>
      </c>
      <c r="G255" s="1" t="s">
        <v>52</v>
      </c>
      <c r="H255" s="1" t="s">
        <v>64</v>
      </c>
      <c r="I255" s="1">
        <f>VLOOKUP(H255,'vessel calibration values'!$A$1:$C$6,3,FALSE)</f>
        <v>1</v>
      </c>
      <c r="J255" s="1">
        <v>20.0</v>
      </c>
      <c r="K255" s="1">
        <v>5.0</v>
      </c>
      <c r="L255" s="23">
        <f t="shared" si="1"/>
        <v>5</v>
      </c>
      <c r="M255" s="24">
        <f t="shared" si="2"/>
        <v>1.791759469</v>
      </c>
      <c r="N255" s="24">
        <f t="shared" si="3"/>
        <v>1.791759469</v>
      </c>
      <c r="O255" s="23">
        <f t="shared" si="4"/>
        <v>5</v>
      </c>
    </row>
    <row r="256">
      <c r="A256" s="1" t="s">
        <v>43</v>
      </c>
      <c r="B256" s="1">
        <v>2006.0</v>
      </c>
      <c r="C256" s="1">
        <v>10047.0</v>
      </c>
      <c r="D256" s="1" t="s">
        <v>50</v>
      </c>
      <c r="E256" s="1">
        <v>6.0</v>
      </c>
      <c r="F256" s="25">
        <v>38899.0</v>
      </c>
      <c r="G256" s="1" t="s">
        <v>53</v>
      </c>
      <c r="H256" s="1" t="s">
        <v>64</v>
      </c>
      <c r="I256" s="1">
        <f>VLOOKUP(H256,'vessel calibration values'!$A$1:$C$6,3,FALSE)</f>
        <v>1</v>
      </c>
      <c r="J256" s="1">
        <v>20.0</v>
      </c>
      <c r="K256" s="1">
        <v>37.0</v>
      </c>
      <c r="L256" s="23">
        <f t="shared" si="1"/>
        <v>37</v>
      </c>
      <c r="M256" s="24">
        <f t="shared" si="2"/>
        <v>3.63758616</v>
      </c>
      <c r="N256" s="24">
        <f t="shared" si="3"/>
        <v>3.63758616</v>
      </c>
      <c r="O256" s="23">
        <f t="shared" si="4"/>
        <v>37</v>
      </c>
    </row>
    <row r="257">
      <c r="A257" s="1" t="s">
        <v>43</v>
      </c>
      <c r="B257" s="1">
        <v>2006.0</v>
      </c>
      <c r="C257" s="1">
        <v>10048.0</v>
      </c>
      <c r="D257" s="1" t="s">
        <v>50</v>
      </c>
      <c r="E257" s="1">
        <v>6.0</v>
      </c>
      <c r="F257" s="25">
        <v>38899.0</v>
      </c>
      <c r="G257" s="1" t="s">
        <v>54</v>
      </c>
      <c r="H257" s="1" t="s">
        <v>64</v>
      </c>
      <c r="I257" s="1">
        <f>VLOOKUP(H257,'vessel calibration values'!$A$1:$C$6,3,FALSE)</f>
        <v>1</v>
      </c>
      <c r="J257" s="1">
        <v>20.0</v>
      </c>
      <c r="K257" s="1">
        <v>28.0</v>
      </c>
      <c r="L257" s="23">
        <f t="shared" si="1"/>
        <v>28</v>
      </c>
      <c r="M257" s="24">
        <f t="shared" si="2"/>
        <v>3.36729583</v>
      </c>
      <c r="N257" s="24">
        <f t="shared" si="3"/>
        <v>3.36729583</v>
      </c>
      <c r="O257" s="23">
        <f t="shared" si="4"/>
        <v>28</v>
      </c>
    </row>
    <row r="258">
      <c r="A258" s="1" t="s">
        <v>43</v>
      </c>
      <c r="B258" s="1">
        <v>2006.0</v>
      </c>
      <c r="C258" s="1">
        <v>10049.0</v>
      </c>
      <c r="D258" s="1" t="s">
        <v>50</v>
      </c>
      <c r="E258" s="1">
        <v>6.0</v>
      </c>
      <c r="F258" s="25">
        <v>38900.0</v>
      </c>
      <c r="G258" s="1" t="s">
        <v>51</v>
      </c>
      <c r="H258" s="1" t="s">
        <v>64</v>
      </c>
      <c r="I258" s="1">
        <f>VLOOKUP(H258,'vessel calibration values'!$A$1:$C$6,3,FALSE)</f>
        <v>1</v>
      </c>
      <c r="J258" s="1">
        <v>20.0</v>
      </c>
      <c r="K258" s="1">
        <v>12.0</v>
      </c>
      <c r="L258" s="23">
        <f t="shared" si="1"/>
        <v>12</v>
      </c>
      <c r="M258" s="24">
        <f t="shared" si="2"/>
        <v>2.564949357</v>
      </c>
      <c r="N258" s="24">
        <f t="shared" si="3"/>
        <v>2.564949357</v>
      </c>
      <c r="O258" s="23">
        <f t="shared" si="4"/>
        <v>12</v>
      </c>
    </row>
    <row r="259">
      <c r="A259" s="1" t="s">
        <v>43</v>
      </c>
      <c r="B259" s="1">
        <v>2006.0</v>
      </c>
      <c r="C259" s="1">
        <v>10050.0</v>
      </c>
      <c r="D259" s="1" t="s">
        <v>44</v>
      </c>
      <c r="E259" s="1">
        <v>6.0</v>
      </c>
      <c r="F259" s="22">
        <v>38900.0</v>
      </c>
      <c r="G259" s="1" t="s">
        <v>45</v>
      </c>
      <c r="H259" s="1" t="s">
        <v>64</v>
      </c>
      <c r="I259" s="1">
        <f>VLOOKUP(H259,'vessel calibration values'!$A$1:$C$6,3,FALSE)</f>
        <v>1</v>
      </c>
      <c r="J259" s="1">
        <v>20.0</v>
      </c>
      <c r="K259" s="1">
        <v>37.0</v>
      </c>
      <c r="L259" s="23">
        <f t="shared" si="1"/>
        <v>37</v>
      </c>
      <c r="M259" s="24">
        <f t="shared" si="2"/>
        <v>3.63758616</v>
      </c>
      <c r="N259" s="24">
        <f t="shared" si="3"/>
        <v>3.63758616</v>
      </c>
      <c r="O259" s="23">
        <f t="shared" si="4"/>
        <v>37</v>
      </c>
    </row>
    <row r="260">
      <c r="A260" s="1" t="s">
        <v>43</v>
      </c>
      <c r="B260" s="1">
        <v>2006.0</v>
      </c>
      <c r="C260" s="1">
        <v>10072.0</v>
      </c>
      <c r="D260" s="1" t="s">
        <v>44</v>
      </c>
      <c r="E260" s="1">
        <v>7.0</v>
      </c>
      <c r="F260" s="22">
        <v>38925.0</v>
      </c>
      <c r="G260" s="1" t="s">
        <v>45</v>
      </c>
      <c r="H260" s="1" t="s">
        <v>64</v>
      </c>
      <c r="I260" s="1">
        <f>VLOOKUP(H260,'vessel calibration values'!$A$1:$C$6,3,FALSE)</f>
        <v>1</v>
      </c>
      <c r="J260" s="1">
        <v>20.0</v>
      </c>
      <c r="K260" s="1">
        <v>2.0</v>
      </c>
      <c r="L260" s="23">
        <f t="shared" si="1"/>
        <v>2</v>
      </c>
      <c r="M260" s="24">
        <f t="shared" si="2"/>
        <v>1.098612289</v>
      </c>
      <c r="N260" s="24">
        <f t="shared" si="3"/>
        <v>1.098612289</v>
      </c>
      <c r="O260" s="23">
        <f t="shared" si="4"/>
        <v>2</v>
      </c>
    </row>
    <row r="261">
      <c r="A261" s="1" t="s">
        <v>43</v>
      </c>
      <c r="B261" s="1">
        <v>2006.0</v>
      </c>
      <c r="C261" s="1">
        <v>10073.0</v>
      </c>
      <c r="D261" s="1" t="s">
        <v>44</v>
      </c>
      <c r="E261" s="1">
        <v>7.0</v>
      </c>
      <c r="F261" s="22">
        <v>38925.0</v>
      </c>
      <c r="G261" s="1" t="s">
        <v>47</v>
      </c>
      <c r="H261" s="1" t="s">
        <v>64</v>
      </c>
      <c r="I261" s="1">
        <f>VLOOKUP(H261,'vessel calibration values'!$A$1:$C$6,3,FALSE)</f>
        <v>1</v>
      </c>
      <c r="J261" s="1">
        <v>20.0</v>
      </c>
      <c r="K261" s="1">
        <v>2.0</v>
      </c>
      <c r="L261" s="23">
        <f t="shared" si="1"/>
        <v>2</v>
      </c>
      <c r="M261" s="24">
        <f t="shared" si="2"/>
        <v>1.098612289</v>
      </c>
      <c r="N261" s="24">
        <f t="shared" si="3"/>
        <v>1.098612289</v>
      </c>
      <c r="O261" s="23">
        <f t="shared" si="4"/>
        <v>2</v>
      </c>
    </row>
    <row r="262">
      <c r="A262" s="1" t="s">
        <v>43</v>
      </c>
      <c r="B262" s="1">
        <v>2006.0</v>
      </c>
      <c r="C262" s="1">
        <v>10074.0</v>
      </c>
      <c r="D262" s="1" t="s">
        <v>44</v>
      </c>
      <c r="E262" s="1">
        <v>7.0</v>
      </c>
      <c r="F262" s="22">
        <v>38928.0</v>
      </c>
      <c r="G262" s="1" t="s">
        <v>48</v>
      </c>
      <c r="H262" s="1" t="s">
        <v>64</v>
      </c>
      <c r="I262" s="1">
        <f>VLOOKUP(H262,'vessel calibration values'!$A$1:$C$6,3,FALSE)</f>
        <v>1</v>
      </c>
      <c r="J262" s="1">
        <v>20.0</v>
      </c>
      <c r="K262" s="1">
        <v>2.0</v>
      </c>
      <c r="L262" s="23">
        <f t="shared" si="1"/>
        <v>2</v>
      </c>
      <c r="M262" s="24">
        <f t="shared" si="2"/>
        <v>1.098612289</v>
      </c>
      <c r="N262" s="24">
        <f t="shared" si="3"/>
        <v>1.098612289</v>
      </c>
      <c r="O262" s="23">
        <f t="shared" si="4"/>
        <v>2</v>
      </c>
    </row>
    <row r="263">
      <c r="A263" s="1" t="s">
        <v>43</v>
      </c>
      <c r="B263" s="1">
        <v>2006.0</v>
      </c>
      <c r="C263" s="1">
        <v>10075.0</v>
      </c>
      <c r="D263" s="1" t="s">
        <v>44</v>
      </c>
      <c r="E263" s="1">
        <v>7.0</v>
      </c>
      <c r="F263" s="22">
        <v>38927.0</v>
      </c>
      <c r="G263" s="1" t="s">
        <v>49</v>
      </c>
      <c r="H263" s="1" t="s">
        <v>64</v>
      </c>
      <c r="I263" s="1">
        <f>VLOOKUP(H263,'vessel calibration values'!$A$1:$C$6,3,FALSE)</f>
        <v>1</v>
      </c>
      <c r="J263" s="1">
        <v>20.0</v>
      </c>
      <c r="K263" s="1">
        <v>4.0</v>
      </c>
      <c r="L263" s="23">
        <f t="shared" si="1"/>
        <v>4</v>
      </c>
      <c r="M263" s="24">
        <f t="shared" si="2"/>
        <v>1.609437912</v>
      </c>
      <c r="N263" s="24">
        <f t="shared" si="3"/>
        <v>1.609437912</v>
      </c>
      <c r="O263" s="23">
        <f t="shared" si="4"/>
        <v>4</v>
      </c>
    </row>
    <row r="264">
      <c r="A264" s="1" t="s">
        <v>43</v>
      </c>
      <c r="B264" s="1">
        <v>2006.0</v>
      </c>
      <c r="C264" s="1">
        <v>10076.0</v>
      </c>
      <c r="D264" s="1" t="s">
        <v>50</v>
      </c>
      <c r="E264" s="1">
        <v>7.0</v>
      </c>
      <c r="F264" s="22">
        <v>38926.0</v>
      </c>
      <c r="G264" s="1" t="s">
        <v>51</v>
      </c>
      <c r="H264" s="1" t="s">
        <v>64</v>
      </c>
      <c r="I264" s="1">
        <f>VLOOKUP(H264,'vessel calibration values'!$A$1:$C$6,3,FALSE)</f>
        <v>1</v>
      </c>
      <c r="J264" s="1">
        <v>20.0</v>
      </c>
      <c r="K264" s="1">
        <v>32.0</v>
      </c>
      <c r="L264" s="23">
        <f t="shared" si="1"/>
        <v>32</v>
      </c>
      <c r="M264" s="24">
        <f t="shared" si="2"/>
        <v>3.496507561</v>
      </c>
      <c r="N264" s="24">
        <f t="shared" si="3"/>
        <v>3.496507561</v>
      </c>
      <c r="O264" s="23">
        <f t="shared" si="4"/>
        <v>32</v>
      </c>
    </row>
    <row r="265">
      <c r="A265" s="1" t="s">
        <v>43</v>
      </c>
      <c r="B265" s="1">
        <v>2006.0</v>
      </c>
      <c r="C265" s="1">
        <v>10077.0</v>
      </c>
      <c r="D265" s="1" t="s">
        <v>50</v>
      </c>
      <c r="E265" s="1">
        <v>7.0</v>
      </c>
      <c r="F265" s="22">
        <v>38926.0</v>
      </c>
      <c r="G265" s="1" t="s">
        <v>52</v>
      </c>
      <c r="H265" s="1" t="s">
        <v>64</v>
      </c>
      <c r="I265" s="1">
        <f>VLOOKUP(H265,'vessel calibration values'!$A$1:$C$6,3,FALSE)</f>
        <v>1</v>
      </c>
      <c r="J265" s="1">
        <v>20.0</v>
      </c>
      <c r="K265" s="1">
        <v>50.0</v>
      </c>
      <c r="L265" s="23">
        <f t="shared" si="1"/>
        <v>50</v>
      </c>
      <c r="M265" s="24">
        <f t="shared" si="2"/>
        <v>3.931825633</v>
      </c>
      <c r="N265" s="24">
        <f t="shared" si="3"/>
        <v>3.931825633</v>
      </c>
      <c r="O265" s="23">
        <f t="shared" si="4"/>
        <v>50</v>
      </c>
    </row>
    <row r="266">
      <c r="A266" s="1" t="s">
        <v>43</v>
      </c>
      <c r="B266" s="1">
        <v>2006.0</v>
      </c>
      <c r="C266" s="1">
        <v>10078.0</v>
      </c>
      <c r="D266" s="1" t="s">
        <v>50</v>
      </c>
      <c r="E266" s="1">
        <v>7.0</v>
      </c>
      <c r="F266" s="22">
        <v>38926.0</v>
      </c>
      <c r="G266" s="1" t="s">
        <v>53</v>
      </c>
      <c r="H266" s="1" t="s">
        <v>64</v>
      </c>
      <c r="I266" s="1">
        <f>VLOOKUP(H266,'vessel calibration values'!$A$1:$C$6,3,FALSE)</f>
        <v>1</v>
      </c>
      <c r="J266" s="1">
        <v>20.0</v>
      </c>
      <c r="K266" s="1">
        <v>67.0</v>
      </c>
      <c r="L266" s="23">
        <f t="shared" si="1"/>
        <v>67</v>
      </c>
      <c r="M266" s="24">
        <f t="shared" si="2"/>
        <v>4.219507705</v>
      </c>
      <c r="N266" s="24">
        <f t="shared" si="3"/>
        <v>4.219507705</v>
      </c>
      <c r="O266" s="23">
        <f t="shared" si="4"/>
        <v>67</v>
      </c>
    </row>
    <row r="267">
      <c r="A267" s="1" t="s">
        <v>43</v>
      </c>
      <c r="B267" s="1">
        <v>2006.0</v>
      </c>
      <c r="C267" s="1">
        <v>10079.0</v>
      </c>
      <c r="D267" s="1" t="s">
        <v>50</v>
      </c>
      <c r="E267" s="1">
        <v>7.0</v>
      </c>
      <c r="F267" s="22">
        <v>38926.0</v>
      </c>
      <c r="G267" s="1" t="s">
        <v>54</v>
      </c>
      <c r="H267" s="1" t="s">
        <v>64</v>
      </c>
      <c r="I267" s="1">
        <f>VLOOKUP(H267,'vessel calibration values'!$A$1:$C$6,3,FALSE)</f>
        <v>1</v>
      </c>
      <c r="J267" s="1">
        <v>20.0</v>
      </c>
      <c r="K267" s="1">
        <v>3.0</v>
      </c>
      <c r="L267" s="23">
        <f t="shared" si="1"/>
        <v>3</v>
      </c>
      <c r="M267" s="24">
        <f t="shared" si="2"/>
        <v>1.386294361</v>
      </c>
      <c r="N267" s="24">
        <f t="shared" si="3"/>
        <v>1.386294361</v>
      </c>
      <c r="O267" s="23">
        <f t="shared" si="4"/>
        <v>3</v>
      </c>
    </row>
    <row r="268">
      <c r="A268" s="1" t="s">
        <v>43</v>
      </c>
      <c r="B268" s="1">
        <v>2006.0</v>
      </c>
      <c r="C268" s="1">
        <v>10080.0</v>
      </c>
      <c r="D268" s="1" t="s">
        <v>50</v>
      </c>
      <c r="E268" s="1">
        <v>7.0</v>
      </c>
      <c r="F268" s="22">
        <v>38927.0</v>
      </c>
      <c r="G268" s="1" t="s">
        <v>51</v>
      </c>
      <c r="H268" s="1" t="s">
        <v>64</v>
      </c>
      <c r="I268" s="1">
        <f>VLOOKUP(H268,'vessel calibration values'!$A$1:$C$6,3,FALSE)</f>
        <v>1</v>
      </c>
      <c r="J268" s="1">
        <v>20.0</v>
      </c>
      <c r="K268" s="1">
        <v>1.0</v>
      </c>
      <c r="L268" s="23">
        <f t="shared" si="1"/>
        <v>1</v>
      </c>
      <c r="M268" s="24">
        <f t="shared" si="2"/>
        <v>0.6931471806</v>
      </c>
      <c r="N268" s="24">
        <f t="shared" si="3"/>
        <v>0.6931471806</v>
      </c>
      <c r="O268" s="23">
        <f t="shared" si="4"/>
        <v>1</v>
      </c>
    </row>
    <row r="269">
      <c r="A269" s="1" t="s">
        <v>43</v>
      </c>
      <c r="B269" s="1">
        <v>2006.0</v>
      </c>
      <c r="C269" s="1">
        <v>10081.0</v>
      </c>
      <c r="D269" s="1" t="s">
        <v>50</v>
      </c>
      <c r="E269" s="1">
        <v>7.0</v>
      </c>
      <c r="F269" s="22">
        <v>38927.0</v>
      </c>
      <c r="G269" s="1" t="s">
        <v>52</v>
      </c>
      <c r="H269" s="1" t="s">
        <v>64</v>
      </c>
      <c r="I269" s="1">
        <f>VLOOKUP(H269,'vessel calibration values'!$A$1:$C$6,3,FALSE)</f>
        <v>1</v>
      </c>
      <c r="J269" s="1">
        <v>20.0</v>
      </c>
      <c r="K269" s="1">
        <v>1.0</v>
      </c>
      <c r="L269" s="23">
        <f t="shared" si="1"/>
        <v>1</v>
      </c>
      <c r="M269" s="24">
        <f t="shared" si="2"/>
        <v>0.6931471806</v>
      </c>
      <c r="N269" s="24">
        <f t="shared" si="3"/>
        <v>0.6931471806</v>
      </c>
      <c r="O269" s="23">
        <f t="shared" si="4"/>
        <v>1</v>
      </c>
    </row>
    <row r="270">
      <c r="A270" s="1" t="s">
        <v>43</v>
      </c>
      <c r="B270" s="1">
        <v>2006.0</v>
      </c>
      <c r="C270" s="1">
        <v>10082.0</v>
      </c>
      <c r="D270" s="1" t="s">
        <v>50</v>
      </c>
      <c r="E270" s="1">
        <v>7.0</v>
      </c>
      <c r="F270" s="22">
        <v>38927.0</v>
      </c>
      <c r="G270" s="1" t="s">
        <v>53</v>
      </c>
      <c r="H270" s="1" t="s">
        <v>64</v>
      </c>
      <c r="I270" s="1">
        <f>VLOOKUP(H270,'vessel calibration values'!$A$1:$C$6,3,FALSE)</f>
        <v>1</v>
      </c>
      <c r="J270" s="1">
        <v>20.0</v>
      </c>
      <c r="K270" s="1">
        <v>31.0</v>
      </c>
      <c r="L270" s="23">
        <f t="shared" si="1"/>
        <v>31</v>
      </c>
      <c r="M270" s="24">
        <f t="shared" si="2"/>
        <v>3.465735903</v>
      </c>
      <c r="N270" s="24">
        <f t="shared" si="3"/>
        <v>3.465735903</v>
      </c>
      <c r="O270" s="23">
        <f t="shared" si="4"/>
        <v>31</v>
      </c>
    </row>
    <row r="271">
      <c r="A271" s="1" t="s">
        <v>43</v>
      </c>
      <c r="B271" s="1">
        <v>2006.0</v>
      </c>
      <c r="C271" s="1">
        <v>10083.0</v>
      </c>
      <c r="D271" s="1" t="s">
        <v>50</v>
      </c>
      <c r="E271" s="1">
        <v>7.0</v>
      </c>
      <c r="F271" s="22">
        <v>38927.0</v>
      </c>
      <c r="G271" s="1" t="s">
        <v>54</v>
      </c>
      <c r="H271" s="1" t="s">
        <v>64</v>
      </c>
      <c r="I271" s="1">
        <f>VLOOKUP(H271,'vessel calibration values'!$A$1:$C$6,3,FALSE)</f>
        <v>1</v>
      </c>
      <c r="J271" s="1">
        <v>20.0</v>
      </c>
      <c r="K271" s="1">
        <v>86.0</v>
      </c>
      <c r="L271" s="23">
        <f t="shared" si="1"/>
        <v>86</v>
      </c>
      <c r="M271" s="24">
        <f t="shared" si="2"/>
        <v>4.465908119</v>
      </c>
      <c r="N271" s="24">
        <f t="shared" si="3"/>
        <v>4.465908119</v>
      </c>
      <c r="O271" s="23">
        <f t="shared" si="4"/>
        <v>86</v>
      </c>
    </row>
    <row r="272">
      <c r="A272" s="1" t="s">
        <v>43</v>
      </c>
      <c r="B272" s="1">
        <v>2006.0</v>
      </c>
      <c r="C272" s="1">
        <v>10084.0</v>
      </c>
      <c r="D272" s="1" t="s">
        <v>44</v>
      </c>
      <c r="E272" s="1">
        <v>7.0</v>
      </c>
      <c r="F272" s="22">
        <v>38928.0</v>
      </c>
      <c r="G272" s="1" t="s">
        <v>49</v>
      </c>
      <c r="H272" s="1" t="s">
        <v>64</v>
      </c>
      <c r="I272" s="1">
        <f>VLOOKUP(H272,'vessel calibration values'!$A$1:$C$6,3,FALSE)</f>
        <v>1</v>
      </c>
      <c r="J272" s="1">
        <v>20.0</v>
      </c>
      <c r="K272" s="1">
        <v>6.0</v>
      </c>
      <c r="L272" s="23">
        <f t="shared" si="1"/>
        <v>6</v>
      </c>
      <c r="M272" s="24">
        <f t="shared" si="2"/>
        <v>1.945910149</v>
      </c>
      <c r="N272" s="24">
        <f t="shared" si="3"/>
        <v>1.945910149</v>
      </c>
      <c r="O272" s="23">
        <f t="shared" si="4"/>
        <v>6</v>
      </c>
    </row>
    <row r="273">
      <c r="A273" s="1" t="s">
        <v>43</v>
      </c>
      <c r="B273" s="1">
        <v>2006.0</v>
      </c>
      <c r="C273" s="1">
        <v>10085.0</v>
      </c>
      <c r="D273" s="1" t="s">
        <v>44</v>
      </c>
      <c r="E273" s="1">
        <v>7.0</v>
      </c>
      <c r="F273" s="22">
        <v>38928.0</v>
      </c>
      <c r="G273" s="1" t="s">
        <v>48</v>
      </c>
      <c r="H273" s="1" t="s">
        <v>64</v>
      </c>
      <c r="I273" s="1">
        <f>VLOOKUP(H273,'vessel calibration values'!$A$1:$C$6,3,FALSE)</f>
        <v>1</v>
      </c>
      <c r="J273" s="1">
        <v>20.0</v>
      </c>
      <c r="K273" s="1">
        <v>5.0</v>
      </c>
      <c r="L273" s="23">
        <f t="shared" si="1"/>
        <v>5</v>
      </c>
      <c r="M273" s="24">
        <f t="shared" si="2"/>
        <v>1.791759469</v>
      </c>
      <c r="N273" s="24">
        <f t="shared" si="3"/>
        <v>1.791759469</v>
      </c>
      <c r="O273" s="23">
        <f t="shared" si="4"/>
        <v>5</v>
      </c>
    </row>
    <row r="274">
      <c r="A274" s="1" t="s">
        <v>43</v>
      </c>
      <c r="B274" s="1">
        <v>2006.0</v>
      </c>
      <c r="C274" s="1">
        <v>10086.0</v>
      </c>
      <c r="D274" s="1" t="s">
        <v>44</v>
      </c>
      <c r="E274" s="1">
        <v>7.0</v>
      </c>
      <c r="F274" s="22">
        <v>38928.0</v>
      </c>
      <c r="G274" s="1" t="s">
        <v>47</v>
      </c>
      <c r="H274" s="1" t="s">
        <v>64</v>
      </c>
      <c r="I274" s="1">
        <f>VLOOKUP(H274,'vessel calibration values'!$A$1:$C$6,3,FALSE)</f>
        <v>1</v>
      </c>
      <c r="J274" s="1">
        <v>20.0</v>
      </c>
      <c r="K274" s="1">
        <v>0.0</v>
      </c>
      <c r="L274" s="23">
        <f t="shared" si="1"/>
        <v>0</v>
      </c>
      <c r="M274" s="24">
        <f t="shared" si="2"/>
        <v>0</v>
      </c>
      <c r="N274" s="24">
        <f t="shared" si="3"/>
        <v>0</v>
      </c>
      <c r="O274" s="23">
        <f t="shared" si="4"/>
        <v>0</v>
      </c>
    </row>
    <row r="275">
      <c r="A275" s="1" t="s">
        <v>43</v>
      </c>
      <c r="B275" s="1">
        <v>2006.0</v>
      </c>
      <c r="C275" s="1">
        <v>10087.0</v>
      </c>
      <c r="D275" s="1" t="s">
        <v>44</v>
      </c>
      <c r="E275" s="1">
        <v>7.0</v>
      </c>
      <c r="F275" s="22">
        <v>38928.0</v>
      </c>
      <c r="G275" s="1" t="s">
        <v>45</v>
      </c>
      <c r="H275" s="1" t="s">
        <v>64</v>
      </c>
      <c r="I275" s="1">
        <f>VLOOKUP(H275,'vessel calibration values'!$A$1:$C$6,3,FALSE)</f>
        <v>1</v>
      </c>
      <c r="J275" s="1">
        <v>20.0</v>
      </c>
      <c r="K275" s="1">
        <v>4.0</v>
      </c>
      <c r="L275" s="23">
        <f t="shared" si="1"/>
        <v>4</v>
      </c>
      <c r="M275" s="24">
        <f t="shared" si="2"/>
        <v>1.609437912</v>
      </c>
      <c r="N275" s="24">
        <f t="shared" si="3"/>
        <v>1.609437912</v>
      </c>
      <c r="O275" s="23">
        <f t="shared" si="4"/>
        <v>4</v>
      </c>
    </row>
    <row r="276">
      <c r="A276" s="1" t="s">
        <v>43</v>
      </c>
      <c r="B276" s="1">
        <v>2006.0</v>
      </c>
      <c r="C276" s="1">
        <v>10088.0</v>
      </c>
      <c r="D276" s="1" t="s">
        <v>50</v>
      </c>
      <c r="E276" s="1">
        <v>7.0</v>
      </c>
      <c r="F276" s="22">
        <v>38929.0</v>
      </c>
      <c r="G276" s="1" t="s">
        <v>51</v>
      </c>
      <c r="H276" s="1" t="s">
        <v>64</v>
      </c>
      <c r="I276" s="1">
        <f>VLOOKUP(H276,'vessel calibration values'!$A$1:$C$6,3,FALSE)</f>
        <v>1</v>
      </c>
      <c r="J276" s="1">
        <v>20.0</v>
      </c>
      <c r="K276" s="1">
        <v>0.0</v>
      </c>
      <c r="L276" s="23">
        <f t="shared" si="1"/>
        <v>0</v>
      </c>
      <c r="M276" s="24">
        <f t="shared" si="2"/>
        <v>0</v>
      </c>
      <c r="N276" s="24">
        <f t="shared" si="3"/>
        <v>0</v>
      </c>
      <c r="O276" s="23">
        <f t="shared" si="4"/>
        <v>0</v>
      </c>
    </row>
    <row r="277">
      <c r="A277" s="1" t="s">
        <v>43</v>
      </c>
      <c r="B277" s="1">
        <v>2006.0</v>
      </c>
      <c r="C277" s="1">
        <v>10089.0</v>
      </c>
      <c r="D277" s="1" t="s">
        <v>50</v>
      </c>
      <c r="E277" s="1">
        <v>7.0</v>
      </c>
      <c r="F277" s="22">
        <v>38929.0</v>
      </c>
      <c r="G277" s="1" t="s">
        <v>52</v>
      </c>
      <c r="H277" s="1" t="s">
        <v>64</v>
      </c>
      <c r="I277" s="1">
        <f>VLOOKUP(H277,'vessel calibration values'!$A$1:$C$6,3,FALSE)</f>
        <v>1</v>
      </c>
      <c r="J277" s="1">
        <v>20.0</v>
      </c>
      <c r="K277" s="1">
        <v>82.0</v>
      </c>
      <c r="L277" s="23">
        <f t="shared" si="1"/>
        <v>82</v>
      </c>
      <c r="M277" s="24">
        <f t="shared" si="2"/>
        <v>4.418840608</v>
      </c>
      <c r="N277" s="24">
        <f t="shared" si="3"/>
        <v>4.418840608</v>
      </c>
      <c r="O277" s="23">
        <f t="shared" si="4"/>
        <v>82</v>
      </c>
    </row>
    <row r="278">
      <c r="A278" s="1" t="s">
        <v>43</v>
      </c>
      <c r="B278" s="1">
        <v>2006.0</v>
      </c>
      <c r="C278" s="1">
        <v>10090.0</v>
      </c>
      <c r="D278" s="1" t="s">
        <v>50</v>
      </c>
      <c r="E278" s="1">
        <v>7.0</v>
      </c>
      <c r="F278" s="22">
        <v>38929.0</v>
      </c>
      <c r="G278" s="1" t="s">
        <v>53</v>
      </c>
      <c r="H278" s="1" t="s">
        <v>64</v>
      </c>
      <c r="I278" s="1">
        <f>VLOOKUP(H278,'vessel calibration values'!$A$1:$C$6,3,FALSE)</f>
        <v>1</v>
      </c>
      <c r="J278" s="1">
        <v>20.0</v>
      </c>
      <c r="K278" s="1">
        <v>10.0</v>
      </c>
      <c r="L278" s="23">
        <f t="shared" si="1"/>
        <v>10</v>
      </c>
      <c r="M278" s="24">
        <f t="shared" si="2"/>
        <v>2.397895273</v>
      </c>
      <c r="N278" s="24">
        <f t="shared" si="3"/>
        <v>2.397895273</v>
      </c>
      <c r="O278" s="23">
        <f t="shared" si="4"/>
        <v>10</v>
      </c>
    </row>
    <row r="279">
      <c r="A279" s="1" t="s">
        <v>43</v>
      </c>
      <c r="B279" s="1">
        <v>2006.0</v>
      </c>
      <c r="C279" s="1">
        <v>10091.0</v>
      </c>
      <c r="D279" s="1" t="s">
        <v>50</v>
      </c>
      <c r="E279" s="1">
        <v>7.0</v>
      </c>
      <c r="F279" s="22">
        <v>38929.0</v>
      </c>
      <c r="G279" s="1" t="s">
        <v>54</v>
      </c>
      <c r="H279" s="1" t="s">
        <v>64</v>
      </c>
      <c r="I279" s="1">
        <f>VLOOKUP(H279,'vessel calibration values'!$A$1:$C$6,3,FALSE)</f>
        <v>1</v>
      </c>
      <c r="J279" s="1">
        <v>20.0</v>
      </c>
      <c r="K279" s="1">
        <v>12.0</v>
      </c>
      <c r="L279" s="23">
        <f t="shared" si="1"/>
        <v>12</v>
      </c>
      <c r="M279" s="24">
        <f t="shared" si="2"/>
        <v>2.564949357</v>
      </c>
      <c r="N279" s="24">
        <f t="shared" si="3"/>
        <v>2.564949357</v>
      </c>
      <c r="O279" s="23">
        <f t="shared" si="4"/>
        <v>12</v>
      </c>
    </row>
    <row r="280">
      <c r="A280" s="1" t="s">
        <v>43</v>
      </c>
      <c r="B280" s="1">
        <v>2007.0</v>
      </c>
      <c r="C280" s="1">
        <v>11031.0</v>
      </c>
      <c r="D280" s="1" t="s">
        <v>44</v>
      </c>
      <c r="E280" s="1">
        <v>6.0</v>
      </c>
      <c r="F280" s="22">
        <v>39261.0</v>
      </c>
      <c r="G280" s="1" t="s">
        <v>45</v>
      </c>
      <c r="H280" s="1" t="s">
        <v>64</v>
      </c>
      <c r="I280" s="1">
        <f>VLOOKUP(H280,'vessel calibration values'!$A$1:$C$6,3,FALSE)</f>
        <v>1</v>
      </c>
      <c r="J280" s="1">
        <v>20.0</v>
      </c>
      <c r="K280" s="1">
        <v>0.0</v>
      </c>
      <c r="L280" s="23">
        <f t="shared" si="1"/>
        <v>0</v>
      </c>
      <c r="M280" s="24">
        <f t="shared" si="2"/>
        <v>0</v>
      </c>
      <c r="N280" s="24">
        <f t="shared" si="3"/>
        <v>0</v>
      </c>
      <c r="O280" s="23">
        <f t="shared" si="4"/>
        <v>0</v>
      </c>
    </row>
    <row r="281">
      <c r="A281" s="1" t="s">
        <v>43</v>
      </c>
      <c r="B281" s="1">
        <v>2007.0</v>
      </c>
      <c r="C281" s="1">
        <v>11032.0</v>
      </c>
      <c r="D281" s="1" t="s">
        <v>44</v>
      </c>
      <c r="E281" s="1">
        <v>6.0</v>
      </c>
      <c r="F281" s="22">
        <v>39261.0</v>
      </c>
      <c r="G281" s="1" t="s">
        <v>47</v>
      </c>
      <c r="H281" s="1" t="s">
        <v>64</v>
      </c>
      <c r="I281" s="1">
        <f>VLOOKUP(H281,'vessel calibration values'!$A$1:$C$6,3,FALSE)</f>
        <v>1</v>
      </c>
      <c r="J281" s="1">
        <v>20.0</v>
      </c>
      <c r="K281" s="1">
        <v>0.0</v>
      </c>
      <c r="L281" s="23">
        <f t="shared" si="1"/>
        <v>0</v>
      </c>
      <c r="M281" s="24">
        <f t="shared" si="2"/>
        <v>0</v>
      </c>
      <c r="N281" s="24">
        <f t="shared" si="3"/>
        <v>0</v>
      </c>
      <c r="O281" s="23">
        <f t="shared" si="4"/>
        <v>0</v>
      </c>
    </row>
    <row r="282">
      <c r="A282" s="1" t="s">
        <v>43</v>
      </c>
      <c r="B282" s="1">
        <v>2007.0</v>
      </c>
      <c r="C282" s="1">
        <v>11033.0</v>
      </c>
      <c r="D282" s="1" t="s">
        <v>44</v>
      </c>
      <c r="E282" s="1">
        <v>6.0</v>
      </c>
      <c r="F282" s="22">
        <v>39261.0</v>
      </c>
      <c r="G282" s="1" t="s">
        <v>48</v>
      </c>
      <c r="H282" s="1" t="s">
        <v>64</v>
      </c>
      <c r="I282" s="1">
        <f>VLOOKUP(H282,'vessel calibration values'!$A$1:$C$6,3,FALSE)</f>
        <v>1</v>
      </c>
      <c r="J282" s="1">
        <v>20.0</v>
      </c>
      <c r="K282" s="1">
        <v>0.0</v>
      </c>
      <c r="L282" s="23">
        <f t="shared" si="1"/>
        <v>0</v>
      </c>
      <c r="M282" s="24">
        <f t="shared" si="2"/>
        <v>0</v>
      </c>
      <c r="N282" s="24">
        <f t="shared" si="3"/>
        <v>0</v>
      </c>
      <c r="O282" s="23">
        <f t="shared" si="4"/>
        <v>0</v>
      </c>
    </row>
    <row r="283">
      <c r="A283" s="1" t="s">
        <v>43</v>
      </c>
      <c r="B283" s="1">
        <v>2007.0</v>
      </c>
      <c r="C283" s="1">
        <v>11034.0</v>
      </c>
      <c r="D283" s="1" t="s">
        <v>44</v>
      </c>
      <c r="E283" s="1">
        <v>6.0</v>
      </c>
      <c r="F283" s="22">
        <v>39261.0</v>
      </c>
      <c r="G283" s="1" t="s">
        <v>49</v>
      </c>
      <c r="H283" s="1" t="s">
        <v>64</v>
      </c>
      <c r="I283" s="1">
        <f>VLOOKUP(H283,'vessel calibration values'!$A$1:$C$6,3,FALSE)</f>
        <v>1</v>
      </c>
      <c r="J283" s="1">
        <v>20.0</v>
      </c>
      <c r="K283" s="1">
        <v>1.0</v>
      </c>
      <c r="L283" s="23">
        <f t="shared" si="1"/>
        <v>1</v>
      </c>
      <c r="M283" s="24">
        <f t="shared" si="2"/>
        <v>0.6931471806</v>
      </c>
      <c r="N283" s="24">
        <f t="shared" si="3"/>
        <v>0.6931471806</v>
      </c>
      <c r="O283" s="23">
        <f t="shared" si="4"/>
        <v>1</v>
      </c>
    </row>
    <row r="284">
      <c r="A284" s="1" t="s">
        <v>43</v>
      </c>
      <c r="B284" s="1">
        <v>2007.0</v>
      </c>
      <c r="C284" s="1">
        <v>11035.0</v>
      </c>
      <c r="D284" s="1" t="s">
        <v>44</v>
      </c>
      <c r="E284" s="1">
        <v>6.0</v>
      </c>
      <c r="F284" s="22">
        <v>39261.0</v>
      </c>
      <c r="G284" s="1" t="s">
        <v>49</v>
      </c>
      <c r="H284" s="1" t="s">
        <v>64</v>
      </c>
      <c r="I284" s="1">
        <f>VLOOKUP(H284,'vessel calibration values'!$A$1:$C$6,3,FALSE)</f>
        <v>1</v>
      </c>
      <c r="J284" s="1">
        <v>20.0</v>
      </c>
      <c r="K284" s="1">
        <v>0.0</v>
      </c>
      <c r="L284" s="23">
        <f t="shared" si="1"/>
        <v>0</v>
      </c>
      <c r="M284" s="24">
        <f t="shared" si="2"/>
        <v>0</v>
      </c>
      <c r="N284" s="24">
        <f t="shared" si="3"/>
        <v>0</v>
      </c>
      <c r="O284" s="23">
        <f t="shared" si="4"/>
        <v>0</v>
      </c>
    </row>
    <row r="285">
      <c r="A285" s="1" t="s">
        <v>43</v>
      </c>
      <c r="B285" s="1">
        <v>2007.0</v>
      </c>
      <c r="C285" s="1">
        <v>11036.0</v>
      </c>
      <c r="D285" s="1" t="s">
        <v>50</v>
      </c>
      <c r="E285" s="1">
        <v>6.0</v>
      </c>
      <c r="F285" s="22">
        <v>39262.0</v>
      </c>
      <c r="G285" s="1" t="s">
        <v>51</v>
      </c>
      <c r="H285" s="1" t="s">
        <v>64</v>
      </c>
      <c r="I285" s="1">
        <f>VLOOKUP(H285,'vessel calibration values'!$A$1:$C$6,3,FALSE)</f>
        <v>1</v>
      </c>
      <c r="J285" s="1">
        <v>20.0</v>
      </c>
      <c r="K285" s="1">
        <v>0.0</v>
      </c>
      <c r="L285" s="23">
        <f t="shared" si="1"/>
        <v>0</v>
      </c>
      <c r="M285" s="24">
        <f t="shared" si="2"/>
        <v>0</v>
      </c>
      <c r="N285" s="24">
        <f t="shared" si="3"/>
        <v>0</v>
      </c>
      <c r="O285" s="23">
        <f t="shared" si="4"/>
        <v>0</v>
      </c>
    </row>
    <row r="286">
      <c r="A286" s="1" t="s">
        <v>43</v>
      </c>
      <c r="B286" s="1">
        <v>2007.0</v>
      </c>
      <c r="C286" s="1">
        <v>11037.0</v>
      </c>
      <c r="D286" s="1" t="s">
        <v>50</v>
      </c>
      <c r="E286" s="1">
        <v>6.0</v>
      </c>
      <c r="F286" s="22">
        <v>39262.0</v>
      </c>
      <c r="G286" s="1" t="s">
        <v>52</v>
      </c>
      <c r="H286" s="1" t="s">
        <v>64</v>
      </c>
      <c r="I286" s="1">
        <f>VLOOKUP(H286,'vessel calibration values'!$A$1:$C$6,3,FALSE)</f>
        <v>1</v>
      </c>
      <c r="J286" s="1">
        <v>20.0</v>
      </c>
      <c r="K286" s="1">
        <v>14.0</v>
      </c>
      <c r="L286" s="23">
        <f t="shared" si="1"/>
        <v>14</v>
      </c>
      <c r="M286" s="24">
        <f t="shared" si="2"/>
        <v>2.708050201</v>
      </c>
      <c r="N286" s="24">
        <f t="shared" si="3"/>
        <v>2.708050201</v>
      </c>
      <c r="O286" s="23">
        <f t="shared" si="4"/>
        <v>14</v>
      </c>
    </row>
    <row r="287">
      <c r="A287" s="1" t="s">
        <v>43</v>
      </c>
      <c r="B287" s="1">
        <v>2007.0</v>
      </c>
      <c r="C287" s="1">
        <v>11038.0</v>
      </c>
      <c r="D287" s="1" t="s">
        <v>50</v>
      </c>
      <c r="E287" s="1">
        <v>6.0</v>
      </c>
      <c r="F287" s="22">
        <v>39262.0</v>
      </c>
      <c r="G287" s="1" t="s">
        <v>53</v>
      </c>
      <c r="H287" s="1" t="s">
        <v>64</v>
      </c>
      <c r="I287" s="1">
        <f>VLOOKUP(H287,'vessel calibration values'!$A$1:$C$6,3,FALSE)</f>
        <v>1</v>
      </c>
      <c r="J287" s="1">
        <v>20.0</v>
      </c>
      <c r="K287" s="1">
        <v>29.0</v>
      </c>
      <c r="L287" s="23">
        <f t="shared" si="1"/>
        <v>29</v>
      </c>
      <c r="M287" s="24">
        <f t="shared" si="2"/>
        <v>3.401197382</v>
      </c>
      <c r="N287" s="24">
        <f t="shared" si="3"/>
        <v>3.401197382</v>
      </c>
      <c r="O287" s="23">
        <f t="shared" si="4"/>
        <v>29</v>
      </c>
    </row>
    <row r="288">
      <c r="A288" s="1" t="s">
        <v>43</v>
      </c>
      <c r="B288" s="1">
        <v>2007.0</v>
      </c>
      <c r="C288" s="1">
        <v>11039.0</v>
      </c>
      <c r="D288" s="1" t="s">
        <v>50</v>
      </c>
      <c r="E288" s="1">
        <v>6.0</v>
      </c>
      <c r="F288" s="22">
        <v>39262.0</v>
      </c>
      <c r="G288" s="1" t="s">
        <v>54</v>
      </c>
      <c r="H288" s="1" t="s">
        <v>64</v>
      </c>
      <c r="I288" s="1">
        <f>VLOOKUP(H288,'vessel calibration values'!$A$1:$C$6,3,FALSE)</f>
        <v>1</v>
      </c>
      <c r="J288" s="1">
        <v>20.0</v>
      </c>
      <c r="K288" s="1">
        <v>7.0</v>
      </c>
      <c r="L288" s="23">
        <f t="shared" si="1"/>
        <v>7</v>
      </c>
      <c r="M288" s="24">
        <f t="shared" si="2"/>
        <v>2.079441542</v>
      </c>
      <c r="N288" s="24">
        <f t="shared" si="3"/>
        <v>2.079441542</v>
      </c>
      <c r="O288" s="23">
        <f t="shared" si="4"/>
        <v>7</v>
      </c>
    </row>
    <row r="289">
      <c r="A289" s="1" t="s">
        <v>43</v>
      </c>
      <c r="B289" s="1">
        <v>2007.0</v>
      </c>
      <c r="C289" s="1">
        <v>11040.0</v>
      </c>
      <c r="D289" s="1" t="s">
        <v>50</v>
      </c>
      <c r="E289" s="1">
        <v>6.0</v>
      </c>
      <c r="F289" s="22">
        <v>39263.0</v>
      </c>
      <c r="G289" s="1" t="s">
        <v>54</v>
      </c>
      <c r="H289" s="1" t="s">
        <v>64</v>
      </c>
      <c r="I289" s="1">
        <f>VLOOKUP(H289,'vessel calibration values'!$A$1:$C$6,3,FALSE)</f>
        <v>1</v>
      </c>
      <c r="J289" s="1">
        <v>20.0</v>
      </c>
      <c r="K289" s="1">
        <v>0.0</v>
      </c>
      <c r="L289" s="23">
        <f t="shared" si="1"/>
        <v>0</v>
      </c>
      <c r="M289" s="24">
        <f t="shared" si="2"/>
        <v>0</v>
      </c>
      <c r="N289" s="24">
        <f t="shared" si="3"/>
        <v>0</v>
      </c>
      <c r="O289" s="23">
        <f t="shared" si="4"/>
        <v>0</v>
      </c>
    </row>
    <row r="290">
      <c r="A290" s="1" t="s">
        <v>43</v>
      </c>
      <c r="B290" s="1">
        <v>2007.0</v>
      </c>
      <c r="C290" s="1">
        <v>11041.0</v>
      </c>
      <c r="D290" s="1" t="s">
        <v>50</v>
      </c>
      <c r="E290" s="1">
        <v>6.0</v>
      </c>
      <c r="F290" s="22">
        <v>39263.0</v>
      </c>
      <c r="G290" s="1" t="s">
        <v>53</v>
      </c>
      <c r="H290" s="1" t="s">
        <v>64</v>
      </c>
      <c r="I290" s="1">
        <f>VLOOKUP(H290,'vessel calibration values'!$A$1:$C$6,3,FALSE)</f>
        <v>1</v>
      </c>
      <c r="J290" s="1">
        <v>20.0</v>
      </c>
      <c r="K290" s="1">
        <v>12.0</v>
      </c>
      <c r="L290" s="23">
        <f t="shared" si="1"/>
        <v>12</v>
      </c>
      <c r="M290" s="24">
        <f t="shared" si="2"/>
        <v>2.564949357</v>
      </c>
      <c r="N290" s="24">
        <f t="shared" si="3"/>
        <v>2.564949357</v>
      </c>
      <c r="O290" s="23">
        <f t="shared" si="4"/>
        <v>12</v>
      </c>
    </row>
    <row r="291">
      <c r="A291" s="1" t="s">
        <v>43</v>
      </c>
      <c r="B291" s="1">
        <v>2007.0</v>
      </c>
      <c r="C291" s="1">
        <v>11042.0</v>
      </c>
      <c r="D291" s="1" t="s">
        <v>50</v>
      </c>
      <c r="E291" s="1">
        <v>6.0</v>
      </c>
      <c r="F291" s="22">
        <v>39263.0</v>
      </c>
      <c r="G291" s="1" t="s">
        <v>52</v>
      </c>
      <c r="H291" s="1" t="s">
        <v>64</v>
      </c>
      <c r="I291" s="1">
        <f>VLOOKUP(H291,'vessel calibration values'!$A$1:$C$6,3,FALSE)</f>
        <v>1</v>
      </c>
      <c r="J291" s="1">
        <v>20.0</v>
      </c>
      <c r="K291" s="1">
        <v>38.0</v>
      </c>
      <c r="L291" s="23">
        <f t="shared" si="1"/>
        <v>38</v>
      </c>
      <c r="M291" s="24">
        <f t="shared" si="2"/>
        <v>3.663561646</v>
      </c>
      <c r="N291" s="24">
        <f t="shared" si="3"/>
        <v>3.663561646</v>
      </c>
      <c r="O291" s="23">
        <f t="shared" si="4"/>
        <v>38</v>
      </c>
    </row>
    <row r="292">
      <c r="A292" s="1" t="s">
        <v>43</v>
      </c>
      <c r="B292" s="1">
        <v>2007.0</v>
      </c>
      <c r="C292" s="1">
        <v>11043.0</v>
      </c>
      <c r="D292" s="1" t="s">
        <v>50</v>
      </c>
      <c r="E292" s="1">
        <v>6.0</v>
      </c>
      <c r="F292" s="22">
        <v>39263.0</v>
      </c>
      <c r="G292" s="1" t="s">
        <v>51</v>
      </c>
      <c r="H292" s="1" t="s">
        <v>64</v>
      </c>
      <c r="I292" s="1">
        <f>VLOOKUP(H292,'vessel calibration values'!$A$1:$C$6,3,FALSE)</f>
        <v>1</v>
      </c>
      <c r="J292" s="1">
        <v>20.0</v>
      </c>
      <c r="K292" s="1">
        <v>14.0</v>
      </c>
      <c r="L292" s="23">
        <f t="shared" si="1"/>
        <v>14</v>
      </c>
      <c r="M292" s="24">
        <f t="shared" si="2"/>
        <v>2.708050201</v>
      </c>
      <c r="N292" s="24">
        <f t="shared" si="3"/>
        <v>2.708050201</v>
      </c>
      <c r="O292" s="23">
        <f t="shared" si="4"/>
        <v>14</v>
      </c>
    </row>
    <row r="293">
      <c r="A293" s="1" t="s">
        <v>43</v>
      </c>
      <c r="B293" s="1">
        <v>2007.0</v>
      </c>
      <c r="C293" s="1">
        <v>11044.0</v>
      </c>
      <c r="D293" s="1" t="s">
        <v>50</v>
      </c>
      <c r="E293" s="1">
        <v>6.0</v>
      </c>
      <c r="F293" s="22">
        <v>39263.0</v>
      </c>
      <c r="G293" s="1" t="s">
        <v>51</v>
      </c>
      <c r="H293" s="1" t="s">
        <v>64</v>
      </c>
      <c r="I293" s="1">
        <f>VLOOKUP(H293,'vessel calibration values'!$A$1:$C$6,3,FALSE)</f>
        <v>1</v>
      </c>
      <c r="J293" s="1">
        <v>20.0</v>
      </c>
      <c r="K293" s="1">
        <v>2.0</v>
      </c>
      <c r="L293" s="23">
        <f t="shared" si="1"/>
        <v>2</v>
      </c>
      <c r="M293" s="24">
        <f t="shared" si="2"/>
        <v>1.098612289</v>
      </c>
      <c r="N293" s="24">
        <f t="shared" si="3"/>
        <v>1.098612289</v>
      </c>
      <c r="O293" s="23">
        <f t="shared" si="4"/>
        <v>2</v>
      </c>
    </row>
    <row r="294">
      <c r="A294" s="1" t="s">
        <v>43</v>
      </c>
      <c r="B294" s="1">
        <v>2007.0</v>
      </c>
      <c r="C294" s="1">
        <v>11045.0</v>
      </c>
      <c r="D294" s="1" t="s">
        <v>50</v>
      </c>
      <c r="E294" s="1">
        <v>6.0</v>
      </c>
      <c r="F294" s="25">
        <v>39263.0</v>
      </c>
      <c r="G294" s="1" t="s">
        <v>52</v>
      </c>
      <c r="H294" s="1" t="s">
        <v>64</v>
      </c>
      <c r="I294" s="1">
        <f>VLOOKUP(H294,'vessel calibration values'!$A$1:$C$6,3,FALSE)</f>
        <v>1</v>
      </c>
      <c r="J294" s="1">
        <v>20.0</v>
      </c>
      <c r="K294" s="1">
        <v>2.0</v>
      </c>
      <c r="L294" s="23">
        <f t="shared" si="1"/>
        <v>2</v>
      </c>
      <c r="M294" s="24">
        <f t="shared" si="2"/>
        <v>1.098612289</v>
      </c>
      <c r="N294" s="24">
        <f t="shared" si="3"/>
        <v>1.098612289</v>
      </c>
      <c r="O294" s="23">
        <f t="shared" si="4"/>
        <v>2</v>
      </c>
    </row>
    <row r="295">
      <c r="A295" s="1" t="s">
        <v>43</v>
      </c>
      <c r="B295" s="1">
        <v>2007.0</v>
      </c>
      <c r="C295" s="1">
        <v>11046.0</v>
      </c>
      <c r="D295" s="1" t="s">
        <v>50</v>
      </c>
      <c r="E295" s="1">
        <v>6.0</v>
      </c>
      <c r="F295" s="25">
        <v>39264.0</v>
      </c>
      <c r="G295" s="1" t="s">
        <v>53</v>
      </c>
      <c r="H295" s="1" t="s">
        <v>64</v>
      </c>
      <c r="I295" s="1">
        <f>VLOOKUP(H295,'vessel calibration values'!$A$1:$C$6,3,FALSE)</f>
        <v>1</v>
      </c>
      <c r="J295" s="1">
        <v>20.0</v>
      </c>
      <c r="K295" s="1">
        <v>22.0</v>
      </c>
      <c r="L295" s="23">
        <f t="shared" si="1"/>
        <v>22</v>
      </c>
      <c r="M295" s="24">
        <f t="shared" si="2"/>
        <v>3.135494216</v>
      </c>
      <c r="N295" s="24">
        <f t="shared" si="3"/>
        <v>3.135494216</v>
      </c>
      <c r="O295" s="23">
        <f t="shared" si="4"/>
        <v>22</v>
      </c>
    </row>
    <row r="296">
      <c r="A296" s="1" t="s">
        <v>43</v>
      </c>
      <c r="B296" s="1">
        <v>2007.0</v>
      </c>
      <c r="C296" s="1">
        <v>11047.0</v>
      </c>
      <c r="D296" s="1" t="s">
        <v>44</v>
      </c>
      <c r="E296" s="1">
        <v>6.0</v>
      </c>
      <c r="F296" s="25">
        <v>39264.0</v>
      </c>
      <c r="G296" s="1" t="s">
        <v>48</v>
      </c>
      <c r="H296" s="1" t="s">
        <v>64</v>
      </c>
      <c r="I296" s="1">
        <f>VLOOKUP(H296,'vessel calibration values'!$A$1:$C$6,3,FALSE)</f>
        <v>1</v>
      </c>
      <c r="J296" s="1">
        <v>20.0</v>
      </c>
      <c r="K296" s="1">
        <v>0.0</v>
      </c>
      <c r="L296" s="23">
        <f t="shared" si="1"/>
        <v>0</v>
      </c>
      <c r="M296" s="24">
        <f t="shared" si="2"/>
        <v>0</v>
      </c>
      <c r="N296" s="24">
        <f t="shared" si="3"/>
        <v>0</v>
      </c>
      <c r="O296" s="23">
        <f t="shared" si="4"/>
        <v>0</v>
      </c>
    </row>
    <row r="297">
      <c r="A297" s="1" t="s">
        <v>43</v>
      </c>
      <c r="B297" s="1">
        <v>2007.0</v>
      </c>
      <c r="C297" s="1">
        <v>11048.0</v>
      </c>
      <c r="D297" s="1" t="s">
        <v>44</v>
      </c>
      <c r="E297" s="1">
        <v>6.0</v>
      </c>
      <c r="F297" s="25">
        <v>39264.0</v>
      </c>
      <c r="G297" s="1" t="s">
        <v>47</v>
      </c>
      <c r="H297" s="1" t="s">
        <v>64</v>
      </c>
      <c r="I297" s="1">
        <f>VLOOKUP(H297,'vessel calibration values'!$A$1:$C$6,3,FALSE)</f>
        <v>1</v>
      </c>
      <c r="J297" s="1">
        <v>20.0</v>
      </c>
      <c r="K297" s="1">
        <v>1.0</v>
      </c>
      <c r="L297" s="23">
        <f t="shared" si="1"/>
        <v>1</v>
      </c>
      <c r="M297" s="24">
        <f t="shared" si="2"/>
        <v>0.6931471806</v>
      </c>
      <c r="N297" s="24">
        <f t="shared" si="3"/>
        <v>0.6931471806</v>
      </c>
      <c r="O297" s="23">
        <f t="shared" si="4"/>
        <v>1</v>
      </c>
    </row>
    <row r="298">
      <c r="A298" s="1" t="s">
        <v>43</v>
      </c>
      <c r="B298" s="1">
        <v>2007.0</v>
      </c>
      <c r="C298" s="1">
        <v>11049.0</v>
      </c>
      <c r="D298" s="1" t="s">
        <v>44</v>
      </c>
      <c r="E298" s="1">
        <v>6.0</v>
      </c>
      <c r="F298" s="25">
        <v>39264.0</v>
      </c>
      <c r="G298" s="1" t="s">
        <v>45</v>
      </c>
      <c r="H298" s="1" t="s">
        <v>64</v>
      </c>
      <c r="I298" s="1">
        <f>VLOOKUP(H298,'vessel calibration values'!$A$1:$C$6,3,FALSE)</f>
        <v>1</v>
      </c>
      <c r="J298" s="1">
        <v>20.0</v>
      </c>
      <c r="K298" s="1">
        <v>5.0</v>
      </c>
      <c r="L298" s="23">
        <f t="shared" si="1"/>
        <v>5</v>
      </c>
      <c r="M298" s="24">
        <f t="shared" si="2"/>
        <v>1.791759469</v>
      </c>
      <c r="N298" s="24">
        <f t="shared" si="3"/>
        <v>1.791759469</v>
      </c>
      <c r="O298" s="23">
        <f t="shared" si="4"/>
        <v>5</v>
      </c>
    </row>
    <row r="299">
      <c r="A299" s="1" t="s">
        <v>43</v>
      </c>
      <c r="B299" s="1">
        <v>2007.0</v>
      </c>
      <c r="C299" s="1">
        <v>11050.0</v>
      </c>
      <c r="D299" s="1" t="s">
        <v>50</v>
      </c>
      <c r="E299" s="1">
        <v>6.0</v>
      </c>
      <c r="F299" s="22">
        <v>39264.0</v>
      </c>
      <c r="G299" s="1" t="s">
        <v>54</v>
      </c>
      <c r="H299" s="1" t="s">
        <v>64</v>
      </c>
      <c r="I299" s="1">
        <f>VLOOKUP(H299,'vessel calibration values'!$A$1:$C$6,3,FALSE)</f>
        <v>1</v>
      </c>
      <c r="J299" s="1">
        <v>20.0</v>
      </c>
      <c r="K299" s="1">
        <v>7.0</v>
      </c>
      <c r="L299" s="23">
        <f t="shared" si="1"/>
        <v>7</v>
      </c>
      <c r="M299" s="24">
        <f t="shared" si="2"/>
        <v>2.079441542</v>
      </c>
      <c r="N299" s="24">
        <f t="shared" si="3"/>
        <v>2.079441542</v>
      </c>
      <c r="O299" s="23">
        <f t="shared" si="4"/>
        <v>7</v>
      </c>
    </row>
    <row r="300">
      <c r="A300" s="1" t="s">
        <v>43</v>
      </c>
      <c r="B300" s="1">
        <v>2007.0</v>
      </c>
      <c r="C300" s="1">
        <v>11070.0</v>
      </c>
      <c r="D300" s="1" t="s">
        <v>44</v>
      </c>
      <c r="E300" s="1">
        <v>7.0</v>
      </c>
      <c r="F300" s="22">
        <v>39289.0</v>
      </c>
      <c r="G300" s="1" t="s">
        <v>45</v>
      </c>
      <c r="H300" s="1" t="s">
        <v>64</v>
      </c>
      <c r="I300" s="1">
        <f>VLOOKUP(H300,'vessel calibration values'!$A$1:$C$6,3,FALSE)</f>
        <v>1</v>
      </c>
      <c r="J300" s="1">
        <v>20.0</v>
      </c>
      <c r="K300" s="1">
        <v>0.0</v>
      </c>
      <c r="L300" s="23">
        <f t="shared" si="1"/>
        <v>0</v>
      </c>
      <c r="M300" s="24">
        <f t="shared" si="2"/>
        <v>0</v>
      </c>
      <c r="N300" s="24">
        <f t="shared" si="3"/>
        <v>0</v>
      </c>
      <c r="O300" s="23">
        <f t="shared" si="4"/>
        <v>0</v>
      </c>
    </row>
    <row r="301">
      <c r="A301" s="1" t="s">
        <v>43</v>
      </c>
      <c r="B301" s="1">
        <v>2007.0</v>
      </c>
      <c r="C301" s="1">
        <v>11071.0</v>
      </c>
      <c r="D301" s="1" t="s">
        <v>44</v>
      </c>
      <c r="E301" s="1">
        <v>7.0</v>
      </c>
      <c r="F301" s="22">
        <v>39289.0</v>
      </c>
      <c r="G301" s="1" t="s">
        <v>47</v>
      </c>
      <c r="H301" s="1" t="s">
        <v>64</v>
      </c>
      <c r="I301" s="1">
        <f>VLOOKUP(H301,'vessel calibration values'!$A$1:$C$6,3,FALSE)</f>
        <v>1</v>
      </c>
      <c r="J301" s="1">
        <v>20.0</v>
      </c>
      <c r="K301" s="1">
        <v>3.0</v>
      </c>
      <c r="L301" s="23">
        <f t="shared" si="1"/>
        <v>3</v>
      </c>
      <c r="M301" s="24">
        <f t="shared" si="2"/>
        <v>1.386294361</v>
      </c>
      <c r="N301" s="24">
        <f t="shared" si="3"/>
        <v>1.386294361</v>
      </c>
      <c r="O301" s="23">
        <f t="shared" si="4"/>
        <v>3</v>
      </c>
    </row>
    <row r="302">
      <c r="A302" s="1" t="s">
        <v>43</v>
      </c>
      <c r="B302" s="1">
        <v>2007.0</v>
      </c>
      <c r="C302" s="1">
        <v>11072.0</v>
      </c>
      <c r="D302" s="1" t="s">
        <v>44</v>
      </c>
      <c r="E302" s="1">
        <v>7.0</v>
      </c>
      <c r="F302" s="22">
        <v>39290.0</v>
      </c>
      <c r="G302" s="1" t="s">
        <v>48</v>
      </c>
      <c r="H302" s="1" t="s">
        <v>64</v>
      </c>
      <c r="I302" s="1">
        <f>VLOOKUP(H302,'vessel calibration values'!$A$1:$C$6,3,FALSE)</f>
        <v>1</v>
      </c>
      <c r="J302" s="1">
        <v>20.0</v>
      </c>
      <c r="K302" s="1">
        <v>2.0</v>
      </c>
      <c r="L302" s="23">
        <f t="shared" si="1"/>
        <v>2</v>
      </c>
      <c r="M302" s="24">
        <f t="shared" si="2"/>
        <v>1.098612289</v>
      </c>
      <c r="N302" s="24">
        <f t="shared" si="3"/>
        <v>1.098612289</v>
      </c>
      <c r="O302" s="23">
        <f t="shared" si="4"/>
        <v>2</v>
      </c>
    </row>
    <row r="303">
      <c r="A303" s="1" t="s">
        <v>43</v>
      </c>
      <c r="B303" s="1">
        <v>2007.0</v>
      </c>
      <c r="C303" s="1">
        <v>11073.0</v>
      </c>
      <c r="D303" s="1" t="s">
        <v>44</v>
      </c>
      <c r="E303" s="1">
        <v>7.0</v>
      </c>
      <c r="F303" s="22">
        <v>39290.0</v>
      </c>
      <c r="G303" s="1" t="s">
        <v>49</v>
      </c>
      <c r="H303" s="1" t="s">
        <v>64</v>
      </c>
      <c r="I303" s="1">
        <f>VLOOKUP(H303,'vessel calibration values'!$A$1:$C$6,3,FALSE)</f>
        <v>1</v>
      </c>
      <c r="J303" s="1">
        <v>20.0</v>
      </c>
      <c r="K303" s="1">
        <v>0.0</v>
      </c>
      <c r="L303" s="23">
        <f t="shared" si="1"/>
        <v>0</v>
      </c>
      <c r="M303" s="24">
        <f t="shared" si="2"/>
        <v>0</v>
      </c>
      <c r="N303" s="24">
        <f t="shared" si="3"/>
        <v>0</v>
      </c>
      <c r="O303" s="23">
        <f t="shared" si="4"/>
        <v>0</v>
      </c>
    </row>
    <row r="304">
      <c r="A304" s="1" t="s">
        <v>43</v>
      </c>
      <c r="B304" s="1">
        <v>2007.0</v>
      </c>
      <c r="C304" s="1">
        <v>11074.0</v>
      </c>
      <c r="D304" s="1" t="s">
        <v>44</v>
      </c>
      <c r="E304" s="1">
        <v>7.0</v>
      </c>
      <c r="F304" s="22">
        <v>39290.0</v>
      </c>
      <c r="G304" s="1" t="s">
        <v>45</v>
      </c>
      <c r="H304" s="1" t="s">
        <v>64</v>
      </c>
      <c r="I304" s="1">
        <f>VLOOKUP(H304,'vessel calibration values'!$A$1:$C$6,3,FALSE)</f>
        <v>1</v>
      </c>
      <c r="J304" s="1">
        <v>20.0</v>
      </c>
      <c r="K304" s="1">
        <v>1.0</v>
      </c>
      <c r="L304" s="23">
        <f t="shared" si="1"/>
        <v>1</v>
      </c>
      <c r="M304" s="24">
        <f t="shared" si="2"/>
        <v>0.6931471806</v>
      </c>
      <c r="N304" s="24">
        <f t="shared" si="3"/>
        <v>0.6931471806</v>
      </c>
      <c r="O304" s="23">
        <f t="shared" si="4"/>
        <v>1</v>
      </c>
    </row>
    <row r="305">
      <c r="A305" s="1" t="s">
        <v>43</v>
      </c>
      <c r="B305" s="1">
        <v>2007.0</v>
      </c>
      <c r="C305" s="1">
        <v>11075.0</v>
      </c>
      <c r="D305" s="1" t="s">
        <v>44</v>
      </c>
      <c r="E305" s="1">
        <v>7.0</v>
      </c>
      <c r="F305" s="22">
        <v>39290.0</v>
      </c>
      <c r="G305" s="1" t="s">
        <v>47</v>
      </c>
      <c r="H305" s="1" t="s">
        <v>64</v>
      </c>
      <c r="I305" s="1">
        <f>VLOOKUP(H305,'vessel calibration values'!$A$1:$C$6,3,FALSE)</f>
        <v>1</v>
      </c>
      <c r="J305" s="1">
        <v>20.0</v>
      </c>
      <c r="K305" s="1">
        <v>0.0</v>
      </c>
      <c r="L305" s="23">
        <f t="shared" si="1"/>
        <v>0</v>
      </c>
      <c r="M305" s="24">
        <f t="shared" si="2"/>
        <v>0</v>
      </c>
      <c r="N305" s="24">
        <f t="shared" si="3"/>
        <v>0</v>
      </c>
      <c r="O305" s="23">
        <f t="shared" si="4"/>
        <v>0</v>
      </c>
    </row>
    <row r="306">
      <c r="A306" s="1" t="s">
        <v>43</v>
      </c>
      <c r="B306" s="1">
        <v>2007.0</v>
      </c>
      <c r="C306" s="1">
        <v>11076.0</v>
      </c>
      <c r="D306" s="1" t="s">
        <v>44</v>
      </c>
      <c r="E306" s="1">
        <v>7.0</v>
      </c>
      <c r="F306" s="22">
        <v>39290.0</v>
      </c>
      <c r="G306" s="1" t="s">
        <v>48</v>
      </c>
      <c r="H306" s="1" t="s">
        <v>64</v>
      </c>
      <c r="I306" s="1">
        <f>VLOOKUP(H306,'vessel calibration values'!$A$1:$C$6,3,FALSE)</f>
        <v>1</v>
      </c>
      <c r="J306" s="1">
        <v>20.0</v>
      </c>
      <c r="K306" s="1">
        <v>1.0</v>
      </c>
      <c r="L306" s="23">
        <f t="shared" si="1"/>
        <v>1</v>
      </c>
      <c r="M306" s="24">
        <f t="shared" si="2"/>
        <v>0.6931471806</v>
      </c>
      <c r="N306" s="24">
        <f t="shared" si="3"/>
        <v>0.6931471806</v>
      </c>
      <c r="O306" s="23">
        <f t="shared" si="4"/>
        <v>1</v>
      </c>
    </row>
    <row r="307">
      <c r="A307" s="1" t="s">
        <v>43</v>
      </c>
      <c r="B307" s="1">
        <v>2007.0</v>
      </c>
      <c r="C307" s="1">
        <v>11077.0</v>
      </c>
      <c r="D307" s="1" t="s">
        <v>44</v>
      </c>
      <c r="E307" s="1">
        <v>7.0</v>
      </c>
      <c r="F307" s="22">
        <v>39290.0</v>
      </c>
      <c r="G307" s="1" t="s">
        <v>49</v>
      </c>
      <c r="H307" s="1" t="s">
        <v>64</v>
      </c>
      <c r="I307" s="1">
        <f>VLOOKUP(H307,'vessel calibration values'!$A$1:$C$6,3,FALSE)</f>
        <v>1</v>
      </c>
      <c r="J307" s="1">
        <v>20.0</v>
      </c>
      <c r="K307" s="1">
        <v>2.0</v>
      </c>
      <c r="L307" s="23">
        <f t="shared" si="1"/>
        <v>2</v>
      </c>
      <c r="M307" s="24">
        <f t="shared" si="2"/>
        <v>1.098612289</v>
      </c>
      <c r="N307" s="24">
        <f t="shared" si="3"/>
        <v>1.098612289</v>
      </c>
      <c r="O307" s="23">
        <f t="shared" si="4"/>
        <v>2</v>
      </c>
    </row>
    <row r="308">
      <c r="A308" s="1" t="s">
        <v>43</v>
      </c>
      <c r="B308" s="1">
        <v>2007.0</v>
      </c>
      <c r="C308" s="1">
        <v>11078.0</v>
      </c>
      <c r="D308" s="1" t="s">
        <v>50</v>
      </c>
      <c r="E308" s="1">
        <v>7.0</v>
      </c>
      <c r="F308" s="22">
        <v>39291.0</v>
      </c>
      <c r="G308" s="1" t="s">
        <v>51</v>
      </c>
      <c r="H308" s="1" t="s">
        <v>64</v>
      </c>
      <c r="I308" s="1">
        <f>VLOOKUP(H308,'vessel calibration values'!$A$1:$C$6,3,FALSE)</f>
        <v>1</v>
      </c>
      <c r="J308" s="1">
        <v>20.0</v>
      </c>
      <c r="K308" s="1">
        <v>0.0</v>
      </c>
      <c r="L308" s="23">
        <f t="shared" si="1"/>
        <v>0</v>
      </c>
      <c r="M308" s="24">
        <f t="shared" si="2"/>
        <v>0</v>
      </c>
      <c r="N308" s="24">
        <f t="shared" si="3"/>
        <v>0</v>
      </c>
      <c r="O308" s="23">
        <f t="shared" si="4"/>
        <v>0</v>
      </c>
    </row>
    <row r="309">
      <c r="A309" s="1" t="s">
        <v>43</v>
      </c>
      <c r="B309" s="1">
        <v>2007.0</v>
      </c>
      <c r="C309" s="1">
        <v>11079.0</v>
      </c>
      <c r="D309" s="1" t="s">
        <v>50</v>
      </c>
      <c r="E309" s="1">
        <v>7.0</v>
      </c>
      <c r="F309" s="22">
        <v>39291.0</v>
      </c>
      <c r="G309" s="1" t="s">
        <v>52</v>
      </c>
      <c r="H309" s="1" t="s">
        <v>64</v>
      </c>
      <c r="I309" s="1">
        <f>VLOOKUP(H309,'vessel calibration values'!$A$1:$C$6,3,FALSE)</f>
        <v>1</v>
      </c>
      <c r="J309" s="1">
        <v>20.0</v>
      </c>
      <c r="K309" s="1">
        <v>0.0</v>
      </c>
      <c r="L309" s="23">
        <f t="shared" si="1"/>
        <v>0</v>
      </c>
      <c r="M309" s="24">
        <f t="shared" si="2"/>
        <v>0</v>
      </c>
      <c r="N309" s="24">
        <f t="shared" si="3"/>
        <v>0</v>
      </c>
      <c r="O309" s="23">
        <f t="shared" si="4"/>
        <v>0</v>
      </c>
    </row>
    <row r="310">
      <c r="A310" s="1" t="s">
        <v>43</v>
      </c>
      <c r="B310" s="1">
        <v>2007.0</v>
      </c>
      <c r="C310" s="1">
        <v>11080.0</v>
      </c>
      <c r="D310" s="1" t="s">
        <v>50</v>
      </c>
      <c r="E310" s="1">
        <v>7.0</v>
      </c>
      <c r="F310" s="22">
        <v>39291.0</v>
      </c>
      <c r="G310" s="1" t="s">
        <v>53</v>
      </c>
      <c r="H310" s="1" t="s">
        <v>64</v>
      </c>
      <c r="I310" s="1">
        <f>VLOOKUP(H310,'vessel calibration values'!$A$1:$C$6,3,FALSE)</f>
        <v>1</v>
      </c>
      <c r="J310" s="1">
        <v>20.0</v>
      </c>
      <c r="K310" s="1">
        <v>1.0</v>
      </c>
      <c r="L310" s="23">
        <f t="shared" si="1"/>
        <v>1</v>
      </c>
      <c r="M310" s="24">
        <f t="shared" si="2"/>
        <v>0.6931471806</v>
      </c>
      <c r="N310" s="24">
        <f t="shared" si="3"/>
        <v>0.6931471806</v>
      </c>
      <c r="O310" s="23">
        <f t="shared" si="4"/>
        <v>1</v>
      </c>
    </row>
    <row r="311">
      <c r="A311" s="1" t="s">
        <v>43</v>
      </c>
      <c r="B311" s="1">
        <v>2007.0</v>
      </c>
      <c r="C311" s="1">
        <v>11081.0</v>
      </c>
      <c r="D311" s="1" t="s">
        <v>50</v>
      </c>
      <c r="E311" s="1">
        <v>7.0</v>
      </c>
      <c r="F311" s="22">
        <v>39291.0</v>
      </c>
      <c r="G311" s="1" t="s">
        <v>54</v>
      </c>
      <c r="H311" s="1" t="s">
        <v>64</v>
      </c>
      <c r="I311" s="1">
        <f>VLOOKUP(H311,'vessel calibration values'!$A$1:$C$6,3,FALSE)</f>
        <v>1</v>
      </c>
      <c r="J311" s="1">
        <v>20.0</v>
      </c>
      <c r="K311" s="1">
        <v>47.0</v>
      </c>
      <c r="L311" s="23">
        <f t="shared" si="1"/>
        <v>47</v>
      </c>
      <c r="M311" s="24">
        <f t="shared" si="2"/>
        <v>3.871201011</v>
      </c>
      <c r="N311" s="24">
        <f t="shared" si="3"/>
        <v>3.871201011</v>
      </c>
      <c r="O311" s="23">
        <f t="shared" si="4"/>
        <v>47</v>
      </c>
    </row>
    <row r="312">
      <c r="A312" s="1" t="s">
        <v>43</v>
      </c>
      <c r="B312" s="1">
        <v>2007.0</v>
      </c>
      <c r="C312" s="1">
        <v>11082.0</v>
      </c>
      <c r="D312" s="1" t="s">
        <v>50</v>
      </c>
      <c r="E312" s="1">
        <v>7.0</v>
      </c>
      <c r="F312" s="22">
        <v>39291.0</v>
      </c>
      <c r="G312" s="1" t="s">
        <v>54</v>
      </c>
      <c r="H312" s="1" t="s">
        <v>64</v>
      </c>
      <c r="I312" s="1">
        <f>VLOOKUP(H312,'vessel calibration values'!$A$1:$C$6,3,FALSE)</f>
        <v>1</v>
      </c>
      <c r="J312" s="1">
        <v>20.0</v>
      </c>
      <c r="K312" s="1">
        <v>21.0</v>
      </c>
      <c r="L312" s="23">
        <f t="shared" si="1"/>
        <v>21</v>
      </c>
      <c r="M312" s="24">
        <f t="shared" si="2"/>
        <v>3.091042453</v>
      </c>
      <c r="N312" s="24">
        <f t="shared" si="3"/>
        <v>3.091042453</v>
      </c>
      <c r="O312" s="23">
        <f t="shared" si="4"/>
        <v>21</v>
      </c>
    </row>
    <row r="313">
      <c r="A313" s="1" t="s">
        <v>43</v>
      </c>
      <c r="B313" s="1">
        <v>2007.0</v>
      </c>
      <c r="C313" s="1">
        <v>11083.0</v>
      </c>
      <c r="D313" s="1" t="s">
        <v>50</v>
      </c>
      <c r="E313" s="1">
        <v>7.0</v>
      </c>
      <c r="F313" s="22">
        <v>39292.0</v>
      </c>
      <c r="G313" s="1" t="s">
        <v>54</v>
      </c>
      <c r="H313" s="1" t="s">
        <v>64</v>
      </c>
      <c r="I313" s="1">
        <f>VLOOKUP(H313,'vessel calibration values'!$A$1:$C$6,3,FALSE)</f>
        <v>1</v>
      </c>
      <c r="J313" s="1">
        <v>20.0</v>
      </c>
      <c r="K313" s="1">
        <v>8.0</v>
      </c>
      <c r="L313" s="23">
        <f t="shared" si="1"/>
        <v>8</v>
      </c>
      <c r="M313" s="24">
        <f t="shared" si="2"/>
        <v>2.197224577</v>
      </c>
      <c r="N313" s="24">
        <f t="shared" si="3"/>
        <v>2.197224577</v>
      </c>
      <c r="O313" s="23">
        <f t="shared" si="4"/>
        <v>8</v>
      </c>
    </row>
    <row r="314">
      <c r="A314" s="1" t="s">
        <v>43</v>
      </c>
      <c r="B314" s="1">
        <v>2007.0</v>
      </c>
      <c r="C314" s="1">
        <v>11084.0</v>
      </c>
      <c r="D314" s="1" t="s">
        <v>50</v>
      </c>
      <c r="E314" s="1">
        <v>7.0</v>
      </c>
      <c r="F314" s="22">
        <v>39292.0</v>
      </c>
      <c r="G314" s="1" t="s">
        <v>53</v>
      </c>
      <c r="H314" s="1" t="s">
        <v>64</v>
      </c>
      <c r="I314" s="1">
        <f>VLOOKUP(H314,'vessel calibration values'!$A$1:$C$6,3,FALSE)</f>
        <v>1</v>
      </c>
      <c r="J314" s="1">
        <v>20.0</v>
      </c>
      <c r="K314" s="1">
        <v>6.0</v>
      </c>
      <c r="L314" s="23">
        <f t="shared" si="1"/>
        <v>6</v>
      </c>
      <c r="M314" s="24">
        <f t="shared" si="2"/>
        <v>1.945910149</v>
      </c>
      <c r="N314" s="24">
        <f t="shared" si="3"/>
        <v>1.945910149</v>
      </c>
      <c r="O314" s="23">
        <f t="shared" si="4"/>
        <v>6</v>
      </c>
    </row>
    <row r="315">
      <c r="A315" s="1" t="s">
        <v>43</v>
      </c>
      <c r="B315" s="1">
        <v>2007.0</v>
      </c>
      <c r="C315" s="1">
        <v>11085.0</v>
      </c>
      <c r="D315" s="1" t="s">
        <v>50</v>
      </c>
      <c r="E315" s="1">
        <v>7.0</v>
      </c>
      <c r="F315" s="22">
        <v>39292.0</v>
      </c>
      <c r="G315" s="1" t="s">
        <v>52</v>
      </c>
      <c r="H315" s="1" t="s">
        <v>64</v>
      </c>
      <c r="I315" s="1">
        <f>VLOOKUP(H315,'vessel calibration values'!$A$1:$C$6,3,FALSE)</f>
        <v>1</v>
      </c>
      <c r="J315" s="1">
        <v>20.0</v>
      </c>
      <c r="K315" s="1">
        <v>7.0</v>
      </c>
      <c r="L315" s="23">
        <f t="shared" si="1"/>
        <v>7</v>
      </c>
      <c r="M315" s="24">
        <f t="shared" si="2"/>
        <v>2.079441542</v>
      </c>
      <c r="N315" s="24">
        <f t="shared" si="3"/>
        <v>2.079441542</v>
      </c>
      <c r="O315" s="23">
        <f t="shared" si="4"/>
        <v>7</v>
      </c>
    </row>
    <row r="316">
      <c r="A316" s="1" t="s">
        <v>43</v>
      </c>
      <c r="B316" s="1">
        <v>2007.0</v>
      </c>
      <c r="C316" s="1">
        <v>11086.0</v>
      </c>
      <c r="D316" s="1" t="s">
        <v>50</v>
      </c>
      <c r="E316" s="1">
        <v>7.0</v>
      </c>
      <c r="F316" s="22">
        <v>39292.0</v>
      </c>
      <c r="G316" s="1" t="s">
        <v>51</v>
      </c>
      <c r="H316" s="1" t="s">
        <v>64</v>
      </c>
      <c r="I316" s="1">
        <f>VLOOKUP(H316,'vessel calibration values'!$A$1:$C$6,3,FALSE)</f>
        <v>1</v>
      </c>
      <c r="J316" s="1">
        <v>20.0</v>
      </c>
      <c r="K316" s="1">
        <v>9.0</v>
      </c>
      <c r="L316" s="23">
        <f t="shared" si="1"/>
        <v>9</v>
      </c>
      <c r="M316" s="24">
        <f t="shared" si="2"/>
        <v>2.302585093</v>
      </c>
      <c r="N316" s="24">
        <f t="shared" si="3"/>
        <v>2.302585093</v>
      </c>
      <c r="O316" s="23">
        <f t="shared" si="4"/>
        <v>9</v>
      </c>
    </row>
    <row r="317">
      <c r="A317" s="1" t="s">
        <v>43</v>
      </c>
      <c r="B317" s="1">
        <v>2007.0</v>
      </c>
      <c r="C317" s="1">
        <v>11087.0</v>
      </c>
      <c r="D317" s="1" t="s">
        <v>50</v>
      </c>
      <c r="E317" s="1">
        <v>7.0</v>
      </c>
      <c r="F317" s="22">
        <v>39292.0</v>
      </c>
      <c r="G317" s="1" t="s">
        <v>52</v>
      </c>
      <c r="H317" s="1" t="s">
        <v>64</v>
      </c>
      <c r="I317" s="1">
        <f>VLOOKUP(H317,'vessel calibration values'!$A$1:$C$6,3,FALSE)</f>
        <v>1</v>
      </c>
      <c r="J317" s="1">
        <v>20.0</v>
      </c>
      <c r="K317" s="1">
        <v>18.0</v>
      </c>
      <c r="L317" s="23">
        <f t="shared" si="1"/>
        <v>18</v>
      </c>
      <c r="M317" s="24">
        <f t="shared" si="2"/>
        <v>2.944438979</v>
      </c>
      <c r="N317" s="24">
        <f t="shared" si="3"/>
        <v>2.944438979</v>
      </c>
      <c r="O317" s="23">
        <f t="shared" si="4"/>
        <v>18</v>
      </c>
    </row>
    <row r="318">
      <c r="A318" s="1" t="s">
        <v>43</v>
      </c>
      <c r="B318" s="1">
        <v>2007.0</v>
      </c>
      <c r="C318" s="1">
        <v>11088.0</v>
      </c>
      <c r="D318" s="1" t="s">
        <v>50</v>
      </c>
      <c r="E318" s="1">
        <v>7.0</v>
      </c>
      <c r="F318" s="22">
        <v>39292.0</v>
      </c>
      <c r="G318" s="1" t="s">
        <v>51</v>
      </c>
      <c r="H318" s="1" t="s">
        <v>64</v>
      </c>
      <c r="I318" s="1">
        <f>VLOOKUP(H318,'vessel calibration values'!$A$1:$C$6,3,FALSE)</f>
        <v>1</v>
      </c>
      <c r="J318" s="1">
        <v>20.0</v>
      </c>
      <c r="K318" s="1">
        <v>17.0</v>
      </c>
      <c r="L318" s="23">
        <f t="shared" si="1"/>
        <v>17</v>
      </c>
      <c r="M318" s="24">
        <f t="shared" si="2"/>
        <v>2.890371758</v>
      </c>
      <c r="N318" s="24">
        <f t="shared" si="3"/>
        <v>2.890371758</v>
      </c>
      <c r="O318" s="23">
        <f t="shared" si="4"/>
        <v>17</v>
      </c>
    </row>
    <row r="319">
      <c r="A319" s="1" t="s">
        <v>43</v>
      </c>
      <c r="B319" s="1">
        <v>2007.0</v>
      </c>
      <c r="C319" s="1">
        <v>11089.0</v>
      </c>
      <c r="D319" s="1" t="s">
        <v>50</v>
      </c>
      <c r="E319" s="1">
        <v>7.0</v>
      </c>
      <c r="F319" s="22">
        <v>39293.0</v>
      </c>
      <c r="G319" s="1" t="s">
        <v>51</v>
      </c>
      <c r="H319" s="1" t="s">
        <v>64</v>
      </c>
      <c r="I319" s="1">
        <f>VLOOKUP(H319,'vessel calibration values'!$A$1:$C$6,3,FALSE)</f>
        <v>1</v>
      </c>
      <c r="J319" s="1">
        <v>20.0</v>
      </c>
      <c r="K319" s="1">
        <v>50.0</v>
      </c>
      <c r="L319" s="23">
        <f t="shared" si="1"/>
        <v>50</v>
      </c>
      <c r="M319" s="24">
        <f t="shared" si="2"/>
        <v>3.931825633</v>
      </c>
      <c r="N319" s="24">
        <f t="shared" si="3"/>
        <v>3.931825633</v>
      </c>
      <c r="O319" s="23">
        <f t="shared" si="4"/>
        <v>50</v>
      </c>
    </row>
    <row r="320">
      <c r="A320" s="1" t="s">
        <v>43</v>
      </c>
      <c r="B320" s="1">
        <v>2007.0</v>
      </c>
      <c r="C320" s="1">
        <v>11090.0</v>
      </c>
      <c r="D320" s="1" t="s">
        <v>50</v>
      </c>
      <c r="E320" s="1">
        <v>7.0</v>
      </c>
      <c r="F320" s="22">
        <v>39293.0</v>
      </c>
      <c r="G320" s="1" t="s">
        <v>52</v>
      </c>
      <c r="H320" s="1" t="s">
        <v>64</v>
      </c>
      <c r="I320" s="1">
        <f>VLOOKUP(H320,'vessel calibration values'!$A$1:$C$6,3,FALSE)</f>
        <v>1</v>
      </c>
      <c r="J320" s="1">
        <v>20.0</v>
      </c>
      <c r="K320" s="1">
        <v>6.0</v>
      </c>
      <c r="L320" s="23">
        <f t="shared" si="1"/>
        <v>6</v>
      </c>
      <c r="M320" s="24">
        <f t="shared" si="2"/>
        <v>1.945910149</v>
      </c>
      <c r="N320" s="24">
        <f t="shared" si="3"/>
        <v>1.945910149</v>
      </c>
      <c r="O320" s="23">
        <f t="shared" si="4"/>
        <v>6</v>
      </c>
    </row>
    <row r="321">
      <c r="A321" s="1" t="s">
        <v>43</v>
      </c>
      <c r="B321" s="1">
        <v>2007.0</v>
      </c>
      <c r="C321" s="1">
        <v>11091.0</v>
      </c>
      <c r="D321" s="1" t="s">
        <v>50</v>
      </c>
      <c r="E321" s="1">
        <v>7.0</v>
      </c>
      <c r="F321" s="22">
        <v>39293.0</v>
      </c>
      <c r="G321" s="1" t="s">
        <v>53</v>
      </c>
      <c r="H321" s="1" t="s">
        <v>64</v>
      </c>
      <c r="I321" s="1">
        <f>VLOOKUP(H321,'vessel calibration values'!$A$1:$C$6,3,FALSE)</f>
        <v>1</v>
      </c>
      <c r="J321" s="1">
        <v>20.0</v>
      </c>
      <c r="K321" s="1">
        <v>23.0</v>
      </c>
      <c r="L321" s="23">
        <f t="shared" si="1"/>
        <v>23</v>
      </c>
      <c r="M321" s="24">
        <f t="shared" si="2"/>
        <v>3.17805383</v>
      </c>
      <c r="N321" s="24">
        <f t="shared" si="3"/>
        <v>3.17805383</v>
      </c>
      <c r="O321" s="23">
        <f t="shared" si="4"/>
        <v>23</v>
      </c>
    </row>
    <row r="322">
      <c r="A322" s="1" t="s">
        <v>43</v>
      </c>
      <c r="B322" s="1">
        <v>2007.0</v>
      </c>
      <c r="C322" s="1">
        <v>11092.0</v>
      </c>
      <c r="D322" s="1" t="s">
        <v>50</v>
      </c>
      <c r="E322" s="1">
        <v>7.0</v>
      </c>
      <c r="F322" s="22">
        <v>39293.0</v>
      </c>
      <c r="G322" s="1" t="s">
        <v>53</v>
      </c>
      <c r="H322" s="1" t="s">
        <v>64</v>
      </c>
      <c r="I322" s="1">
        <f>VLOOKUP(H322,'vessel calibration values'!$A$1:$C$6,3,FALSE)</f>
        <v>1</v>
      </c>
      <c r="J322" s="1">
        <v>20.0</v>
      </c>
      <c r="K322" s="1">
        <v>2.0</v>
      </c>
      <c r="L322" s="23">
        <f t="shared" si="1"/>
        <v>2</v>
      </c>
      <c r="M322" s="24">
        <f t="shared" si="2"/>
        <v>1.098612289</v>
      </c>
      <c r="N322" s="24">
        <f t="shared" si="3"/>
        <v>1.098612289</v>
      </c>
      <c r="O322" s="23">
        <f t="shared" si="4"/>
        <v>2</v>
      </c>
    </row>
    <row r="323">
      <c r="A323" s="1" t="s">
        <v>43</v>
      </c>
      <c r="B323" s="1">
        <v>2007.0</v>
      </c>
      <c r="C323" s="1">
        <v>11093.0</v>
      </c>
      <c r="D323" s="1" t="s">
        <v>50</v>
      </c>
      <c r="E323" s="1">
        <v>7.0</v>
      </c>
      <c r="F323" s="22">
        <v>39293.0</v>
      </c>
      <c r="G323" s="1" t="s">
        <v>54</v>
      </c>
      <c r="H323" s="1" t="s">
        <v>64</v>
      </c>
      <c r="I323" s="1">
        <f>VLOOKUP(H323,'vessel calibration values'!$A$1:$C$6,3,FALSE)</f>
        <v>1</v>
      </c>
      <c r="J323" s="1">
        <v>20.0</v>
      </c>
      <c r="K323" s="1">
        <v>2.0</v>
      </c>
      <c r="L323" s="23">
        <f t="shared" si="1"/>
        <v>2</v>
      </c>
      <c r="M323" s="24">
        <f t="shared" si="2"/>
        <v>1.098612289</v>
      </c>
      <c r="N323" s="24">
        <f t="shared" si="3"/>
        <v>1.098612289</v>
      </c>
      <c r="O323" s="23">
        <f t="shared" si="4"/>
        <v>2</v>
      </c>
    </row>
    <row r="324">
      <c r="A324" s="1" t="s">
        <v>43</v>
      </c>
      <c r="B324" s="1">
        <v>2007.0</v>
      </c>
      <c r="C324" s="1">
        <v>11094.0</v>
      </c>
      <c r="D324" s="1" t="s">
        <v>44</v>
      </c>
      <c r="E324" s="1">
        <v>7.0</v>
      </c>
      <c r="F324" s="22">
        <v>39293.0</v>
      </c>
      <c r="G324" s="1" t="s">
        <v>49</v>
      </c>
      <c r="H324" s="1" t="s">
        <v>64</v>
      </c>
      <c r="I324" s="1">
        <f>VLOOKUP(H324,'vessel calibration values'!$A$1:$C$6,3,FALSE)</f>
        <v>1</v>
      </c>
      <c r="J324" s="1">
        <v>20.0</v>
      </c>
      <c r="K324" s="1">
        <v>7.0</v>
      </c>
      <c r="L324" s="23">
        <f t="shared" si="1"/>
        <v>7</v>
      </c>
      <c r="M324" s="24">
        <f t="shared" si="2"/>
        <v>2.079441542</v>
      </c>
      <c r="N324" s="24">
        <f t="shared" si="3"/>
        <v>2.079441542</v>
      </c>
      <c r="O324" s="23">
        <f t="shared" si="4"/>
        <v>7</v>
      </c>
    </row>
    <row r="325">
      <c r="A325" s="1" t="s">
        <v>43</v>
      </c>
      <c r="B325" s="1">
        <v>2007.0</v>
      </c>
      <c r="C325" s="1">
        <v>11095.0</v>
      </c>
      <c r="D325" s="1" t="s">
        <v>44</v>
      </c>
      <c r="E325" s="1">
        <v>7.0</v>
      </c>
      <c r="F325" s="22">
        <v>39294.0</v>
      </c>
      <c r="G325" s="1" t="s">
        <v>48</v>
      </c>
      <c r="H325" s="1" t="s">
        <v>64</v>
      </c>
      <c r="I325" s="1">
        <f>VLOOKUP(H325,'vessel calibration values'!$A$1:$C$6,3,FALSE)</f>
        <v>1</v>
      </c>
      <c r="J325" s="1">
        <v>20.0</v>
      </c>
      <c r="K325" s="1">
        <v>17.0</v>
      </c>
      <c r="L325" s="23">
        <f t="shared" si="1"/>
        <v>17</v>
      </c>
      <c r="M325" s="24">
        <f t="shared" si="2"/>
        <v>2.890371758</v>
      </c>
      <c r="N325" s="24">
        <f t="shared" si="3"/>
        <v>2.890371758</v>
      </c>
      <c r="O325" s="23">
        <f t="shared" si="4"/>
        <v>17</v>
      </c>
    </row>
    <row r="326">
      <c r="A326" s="1" t="s">
        <v>43</v>
      </c>
      <c r="B326" s="1">
        <v>2007.0</v>
      </c>
      <c r="C326" s="1">
        <v>11096.0</v>
      </c>
      <c r="D326" s="1" t="s">
        <v>44</v>
      </c>
      <c r="E326" s="1">
        <v>7.0</v>
      </c>
      <c r="F326" s="22">
        <v>39294.0</v>
      </c>
      <c r="G326" s="1" t="s">
        <v>47</v>
      </c>
      <c r="H326" s="1" t="s">
        <v>64</v>
      </c>
      <c r="I326" s="1">
        <f>VLOOKUP(H326,'vessel calibration values'!$A$1:$C$6,3,FALSE)</f>
        <v>1</v>
      </c>
      <c r="J326" s="1">
        <v>20.0</v>
      </c>
      <c r="K326" s="1">
        <v>2.0</v>
      </c>
      <c r="L326" s="23">
        <f t="shared" si="1"/>
        <v>2</v>
      </c>
      <c r="M326" s="24">
        <f t="shared" si="2"/>
        <v>1.098612289</v>
      </c>
      <c r="N326" s="24">
        <f t="shared" si="3"/>
        <v>1.098612289</v>
      </c>
      <c r="O326" s="23">
        <f t="shared" si="4"/>
        <v>2</v>
      </c>
    </row>
    <row r="327">
      <c r="A327" s="1" t="s">
        <v>43</v>
      </c>
      <c r="B327" s="1">
        <v>2007.0</v>
      </c>
      <c r="C327" s="1">
        <v>11097.0</v>
      </c>
      <c r="D327" s="1" t="s">
        <v>44</v>
      </c>
      <c r="E327" s="1">
        <v>7.0</v>
      </c>
      <c r="F327" s="22">
        <v>39294.0</v>
      </c>
      <c r="G327" s="1" t="s">
        <v>45</v>
      </c>
      <c r="H327" s="1" t="s">
        <v>64</v>
      </c>
      <c r="I327" s="1">
        <f>VLOOKUP(H327,'vessel calibration values'!$A$1:$C$6,3,FALSE)</f>
        <v>1</v>
      </c>
      <c r="J327" s="1">
        <v>20.0</v>
      </c>
      <c r="K327" s="1">
        <v>0.0</v>
      </c>
      <c r="L327" s="23">
        <f t="shared" si="1"/>
        <v>0</v>
      </c>
      <c r="M327" s="24">
        <f t="shared" si="2"/>
        <v>0</v>
      </c>
      <c r="N327" s="24">
        <f t="shared" si="3"/>
        <v>0</v>
      </c>
      <c r="O327" s="23">
        <f t="shared" si="4"/>
        <v>0</v>
      </c>
    </row>
    <row r="328">
      <c r="A328" s="1" t="s">
        <v>43</v>
      </c>
      <c r="B328" s="1">
        <v>2008.0</v>
      </c>
      <c r="C328" s="1">
        <v>12015.0</v>
      </c>
      <c r="D328" s="1" t="s">
        <v>44</v>
      </c>
      <c r="E328" s="1">
        <v>6.0</v>
      </c>
      <c r="F328" s="22">
        <v>39618.0</v>
      </c>
      <c r="G328" s="1" t="s">
        <v>45</v>
      </c>
      <c r="H328" s="1" t="s">
        <v>65</v>
      </c>
      <c r="I328" s="1">
        <f>VLOOKUP(H328,'vessel calibration values'!$A$1:$C$6,3,FALSE)</f>
        <v>0.9495798321</v>
      </c>
      <c r="J328" s="1">
        <v>20.0</v>
      </c>
      <c r="K328" s="1">
        <v>0.0</v>
      </c>
      <c r="L328" s="23">
        <f t="shared" si="1"/>
        <v>0</v>
      </c>
      <c r="M328" s="24">
        <f t="shared" si="2"/>
        <v>0</v>
      </c>
      <c r="N328" s="24">
        <f t="shared" si="3"/>
        <v>0</v>
      </c>
      <c r="O328" s="23">
        <f t="shared" si="4"/>
        <v>0</v>
      </c>
    </row>
    <row r="329">
      <c r="A329" s="1" t="s">
        <v>43</v>
      </c>
      <c r="B329" s="1">
        <v>2008.0</v>
      </c>
      <c r="C329" s="1">
        <v>12016.0</v>
      </c>
      <c r="D329" s="1" t="s">
        <v>44</v>
      </c>
      <c r="E329" s="1">
        <v>6.0</v>
      </c>
      <c r="F329" s="22">
        <v>39618.0</v>
      </c>
      <c r="G329" s="1" t="s">
        <v>47</v>
      </c>
      <c r="H329" s="1" t="s">
        <v>65</v>
      </c>
      <c r="I329" s="1">
        <f>VLOOKUP(H329,'vessel calibration values'!$A$1:$C$6,3,FALSE)</f>
        <v>0.9495798321</v>
      </c>
      <c r="J329" s="1">
        <v>20.0</v>
      </c>
      <c r="K329" s="1">
        <v>0.0</v>
      </c>
      <c r="L329" s="23">
        <f t="shared" si="1"/>
        <v>0</v>
      </c>
      <c r="M329" s="24">
        <f t="shared" si="2"/>
        <v>0</v>
      </c>
      <c r="N329" s="24">
        <f t="shared" si="3"/>
        <v>0</v>
      </c>
      <c r="O329" s="23">
        <f t="shared" si="4"/>
        <v>0</v>
      </c>
    </row>
    <row r="330">
      <c r="A330" s="1" t="s">
        <v>43</v>
      </c>
      <c r="B330" s="1">
        <v>2008.0</v>
      </c>
      <c r="C330" s="1">
        <v>12019.0</v>
      </c>
      <c r="D330" s="1" t="s">
        <v>50</v>
      </c>
      <c r="E330" s="1">
        <v>6.0</v>
      </c>
      <c r="F330" s="22">
        <v>39619.0</v>
      </c>
      <c r="G330" s="1" t="s">
        <v>51</v>
      </c>
      <c r="H330" s="1" t="s">
        <v>65</v>
      </c>
      <c r="I330" s="1">
        <f>VLOOKUP(H330,'vessel calibration values'!$A$1:$C$6,3,FALSE)</f>
        <v>0.9495798321</v>
      </c>
      <c r="J330" s="1">
        <v>20.0</v>
      </c>
      <c r="K330" s="1">
        <v>0.0</v>
      </c>
      <c r="L330" s="23">
        <f t="shared" si="1"/>
        <v>0</v>
      </c>
      <c r="M330" s="24">
        <f t="shared" si="2"/>
        <v>0</v>
      </c>
      <c r="N330" s="24">
        <f t="shared" si="3"/>
        <v>0</v>
      </c>
      <c r="O330" s="23">
        <f t="shared" si="4"/>
        <v>0</v>
      </c>
    </row>
    <row r="331">
      <c r="A331" s="1" t="s">
        <v>43</v>
      </c>
      <c r="B331" s="1">
        <v>2008.0</v>
      </c>
      <c r="C331" s="1">
        <v>12020.0</v>
      </c>
      <c r="D331" s="1" t="s">
        <v>50</v>
      </c>
      <c r="E331" s="1">
        <v>6.0</v>
      </c>
      <c r="F331" s="22">
        <v>39619.0</v>
      </c>
      <c r="G331" s="1" t="s">
        <v>52</v>
      </c>
      <c r="H331" s="1" t="s">
        <v>65</v>
      </c>
      <c r="I331" s="1">
        <f>VLOOKUP(H331,'vessel calibration values'!$A$1:$C$6,3,FALSE)</f>
        <v>0.9495798321</v>
      </c>
      <c r="J331" s="1">
        <v>20.0</v>
      </c>
      <c r="K331" s="1">
        <v>0.0</v>
      </c>
      <c r="L331" s="23">
        <f t="shared" si="1"/>
        <v>0</v>
      </c>
      <c r="M331" s="24">
        <f t="shared" si="2"/>
        <v>0</v>
      </c>
      <c r="N331" s="24">
        <f t="shared" si="3"/>
        <v>0</v>
      </c>
      <c r="O331" s="23">
        <f t="shared" si="4"/>
        <v>0</v>
      </c>
    </row>
    <row r="332">
      <c r="A332" s="1" t="s">
        <v>43</v>
      </c>
      <c r="B332" s="1">
        <v>2008.0</v>
      </c>
      <c r="C332" s="1">
        <v>12021.0</v>
      </c>
      <c r="D332" s="1" t="s">
        <v>50</v>
      </c>
      <c r="E332" s="1">
        <v>6.0</v>
      </c>
      <c r="F332" s="22">
        <v>39619.0</v>
      </c>
      <c r="G332" s="1" t="s">
        <v>53</v>
      </c>
      <c r="H332" s="1" t="s">
        <v>65</v>
      </c>
      <c r="I332" s="1">
        <f>VLOOKUP(H332,'vessel calibration values'!$A$1:$C$6,3,FALSE)</f>
        <v>0.9495798321</v>
      </c>
      <c r="J332" s="1">
        <v>20.0</v>
      </c>
      <c r="K332" s="1">
        <v>0.0</v>
      </c>
      <c r="L332" s="23">
        <f t="shared" si="1"/>
        <v>0</v>
      </c>
      <c r="M332" s="24">
        <f t="shared" si="2"/>
        <v>0</v>
      </c>
      <c r="N332" s="24">
        <f t="shared" si="3"/>
        <v>0</v>
      </c>
      <c r="O332" s="23">
        <f t="shared" si="4"/>
        <v>0</v>
      </c>
    </row>
    <row r="333">
      <c r="A333" s="1" t="s">
        <v>43</v>
      </c>
      <c r="B333" s="1">
        <v>2008.0</v>
      </c>
      <c r="C333" s="1">
        <v>12022.0</v>
      </c>
      <c r="D333" s="1" t="s">
        <v>50</v>
      </c>
      <c r="E333" s="1">
        <v>6.0</v>
      </c>
      <c r="F333" s="22">
        <v>39619.0</v>
      </c>
      <c r="G333" s="1" t="s">
        <v>54</v>
      </c>
      <c r="H333" s="1" t="s">
        <v>65</v>
      </c>
      <c r="I333" s="1">
        <f>VLOOKUP(H333,'vessel calibration values'!$A$1:$C$6,3,FALSE)</f>
        <v>0.9495798321</v>
      </c>
      <c r="J333" s="1">
        <v>20.0</v>
      </c>
      <c r="K333" s="1">
        <v>0.0</v>
      </c>
      <c r="L333" s="23">
        <f t="shared" si="1"/>
        <v>0</v>
      </c>
      <c r="M333" s="24">
        <f t="shared" si="2"/>
        <v>0</v>
      </c>
      <c r="N333" s="24">
        <f t="shared" si="3"/>
        <v>0</v>
      </c>
      <c r="O333" s="23">
        <f t="shared" si="4"/>
        <v>0</v>
      </c>
    </row>
    <row r="334">
      <c r="A334" s="1" t="s">
        <v>43</v>
      </c>
      <c r="B334" s="1">
        <v>2008.0</v>
      </c>
      <c r="C334" s="1">
        <v>12023.0</v>
      </c>
      <c r="D334" s="1" t="s">
        <v>44</v>
      </c>
      <c r="E334" s="1">
        <v>6.0</v>
      </c>
      <c r="F334" s="22">
        <v>39620.0</v>
      </c>
      <c r="G334" s="1" t="s">
        <v>49</v>
      </c>
      <c r="H334" s="1" t="s">
        <v>65</v>
      </c>
      <c r="I334" s="1">
        <f>VLOOKUP(H334,'vessel calibration values'!$A$1:$C$6,3,FALSE)</f>
        <v>0.9495798321</v>
      </c>
      <c r="J334" s="1">
        <v>20.0</v>
      </c>
      <c r="K334" s="1">
        <v>0.0</v>
      </c>
      <c r="L334" s="23">
        <f t="shared" si="1"/>
        <v>0</v>
      </c>
      <c r="M334" s="24">
        <f t="shared" si="2"/>
        <v>0</v>
      </c>
      <c r="N334" s="24">
        <f t="shared" si="3"/>
        <v>0</v>
      </c>
      <c r="O334" s="23">
        <f t="shared" si="4"/>
        <v>0</v>
      </c>
    </row>
    <row r="335">
      <c r="A335" s="1" t="s">
        <v>43</v>
      </c>
      <c r="B335" s="1">
        <v>2008.0</v>
      </c>
      <c r="C335" s="1">
        <v>12024.0</v>
      </c>
      <c r="D335" s="1" t="s">
        <v>44</v>
      </c>
      <c r="E335" s="1">
        <v>6.0</v>
      </c>
      <c r="F335" s="22">
        <v>39620.0</v>
      </c>
      <c r="G335" s="1" t="s">
        <v>48</v>
      </c>
      <c r="H335" s="1" t="s">
        <v>65</v>
      </c>
      <c r="I335" s="1">
        <f>VLOOKUP(H335,'vessel calibration values'!$A$1:$C$6,3,FALSE)</f>
        <v>0.9495798321</v>
      </c>
      <c r="J335" s="1">
        <v>20.0</v>
      </c>
      <c r="K335" s="1">
        <v>0.0</v>
      </c>
      <c r="L335" s="23">
        <f t="shared" si="1"/>
        <v>0</v>
      </c>
      <c r="M335" s="24">
        <f t="shared" si="2"/>
        <v>0</v>
      </c>
      <c r="N335" s="24">
        <f t="shared" si="3"/>
        <v>0</v>
      </c>
      <c r="O335" s="23">
        <f t="shared" si="4"/>
        <v>0</v>
      </c>
    </row>
    <row r="336">
      <c r="A336" s="1" t="s">
        <v>43</v>
      </c>
      <c r="B336" s="1">
        <v>2008.0</v>
      </c>
      <c r="C336" s="1">
        <v>12026.0</v>
      </c>
      <c r="D336" s="1" t="s">
        <v>50</v>
      </c>
      <c r="E336" s="1">
        <v>7.0</v>
      </c>
      <c r="F336" s="22">
        <v>39655.0</v>
      </c>
      <c r="G336" s="1" t="s">
        <v>51</v>
      </c>
      <c r="H336" s="1" t="s">
        <v>65</v>
      </c>
      <c r="I336" s="1">
        <f>VLOOKUP(H336,'vessel calibration values'!$A$1:$C$6,3,FALSE)</f>
        <v>0.9495798321</v>
      </c>
      <c r="J336" s="1">
        <v>20.0</v>
      </c>
      <c r="K336" s="1">
        <v>0.0</v>
      </c>
      <c r="L336" s="23">
        <f t="shared" si="1"/>
        <v>0</v>
      </c>
      <c r="M336" s="24">
        <f t="shared" si="2"/>
        <v>0</v>
      </c>
      <c r="N336" s="24">
        <f t="shared" si="3"/>
        <v>0</v>
      </c>
      <c r="O336" s="23">
        <f t="shared" si="4"/>
        <v>0</v>
      </c>
    </row>
    <row r="337">
      <c r="A337" s="1" t="s">
        <v>43</v>
      </c>
      <c r="B337" s="1">
        <v>2008.0</v>
      </c>
      <c r="C337" s="1">
        <v>12027.0</v>
      </c>
      <c r="D337" s="1" t="s">
        <v>50</v>
      </c>
      <c r="E337" s="1">
        <v>7.0</v>
      </c>
      <c r="F337" s="22">
        <v>39655.0</v>
      </c>
      <c r="G337" s="1" t="s">
        <v>52</v>
      </c>
      <c r="H337" s="1" t="s">
        <v>65</v>
      </c>
      <c r="I337" s="1">
        <f>VLOOKUP(H337,'vessel calibration values'!$A$1:$C$6,3,FALSE)</f>
        <v>0.9495798321</v>
      </c>
      <c r="J337" s="1">
        <v>20.0</v>
      </c>
      <c r="K337" s="1">
        <v>0.0</v>
      </c>
      <c r="L337" s="23">
        <f t="shared" si="1"/>
        <v>0</v>
      </c>
      <c r="M337" s="24">
        <f t="shared" si="2"/>
        <v>0</v>
      </c>
      <c r="N337" s="24">
        <f t="shared" si="3"/>
        <v>0</v>
      </c>
      <c r="O337" s="23">
        <f t="shared" si="4"/>
        <v>0</v>
      </c>
    </row>
    <row r="338">
      <c r="A338" s="1" t="s">
        <v>43</v>
      </c>
      <c r="B338" s="1">
        <v>2008.0</v>
      </c>
      <c r="C338" s="1">
        <v>12028.0</v>
      </c>
      <c r="D338" s="1" t="s">
        <v>50</v>
      </c>
      <c r="E338" s="1">
        <v>7.0</v>
      </c>
      <c r="F338" s="22">
        <v>39655.0</v>
      </c>
      <c r="G338" s="1" t="s">
        <v>53</v>
      </c>
      <c r="H338" s="1" t="s">
        <v>65</v>
      </c>
      <c r="I338" s="1">
        <f>VLOOKUP(H338,'vessel calibration values'!$A$1:$C$6,3,FALSE)</f>
        <v>0.9495798321</v>
      </c>
      <c r="J338" s="1">
        <v>20.0</v>
      </c>
      <c r="K338" s="1">
        <v>138.0</v>
      </c>
      <c r="L338" s="23">
        <f t="shared" si="1"/>
        <v>138</v>
      </c>
      <c r="M338" s="24">
        <f t="shared" si="2"/>
        <v>4.934473933</v>
      </c>
      <c r="N338" s="24">
        <f t="shared" si="3"/>
        <v>4.685676929</v>
      </c>
      <c r="O338" s="23">
        <f t="shared" si="4"/>
        <v>107.3836155</v>
      </c>
    </row>
    <row r="339">
      <c r="A339" s="1" t="s">
        <v>43</v>
      </c>
      <c r="B339" s="1">
        <v>2008.0</v>
      </c>
      <c r="C339" s="1">
        <v>12029.0</v>
      </c>
      <c r="D339" s="1" t="s">
        <v>50</v>
      </c>
      <c r="E339" s="1">
        <v>7.0</v>
      </c>
      <c r="F339" s="22">
        <v>39656.0</v>
      </c>
      <c r="G339" s="1" t="s">
        <v>54</v>
      </c>
      <c r="H339" s="1" t="s">
        <v>65</v>
      </c>
      <c r="I339" s="1">
        <f>VLOOKUP(H339,'vessel calibration values'!$A$1:$C$6,3,FALSE)</f>
        <v>0.9495798321</v>
      </c>
      <c r="J339" s="1">
        <v>20.0</v>
      </c>
      <c r="K339" s="1">
        <v>46.0</v>
      </c>
      <c r="L339" s="23">
        <f t="shared" si="1"/>
        <v>46</v>
      </c>
      <c r="M339" s="24">
        <f t="shared" si="2"/>
        <v>3.850147602</v>
      </c>
      <c r="N339" s="24">
        <f t="shared" si="3"/>
        <v>3.656022513</v>
      </c>
      <c r="O339" s="23">
        <f t="shared" si="4"/>
        <v>37.70707938</v>
      </c>
    </row>
    <row r="340">
      <c r="A340" s="1" t="s">
        <v>43</v>
      </c>
      <c r="B340" s="1">
        <v>2008.0</v>
      </c>
      <c r="C340" s="1">
        <v>12030.0</v>
      </c>
      <c r="D340" s="1" t="s">
        <v>50</v>
      </c>
      <c r="E340" s="1">
        <v>7.0</v>
      </c>
      <c r="F340" s="22">
        <v>39656.0</v>
      </c>
      <c r="G340" s="1" t="s">
        <v>54</v>
      </c>
      <c r="H340" s="1" t="s">
        <v>65</v>
      </c>
      <c r="I340" s="1">
        <f>VLOOKUP(H340,'vessel calibration values'!$A$1:$C$6,3,FALSE)</f>
        <v>0.9495798321</v>
      </c>
      <c r="J340" s="1">
        <v>20.0</v>
      </c>
      <c r="K340" s="1">
        <v>103.0</v>
      </c>
      <c r="L340" s="23">
        <f t="shared" si="1"/>
        <v>103</v>
      </c>
      <c r="M340" s="24">
        <f t="shared" si="2"/>
        <v>4.644390899</v>
      </c>
      <c r="N340" s="24">
        <f t="shared" si="3"/>
        <v>4.41021993</v>
      </c>
      <c r="O340" s="23">
        <f t="shared" si="4"/>
        <v>81.28755902</v>
      </c>
    </row>
    <row r="341">
      <c r="A341" s="1" t="s">
        <v>43</v>
      </c>
      <c r="B341" s="1">
        <v>2008.0</v>
      </c>
      <c r="C341" s="1">
        <v>12031.0</v>
      </c>
      <c r="D341" s="1" t="s">
        <v>50</v>
      </c>
      <c r="E341" s="1">
        <v>7.0</v>
      </c>
      <c r="F341" s="22">
        <v>39656.0</v>
      </c>
      <c r="G341" s="1" t="s">
        <v>53</v>
      </c>
      <c r="H341" s="1" t="s">
        <v>65</v>
      </c>
      <c r="I341" s="1">
        <f>VLOOKUP(H341,'vessel calibration values'!$A$1:$C$6,3,FALSE)</f>
        <v>0.9495798321</v>
      </c>
      <c r="J341" s="1">
        <v>20.0</v>
      </c>
      <c r="K341" s="1">
        <v>24.0</v>
      </c>
      <c r="L341" s="23">
        <f t="shared" si="1"/>
        <v>24</v>
      </c>
      <c r="M341" s="24">
        <f t="shared" si="2"/>
        <v>3.218875825</v>
      </c>
      <c r="N341" s="24">
        <f t="shared" si="3"/>
        <v>3.056579565</v>
      </c>
      <c r="O341" s="23">
        <f t="shared" si="4"/>
        <v>20.25473226</v>
      </c>
    </row>
    <row r="342">
      <c r="A342" s="1" t="s">
        <v>43</v>
      </c>
      <c r="B342" s="1">
        <v>2008.0</v>
      </c>
      <c r="C342" s="1">
        <v>12032.0</v>
      </c>
      <c r="D342" s="1" t="s">
        <v>50</v>
      </c>
      <c r="E342" s="1">
        <v>7.0</v>
      </c>
      <c r="F342" s="22">
        <v>39656.0</v>
      </c>
      <c r="G342" s="1" t="s">
        <v>52</v>
      </c>
      <c r="H342" s="1" t="s">
        <v>65</v>
      </c>
      <c r="I342" s="1">
        <f>VLOOKUP(H342,'vessel calibration values'!$A$1:$C$6,3,FALSE)</f>
        <v>0.9495798321</v>
      </c>
      <c r="J342" s="1">
        <v>20.0</v>
      </c>
      <c r="K342" s="1">
        <v>5.0</v>
      </c>
      <c r="L342" s="23">
        <f t="shared" si="1"/>
        <v>5</v>
      </c>
      <c r="M342" s="24">
        <f t="shared" si="2"/>
        <v>1.791759469</v>
      </c>
      <c r="N342" s="24">
        <f t="shared" si="3"/>
        <v>1.701418656</v>
      </c>
      <c r="O342" s="23">
        <f t="shared" si="4"/>
        <v>4.48171855</v>
      </c>
    </row>
    <row r="343">
      <c r="A343" s="1" t="s">
        <v>43</v>
      </c>
      <c r="B343" s="1">
        <v>2008.0</v>
      </c>
      <c r="C343" s="1">
        <v>12033.0</v>
      </c>
      <c r="D343" s="1" t="s">
        <v>50</v>
      </c>
      <c r="E343" s="1">
        <v>7.0</v>
      </c>
      <c r="F343" s="22">
        <v>39656.0</v>
      </c>
      <c r="G343" s="1" t="s">
        <v>51</v>
      </c>
      <c r="H343" s="1" t="s">
        <v>65</v>
      </c>
      <c r="I343" s="1">
        <f>VLOOKUP(H343,'vessel calibration values'!$A$1:$C$6,3,FALSE)</f>
        <v>0.9495798321</v>
      </c>
      <c r="J343" s="1">
        <v>20.0</v>
      </c>
      <c r="K343" s="1">
        <v>1.0</v>
      </c>
      <c r="L343" s="23">
        <f t="shared" si="1"/>
        <v>1</v>
      </c>
      <c r="M343" s="24">
        <f t="shared" si="2"/>
        <v>0.6931471806</v>
      </c>
      <c r="N343" s="24">
        <f t="shared" si="3"/>
        <v>0.6581985833</v>
      </c>
      <c r="O343" s="23">
        <f t="shared" si="4"/>
        <v>0.9313101046</v>
      </c>
    </row>
    <row r="344">
      <c r="A344" s="1" t="s">
        <v>43</v>
      </c>
      <c r="B344" s="1">
        <v>2008.0</v>
      </c>
      <c r="C344" s="1">
        <v>12034.0</v>
      </c>
      <c r="D344" s="1" t="s">
        <v>50</v>
      </c>
      <c r="E344" s="1">
        <v>7.0</v>
      </c>
      <c r="F344" s="22">
        <v>39657.0</v>
      </c>
      <c r="G344" s="1" t="s">
        <v>51</v>
      </c>
      <c r="H344" s="1" t="s">
        <v>65</v>
      </c>
      <c r="I344" s="1">
        <f>VLOOKUP(H344,'vessel calibration values'!$A$1:$C$6,3,FALSE)</f>
        <v>0.9495798321</v>
      </c>
      <c r="J344" s="1">
        <v>20.0</v>
      </c>
      <c r="K344" s="1">
        <v>4.0</v>
      </c>
      <c r="L344" s="23">
        <f t="shared" si="1"/>
        <v>4</v>
      </c>
      <c r="M344" s="24">
        <f t="shared" si="2"/>
        <v>1.609437912</v>
      </c>
      <c r="N344" s="24">
        <f t="shared" si="3"/>
        <v>1.528289783</v>
      </c>
      <c r="O344" s="23">
        <f t="shared" si="4"/>
        <v>3.610285486</v>
      </c>
    </row>
    <row r="345">
      <c r="A345" s="1" t="s">
        <v>43</v>
      </c>
      <c r="B345" s="1">
        <v>2008.0</v>
      </c>
      <c r="C345" s="1">
        <v>12035.0</v>
      </c>
      <c r="D345" s="1" t="s">
        <v>50</v>
      </c>
      <c r="E345" s="1">
        <v>7.0</v>
      </c>
      <c r="F345" s="22">
        <v>39657.0</v>
      </c>
      <c r="G345" s="1" t="s">
        <v>51</v>
      </c>
      <c r="H345" s="1" t="s">
        <v>65</v>
      </c>
      <c r="I345" s="1">
        <f>VLOOKUP(H345,'vessel calibration values'!$A$1:$C$6,3,FALSE)</f>
        <v>0.9495798321</v>
      </c>
      <c r="J345" s="1">
        <v>20.0</v>
      </c>
      <c r="K345" s="1">
        <v>0.0</v>
      </c>
      <c r="L345" s="23">
        <f t="shared" si="1"/>
        <v>0</v>
      </c>
      <c r="M345" s="24">
        <f t="shared" si="2"/>
        <v>0</v>
      </c>
      <c r="N345" s="24">
        <f t="shared" si="3"/>
        <v>0</v>
      </c>
      <c r="O345" s="23">
        <f t="shared" si="4"/>
        <v>0</v>
      </c>
    </row>
    <row r="346">
      <c r="A346" s="1" t="s">
        <v>43</v>
      </c>
      <c r="B346" s="1">
        <v>2008.0</v>
      </c>
      <c r="C346" s="1">
        <v>12036.0</v>
      </c>
      <c r="D346" s="1" t="s">
        <v>50</v>
      </c>
      <c r="E346" s="1">
        <v>7.0</v>
      </c>
      <c r="F346" s="22">
        <v>39657.0</v>
      </c>
      <c r="G346" s="1" t="s">
        <v>52</v>
      </c>
      <c r="H346" s="1" t="s">
        <v>65</v>
      </c>
      <c r="I346" s="1">
        <f>VLOOKUP(H346,'vessel calibration values'!$A$1:$C$6,3,FALSE)</f>
        <v>0.9495798321</v>
      </c>
      <c r="J346" s="1">
        <v>20.0</v>
      </c>
      <c r="K346" s="1">
        <v>65.0</v>
      </c>
      <c r="L346" s="23">
        <f t="shared" si="1"/>
        <v>65</v>
      </c>
      <c r="M346" s="24">
        <f t="shared" si="2"/>
        <v>4.189654742</v>
      </c>
      <c r="N346" s="24">
        <f t="shared" si="3"/>
        <v>3.978411646</v>
      </c>
      <c r="O346" s="23">
        <f t="shared" si="4"/>
        <v>52.43209772</v>
      </c>
    </row>
    <row r="347">
      <c r="A347" s="1" t="s">
        <v>43</v>
      </c>
      <c r="B347" s="1">
        <v>2008.0</v>
      </c>
      <c r="C347" s="1">
        <v>12037.0</v>
      </c>
      <c r="D347" s="1" t="s">
        <v>50</v>
      </c>
      <c r="E347" s="1">
        <v>7.0</v>
      </c>
      <c r="F347" s="22">
        <v>39657.0</v>
      </c>
      <c r="G347" s="1" t="s">
        <v>52</v>
      </c>
      <c r="H347" s="1" t="s">
        <v>65</v>
      </c>
      <c r="I347" s="1">
        <f>VLOOKUP(H347,'vessel calibration values'!$A$1:$C$6,3,FALSE)</f>
        <v>0.9495798321</v>
      </c>
      <c r="J347" s="1">
        <v>20.0</v>
      </c>
      <c r="K347" s="1">
        <v>44.0</v>
      </c>
      <c r="L347" s="23">
        <f t="shared" si="1"/>
        <v>44</v>
      </c>
      <c r="M347" s="24">
        <f t="shared" si="2"/>
        <v>3.80666249</v>
      </c>
      <c r="N347" s="24">
        <f t="shared" si="3"/>
        <v>3.614729928</v>
      </c>
      <c r="O347" s="23">
        <f t="shared" si="4"/>
        <v>36.14131373</v>
      </c>
    </row>
    <row r="348">
      <c r="A348" s="1" t="s">
        <v>43</v>
      </c>
      <c r="B348" s="1">
        <v>2008.0</v>
      </c>
      <c r="C348" s="1">
        <v>12038.0</v>
      </c>
      <c r="D348" s="1" t="s">
        <v>50</v>
      </c>
      <c r="E348" s="1">
        <v>7.0</v>
      </c>
      <c r="F348" s="22">
        <v>39657.0</v>
      </c>
      <c r="G348" s="1" t="s">
        <v>53</v>
      </c>
      <c r="H348" s="1" t="s">
        <v>65</v>
      </c>
      <c r="I348" s="1">
        <f>VLOOKUP(H348,'vessel calibration values'!$A$1:$C$6,3,FALSE)</f>
        <v>0.9495798321</v>
      </c>
      <c r="J348" s="1">
        <v>20.0</v>
      </c>
      <c r="K348" s="1">
        <v>47.0</v>
      </c>
      <c r="L348" s="23">
        <f t="shared" si="1"/>
        <v>47</v>
      </c>
      <c r="M348" s="24">
        <f t="shared" si="2"/>
        <v>3.871201011</v>
      </c>
      <c r="N348" s="24">
        <f t="shared" si="3"/>
        <v>3.676014406</v>
      </c>
      <c r="O348" s="23">
        <f t="shared" si="4"/>
        <v>38.48869411</v>
      </c>
    </row>
    <row r="349">
      <c r="A349" s="1" t="s">
        <v>43</v>
      </c>
      <c r="B349" s="1">
        <v>2008.0</v>
      </c>
      <c r="C349" s="1">
        <v>12039.0</v>
      </c>
      <c r="D349" s="1" t="s">
        <v>50</v>
      </c>
      <c r="E349" s="1">
        <v>7.0</v>
      </c>
      <c r="F349" s="22">
        <v>39657.0</v>
      </c>
      <c r="G349" s="1" t="s">
        <v>54</v>
      </c>
      <c r="H349" s="1" t="s">
        <v>65</v>
      </c>
      <c r="I349" s="1">
        <f>VLOOKUP(H349,'vessel calibration values'!$A$1:$C$6,3,FALSE)</f>
        <v>0.9495798321</v>
      </c>
      <c r="J349" s="1">
        <v>20.0</v>
      </c>
      <c r="K349" s="1">
        <v>102.0</v>
      </c>
      <c r="L349" s="23">
        <f t="shared" si="1"/>
        <v>102</v>
      </c>
      <c r="M349" s="24">
        <f t="shared" si="2"/>
        <v>4.634728988</v>
      </c>
      <c r="N349" s="24">
        <f t="shared" si="3"/>
        <v>4.401045174</v>
      </c>
      <c r="O349" s="23">
        <f t="shared" si="4"/>
        <v>80.53604352</v>
      </c>
    </row>
    <row r="350">
      <c r="A350" s="1" t="s">
        <v>43</v>
      </c>
      <c r="B350" s="1">
        <v>2008.0</v>
      </c>
      <c r="C350" s="1">
        <v>12040.0</v>
      </c>
      <c r="D350" s="1" t="s">
        <v>44</v>
      </c>
      <c r="E350" s="1">
        <v>7.0</v>
      </c>
      <c r="F350" s="22">
        <v>39658.0</v>
      </c>
      <c r="G350" s="1" t="s">
        <v>49</v>
      </c>
      <c r="H350" s="1" t="s">
        <v>65</v>
      </c>
      <c r="I350" s="1">
        <f>VLOOKUP(H350,'vessel calibration values'!$A$1:$C$6,3,FALSE)</f>
        <v>0.9495798321</v>
      </c>
      <c r="J350" s="1">
        <v>20.0</v>
      </c>
      <c r="K350" s="1">
        <v>55.0</v>
      </c>
      <c r="L350" s="23">
        <f t="shared" si="1"/>
        <v>55</v>
      </c>
      <c r="M350" s="24">
        <f t="shared" si="2"/>
        <v>4.025351691</v>
      </c>
      <c r="N350" s="24">
        <f t="shared" si="3"/>
        <v>3.822392782</v>
      </c>
      <c r="O350" s="23">
        <f t="shared" si="4"/>
        <v>44.71345993</v>
      </c>
    </row>
    <row r="351">
      <c r="A351" s="1" t="s">
        <v>43</v>
      </c>
      <c r="B351" s="1">
        <v>2008.0</v>
      </c>
      <c r="C351" s="1">
        <v>12041.0</v>
      </c>
      <c r="D351" s="1" t="s">
        <v>44</v>
      </c>
      <c r="E351" s="1">
        <v>7.0</v>
      </c>
      <c r="F351" s="22">
        <v>39658.0</v>
      </c>
      <c r="G351" s="1" t="s">
        <v>48</v>
      </c>
      <c r="H351" s="1" t="s">
        <v>65</v>
      </c>
      <c r="I351" s="1">
        <f>VLOOKUP(H351,'vessel calibration values'!$A$1:$C$6,3,FALSE)</f>
        <v>0.9495798321</v>
      </c>
      <c r="J351" s="1">
        <v>20.0</v>
      </c>
      <c r="K351" s="1">
        <v>4.0</v>
      </c>
      <c r="L351" s="23">
        <f t="shared" si="1"/>
        <v>4</v>
      </c>
      <c r="M351" s="24">
        <f t="shared" si="2"/>
        <v>1.609437912</v>
      </c>
      <c r="N351" s="24">
        <f t="shared" si="3"/>
        <v>1.528289783</v>
      </c>
      <c r="O351" s="23">
        <f t="shared" si="4"/>
        <v>3.610285486</v>
      </c>
    </row>
    <row r="352">
      <c r="A352" s="1" t="s">
        <v>43</v>
      </c>
      <c r="B352" s="1">
        <v>2008.0</v>
      </c>
      <c r="C352" s="1">
        <v>12042.0</v>
      </c>
      <c r="D352" s="1" t="s">
        <v>44</v>
      </c>
      <c r="E352" s="1">
        <v>7.0</v>
      </c>
      <c r="F352" s="22">
        <v>39658.0</v>
      </c>
      <c r="G352" s="1" t="s">
        <v>47</v>
      </c>
      <c r="H352" s="1" t="s">
        <v>65</v>
      </c>
      <c r="I352" s="1">
        <f>VLOOKUP(H352,'vessel calibration values'!$A$1:$C$6,3,FALSE)</f>
        <v>0.9495798321</v>
      </c>
      <c r="J352" s="1">
        <v>20.0</v>
      </c>
      <c r="K352" s="1">
        <v>30.0</v>
      </c>
      <c r="L352" s="23">
        <f t="shared" si="1"/>
        <v>30</v>
      </c>
      <c r="M352" s="24">
        <f t="shared" si="2"/>
        <v>3.433987204</v>
      </c>
      <c r="N352" s="24">
        <f t="shared" si="3"/>
        <v>3.260844993</v>
      </c>
      <c r="O352" s="23">
        <f t="shared" si="4"/>
        <v>25.07155812</v>
      </c>
    </row>
    <row r="353">
      <c r="A353" s="1" t="s">
        <v>43</v>
      </c>
      <c r="B353" s="1">
        <v>2008.0</v>
      </c>
      <c r="C353" s="1">
        <v>12043.0</v>
      </c>
      <c r="D353" s="1" t="s">
        <v>44</v>
      </c>
      <c r="E353" s="1">
        <v>7.0</v>
      </c>
      <c r="F353" s="22">
        <v>39658.0</v>
      </c>
      <c r="G353" s="1" t="s">
        <v>45</v>
      </c>
      <c r="H353" s="1" t="s">
        <v>65</v>
      </c>
      <c r="I353" s="1">
        <f>VLOOKUP(H353,'vessel calibration values'!$A$1:$C$6,3,FALSE)</f>
        <v>0.9495798321</v>
      </c>
      <c r="J353" s="1">
        <v>20.0</v>
      </c>
      <c r="K353" s="1">
        <v>32.0</v>
      </c>
      <c r="L353" s="23">
        <f t="shared" si="1"/>
        <v>32</v>
      </c>
      <c r="M353" s="24">
        <f t="shared" si="2"/>
        <v>3.496507561</v>
      </c>
      <c r="N353" s="24">
        <f t="shared" si="3"/>
        <v>3.320213063</v>
      </c>
      <c r="O353" s="23">
        <f t="shared" si="4"/>
        <v>26.66624458</v>
      </c>
    </row>
    <row r="354">
      <c r="A354" s="1" t="s">
        <v>43</v>
      </c>
      <c r="B354" s="1">
        <v>2008.0</v>
      </c>
      <c r="C354" s="1">
        <v>12044.0</v>
      </c>
      <c r="D354" s="1" t="s">
        <v>44</v>
      </c>
      <c r="E354" s="1">
        <v>7.0</v>
      </c>
      <c r="F354" s="22">
        <v>39658.0</v>
      </c>
      <c r="G354" s="1" t="s">
        <v>45</v>
      </c>
      <c r="H354" s="1" t="s">
        <v>65</v>
      </c>
      <c r="I354" s="1">
        <f>VLOOKUP(H354,'vessel calibration values'!$A$1:$C$6,3,FALSE)</f>
        <v>0.9495798321</v>
      </c>
      <c r="J354" s="1">
        <v>20.0</v>
      </c>
      <c r="K354" s="1">
        <v>9.0</v>
      </c>
      <c r="L354" s="23">
        <f t="shared" si="1"/>
        <v>9</v>
      </c>
      <c r="M354" s="24">
        <f t="shared" si="2"/>
        <v>2.302585093</v>
      </c>
      <c r="N354" s="24">
        <f t="shared" si="3"/>
        <v>2.186488366</v>
      </c>
      <c r="O354" s="23">
        <f t="shared" si="4"/>
        <v>7.903890944</v>
      </c>
    </row>
    <row r="355">
      <c r="A355" s="1" t="s">
        <v>43</v>
      </c>
      <c r="B355" s="1">
        <v>2008.0</v>
      </c>
      <c r="C355" s="1">
        <v>12045.0</v>
      </c>
      <c r="D355" s="1" t="s">
        <v>44</v>
      </c>
      <c r="E355" s="1">
        <v>7.0</v>
      </c>
      <c r="F355" s="22">
        <v>39658.0</v>
      </c>
      <c r="G355" s="1" t="s">
        <v>47</v>
      </c>
      <c r="H355" s="1" t="s">
        <v>65</v>
      </c>
      <c r="I355" s="1">
        <f>VLOOKUP(H355,'vessel calibration values'!$A$1:$C$6,3,FALSE)</f>
        <v>0.9495798321</v>
      </c>
      <c r="J355" s="1">
        <v>20.0</v>
      </c>
      <c r="K355" s="1">
        <v>2.0</v>
      </c>
      <c r="L355" s="23">
        <f t="shared" si="1"/>
        <v>2</v>
      </c>
      <c r="M355" s="24">
        <f t="shared" si="2"/>
        <v>1.098612289</v>
      </c>
      <c r="N355" s="24">
        <f t="shared" si="3"/>
        <v>1.043220073</v>
      </c>
      <c r="O355" s="23">
        <f t="shared" si="4"/>
        <v>1.838341982</v>
      </c>
    </row>
    <row r="356">
      <c r="A356" s="1" t="s">
        <v>43</v>
      </c>
      <c r="B356" s="1">
        <v>2008.0</v>
      </c>
      <c r="C356" s="1">
        <v>12046.0</v>
      </c>
      <c r="D356" s="1" t="s">
        <v>44</v>
      </c>
      <c r="E356" s="1">
        <v>7.0</v>
      </c>
      <c r="F356" s="22">
        <v>39659.0</v>
      </c>
      <c r="G356" s="1" t="s">
        <v>49</v>
      </c>
      <c r="H356" s="1" t="s">
        <v>65</v>
      </c>
      <c r="I356" s="1">
        <f>VLOOKUP(H356,'vessel calibration values'!$A$1:$C$6,3,FALSE)</f>
        <v>0.9495798321</v>
      </c>
      <c r="J356" s="1">
        <v>20.0</v>
      </c>
      <c r="K356" s="1">
        <v>12.0</v>
      </c>
      <c r="L356" s="23">
        <f t="shared" si="1"/>
        <v>12</v>
      </c>
      <c r="M356" s="24">
        <f t="shared" si="2"/>
        <v>2.564949357</v>
      </c>
      <c r="N356" s="24">
        <f t="shared" si="3"/>
        <v>2.43562418</v>
      </c>
      <c r="O356" s="23">
        <f t="shared" si="4"/>
        <v>10.42294646</v>
      </c>
    </row>
    <row r="357">
      <c r="A357" s="1" t="s">
        <v>43</v>
      </c>
      <c r="B357" s="1">
        <v>2008.0</v>
      </c>
      <c r="C357" s="1">
        <v>12047.0</v>
      </c>
      <c r="D357" s="1" t="s">
        <v>44</v>
      </c>
      <c r="E357" s="1">
        <v>7.0</v>
      </c>
      <c r="F357" s="22">
        <v>39659.0</v>
      </c>
      <c r="G357" s="1" t="s">
        <v>49</v>
      </c>
      <c r="H357" s="1" t="s">
        <v>65</v>
      </c>
      <c r="I357" s="1">
        <f>VLOOKUP(H357,'vessel calibration values'!$A$1:$C$6,3,FALSE)</f>
        <v>0.9495798321</v>
      </c>
      <c r="J357" s="1">
        <v>20.0</v>
      </c>
      <c r="K357" s="1">
        <v>9.0</v>
      </c>
      <c r="L357" s="23">
        <f t="shared" si="1"/>
        <v>9</v>
      </c>
      <c r="M357" s="24">
        <f t="shared" si="2"/>
        <v>2.302585093</v>
      </c>
      <c r="N357" s="24">
        <f t="shared" si="3"/>
        <v>2.186488366</v>
      </c>
      <c r="O357" s="23">
        <f t="shared" si="4"/>
        <v>7.903890944</v>
      </c>
    </row>
    <row r="358">
      <c r="A358" s="1" t="s">
        <v>43</v>
      </c>
      <c r="B358" s="1">
        <v>2008.0</v>
      </c>
      <c r="C358" s="1">
        <v>12048.0</v>
      </c>
      <c r="D358" s="1" t="s">
        <v>44</v>
      </c>
      <c r="E358" s="1">
        <v>7.0</v>
      </c>
      <c r="F358" s="22">
        <v>39659.0</v>
      </c>
      <c r="G358" s="1" t="s">
        <v>48</v>
      </c>
      <c r="H358" s="1" t="s">
        <v>65</v>
      </c>
      <c r="I358" s="1">
        <f>VLOOKUP(H358,'vessel calibration values'!$A$1:$C$6,3,FALSE)</f>
        <v>0.9495798321</v>
      </c>
      <c r="J358" s="1">
        <v>20.0</v>
      </c>
      <c r="K358" s="1">
        <v>1.0</v>
      </c>
      <c r="L358" s="23">
        <f t="shared" si="1"/>
        <v>1</v>
      </c>
      <c r="M358" s="24">
        <f t="shared" si="2"/>
        <v>0.6931471806</v>
      </c>
      <c r="N358" s="24">
        <f t="shared" si="3"/>
        <v>0.6581985833</v>
      </c>
      <c r="O358" s="23">
        <f t="shared" si="4"/>
        <v>0.9313101046</v>
      </c>
    </row>
    <row r="359">
      <c r="A359" s="1" t="s">
        <v>43</v>
      </c>
      <c r="B359" s="1">
        <v>2008.0</v>
      </c>
      <c r="C359" s="1">
        <v>12049.0</v>
      </c>
      <c r="D359" s="1" t="s">
        <v>44</v>
      </c>
      <c r="E359" s="1">
        <v>7.0</v>
      </c>
      <c r="F359" s="22">
        <v>39659.0</v>
      </c>
      <c r="G359" s="1" t="s">
        <v>48</v>
      </c>
      <c r="H359" s="1" t="s">
        <v>65</v>
      </c>
      <c r="I359" s="1">
        <f>VLOOKUP(H359,'vessel calibration values'!$A$1:$C$6,3,FALSE)</f>
        <v>0.9495798321</v>
      </c>
      <c r="J359" s="1">
        <v>20.0</v>
      </c>
      <c r="K359" s="1">
        <v>15.0</v>
      </c>
      <c r="L359" s="23">
        <f t="shared" si="1"/>
        <v>15</v>
      </c>
      <c r="M359" s="24">
        <f t="shared" si="2"/>
        <v>2.772588722</v>
      </c>
      <c r="N359" s="24">
        <f t="shared" si="3"/>
        <v>2.632794333</v>
      </c>
      <c r="O359" s="23">
        <f t="shared" si="4"/>
        <v>12.91259205</v>
      </c>
    </row>
    <row r="360">
      <c r="A360" s="1" t="s">
        <v>43</v>
      </c>
      <c r="B360" s="1">
        <v>2008.0</v>
      </c>
      <c r="C360" s="1">
        <v>12050.0</v>
      </c>
      <c r="D360" s="1" t="s">
        <v>44</v>
      </c>
      <c r="E360" s="1">
        <v>7.0</v>
      </c>
      <c r="F360" s="22">
        <v>39659.0</v>
      </c>
      <c r="G360" s="1" t="s">
        <v>47</v>
      </c>
      <c r="H360" s="1" t="s">
        <v>65</v>
      </c>
      <c r="I360" s="1">
        <f>VLOOKUP(H360,'vessel calibration values'!$A$1:$C$6,3,FALSE)</f>
        <v>0.9495798321</v>
      </c>
      <c r="J360" s="1">
        <v>20.0</v>
      </c>
      <c r="K360" s="1">
        <v>2.0</v>
      </c>
      <c r="L360" s="23">
        <f t="shared" si="1"/>
        <v>2</v>
      </c>
      <c r="M360" s="24">
        <f t="shared" si="2"/>
        <v>1.098612289</v>
      </c>
      <c r="N360" s="24">
        <f t="shared" si="3"/>
        <v>1.043220073</v>
      </c>
      <c r="O360" s="23">
        <f t="shared" si="4"/>
        <v>1.838341982</v>
      </c>
    </row>
    <row r="361">
      <c r="A361" s="1" t="s">
        <v>43</v>
      </c>
      <c r="B361" s="1">
        <v>2008.0</v>
      </c>
      <c r="C361" s="1">
        <v>12051.0</v>
      </c>
      <c r="D361" s="1" t="s">
        <v>44</v>
      </c>
      <c r="E361" s="1">
        <v>7.0</v>
      </c>
      <c r="F361" s="22">
        <v>39659.0</v>
      </c>
      <c r="G361" s="1" t="s">
        <v>45</v>
      </c>
      <c r="H361" s="1" t="s">
        <v>65</v>
      </c>
      <c r="I361" s="1">
        <f>VLOOKUP(H361,'vessel calibration values'!$A$1:$C$6,3,FALSE)</f>
        <v>0.9495798321</v>
      </c>
      <c r="J361" s="1">
        <v>20.0</v>
      </c>
      <c r="K361" s="1">
        <v>0.0</v>
      </c>
      <c r="L361" s="23">
        <f t="shared" si="1"/>
        <v>0</v>
      </c>
      <c r="M361" s="24">
        <f t="shared" si="2"/>
        <v>0</v>
      </c>
      <c r="N361" s="24">
        <f t="shared" si="3"/>
        <v>0</v>
      </c>
      <c r="O361" s="23">
        <f t="shared" si="4"/>
        <v>0</v>
      </c>
    </row>
    <row r="362">
      <c r="A362" s="1" t="s">
        <v>43</v>
      </c>
      <c r="B362" s="1">
        <v>2008.0</v>
      </c>
      <c r="C362" s="1">
        <v>12052.0</v>
      </c>
      <c r="D362" s="1" t="s">
        <v>50</v>
      </c>
      <c r="E362" s="1">
        <v>7.0</v>
      </c>
      <c r="F362" s="22">
        <v>39660.0</v>
      </c>
      <c r="G362" s="1" t="s">
        <v>54</v>
      </c>
      <c r="H362" s="1" t="s">
        <v>65</v>
      </c>
      <c r="I362" s="1">
        <f>VLOOKUP(H362,'vessel calibration values'!$A$1:$C$6,3,FALSE)</f>
        <v>0.9495798321</v>
      </c>
      <c r="J362" s="1">
        <v>20.0</v>
      </c>
      <c r="K362" s="1">
        <v>13.0</v>
      </c>
      <c r="L362" s="23">
        <f t="shared" si="1"/>
        <v>13</v>
      </c>
      <c r="M362" s="24">
        <f t="shared" si="2"/>
        <v>2.63905733</v>
      </c>
      <c r="N362" s="24">
        <f t="shared" si="3"/>
        <v>2.505995616</v>
      </c>
      <c r="O362" s="23">
        <f t="shared" si="4"/>
        <v>11.25575492</v>
      </c>
    </row>
    <row r="363">
      <c r="A363" s="1" t="s">
        <v>43</v>
      </c>
      <c r="B363" s="1">
        <v>2008.0</v>
      </c>
      <c r="C363" s="1">
        <v>12053.0</v>
      </c>
      <c r="D363" s="1" t="s">
        <v>50</v>
      </c>
      <c r="E363" s="1">
        <v>7.0</v>
      </c>
      <c r="F363" s="22">
        <v>39660.0</v>
      </c>
      <c r="G363" s="1" t="s">
        <v>53</v>
      </c>
      <c r="H363" s="1" t="s">
        <v>65</v>
      </c>
      <c r="I363" s="1">
        <f>VLOOKUP(H363,'vessel calibration values'!$A$1:$C$6,3,FALSE)</f>
        <v>0.9495798321</v>
      </c>
      <c r="J363" s="1">
        <v>20.0</v>
      </c>
      <c r="K363" s="1">
        <v>105.0</v>
      </c>
      <c r="L363" s="23">
        <f t="shared" si="1"/>
        <v>105</v>
      </c>
      <c r="M363" s="24">
        <f t="shared" si="2"/>
        <v>4.663439094</v>
      </c>
      <c r="N363" s="24">
        <f t="shared" si="3"/>
        <v>4.428307712</v>
      </c>
      <c r="O363" s="23">
        <f t="shared" si="4"/>
        <v>82.78950088</v>
      </c>
    </row>
    <row r="364">
      <c r="A364" s="1" t="s">
        <v>43</v>
      </c>
      <c r="B364" s="1">
        <v>2009.0</v>
      </c>
      <c r="C364" s="1">
        <v>13036.0</v>
      </c>
      <c r="D364" s="1" t="s">
        <v>50</v>
      </c>
      <c r="E364" s="1">
        <v>7.0</v>
      </c>
      <c r="F364" s="22">
        <v>40020.0</v>
      </c>
      <c r="G364" s="1" t="s">
        <v>51</v>
      </c>
      <c r="H364" s="1" t="s">
        <v>56</v>
      </c>
      <c r="I364" s="1">
        <f>VLOOKUP(H364,'vessel calibration values'!$A$1:$C$6,3,FALSE)</f>
        <v>0.73713696</v>
      </c>
      <c r="J364" s="1">
        <v>20.0</v>
      </c>
      <c r="K364" s="1">
        <v>0.0</v>
      </c>
      <c r="L364" s="23">
        <f t="shared" si="1"/>
        <v>0</v>
      </c>
      <c r="M364" s="24">
        <f t="shared" si="2"/>
        <v>0</v>
      </c>
      <c r="N364" s="24">
        <f t="shared" si="3"/>
        <v>0</v>
      </c>
      <c r="O364" s="23">
        <f t="shared" si="4"/>
        <v>0</v>
      </c>
    </row>
    <row r="365">
      <c r="A365" s="1" t="s">
        <v>43</v>
      </c>
      <c r="B365" s="1">
        <v>2009.0</v>
      </c>
      <c r="C365" s="1">
        <v>13037.0</v>
      </c>
      <c r="D365" s="1" t="s">
        <v>50</v>
      </c>
      <c r="E365" s="1">
        <v>7.0</v>
      </c>
      <c r="F365" s="22">
        <v>40020.0</v>
      </c>
      <c r="G365" s="1" t="s">
        <v>52</v>
      </c>
      <c r="H365" s="1" t="s">
        <v>56</v>
      </c>
      <c r="I365" s="1">
        <f>VLOOKUP(H365,'vessel calibration values'!$A$1:$C$6,3,FALSE)</f>
        <v>0.73713696</v>
      </c>
      <c r="J365" s="1">
        <v>20.0</v>
      </c>
      <c r="K365" s="1">
        <v>12.0</v>
      </c>
      <c r="L365" s="23">
        <f t="shared" si="1"/>
        <v>12</v>
      </c>
      <c r="M365" s="24">
        <f t="shared" si="2"/>
        <v>2.564949357</v>
      </c>
      <c r="N365" s="24">
        <f t="shared" si="3"/>
        <v>1.890718972</v>
      </c>
      <c r="O365" s="23">
        <f t="shared" si="4"/>
        <v>5.624129533</v>
      </c>
    </row>
    <row r="366">
      <c r="A366" s="1" t="s">
        <v>43</v>
      </c>
      <c r="B366" s="1">
        <v>2009.0</v>
      </c>
      <c r="C366" s="1">
        <v>13038.0</v>
      </c>
      <c r="D366" s="1" t="s">
        <v>50</v>
      </c>
      <c r="E366" s="1">
        <v>7.0</v>
      </c>
      <c r="F366" s="22">
        <v>40020.0</v>
      </c>
      <c r="G366" s="1" t="s">
        <v>53</v>
      </c>
      <c r="H366" s="1" t="s">
        <v>56</v>
      </c>
      <c r="I366" s="1">
        <f>VLOOKUP(H366,'vessel calibration values'!$A$1:$C$6,3,FALSE)</f>
        <v>0.73713696</v>
      </c>
      <c r="J366" s="1">
        <v>20.0</v>
      </c>
      <c r="K366" s="1">
        <v>118.0</v>
      </c>
      <c r="L366" s="23">
        <f t="shared" si="1"/>
        <v>118</v>
      </c>
      <c r="M366" s="24">
        <f t="shared" si="2"/>
        <v>4.779123493</v>
      </c>
      <c r="N366" s="24">
        <f t="shared" si="3"/>
        <v>3.522868563</v>
      </c>
      <c r="O366" s="23">
        <f t="shared" si="4"/>
        <v>32.88148037</v>
      </c>
    </row>
    <row r="367">
      <c r="A367" s="1" t="s">
        <v>43</v>
      </c>
      <c r="B367" s="1">
        <v>2009.0</v>
      </c>
      <c r="C367" s="1">
        <v>13039.0</v>
      </c>
      <c r="D367" s="1" t="s">
        <v>50</v>
      </c>
      <c r="E367" s="1">
        <v>7.0</v>
      </c>
      <c r="F367" s="22">
        <v>40020.0</v>
      </c>
      <c r="G367" s="1" t="s">
        <v>54</v>
      </c>
      <c r="H367" s="1" t="s">
        <v>56</v>
      </c>
      <c r="I367" s="1">
        <f>VLOOKUP(H367,'vessel calibration values'!$A$1:$C$6,3,FALSE)</f>
        <v>0.73713696</v>
      </c>
      <c r="J367" s="1">
        <v>20.0</v>
      </c>
      <c r="K367" s="1">
        <v>32.0</v>
      </c>
      <c r="L367" s="23">
        <f t="shared" si="1"/>
        <v>32</v>
      </c>
      <c r="M367" s="24">
        <f t="shared" si="2"/>
        <v>3.496507561</v>
      </c>
      <c r="N367" s="24">
        <f t="shared" si="3"/>
        <v>2.577404955</v>
      </c>
      <c r="O367" s="23">
        <f t="shared" si="4"/>
        <v>12.16293539</v>
      </c>
    </row>
    <row r="368">
      <c r="A368" s="1" t="s">
        <v>43</v>
      </c>
      <c r="B368" s="1">
        <v>2009.0</v>
      </c>
      <c r="C368" s="1">
        <v>13040.0</v>
      </c>
      <c r="D368" s="1" t="s">
        <v>50</v>
      </c>
      <c r="E368" s="1">
        <v>7.0</v>
      </c>
      <c r="F368" s="22">
        <v>40021.0</v>
      </c>
      <c r="G368" s="1" t="s">
        <v>54</v>
      </c>
      <c r="H368" s="1" t="s">
        <v>56</v>
      </c>
      <c r="I368" s="1">
        <f>VLOOKUP(H368,'vessel calibration values'!$A$1:$C$6,3,FALSE)</f>
        <v>0.73713696</v>
      </c>
      <c r="J368" s="1">
        <v>20.0</v>
      </c>
      <c r="K368" s="1">
        <v>478.0</v>
      </c>
      <c r="L368" s="23">
        <f t="shared" si="1"/>
        <v>478</v>
      </c>
      <c r="M368" s="24">
        <f t="shared" si="2"/>
        <v>6.171700597</v>
      </c>
      <c r="N368" s="24">
        <f t="shared" si="3"/>
        <v>4.549388617</v>
      </c>
      <c r="O368" s="23">
        <f t="shared" si="4"/>
        <v>93.57456932</v>
      </c>
    </row>
    <row r="369">
      <c r="A369" s="1" t="s">
        <v>43</v>
      </c>
      <c r="B369" s="1">
        <v>2009.0</v>
      </c>
      <c r="C369" s="1">
        <v>13041.0</v>
      </c>
      <c r="D369" s="1" t="s">
        <v>50</v>
      </c>
      <c r="E369" s="1">
        <v>7.0</v>
      </c>
      <c r="F369" s="22">
        <v>40021.0</v>
      </c>
      <c r="G369" s="1" t="s">
        <v>53</v>
      </c>
      <c r="H369" s="1" t="s">
        <v>56</v>
      </c>
      <c r="I369" s="1">
        <f>VLOOKUP(H369,'vessel calibration values'!$A$1:$C$6,3,FALSE)</f>
        <v>0.73713696</v>
      </c>
      <c r="J369" s="1">
        <v>20.0</v>
      </c>
      <c r="K369" s="1">
        <v>97.0</v>
      </c>
      <c r="L369" s="23">
        <f t="shared" si="1"/>
        <v>97</v>
      </c>
      <c r="M369" s="24">
        <f t="shared" si="2"/>
        <v>4.584967479</v>
      </c>
      <c r="N369" s="24">
        <f t="shared" si="3"/>
        <v>3.379748989</v>
      </c>
      <c r="O369" s="23">
        <f t="shared" si="4"/>
        <v>28.36339966</v>
      </c>
    </row>
    <row r="370">
      <c r="A370" s="1" t="s">
        <v>43</v>
      </c>
      <c r="B370" s="1">
        <v>2009.0</v>
      </c>
      <c r="C370" s="1">
        <v>13042.0</v>
      </c>
      <c r="D370" s="1" t="s">
        <v>50</v>
      </c>
      <c r="E370" s="1">
        <v>7.0</v>
      </c>
      <c r="F370" s="22">
        <v>40021.0</v>
      </c>
      <c r="G370" s="1" t="s">
        <v>52</v>
      </c>
      <c r="H370" s="1" t="s">
        <v>56</v>
      </c>
      <c r="I370" s="1">
        <f>VLOOKUP(H370,'vessel calibration values'!$A$1:$C$6,3,FALSE)</f>
        <v>0.73713696</v>
      </c>
      <c r="J370" s="1">
        <v>20.0</v>
      </c>
      <c r="K370" s="1">
        <v>31.0</v>
      </c>
      <c r="L370" s="23">
        <f t="shared" si="1"/>
        <v>31</v>
      </c>
      <c r="M370" s="24">
        <f t="shared" si="2"/>
        <v>3.465735903</v>
      </c>
      <c r="N370" s="24">
        <f t="shared" si="3"/>
        <v>2.554722028</v>
      </c>
      <c r="O370" s="23">
        <f t="shared" si="4"/>
        <v>11.86772229</v>
      </c>
    </row>
    <row r="371">
      <c r="A371" s="1" t="s">
        <v>43</v>
      </c>
      <c r="B371" s="1">
        <v>2009.0</v>
      </c>
      <c r="C371" s="1">
        <v>13043.0</v>
      </c>
      <c r="D371" s="1" t="s">
        <v>50</v>
      </c>
      <c r="E371" s="1">
        <v>7.0</v>
      </c>
      <c r="F371" s="22">
        <v>40021.0</v>
      </c>
      <c r="G371" s="1" t="s">
        <v>51</v>
      </c>
      <c r="H371" s="1" t="s">
        <v>56</v>
      </c>
      <c r="I371" s="1">
        <f>VLOOKUP(H371,'vessel calibration values'!$A$1:$C$6,3,FALSE)</f>
        <v>0.73713696</v>
      </c>
      <c r="J371" s="1">
        <v>20.0</v>
      </c>
      <c r="K371" s="1">
        <v>19.0</v>
      </c>
      <c r="L371" s="23">
        <f t="shared" si="1"/>
        <v>19</v>
      </c>
      <c r="M371" s="24">
        <f t="shared" si="2"/>
        <v>2.995732274</v>
      </c>
      <c r="N371" s="24">
        <f t="shared" si="3"/>
        <v>2.208264981</v>
      </c>
      <c r="O371" s="23">
        <f t="shared" si="4"/>
        <v>8.099914167</v>
      </c>
    </row>
    <row r="372">
      <c r="A372" s="1" t="s">
        <v>43</v>
      </c>
      <c r="B372" s="1">
        <v>2009.0</v>
      </c>
      <c r="C372" s="1">
        <v>13044.0</v>
      </c>
      <c r="D372" s="1" t="s">
        <v>50</v>
      </c>
      <c r="E372" s="1">
        <v>7.0</v>
      </c>
      <c r="F372" s="22">
        <v>40021.0</v>
      </c>
      <c r="G372" s="1" t="s">
        <v>53</v>
      </c>
      <c r="H372" s="1" t="s">
        <v>56</v>
      </c>
      <c r="I372" s="1">
        <f>VLOOKUP(H372,'vessel calibration values'!$A$1:$C$6,3,FALSE)</f>
        <v>0.73713696</v>
      </c>
      <c r="J372" s="1">
        <v>20.0</v>
      </c>
      <c r="K372" s="1">
        <v>30.0</v>
      </c>
      <c r="L372" s="23">
        <f t="shared" si="1"/>
        <v>30</v>
      </c>
      <c r="M372" s="24">
        <f t="shared" si="2"/>
        <v>3.433987204</v>
      </c>
      <c r="N372" s="24">
        <f t="shared" si="3"/>
        <v>2.531318889</v>
      </c>
      <c r="O372" s="23">
        <f t="shared" si="4"/>
        <v>11.57007374</v>
      </c>
    </row>
    <row r="373">
      <c r="A373" s="1" t="s">
        <v>43</v>
      </c>
      <c r="B373" s="1">
        <v>2009.0</v>
      </c>
      <c r="C373" s="1">
        <v>13045.0</v>
      </c>
      <c r="D373" s="1" t="s">
        <v>50</v>
      </c>
      <c r="E373" s="1">
        <v>7.0</v>
      </c>
      <c r="F373" s="22">
        <v>40021.0</v>
      </c>
      <c r="G373" s="1" t="s">
        <v>54</v>
      </c>
      <c r="H373" s="1" t="s">
        <v>56</v>
      </c>
      <c r="I373" s="1">
        <f>VLOOKUP(H373,'vessel calibration values'!$A$1:$C$6,3,FALSE)</f>
        <v>0.73713696</v>
      </c>
      <c r="J373" s="1">
        <v>20.0</v>
      </c>
      <c r="K373" s="1">
        <v>186.0</v>
      </c>
      <c r="L373" s="23">
        <f t="shared" si="1"/>
        <v>186</v>
      </c>
      <c r="M373" s="24">
        <f t="shared" si="2"/>
        <v>5.231108617</v>
      </c>
      <c r="N373" s="24">
        <f t="shared" si="3"/>
        <v>3.856043504</v>
      </c>
      <c r="O373" s="23">
        <f t="shared" si="4"/>
        <v>46.27792589</v>
      </c>
    </row>
    <row r="374">
      <c r="A374" s="1" t="s">
        <v>43</v>
      </c>
      <c r="B374" s="1">
        <v>2009.0</v>
      </c>
      <c r="C374" s="1">
        <v>13046.0</v>
      </c>
      <c r="D374" s="1" t="s">
        <v>50</v>
      </c>
      <c r="E374" s="1">
        <v>7.0</v>
      </c>
      <c r="F374" s="22">
        <v>40022.0</v>
      </c>
      <c r="G374" s="1" t="s">
        <v>51</v>
      </c>
      <c r="H374" s="1" t="s">
        <v>56</v>
      </c>
      <c r="I374" s="1">
        <f>VLOOKUP(H374,'vessel calibration values'!$A$1:$C$6,3,FALSE)</f>
        <v>0.73713696</v>
      </c>
      <c r="J374" s="1">
        <v>20.0</v>
      </c>
      <c r="K374" s="1">
        <v>86.0</v>
      </c>
      <c r="L374" s="23">
        <f t="shared" si="1"/>
        <v>86</v>
      </c>
      <c r="M374" s="24">
        <f t="shared" si="2"/>
        <v>4.465908119</v>
      </c>
      <c r="N374" s="24">
        <f t="shared" si="3"/>
        <v>3.291985934</v>
      </c>
      <c r="O374" s="23">
        <f t="shared" si="4"/>
        <v>25.89622479</v>
      </c>
    </row>
    <row r="375">
      <c r="A375" s="1" t="s">
        <v>43</v>
      </c>
      <c r="B375" s="1">
        <v>2009.0</v>
      </c>
      <c r="C375" s="1">
        <v>13047.0</v>
      </c>
      <c r="D375" s="1" t="s">
        <v>50</v>
      </c>
      <c r="E375" s="1">
        <v>7.0</v>
      </c>
      <c r="F375" s="22">
        <v>40022.0</v>
      </c>
      <c r="G375" s="1" t="s">
        <v>52</v>
      </c>
      <c r="H375" s="1" t="s">
        <v>56</v>
      </c>
      <c r="I375" s="1">
        <f>VLOOKUP(H375,'vessel calibration values'!$A$1:$C$6,3,FALSE)</f>
        <v>0.73713696</v>
      </c>
      <c r="J375" s="1">
        <v>20.0</v>
      </c>
      <c r="K375" s="1">
        <v>116.0</v>
      </c>
      <c r="L375" s="23">
        <f t="shared" si="1"/>
        <v>116</v>
      </c>
      <c r="M375" s="24">
        <f t="shared" si="2"/>
        <v>4.762173935</v>
      </c>
      <c r="N375" s="24">
        <f t="shared" si="3"/>
        <v>3.510374418</v>
      </c>
      <c r="O375" s="23">
        <f t="shared" si="4"/>
        <v>32.46079375</v>
      </c>
    </row>
    <row r="376">
      <c r="A376" s="1" t="s">
        <v>43</v>
      </c>
      <c r="B376" s="1">
        <v>2009.0</v>
      </c>
      <c r="C376" s="1">
        <v>13048.0</v>
      </c>
      <c r="D376" s="1" t="s">
        <v>50</v>
      </c>
      <c r="E376" s="1">
        <v>7.0</v>
      </c>
      <c r="F376" s="22">
        <v>40022.0</v>
      </c>
      <c r="G376" s="1" t="s">
        <v>53</v>
      </c>
      <c r="H376" s="1" t="s">
        <v>56</v>
      </c>
      <c r="I376" s="1">
        <f>VLOOKUP(H376,'vessel calibration values'!$A$1:$C$6,3,FALSE)</f>
        <v>0.73713696</v>
      </c>
      <c r="J376" s="1">
        <v>20.0</v>
      </c>
      <c r="K376" s="1">
        <v>134.0</v>
      </c>
      <c r="L376" s="23">
        <f t="shared" si="1"/>
        <v>134</v>
      </c>
      <c r="M376" s="24">
        <f t="shared" si="2"/>
        <v>4.905274778</v>
      </c>
      <c r="N376" s="24">
        <f t="shared" si="3"/>
        <v>3.615859338</v>
      </c>
      <c r="O376" s="23">
        <f t="shared" si="4"/>
        <v>36.18328522</v>
      </c>
    </row>
    <row r="377">
      <c r="A377" s="1" t="s">
        <v>43</v>
      </c>
      <c r="B377" s="1">
        <v>2009.0</v>
      </c>
      <c r="C377" s="1">
        <v>13049.0</v>
      </c>
      <c r="D377" s="1" t="s">
        <v>50</v>
      </c>
      <c r="E377" s="1">
        <v>7.0</v>
      </c>
      <c r="F377" s="22">
        <v>40022.0</v>
      </c>
      <c r="G377" s="1" t="s">
        <v>54</v>
      </c>
      <c r="H377" s="1" t="s">
        <v>56</v>
      </c>
      <c r="I377" s="1">
        <f>VLOOKUP(H377,'vessel calibration values'!$A$1:$C$6,3,FALSE)</f>
        <v>0.73713696</v>
      </c>
      <c r="J377" s="1">
        <v>20.0</v>
      </c>
      <c r="K377" s="1">
        <v>252.0</v>
      </c>
      <c r="L377" s="23">
        <f t="shared" si="1"/>
        <v>252</v>
      </c>
      <c r="M377" s="24">
        <f t="shared" si="2"/>
        <v>5.533389489</v>
      </c>
      <c r="N377" s="24">
        <f t="shared" si="3"/>
        <v>4.078865906</v>
      </c>
      <c r="O377" s="23">
        <f t="shared" si="4"/>
        <v>58.07843138</v>
      </c>
    </row>
    <row r="378">
      <c r="A378" s="1" t="s">
        <v>43</v>
      </c>
      <c r="B378" s="1">
        <v>2009.0</v>
      </c>
      <c r="C378" s="1">
        <v>13050.0</v>
      </c>
      <c r="D378" s="1" t="s">
        <v>50</v>
      </c>
      <c r="E378" s="1">
        <v>7.0</v>
      </c>
      <c r="F378" s="22">
        <v>40022.0</v>
      </c>
      <c r="G378" s="1" t="s">
        <v>52</v>
      </c>
      <c r="H378" s="1" t="s">
        <v>56</v>
      </c>
      <c r="I378" s="1">
        <f>VLOOKUP(H378,'vessel calibration values'!$A$1:$C$6,3,FALSE)</f>
        <v>0.73713696</v>
      </c>
      <c r="J378" s="1">
        <v>20.0</v>
      </c>
      <c r="K378" s="1">
        <v>101.0</v>
      </c>
      <c r="L378" s="23">
        <f t="shared" si="1"/>
        <v>101</v>
      </c>
      <c r="M378" s="24">
        <f t="shared" si="2"/>
        <v>4.624972813</v>
      </c>
      <c r="N378" s="24">
        <f t="shared" si="3"/>
        <v>3.4092384</v>
      </c>
      <c r="O378" s="23">
        <f t="shared" si="4"/>
        <v>29.24220302</v>
      </c>
    </row>
    <row r="379">
      <c r="A379" s="1" t="s">
        <v>43</v>
      </c>
      <c r="B379" s="1">
        <v>2009.0</v>
      </c>
      <c r="C379" s="1">
        <v>13051.0</v>
      </c>
      <c r="D379" s="1" t="s">
        <v>50</v>
      </c>
      <c r="E379" s="1">
        <v>7.0</v>
      </c>
      <c r="F379" s="22">
        <v>40022.0</v>
      </c>
      <c r="G379" s="1" t="s">
        <v>51</v>
      </c>
      <c r="H379" s="1" t="s">
        <v>56</v>
      </c>
      <c r="I379" s="1">
        <f>VLOOKUP(H379,'vessel calibration values'!$A$1:$C$6,3,FALSE)</f>
        <v>0.73713696</v>
      </c>
      <c r="J379" s="1">
        <v>20.0</v>
      </c>
      <c r="K379" s="1">
        <v>516.0</v>
      </c>
      <c r="L379" s="23">
        <f t="shared" si="1"/>
        <v>516</v>
      </c>
      <c r="M379" s="24">
        <f t="shared" si="2"/>
        <v>6.248042875</v>
      </c>
      <c r="N379" s="24">
        <f t="shared" si="3"/>
        <v>4.605663331</v>
      </c>
      <c r="O379" s="23">
        <f t="shared" si="4"/>
        <v>99.04932664</v>
      </c>
    </row>
    <row r="380">
      <c r="A380" s="1" t="s">
        <v>43</v>
      </c>
      <c r="B380" s="1">
        <v>2009.0</v>
      </c>
      <c r="C380" s="1">
        <v>13052.0</v>
      </c>
      <c r="D380" s="1" t="s">
        <v>44</v>
      </c>
      <c r="E380" s="1">
        <v>7.0</v>
      </c>
      <c r="F380" s="22">
        <v>40023.0</v>
      </c>
      <c r="G380" s="1" t="s">
        <v>45</v>
      </c>
      <c r="H380" s="1" t="s">
        <v>56</v>
      </c>
      <c r="I380" s="1">
        <f>VLOOKUP(H380,'vessel calibration values'!$A$1:$C$6,3,FALSE)</f>
        <v>0.73713696</v>
      </c>
      <c r="J380" s="1">
        <v>20.0</v>
      </c>
      <c r="K380" s="1">
        <v>71.0</v>
      </c>
      <c r="L380" s="23">
        <f t="shared" si="1"/>
        <v>71</v>
      </c>
      <c r="M380" s="24">
        <f t="shared" si="2"/>
        <v>4.276666119</v>
      </c>
      <c r="N380" s="24">
        <f t="shared" si="3"/>
        <v>3.152488662</v>
      </c>
      <c r="O380" s="23">
        <f t="shared" si="4"/>
        <v>22.39421249</v>
      </c>
    </row>
    <row r="381">
      <c r="A381" s="1" t="s">
        <v>43</v>
      </c>
      <c r="B381" s="1">
        <v>2009.0</v>
      </c>
      <c r="C381" s="1">
        <v>13053.0</v>
      </c>
      <c r="D381" s="1" t="s">
        <v>44</v>
      </c>
      <c r="E381" s="1">
        <v>7.0</v>
      </c>
      <c r="F381" s="22">
        <v>40023.0</v>
      </c>
      <c r="G381" s="1" t="s">
        <v>47</v>
      </c>
      <c r="H381" s="1" t="s">
        <v>56</v>
      </c>
      <c r="I381" s="1">
        <f>VLOOKUP(H381,'vessel calibration values'!$A$1:$C$6,3,FALSE)</f>
        <v>0.73713696</v>
      </c>
      <c r="J381" s="1">
        <v>20.0</v>
      </c>
      <c r="K381" s="1">
        <v>21.0</v>
      </c>
      <c r="L381" s="23">
        <f t="shared" si="1"/>
        <v>21</v>
      </c>
      <c r="M381" s="24">
        <f t="shared" si="2"/>
        <v>3.091042453</v>
      </c>
      <c r="N381" s="24">
        <f t="shared" si="3"/>
        <v>2.278521637</v>
      </c>
      <c r="O381" s="23">
        <f t="shared" si="4"/>
        <v>8.76223761</v>
      </c>
    </row>
    <row r="382">
      <c r="A382" s="1" t="s">
        <v>43</v>
      </c>
      <c r="B382" s="1">
        <v>2009.0</v>
      </c>
      <c r="C382" s="1">
        <v>13054.0</v>
      </c>
      <c r="D382" s="1" t="s">
        <v>44</v>
      </c>
      <c r="E382" s="1">
        <v>7.0</v>
      </c>
      <c r="F382" s="22">
        <v>40023.0</v>
      </c>
      <c r="G382" s="1" t="s">
        <v>48</v>
      </c>
      <c r="H382" s="1" t="s">
        <v>56</v>
      </c>
      <c r="I382" s="1">
        <f>VLOOKUP(H382,'vessel calibration values'!$A$1:$C$6,3,FALSE)</f>
        <v>0.73713696</v>
      </c>
      <c r="J382" s="1">
        <v>20.0</v>
      </c>
      <c r="K382" s="1">
        <v>82.0</v>
      </c>
      <c r="L382" s="23">
        <f t="shared" si="1"/>
        <v>82</v>
      </c>
      <c r="M382" s="24">
        <f t="shared" si="2"/>
        <v>4.418840608</v>
      </c>
      <c r="N382" s="24">
        <f t="shared" si="3"/>
        <v>3.257290733</v>
      </c>
      <c r="O382" s="23">
        <f t="shared" si="4"/>
        <v>24.9790575</v>
      </c>
    </row>
    <row r="383">
      <c r="A383" s="1" t="s">
        <v>43</v>
      </c>
      <c r="B383" s="1">
        <v>2009.0</v>
      </c>
      <c r="C383" s="1">
        <v>13055.0</v>
      </c>
      <c r="D383" s="1" t="s">
        <v>44</v>
      </c>
      <c r="E383" s="1">
        <v>7.0</v>
      </c>
      <c r="F383" s="22">
        <v>40023.0</v>
      </c>
      <c r="G383" s="1" t="s">
        <v>49</v>
      </c>
      <c r="H383" s="1" t="s">
        <v>56</v>
      </c>
      <c r="I383" s="1">
        <f>VLOOKUP(H383,'vessel calibration values'!$A$1:$C$6,3,FALSE)</f>
        <v>0.73713696</v>
      </c>
      <c r="J383" s="1">
        <v>20.0</v>
      </c>
      <c r="K383" s="1">
        <v>461.0</v>
      </c>
      <c r="L383" s="23">
        <f t="shared" si="1"/>
        <v>461</v>
      </c>
      <c r="M383" s="24">
        <f t="shared" si="2"/>
        <v>6.135564891</v>
      </c>
      <c r="N383" s="24">
        <f t="shared" si="3"/>
        <v>4.522751652</v>
      </c>
      <c r="O383" s="23">
        <f t="shared" si="4"/>
        <v>91.08864557</v>
      </c>
    </row>
    <row r="384">
      <c r="A384" s="1" t="s">
        <v>43</v>
      </c>
      <c r="B384" s="1">
        <v>2009.0</v>
      </c>
      <c r="C384" s="1">
        <v>13056.0</v>
      </c>
      <c r="D384" s="1" t="s">
        <v>44</v>
      </c>
      <c r="E384" s="1">
        <v>7.0</v>
      </c>
      <c r="F384" s="22">
        <v>40023.0</v>
      </c>
      <c r="G384" s="1" t="s">
        <v>49</v>
      </c>
      <c r="H384" s="1" t="s">
        <v>56</v>
      </c>
      <c r="I384" s="1">
        <f>VLOOKUP(H384,'vessel calibration values'!$A$1:$C$6,3,FALSE)</f>
        <v>0.73713696</v>
      </c>
      <c r="J384" s="1">
        <v>20.0</v>
      </c>
      <c r="K384" s="1">
        <v>4.0</v>
      </c>
      <c r="L384" s="23">
        <f t="shared" si="1"/>
        <v>4</v>
      </c>
      <c r="M384" s="24">
        <f t="shared" si="2"/>
        <v>1.609437912</v>
      </c>
      <c r="N384" s="24">
        <f t="shared" si="3"/>
        <v>1.18637617</v>
      </c>
      <c r="O384" s="23">
        <f t="shared" si="4"/>
        <v>2.275190942</v>
      </c>
    </row>
    <row r="385">
      <c r="A385" s="1" t="s">
        <v>43</v>
      </c>
      <c r="B385" s="1">
        <v>2009.0</v>
      </c>
      <c r="C385" s="1">
        <v>13057.0</v>
      </c>
      <c r="D385" s="1" t="s">
        <v>44</v>
      </c>
      <c r="E385" s="1">
        <v>7.0</v>
      </c>
      <c r="F385" s="22">
        <v>40023.0</v>
      </c>
      <c r="G385" s="1" t="s">
        <v>48</v>
      </c>
      <c r="H385" s="1" t="s">
        <v>56</v>
      </c>
      <c r="I385" s="1">
        <f>VLOOKUP(H385,'vessel calibration values'!$A$1:$C$6,3,FALSE)</f>
        <v>0.73713696</v>
      </c>
      <c r="J385" s="1">
        <v>20.0</v>
      </c>
      <c r="K385" s="1">
        <v>24.0</v>
      </c>
      <c r="L385" s="23">
        <f t="shared" si="1"/>
        <v>24</v>
      </c>
      <c r="M385" s="24">
        <f t="shared" si="2"/>
        <v>3.218875825</v>
      </c>
      <c r="N385" s="24">
        <f t="shared" si="3"/>
        <v>2.37275234</v>
      </c>
      <c r="O385" s="23">
        <f t="shared" si="4"/>
        <v>9.726875704</v>
      </c>
    </row>
    <row r="386">
      <c r="A386" s="1" t="s">
        <v>43</v>
      </c>
      <c r="B386" s="1">
        <v>2009.0</v>
      </c>
      <c r="C386" s="1">
        <v>13058.0</v>
      </c>
      <c r="D386" s="1" t="s">
        <v>44</v>
      </c>
      <c r="E386" s="1">
        <v>7.0</v>
      </c>
      <c r="F386" s="22">
        <v>40024.0</v>
      </c>
      <c r="G386" s="1" t="s">
        <v>49</v>
      </c>
      <c r="H386" s="1" t="s">
        <v>56</v>
      </c>
      <c r="I386" s="1">
        <f>VLOOKUP(H386,'vessel calibration values'!$A$1:$C$6,3,FALSE)</f>
        <v>0.73713696</v>
      </c>
      <c r="J386" s="1">
        <v>20.0</v>
      </c>
      <c r="K386" s="1">
        <v>62.0</v>
      </c>
      <c r="L386" s="23">
        <f t="shared" si="1"/>
        <v>62</v>
      </c>
      <c r="M386" s="24">
        <f t="shared" si="2"/>
        <v>4.143134726</v>
      </c>
      <c r="N386" s="24">
        <f t="shared" si="3"/>
        <v>3.054057737</v>
      </c>
      <c r="O386" s="23">
        <f t="shared" si="4"/>
        <v>20.20119901</v>
      </c>
    </row>
    <row r="387">
      <c r="A387" s="1" t="s">
        <v>43</v>
      </c>
      <c r="B387" s="1">
        <v>2009.0</v>
      </c>
      <c r="C387" s="1">
        <v>13059.0</v>
      </c>
      <c r="D387" s="1" t="s">
        <v>44</v>
      </c>
      <c r="E387" s="1">
        <v>7.0</v>
      </c>
      <c r="F387" s="22">
        <v>40024.0</v>
      </c>
      <c r="G387" s="1" t="s">
        <v>48</v>
      </c>
      <c r="H387" s="1" t="s">
        <v>56</v>
      </c>
      <c r="I387" s="1">
        <f>VLOOKUP(H387,'vessel calibration values'!$A$1:$C$6,3,FALSE)</f>
        <v>0.73713696</v>
      </c>
      <c r="J387" s="1">
        <v>20.0</v>
      </c>
      <c r="K387" s="1">
        <v>72.0</v>
      </c>
      <c r="L387" s="23">
        <f t="shared" si="1"/>
        <v>72</v>
      </c>
      <c r="M387" s="24">
        <f t="shared" si="2"/>
        <v>4.290459441</v>
      </c>
      <c r="N387" s="24">
        <f t="shared" si="3"/>
        <v>3.16265623</v>
      </c>
      <c r="O387" s="23">
        <f t="shared" si="4"/>
        <v>22.63328807</v>
      </c>
    </row>
    <row r="388">
      <c r="A388" s="1" t="s">
        <v>43</v>
      </c>
      <c r="B388" s="1">
        <v>2009.0</v>
      </c>
      <c r="C388" s="1">
        <v>13060.0</v>
      </c>
      <c r="D388" s="1" t="s">
        <v>44</v>
      </c>
      <c r="E388" s="1">
        <v>7.0</v>
      </c>
      <c r="F388" s="22">
        <v>40024.0</v>
      </c>
      <c r="G388" s="1" t="s">
        <v>47</v>
      </c>
      <c r="H388" s="1" t="s">
        <v>56</v>
      </c>
      <c r="I388" s="1">
        <f>VLOOKUP(H388,'vessel calibration values'!$A$1:$C$6,3,FALSE)</f>
        <v>0.73713696</v>
      </c>
      <c r="J388" s="1">
        <v>20.0</v>
      </c>
      <c r="K388" s="1">
        <v>109.0</v>
      </c>
      <c r="L388" s="23">
        <f t="shared" si="1"/>
        <v>109</v>
      </c>
      <c r="M388" s="24">
        <f t="shared" si="2"/>
        <v>4.700480366</v>
      </c>
      <c r="N388" s="24">
        <f t="shared" si="3"/>
        <v>3.464897808</v>
      </c>
      <c r="O388" s="23">
        <f t="shared" si="4"/>
        <v>30.97319219</v>
      </c>
    </row>
    <row r="389">
      <c r="A389" s="1" t="s">
        <v>43</v>
      </c>
      <c r="B389" s="1">
        <v>2009.0</v>
      </c>
      <c r="C389" s="1">
        <v>13061.0</v>
      </c>
      <c r="D389" s="1" t="s">
        <v>44</v>
      </c>
      <c r="E389" s="1">
        <v>7.0</v>
      </c>
      <c r="F389" s="22">
        <v>40024.0</v>
      </c>
      <c r="G389" s="1" t="s">
        <v>45</v>
      </c>
      <c r="H389" s="1" t="s">
        <v>56</v>
      </c>
      <c r="I389" s="1">
        <f>VLOOKUP(H389,'vessel calibration values'!$A$1:$C$6,3,FALSE)</f>
        <v>0.73713696</v>
      </c>
      <c r="J389" s="1">
        <v>20.0</v>
      </c>
      <c r="K389" s="1">
        <v>3.0</v>
      </c>
      <c r="L389" s="23">
        <f t="shared" si="1"/>
        <v>3</v>
      </c>
      <c r="M389" s="24">
        <f t="shared" si="2"/>
        <v>1.386294361</v>
      </c>
      <c r="N389" s="24">
        <f t="shared" si="3"/>
        <v>1.021888811</v>
      </c>
      <c r="O389" s="23">
        <f t="shared" si="4"/>
        <v>1.778437755</v>
      </c>
    </row>
    <row r="390">
      <c r="A390" s="1" t="s">
        <v>43</v>
      </c>
      <c r="B390" s="1">
        <v>2009.0</v>
      </c>
      <c r="C390" s="1">
        <v>13062.0</v>
      </c>
      <c r="D390" s="1" t="s">
        <v>44</v>
      </c>
      <c r="E390" s="1">
        <v>7.0</v>
      </c>
      <c r="F390" s="22">
        <v>40024.0</v>
      </c>
      <c r="G390" s="1" t="s">
        <v>45</v>
      </c>
      <c r="H390" s="1" t="s">
        <v>56</v>
      </c>
      <c r="I390" s="1">
        <f>VLOOKUP(H390,'vessel calibration values'!$A$1:$C$6,3,FALSE)</f>
        <v>0.73713696</v>
      </c>
      <c r="J390" s="1">
        <v>20.0</v>
      </c>
      <c r="K390" s="1">
        <v>45.0</v>
      </c>
      <c r="L390" s="23">
        <f t="shared" si="1"/>
        <v>45</v>
      </c>
      <c r="M390" s="24">
        <f t="shared" si="2"/>
        <v>3.828641396</v>
      </c>
      <c r="N390" s="24">
        <f t="shared" si="3"/>
        <v>2.82223308</v>
      </c>
      <c r="O390" s="23">
        <f t="shared" si="4"/>
        <v>15.81435659</v>
      </c>
    </row>
    <row r="391">
      <c r="A391" s="1" t="s">
        <v>43</v>
      </c>
      <c r="B391" s="1">
        <v>2009.0</v>
      </c>
      <c r="C391" s="1">
        <v>13063.0</v>
      </c>
      <c r="D391" s="1" t="s">
        <v>44</v>
      </c>
      <c r="E391" s="1">
        <v>7.0</v>
      </c>
      <c r="F391" s="22">
        <v>40024.0</v>
      </c>
      <c r="G391" s="1" t="s">
        <v>47</v>
      </c>
      <c r="H391" s="1" t="s">
        <v>56</v>
      </c>
      <c r="I391" s="1">
        <f>VLOOKUP(H391,'vessel calibration values'!$A$1:$C$6,3,FALSE)</f>
        <v>0.73713696</v>
      </c>
      <c r="J391" s="1">
        <v>20.0</v>
      </c>
      <c r="K391" s="1">
        <v>54.0</v>
      </c>
      <c r="L391" s="23">
        <f t="shared" si="1"/>
        <v>54</v>
      </c>
      <c r="M391" s="24">
        <f t="shared" si="2"/>
        <v>4.007333185</v>
      </c>
      <c r="N391" s="24">
        <f t="shared" si="3"/>
        <v>2.953953402</v>
      </c>
      <c r="O391" s="23">
        <f t="shared" si="4"/>
        <v>18.18163675</v>
      </c>
    </row>
    <row r="392">
      <c r="A392" s="1" t="s">
        <v>43</v>
      </c>
      <c r="B392" s="1">
        <v>2010.0</v>
      </c>
      <c r="C392" s="1">
        <v>14011.0</v>
      </c>
      <c r="D392" s="1" t="s">
        <v>50</v>
      </c>
      <c r="E392" s="1">
        <v>6.0</v>
      </c>
      <c r="F392" s="22">
        <v>40354.0</v>
      </c>
      <c r="G392" s="1" t="s">
        <v>51</v>
      </c>
      <c r="H392" s="1" t="s">
        <v>57</v>
      </c>
      <c r="I392" s="1">
        <f>VLOOKUP(H392,'vessel calibration values'!$A$1:$C$6,3,FALSE)</f>
        <v>0.73713696</v>
      </c>
      <c r="J392" s="1">
        <v>20.0</v>
      </c>
      <c r="K392" s="1">
        <v>30.0</v>
      </c>
      <c r="L392" s="23">
        <f t="shared" si="1"/>
        <v>30</v>
      </c>
      <c r="M392" s="24">
        <f t="shared" si="2"/>
        <v>3.433987204</v>
      </c>
      <c r="N392" s="24">
        <f t="shared" si="3"/>
        <v>2.531318889</v>
      </c>
      <c r="O392" s="23">
        <f t="shared" si="4"/>
        <v>11.57007374</v>
      </c>
    </row>
    <row r="393">
      <c r="A393" s="1" t="s">
        <v>43</v>
      </c>
      <c r="B393" s="1">
        <v>2010.0</v>
      </c>
      <c r="C393" s="1">
        <v>14012.0</v>
      </c>
      <c r="D393" s="1" t="s">
        <v>50</v>
      </c>
      <c r="E393" s="1">
        <v>6.0</v>
      </c>
      <c r="F393" s="22">
        <v>40354.0</v>
      </c>
      <c r="G393" s="1" t="s">
        <v>52</v>
      </c>
      <c r="H393" s="1" t="s">
        <v>57</v>
      </c>
      <c r="I393" s="1">
        <f>VLOOKUP(H393,'vessel calibration values'!$A$1:$C$6,3,FALSE)</f>
        <v>0.73713696</v>
      </c>
      <c r="J393" s="1">
        <v>20.0</v>
      </c>
      <c r="K393" s="1">
        <v>3.0</v>
      </c>
      <c r="L393" s="23">
        <f t="shared" si="1"/>
        <v>3</v>
      </c>
      <c r="M393" s="24">
        <f t="shared" si="2"/>
        <v>1.386294361</v>
      </c>
      <c r="N393" s="24">
        <f t="shared" si="3"/>
        <v>1.021888811</v>
      </c>
      <c r="O393" s="23">
        <f t="shared" si="4"/>
        <v>1.778437755</v>
      </c>
    </row>
    <row r="394">
      <c r="A394" s="1" t="s">
        <v>43</v>
      </c>
      <c r="B394" s="1">
        <v>2010.0</v>
      </c>
      <c r="C394" s="1">
        <v>14013.0</v>
      </c>
      <c r="D394" s="1" t="s">
        <v>50</v>
      </c>
      <c r="E394" s="1">
        <v>6.0</v>
      </c>
      <c r="F394" s="22">
        <v>40354.0</v>
      </c>
      <c r="G394" s="1" t="s">
        <v>53</v>
      </c>
      <c r="H394" s="1" t="s">
        <v>57</v>
      </c>
      <c r="I394" s="1">
        <f>VLOOKUP(H394,'vessel calibration values'!$A$1:$C$6,3,FALSE)</f>
        <v>0.73713696</v>
      </c>
      <c r="J394" s="1">
        <v>20.0</v>
      </c>
      <c r="K394" s="1">
        <v>128.0</v>
      </c>
      <c r="L394" s="23">
        <f t="shared" si="1"/>
        <v>128</v>
      </c>
      <c r="M394" s="24">
        <f t="shared" si="2"/>
        <v>4.859812404</v>
      </c>
      <c r="N394" s="24">
        <f t="shared" si="3"/>
        <v>3.582347342</v>
      </c>
      <c r="O394" s="23">
        <f t="shared" si="4"/>
        <v>34.95784723</v>
      </c>
    </row>
    <row r="395">
      <c r="A395" s="1" t="s">
        <v>43</v>
      </c>
      <c r="B395" s="1">
        <v>2010.0</v>
      </c>
      <c r="C395" s="1">
        <v>14014.0</v>
      </c>
      <c r="D395" s="1" t="s">
        <v>50</v>
      </c>
      <c r="E395" s="1">
        <v>6.0</v>
      </c>
      <c r="F395" s="22">
        <v>40354.0</v>
      </c>
      <c r="G395" s="1" t="s">
        <v>54</v>
      </c>
      <c r="H395" s="1" t="s">
        <v>57</v>
      </c>
      <c r="I395" s="1">
        <f>VLOOKUP(H395,'vessel calibration values'!$A$1:$C$6,3,FALSE)</f>
        <v>0.73713696</v>
      </c>
      <c r="J395" s="1">
        <v>20.0</v>
      </c>
      <c r="K395" s="1">
        <v>431.0</v>
      </c>
      <c r="L395" s="23">
        <f t="shared" si="1"/>
        <v>431</v>
      </c>
      <c r="M395" s="24">
        <f t="shared" si="2"/>
        <v>6.068425588</v>
      </c>
      <c r="N395" s="24">
        <f t="shared" si="3"/>
        <v>4.47326079</v>
      </c>
      <c r="O395" s="23">
        <f t="shared" si="4"/>
        <v>86.6420399</v>
      </c>
    </row>
    <row r="396">
      <c r="A396" s="1" t="s">
        <v>43</v>
      </c>
      <c r="B396" s="1">
        <v>2010.0</v>
      </c>
      <c r="C396" s="1">
        <v>14015.0</v>
      </c>
      <c r="D396" s="1" t="s">
        <v>50</v>
      </c>
      <c r="E396" s="1">
        <v>6.0</v>
      </c>
      <c r="F396" s="22">
        <v>40355.0</v>
      </c>
      <c r="G396" s="1" t="s">
        <v>51</v>
      </c>
      <c r="H396" s="1" t="s">
        <v>57</v>
      </c>
      <c r="I396" s="1">
        <f>VLOOKUP(H396,'vessel calibration values'!$A$1:$C$6,3,FALSE)</f>
        <v>0.73713696</v>
      </c>
      <c r="J396" s="1">
        <v>20.0</v>
      </c>
      <c r="K396" s="1">
        <v>0.0</v>
      </c>
      <c r="L396" s="23">
        <f t="shared" si="1"/>
        <v>0</v>
      </c>
      <c r="M396" s="24">
        <f t="shared" si="2"/>
        <v>0</v>
      </c>
      <c r="N396" s="24">
        <f t="shared" si="3"/>
        <v>0</v>
      </c>
      <c r="O396" s="23">
        <f t="shared" si="4"/>
        <v>0</v>
      </c>
    </row>
    <row r="397">
      <c r="A397" s="1" t="s">
        <v>43</v>
      </c>
      <c r="B397" s="1">
        <v>2010.0</v>
      </c>
      <c r="C397" s="1">
        <v>14016.0</v>
      </c>
      <c r="D397" s="1" t="s">
        <v>50</v>
      </c>
      <c r="E397" s="1">
        <v>6.0</v>
      </c>
      <c r="F397" s="22">
        <v>40355.0</v>
      </c>
      <c r="G397" s="1" t="s">
        <v>52</v>
      </c>
      <c r="H397" s="1" t="s">
        <v>57</v>
      </c>
      <c r="I397" s="1">
        <f>VLOOKUP(H397,'vessel calibration values'!$A$1:$C$6,3,FALSE)</f>
        <v>0.73713696</v>
      </c>
      <c r="J397" s="1">
        <v>20.0</v>
      </c>
      <c r="K397" s="1">
        <v>1810.0</v>
      </c>
      <c r="L397" s="23">
        <f t="shared" si="1"/>
        <v>1810</v>
      </c>
      <c r="M397" s="24">
        <f t="shared" si="2"/>
        <v>7.501634458</v>
      </c>
      <c r="N397" s="24">
        <f t="shared" si="3"/>
        <v>5.52973202</v>
      </c>
      <c r="O397" s="23">
        <f t="shared" si="4"/>
        <v>251.0763505</v>
      </c>
    </row>
    <row r="398">
      <c r="A398" s="1" t="s">
        <v>43</v>
      </c>
      <c r="B398" s="1">
        <v>2010.0</v>
      </c>
      <c r="C398" s="1">
        <v>14018.0</v>
      </c>
      <c r="D398" s="1" t="s">
        <v>50</v>
      </c>
      <c r="E398" s="1">
        <v>6.0</v>
      </c>
      <c r="F398" s="22">
        <v>40355.0</v>
      </c>
      <c r="G398" s="1" t="s">
        <v>54</v>
      </c>
      <c r="H398" s="1" t="s">
        <v>57</v>
      </c>
      <c r="I398" s="1">
        <f>VLOOKUP(H398,'vessel calibration values'!$A$1:$C$6,3,FALSE)</f>
        <v>0.73713696</v>
      </c>
      <c r="J398" s="1">
        <v>10.0</v>
      </c>
      <c r="K398" s="1">
        <v>0.0</v>
      </c>
      <c r="L398" s="23">
        <f t="shared" si="1"/>
        <v>0</v>
      </c>
      <c r="M398" s="24">
        <f t="shared" si="2"/>
        <v>0</v>
      </c>
      <c r="N398" s="24">
        <f t="shared" si="3"/>
        <v>0</v>
      </c>
      <c r="O398" s="23">
        <f t="shared" si="4"/>
        <v>0</v>
      </c>
    </row>
    <row r="399">
      <c r="A399" s="1" t="s">
        <v>43</v>
      </c>
      <c r="B399" s="1">
        <v>2010.0</v>
      </c>
      <c r="C399" s="1">
        <v>14019.0</v>
      </c>
      <c r="D399" s="1" t="s">
        <v>50</v>
      </c>
      <c r="E399" s="1">
        <v>6.0</v>
      </c>
      <c r="F399" s="22">
        <v>40356.0</v>
      </c>
      <c r="G399" s="1" t="s">
        <v>54</v>
      </c>
      <c r="H399" s="1" t="s">
        <v>57</v>
      </c>
      <c r="I399" s="1">
        <f>VLOOKUP(H399,'vessel calibration values'!$A$1:$C$6,3,FALSE)</f>
        <v>0.73713696</v>
      </c>
      <c r="J399" s="1">
        <v>10.0</v>
      </c>
      <c r="K399" s="1">
        <v>316.0</v>
      </c>
      <c r="L399" s="23">
        <f t="shared" si="1"/>
        <v>632</v>
      </c>
      <c r="M399" s="24">
        <f t="shared" si="2"/>
        <v>6.450470422</v>
      </c>
      <c r="N399" s="24">
        <f t="shared" si="3"/>
        <v>4.754880158</v>
      </c>
      <c r="O399" s="23">
        <f t="shared" si="4"/>
        <v>115.1497327</v>
      </c>
    </row>
    <row r="400">
      <c r="A400" s="1" t="s">
        <v>43</v>
      </c>
      <c r="B400" s="1">
        <v>2010.0</v>
      </c>
      <c r="C400" s="1">
        <v>14020.0</v>
      </c>
      <c r="D400" s="1" t="s">
        <v>50</v>
      </c>
      <c r="E400" s="1">
        <v>6.0</v>
      </c>
      <c r="F400" s="22">
        <v>40356.0</v>
      </c>
      <c r="G400" s="1" t="s">
        <v>53</v>
      </c>
      <c r="H400" s="1" t="s">
        <v>57</v>
      </c>
      <c r="I400" s="1">
        <f>VLOOKUP(H400,'vessel calibration values'!$A$1:$C$6,3,FALSE)</f>
        <v>0.73713696</v>
      </c>
      <c r="J400" s="1">
        <v>10.0</v>
      </c>
      <c r="K400" s="1">
        <v>53.0</v>
      </c>
      <c r="L400" s="23">
        <f t="shared" si="1"/>
        <v>106</v>
      </c>
      <c r="M400" s="24">
        <f t="shared" si="2"/>
        <v>4.672828834</v>
      </c>
      <c r="N400" s="24">
        <f t="shared" si="3"/>
        <v>3.444514842</v>
      </c>
      <c r="O400" s="23">
        <f t="shared" si="4"/>
        <v>30.32808069</v>
      </c>
    </row>
    <row r="401">
      <c r="A401" s="1" t="s">
        <v>43</v>
      </c>
      <c r="B401" s="1">
        <v>2010.0</v>
      </c>
      <c r="C401" s="1">
        <v>14021.0</v>
      </c>
      <c r="D401" s="1" t="s">
        <v>50</v>
      </c>
      <c r="E401" s="1">
        <v>6.0</v>
      </c>
      <c r="F401" s="22">
        <v>40356.0</v>
      </c>
      <c r="G401" s="1" t="s">
        <v>52</v>
      </c>
      <c r="H401" s="1" t="s">
        <v>57</v>
      </c>
      <c r="I401" s="1">
        <f>VLOOKUP(H401,'vessel calibration values'!$A$1:$C$6,3,FALSE)</f>
        <v>0.73713696</v>
      </c>
      <c r="J401" s="1">
        <v>10.0</v>
      </c>
      <c r="K401" s="1">
        <v>5.0</v>
      </c>
      <c r="L401" s="23">
        <f t="shared" si="1"/>
        <v>10</v>
      </c>
      <c r="M401" s="24">
        <f t="shared" si="2"/>
        <v>2.397895273</v>
      </c>
      <c r="N401" s="24">
        <f t="shared" si="3"/>
        <v>1.767577232</v>
      </c>
      <c r="O401" s="23">
        <f t="shared" si="4"/>
        <v>4.856646862</v>
      </c>
    </row>
    <row r="402">
      <c r="A402" s="1" t="s">
        <v>43</v>
      </c>
      <c r="B402" s="1">
        <v>2010.0</v>
      </c>
      <c r="C402" s="1">
        <v>14022.0</v>
      </c>
      <c r="D402" s="1" t="s">
        <v>50</v>
      </c>
      <c r="E402" s="1">
        <v>6.0</v>
      </c>
      <c r="F402" s="22">
        <v>40356.0</v>
      </c>
      <c r="G402" s="1" t="s">
        <v>51</v>
      </c>
      <c r="H402" s="1" t="s">
        <v>57</v>
      </c>
      <c r="I402" s="1">
        <f>VLOOKUP(H402,'vessel calibration values'!$A$1:$C$6,3,FALSE)</f>
        <v>0.73713696</v>
      </c>
      <c r="J402" s="1">
        <v>10.0</v>
      </c>
      <c r="K402" s="1">
        <v>38.0</v>
      </c>
      <c r="L402" s="23">
        <f t="shared" si="1"/>
        <v>76</v>
      </c>
      <c r="M402" s="24">
        <f t="shared" si="2"/>
        <v>4.343805422</v>
      </c>
      <c r="N402" s="24">
        <f t="shared" si="3"/>
        <v>3.201979524</v>
      </c>
      <c r="O402" s="23">
        <f t="shared" si="4"/>
        <v>23.58114102</v>
      </c>
    </row>
    <row r="403">
      <c r="A403" s="1" t="s">
        <v>43</v>
      </c>
      <c r="B403" s="1">
        <v>2010.0</v>
      </c>
      <c r="C403" s="1">
        <v>14023.0</v>
      </c>
      <c r="D403" s="1" t="s">
        <v>44</v>
      </c>
      <c r="E403" s="1">
        <v>6.0</v>
      </c>
      <c r="F403" s="22">
        <v>40357.0</v>
      </c>
      <c r="G403" s="1" t="s">
        <v>49</v>
      </c>
      <c r="H403" s="1" t="s">
        <v>57</v>
      </c>
      <c r="I403" s="1">
        <f>VLOOKUP(H403,'vessel calibration values'!$A$1:$C$6,3,FALSE)</f>
        <v>0.73713696</v>
      </c>
      <c r="J403" s="1">
        <v>10.0</v>
      </c>
      <c r="K403" s="1">
        <v>142.0</v>
      </c>
      <c r="L403" s="23">
        <f t="shared" si="1"/>
        <v>284</v>
      </c>
      <c r="M403" s="24">
        <f t="shared" si="2"/>
        <v>5.65248918</v>
      </c>
      <c r="N403" s="24">
        <f t="shared" si="3"/>
        <v>4.166658691</v>
      </c>
      <c r="O403" s="23">
        <f t="shared" si="4"/>
        <v>63.49957864</v>
      </c>
    </row>
    <row r="404">
      <c r="A404" s="1" t="s">
        <v>43</v>
      </c>
      <c r="B404" s="1">
        <v>2010.0</v>
      </c>
      <c r="C404" s="1">
        <v>14024.0</v>
      </c>
      <c r="D404" s="1" t="s">
        <v>44</v>
      </c>
      <c r="E404" s="1">
        <v>6.0</v>
      </c>
      <c r="F404" s="22">
        <v>40357.0</v>
      </c>
      <c r="G404" s="1" t="s">
        <v>48</v>
      </c>
      <c r="H404" s="1" t="s">
        <v>57</v>
      </c>
      <c r="I404" s="1">
        <f>VLOOKUP(H404,'vessel calibration values'!$A$1:$C$6,3,FALSE)</f>
        <v>0.73713696</v>
      </c>
      <c r="J404" s="1">
        <v>10.0</v>
      </c>
      <c r="K404" s="1">
        <v>144.0</v>
      </c>
      <c r="L404" s="23">
        <f t="shared" si="1"/>
        <v>288</v>
      </c>
      <c r="M404" s="24">
        <f t="shared" si="2"/>
        <v>5.666426688</v>
      </c>
      <c r="N404" s="24">
        <f t="shared" si="3"/>
        <v>4.176932543</v>
      </c>
      <c r="O404" s="23">
        <f t="shared" si="4"/>
        <v>64.16565349</v>
      </c>
    </row>
    <row r="405">
      <c r="A405" s="1" t="s">
        <v>43</v>
      </c>
      <c r="B405" s="1">
        <v>2010.0</v>
      </c>
      <c r="C405" s="1">
        <v>14025.0</v>
      </c>
      <c r="D405" s="1" t="s">
        <v>44</v>
      </c>
      <c r="E405" s="1">
        <v>6.0</v>
      </c>
      <c r="F405" s="22">
        <v>40357.0</v>
      </c>
      <c r="G405" s="1" t="s">
        <v>47</v>
      </c>
      <c r="H405" s="1" t="s">
        <v>57</v>
      </c>
      <c r="I405" s="1">
        <f>VLOOKUP(H405,'vessel calibration values'!$A$1:$C$6,3,FALSE)</f>
        <v>0.73713696</v>
      </c>
      <c r="J405" s="1">
        <v>10.0</v>
      </c>
      <c r="K405" s="1">
        <v>2.0</v>
      </c>
      <c r="L405" s="23">
        <f t="shared" si="1"/>
        <v>4</v>
      </c>
      <c r="M405" s="24">
        <f t="shared" si="2"/>
        <v>1.609437912</v>
      </c>
      <c r="N405" s="24">
        <f t="shared" si="3"/>
        <v>1.18637617</v>
      </c>
      <c r="O405" s="23">
        <f t="shared" si="4"/>
        <v>2.275190942</v>
      </c>
    </row>
    <row r="406">
      <c r="A406" s="1" t="s">
        <v>43</v>
      </c>
      <c r="B406" s="1">
        <v>2010.0</v>
      </c>
      <c r="C406" s="1">
        <v>14026.0</v>
      </c>
      <c r="D406" s="1" t="s">
        <v>44</v>
      </c>
      <c r="E406" s="1">
        <v>6.0</v>
      </c>
      <c r="F406" s="22">
        <v>40357.0</v>
      </c>
      <c r="G406" s="1" t="s">
        <v>45</v>
      </c>
      <c r="H406" s="1" t="s">
        <v>57</v>
      </c>
      <c r="I406" s="1">
        <f>VLOOKUP(H406,'vessel calibration values'!$A$1:$C$6,3,FALSE)</f>
        <v>0.73713696</v>
      </c>
      <c r="J406" s="1">
        <v>10.0</v>
      </c>
      <c r="K406" s="1">
        <v>34.0</v>
      </c>
      <c r="L406" s="23">
        <f t="shared" si="1"/>
        <v>68</v>
      </c>
      <c r="M406" s="24">
        <f t="shared" si="2"/>
        <v>4.234106505</v>
      </c>
      <c r="N406" s="24">
        <f t="shared" si="3"/>
        <v>3.121116397</v>
      </c>
      <c r="O406" s="23">
        <f t="shared" si="4"/>
        <v>21.67167612</v>
      </c>
    </row>
    <row r="407">
      <c r="A407" s="1" t="s">
        <v>43</v>
      </c>
      <c r="B407" s="1">
        <v>2010.0</v>
      </c>
      <c r="C407" s="1">
        <v>14027.0</v>
      </c>
      <c r="D407" s="1" t="s">
        <v>44</v>
      </c>
      <c r="E407" s="1">
        <v>6.0</v>
      </c>
      <c r="F407" s="22">
        <v>40357.0</v>
      </c>
      <c r="G407" s="1" t="s">
        <v>45</v>
      </c>
      <c r="H407" s="1" t="s">
        <v>57</v>
      </c>
      <c r="I407" s="1">
        <f>VLOOKUP(H407,'vessel calibration values'!$A$1:$C$6,3,FALSE)</f>
        <v>0.73713696</v>
      </c>
      <c r="J407" s="1">
        <v>10.0</v>
      </c>
      <c r="K407" s="1">
        <v>3.0</v>
      </c>
      <c r="L407" s="23">
        <f t="shared" si="1"/>
        <v>6</v>
      </c>
      <c r="M407" s="24">
        <f t="shared" si="2"/>
        <v>1.945910149</v>
      </c>
      <c r="N407" s="24">
        <f t="shared" si="3"/>
        <v>1.434402292</v>
      </c>
      <c r="O407" s="23">
        <f t="shared" si="4"/>
        <v>3.197135597</v>
      </c>
    </row>
    <row r="408">
      <c r="A408" s="1" t="s">
        <v>43</v>
      </c>
      <c r="B408" s="1">
        <v>2010.0</v>
      </c>
      <c r="C408" s="1">
        <v>14028.0</v>
      </c>
      <c r="D408" s="1" t="s">
        <v>44</v>
      </c>
      <c r="E408" s="1">
        <v>6.0</v>
      </c>
      <c r="F408" s="22">
        <v>40358.0</v>
      </c>
      <c r="G408" s="1" t="s">
        <v>49</v>
      </c>
      <c r="H408" s="1" t="s">
        <v>57</v>
      </c>
      <c r="I408" s="1">
        <f>VLOOKUP(H408,'vessel calibration values'!$A$1:$C$6,3,FALSE)</f>
        <v>0.73713696</v>
      </c>
      <c r="J408" s="1">
        <v>10.0</v>
      </c>
      <c r="K408" s="1">
        <v>66.0</v>
      </c>
      <c r="L408" s="23">
        <f t="shared" si="1"/>
        <v>132</v>
      </c>
      <c r="M408" s="24">
        <f t="shared" si="2"/>
        <v>4.890349128</v>
      </c>
      <c r="N408" s="24">
        <f t="shared" si="3"/>
        <v>3.60485709</v>
      </c>
      <c r="O408" s="23">
        <f t="shared" si="4"/>
        <v>35.77642776</v>
      </c>
    </row>
    <row r="409">
      <c r="A409" s="1" t="s">
        <v>43</v>
      </c>
      <c r="B409" s="1">
        <v>2010.0</v>
      </c>
      <c r="C409" s="1">
        <v>14029.0</v>
      </c>
      <c r="D409" s="1" t="s">
        <v>44</v>
      </c>
      <c r="E409" s="1">
        <v>6.0</v>
      </c>
      <c r="F409" s="22">
        <v>40358.0</v>
      </c>
      <c r="G409" s="1" t="s">
        <v>48</v>
      </c>
      <c r="H409" s="1" t="s">
        <v>57</v>
      </c>
      <c r="I409" s="1">
        <f>VLOOKUP(H409,'vessel calibration values'!$A$1:$C$6,3,FALSE)</f>
        <v>0.73713696</v>
      </c>
      <c r="J409" s="1">
        <v>10.0</v>
      </c>
      <c r="K409" s="1">
        <v>21.0</v>
      </c>
      <c r="L409" s="23">
        <f t="shared" si="1"/>
        <v>42</v>
      </c>
      <c r="M409" s="24">
        <f t="shared" si="2"/>
        <v>3.761200116</v>
      </c>
      <c r="N409" s="24">
        <f t="shared" si="3"/>
        <v>2.772519619</v>
      </c>
      <c r="O409" s="23">
        <f t="shared" si="4"/>
        <v>14.99889439</v>
      </c>
    </row>
    <row r="410">
      <c r="A410" s="1" t="s">
        <v>43</v>
      </c>
      <c r="B410" s="1">
        <v>2010.0</v>
      </c>
      <c r="C410" s="1">
        <v>14030.0</v>
      </c>
      <c r="D410" s="1" t="s">
        <v>44</v>
      </c>
      <c r="E410" s="1">
        <v>6.0</v>
      </c>
      <c r="F410" s="22">
        <v>40358.0</v>
      </c>
      <c r="G410" s="1" t="s">
        <v>47</v>
      </c>
      <c r="H410" s="1" t="s">
        <v>57</v>
      </c>
      <c r="I410" s="1">
        <f>VLOOKUP(H410,'vessel calibration values'!$A$1:$C$6,3,FALSE)</f>
        <v>0.73713696</v>
      </c>
      <c r="J410" s="1">
        <v>10.0</v>
      </c>
      <c r="K410" s="1">
        <v>5.0</v>
      </c>
      <c r="L410" s="23">
        <f t="shared" si="1"/>
        <v>10</v>
      </c>
      <c r="M410" s="24">
        <f t="shared" si="2"/>
        <v>2.397895273</v>
      </c>
      <c r="N410" s="24">
        <f t="shared" si="3"/>
        <v>1.767577232</v>
      </c>
      <c r="O410" s="23">
        <f t="shared" si="4"/>
        <v>4.856646862</v>
      </c>
    </row>
    <row r="411">
      <c r="A411" s="1" t="s">
        <v>43</v>
      </c>
      <c r="B411" s="1">
        <v>2010.0</v>
      </c>
      <c r="C411" s="1">
        <v>14032.0</v>
      </c>
      <c r="D411" s="1" t="s">
        <v>50</v>
      </c>
      <c r="E411" s="1">
        <v>7.0</v>
      </c>
      <c r="F411" s="22">
        <v>40385.0</v>
      </c>
      <c r="G411" s="1" t="s">
        <v>51</v>
      </c>
      <c r="H411" s="1" t="s">
        <v>57</v>
      </c>
      <c r="I411" s="1">
        <f>VLOOKUP(H411,'vessel calibration values'!$A$1:$C$6,3,FALSE)</f>
        <v>0.73713696</v>
      </c>
      <c r="J411" s="1">
        <v>20.0</v>
      </c>
      <c r="K411" s="1">
        <v>287.0</v>
      </c>
      <c r="L411" s="23">
        <f t="shared" si="1"/>
        <v>287</v>
      </c>
      <c r="M411" s="24">
        <f t="shared" si="2"/>
        <v>5.66296048</v>
      </c>
      <c r="N411" s="24">
        <f t="shared" si="3"/>
        <v>4.174377473</v>
      </c>
      <c r="O411" s="23">
        <f t="shared" si="4"/>
        <v>63.99936322</v>
      </c>
    </row>
    <row r="412">
      <c r="A412" s="1" t="s">
        <v>43</v>
      </c>
      <c r="B412" s="1">
        <v>2010.0</v>
      </c>
      <c r="C412" s="1">
        <v>14033.0</v>
      </c>
      <c r="D412" s="1" t="s">
        <v>50</v>
      </c>
      <c r="E412" s="1">
        <v>7.0</v>
      </c>
      <c r="F412" s="22">
        <v>40385.0</v>
      </c>
      <c r="G412" s="1" t="s">
        <v>52</v>
      </c>
      <c r="H412" s="1" t="s">
        <v>57</v>
      </c>
      <c r="I412" s="1">
        <f>VLOOKUP(H412,'vessel calibration values'!$A$1:$C$6,3,FALSE)</f>
        <v>0.73713696</v>
      </c>
      <c r="J412" s="1">
        <v>10.0</v>
      </c>
      <c r="K412" s="1">
        <v>101.0</v>
      </c>
      <c r="L412" s="23">
        <f t="shared" si="1"/>
        <v>202</v>
      </c>
      <c r="M412" s="24">
        <f t="shared" si="2"/>
        <v>5.313205979</v>
      </c>
      <c r="N412" s="24">
        <f t="shared" si="3"/>
        <v>3.916560503</v>
      </c>
      <c r="O412" s="23">
        <f t="shared" si="4"/>
        <v>49.2273904</v>
      </c>
    </row>
    <row r="413">
      <c r="A413" s="1" t="s">
        <v>43</v>
      </c>
      <c r="B413" s="1">
        <v>2010.0</v>
      </c>
      <c r="C413" s="1">
        <v>14034.0</v>
      </c>
      <c r="D413" s="1" t="s">
        <v>50</v>
      </c>
      <c r="E413" s="1">
        <v>7.0</v>
      </c>
      <c r="F413" s="22">
        <v>40385.0</v>
      </c>
      <c r="G413" s="1" t="s">
        <v>53</v>
      </c>
      <c r="H413" s="1" t="s">
        <v>57</v>
      </c>
      <c r="I413" s="1">
        <f>VLOOKUP(H413,'vessel calibration values'!$A$1:$C$6,3,FALSE)</f>
        <v>0.73713696</v>
      </c>
      <c r="J413" s="1">
        <v>10.0</v>
      </c>
      <c r="K413" s="1">
        <v>44.0</v>
      </c>
      <c r="L413" s="23">
        <f t="shared" si="1"/>
        <v>88</v>
      </c>
      <c r="M413" s="24">
        <f t="shared" si="2"/>
        <v>4.48863637</v>
      </c>
      <c r="N413" s="24">
        <f t="shared" si="3"/>
        <v>3.308739768</v>
      </c>
      <c r="O413" s="23">
        <f t="shared" si="4"/>
        <v>26.35063561</v>
      </c>
    </row>
    <row r="414">
      <c r="A414" s="1" t="s">
        <v>43</v>
      </c>
      <c r="B414" s="1">
        <v>2010.0</v>
      </c>
      <c r="C414" s="1">
        <v>14035.0</v>
      </c>
      <c r="D414" s="1" t="s">
        <v>50</v>
      </c>
      <c r="E414" s="1">
        <v>7.0</v>
      </c>
      <c r="F414" s="22">
        <v>40385.0</v>
      </c>
      <c r="G414" s="1" t="s">
        <v>54</v>
      </c>
      <c r="H414" s="1" t="s">
        <v>57</v>
      </c>
      <c r="I414" s="1">
        <f>VLOOKUP(H414,'vessel calibration values'!$A$1:$C$6,3,FALSE)</f>
        <v>0.73713696</v>
      </c>
      <c r="J414" s="1">
        <v>10.0</v>
      </c>
      <c r="K414" s="1">
        <v>120.0</v>
      </c>
      <c r="L414" s="23">
        <f t="shared" si="1"/>
        <v>240</v>
      </c>
      <c r="M414" s="24">
        <f t="shared" si="2"/>
        <v>5.484796933</v>
      </c>
      <c r="N414" s="24">
        <f t="shared" si="3"/>
        <v>4.043046538</v>
      </c>
      <c r="O414" s="23">
        <f t="shared" si="4"/>
        <v>55.9997304</v>
      </c>
    </row>
    <row r="415">
      <c r="A415" s="1" t="s">
        <v>43</v>
      </c>
      <c r="B415" s="1">
        <v>2010.0</v>
      </c>
      <c r="C415" s="1">
        <v>14036.0</v>
      </c>
      <c r="D415" s="1" t="s">
        <v>50</v>
      </c>
      <c r="E415" s="1">
        <v>7.0</v>
      </c>
      <c r="F415" s="22">
        <v>40386.0</v>
      </c>
      <c r="G415" s="1" t="s">
        <v>51</v>
      </c>
      <c r="H415" s="1" t="s">
        <v>57</v>
      </c>
      <c r="I415" s="1">
        <f>VLOOKUP(H415,'vessel calibration values'!$A$1:$C$6,3,FALSE)</f>
        <v>0.73713696</v>
      </c>
      <c r="J415" s="1">
        <v>10.0</v>
      </c>
      <c r="K415" s="1">
        <v>114.0</v>
      </c>
      <c r="L415" s="23">
        <f t="shared" si="1"/>
        <v>228</v>
      </c>
      <c r="M415" s="24">
        <f t="shared" si="2"/>
        <v>5.433722004</v>
      </c>
      <c r="N415" s="24">
        <f t="shared" si="3"/>
        <v>4.005397319</v>
      </c>
      <c r="O415" s="23">
        <f t="shared" si="4"/>
        <v>53.89363037</v>
      </c>
    </row>
    <row r="416">
      <c r="A416" s="1" t="s">
        <v>43</v>
      </c>
      <c r="B416" s="1">
        <v>2010.0</v>
      </c>
      <c r="C416" s="1">
        <v>14037.0</v>
      </c>
      <c r="D416" s="1" t="s">
        <v>50</v>
      </c>
      <c r="E416" s="1">
        <v>7.0</v>
      </c>
      <c r="F416" s="22">
        <v>40386.0</v>
      </c>
      <c r="G416" s="1" t="s">
        <v>52</v>
      </c>
      <c r="H416" s="1" t="s">
        <v>57</v>
      </c>
      <c r="I416" s="1">
        <f>VLOOKUP(H416,'vessel calibration values'!$A$1:$C$6,3,FALSE)</f>
        <v>0.73713696</v>
      </c>
      <c r="J416" s="1">
        <v>10.0</v>
      </c>
      <c r="K416" s="1">
        <v>53.0</v>
      </c>
      <c r="L416" s="23">
        <f t="shared" si="1"/>
        <v>106</v>
      </c>
      <c r="M416" s="24">
        <f t="shared" si="2"/>
        <v>4.672828834</v>
      </c>
      <c r="N416" s="24">
        <f t="shared" si="3"/>
        <v>3.444514842</v>
      </c>
      <c r="O416" s="23">
        <f t="shared" si="4"/>
        <v>30.32808069</v>
      </c>
    </row>
    <row r="417">
      <c r="A417" s="1" t="s">
        <v>43</v>
      </c>
      <c r="B417" s="1">
        <v>2010.0</v>
      </c>
      <c r="C417" s="1">
        <v>14038.0</v>
      </c>
      <c r="D417" s="1" t="s">
        <v>50</v>
      </c>
      <c r="E417" s="1">
        <v>7.0</v>
      </c>
      <c r="F417" s="22">
        <v>40386.0</v>
      </c>
      <c r="G417" s="1" t="s">
        <v>53</v>
      </c>
      <c r="H417" s="1" t="s">
        <v>57</v>
      </c>
      <c r="I417" s="1">
        <f>VLOOKUP(H417,'vessel calibration values'!$A$1:$C$6,3,FALSE)</f>
        <v>0.73713696</v>
      </c>
      <c r="J417" s="1">
        <v>10.0</v>
      </c>
      <c r="K417" s="1">
        <v>56.0</v>
      </c>
      <c r="L417" s="23">
        <f t="shared" si="1"/>
        <v>112</v>
      </c>
      <c r="M417" s="24">
        <f t="shared" si="2"/>
        <v>4.727387819</v>
      </c>
      <c r="N417" s="24">
        <f t="shared" si="3"/>
        <v>3.484732286</v>
      </c>
      <c r="O417" s="23">
        <f t="shared" si="4"/>
        <v>31.61369479</v>
      </c>
    </row>
    <row r="418">
      <c r="A418" s="1" t="s">
        <v>43</v>
      </c>
      <c r="B418" s="1">
        <v>2010.0</v>
      </c>
      <c r="C418" s="1">
        <v>14039.0</v>
      </c>
      <c r="D418" s="1" t="s">
        <v>50</v>
      </c>
      <c r="E418" s="1">
        <v>7.0</v>
      </c>
      <c r="F418" s="22">
        <v>40386.0</v>
      </c>
      <c r="G418" s="1" t="s">
        <v>54</v>
      </c>
      <c r="H418" s="1" t="s">
        <v>57</v>
      </c>
      <c r="I418" s="1">
        <f>VLOOKUP(H418,'vessel calibration values'!$A$1:$C$6,3,FALSE)</f>
        <v>0.73713696</v>
      </c>
      <c r="J418" s="1">
        <v>10.0</v>
      </c>
      <c r="K418" s="1">
        <v>69.0</v>
      </c>
      <c r="L418" s="23">
        <f t="shared" si="1"/>
        <v>138</v>
      </c>
      <c r="M418" s="24">
        <f t="shared" si="2"/>
        <v>4.934473933</v>
      </c>
      <c r="N418" s="24">
        <f t="shared" si="3"/>
        <v>3.637383114</v>
      </c>
      <c r="O418" s="23">
        <f t="shared" si="4"/>
        <v>36.99228506</v>
      </c>
    </row>
    <row r="419">
      <c r="A419" s="1" t="s">
        <v>43</v>
      </c>
      <c r="B419" s="1">
        <v>2010.0</v>
      </c>
      <c r="C419" s="1">
        <v>14044.0</v>
      </c>
      <c r="D419" s="1" t="s">
        <v>50</v>
      </c>
      <c r="E419" s="1">
        <v>7.0</v>
      </c>
      <c r="F419" s="22">
        <v>40388.0</v>
      </c>
      <c r="G419" s="1" t="s">
        <v>54</v>
      </c>
      <c r="H419" s="1" t="s">
        <v>57</v>
      </c>
      <c r="I419" s="1">
        <f>VLOOKUP(H419,'vessel calibration values'!$A$1:$C$6,3,FALSE)</f>
        <v>0.73713696</v>
      </c>
      <c r="J419" s="1">
        <v>10.0</v>
      </c>
      <c r="K419" s="1">
        <v>30.0</v>
      </c>
      <c r="L419" s="23">
        <f t="shared" si="1"/>
        <v>60</v>
      </c>
      <c r="M419" s="24">
        <f t="shared" si="2"/>
        <v>4.110873864</v>
      </c>
      <c r="N419" s="24">
        <f t="shared" si="3"/>
        <v>3.030277063</v>
      </c>
      <c r="O419" s="23">
        <f t="shared" si="4"/>
        <v>19.70296783</v>
      </c>
    </row>
    <row r="420">
      <c r="A420" s="1" t="s">
        <v>43</v>
      </c>
      <c r="B420" s="1">
        <v>2010.0</v>
      </c>
      <c r="C420" s="1">
        <v>14045.0</v>
      </c>
      <c r="D420" s="1" t="s">
        <v>50</v>
      </c>
      <c r="E420" s="1">
        <v>7.0</v>
      </c>
      <c r="F420" s="22">
        <v>40388.0</v>
      </c>
      <c r="G420" s="1" t="s">
        <v>53</v>
      </c>
      <c r="H420" s="1" t="s">
        <v>57</v>
      </c>
      <c r="I420" s="1">
        <f>VLOOKUP(H420,'vessel calibration values'!$A$1:$C$6,3,FALSE)</f>
        <v>0.73713696</v>
      </c>
      <c r="J420" s="1">
        <v>10.0</v>
      </c>
      <c r="K420" s="1">
        <v>137.0</v>
      </c>
      <c r="L420" s="23">
        <f t="shared" si="1"/>
        <v>274</v>
      </c>
      <c r="M420" s="24">
        <f t="shared" si="2"/>
        <v>5.616771098</v>
      </c>
      <c r="N420" s="24">
        <f t="shared" si="3"/>
        <v>4.140329572</v>
      </c>
      <c r="O420" s="23">
        <f t="shared" si="4"/>
        <v>61.82352293</v>
      </c>
    </row>
    <row r="421">
      <c r="A421" s="1" t="s">
        <v>43</v>
      </c>
      <c r="B421" s="1">
        <v>2010.0</v>
      </c>
      <c r="C421" s="1">
        <v>14046.0</v>
      </c>
      <c r="D421" s="1" t="s">
        <v>50</v>
      </c>
      <c r="E421" s="1">
        <v>7.0</v>
      </c>
      <c r="F421" s="22">
        <v>40388.0</v>
      </c>
      <c r="G421" s="1" t="s">
        <v>52</v>
      </c>
      <c r="H421" s="1" t="s">
        <v>57</v>
      </c>
      <c r="I421" s="1">
        <f>VLOOKUP(H421,'vessel calibration values'!$A$1:$C$6,3,FALSE)</f>
        <v>0.73713696</v>
      </c>
      <c r="J421" s="1">
        <v>10.0</v>
      </c>
      <c r="K421" s="1">
        <v>57.0</v>
      </c>
      <c r="L421" s="23">
        <f t="shared" si="1"/>
        <v>114</v>
      </c>
      <c r="M421" s="24">
        <f t="shared" si="2"/>
        <v>4.744932128</v>
      </c>
      <c r="N421" s="24">
        <f t="shared" si="3"/>
        <v>3.497664845</v>
      </c>
      <c r="O421" s="23">
        <f t="shared" si="4"/>
        <v>32.03821245</v>
      </c>
    </row>
    <row r="422">
      <c r="A422" s="1" t="s">
        <v>43</v>
      </c>
      <c r="B422" s="1">
        <v>2010.0</v>
      </c>
      <c r="C422" s="1">
        <v>14047.0</v>
      </c>
      <c r="D422" s="1" t="s">
        <v>50</v>
      </c>
      <c r="E422" s="1">
        <v>7.0</v>
      </c>
      <c r="F422" s="22">
        <v>40388.0</v>
      </c>
      <c r="G422" s="1" t="s">
        <v>51</v>
      </c>
      <c r="H422" s="1" t="s">
        <v>57</v>
      </c>
      <c r="I422" s="1">
        <f>VLOOKUP(H422,'vessel calibration values'!$A$1:$C$6,3,FALSE)</f>
        <v>0.73713696</v>
      </c>
      <c r="J422" s="1">
        <v>10.0</v>
      </c>
      <c r="K422" s="1">
        <v>27.0</v>
      </c>
      <c r="L422" s="23">
        <f t="shared" si="1"/>
        <v>54</v>
      </c>
      <c r="M422" s="24">
        <f t="shared" si="2"/>
        <v>4.007333185</v>
      </c>
      <c r="N422" s="24">
        <f t="shared" si="3"/>
        <v>2.953953402</v>
      </c>
      <c r="O422" s="23">
        <f t="shared" si="4"/>
        <v>18.18163675</v>
      </c>
    </row>
    <row r="423">
      <c r="A423" s="1" t="s">
        <v>43</v>
      </c>
      <c r="B423" s="1">
        <v>2010.0</v>
      </c>
      <c r="C423" s="1">
        <v>14048.0</v>
      </c>
      <c r="D423" s="1" t="s">
        <v>44</v>
      </c>
      <c r="E423" s="1">
        <v>7.0</v>
      </c>
      <c r="F423" s="22">
        <v>40389.0</v>
      </c>
      <c r="G423" s="1" t="s">
        <v>49</v>
      </c>
      <c r="H423" s="1" t="s">
        <v>57</v>
      </c>
      <c r="I423" s="1">
        <f>VLOOKUP(H423,'vessel calibration values'!$A$1:$C$6,3,FALSE)</f>
        <v>0.73713696</v>
      </c>
      <c r="J423" s="1">
        <v>10.0</v>
      </c>
      <c r="K423" s="1">
        <v>4.0</v>
      </c>
      <c r="L423" s="23">
        <f t="shared" si="1"/>
        <v>8</v>
      </c>
      <c r="M423" s="24">
        <f t="shared" si="2"/>
        <v>2.197224577</v>
      </c>
      <c r="N423" s="24">
        <f t="shared" si="3"/>
        <v>1.619655445</v>
      </c>
      <c r="O423" s="23">
        <f t="shared" si="4"/>
        <v>4.051349551</v>
      </c>
    </row>
    <row r="424">
      <c r="A424" s="1" t="s">
        <v>43</v>
      </c>
      <c r="B424" s="1">
        <v>2010.0</v>
      </c>
      <c r="C424" s="1">
        <v>14049.0</v>
      </c>
      <c r="D424" s="1" t="s">
        <v>44</v>
      </c>
      <c r="E424" s="1">
        <v>7.0</v>
      </c>
      <c r="F424" s="22">
        <v>40389.0</v>
      </c>
      <c r="G424" s="1" t="s">
        <v>48</v>
      </c>
      <c r="H424" s="1" t="s">
        <v>57</v>
      </c>
      <c r="I424" s="1">
        <f>VLOOKUP(H424,'vessel calibration values'!$A$1:$C$6,3,FALSE)</f>
        <v>0.73713696</v>
      </c>
      <c r="J424" s="1">
        <v>10.0</v>
      </c>
      <c r="K424" s="1">
        <v>20.0</v>
      </c>
      <c r="L424" s="23">
        <f t="shared" si="1"/>
        <v>40</v>
      </c>
      <c r="M424" s="24">
        <f t="shared" si="2"/>
        <v>3.713572067</v>
      </c>
      <c r="N424" s="24">
        <f t="shared" si="3"/>
        <v>2.737411224</v>
      </c>
      <c r="O424" s="23">
        <f t="shared" si="4"/>
        <v>14.44694461</v>
      </c>
    </row>
    <row r="425">
      <c r="A425" s="1" t="s">
        <v>43</v>
      </c>
      <c r="B425" s="1">
        <v>2010.0</v>
      </c>
      <c r="C425" s="1">
        <v>14050.0</v>
      </c>
      <c r="D425" s="1" t="s">
        <v>44</v>
      </c>
      <c r="E425" s="1">
        <v>7.0</v>
      </c>
      <c r="F425" s="22">
        <v>40389.0</v>
      </c>
      <c r="G425" s="1" t="s">
        <v>47</v>
      </c>
      <c r="H425" s="1" t="s">
        <v>57</v>
      </c>
      <c r="I425" s="1">
        <f>VLOOKUP(H425,'vessel calibration values'!$A$1:$C$6,3,FALSE)</f>
        <v>0.73713696</v>
      </c>
      <c r="J425" s="1">
        <v>10.0</v>
      </c>
      <c r="K425" s="1">
        <v>15.0</v>
      </c>
      <c r="L425" s="23">
        <f t="shared" si="1"/>
        <v>30</v>
      </c>
      <c r="M425" s="24">
        <f t="shared" si="2"/>
        <v>3.433987204</v>
      </c>
      <c r="N425" s="24">
        <f t="shared" si="3"/>
        <v>2.531318889</v>
      </c>
      <c r="O425" s="23">
        <f t="shared" si="4"/>
        <v>11.57007374</v>
      </c>
    </row>
    <row r="426">
      <c r="A426" s="1" t="s">
        <v>43</v>
      </c>
      <c r="B426" s="1">
        <v>2010.0</v>
      </c>
      <c r="C426" s="1">
        <v>14051.0</v>
      </c>
      <c r="D426" s="1" t="s">
        <v>44</v>
      </c>
      <c r="E426" s="1">
        <v>7.0</v>
      </c>
      <c r="F426" s="22">
        <v>40389.0</v>
      </c>
      <c r="G426" s="1" t="s">
        <v>45</v>
      </c>
      <c r="H426" s="1" t="s">
        <v>57</v>
      </c>
      <c r="I426" s="1">
        <f>VLOOKUP(H426,'vessel calibration values'!$A$1:$C$6,3,FALSE)</f>
        <v>0.73713696</v>
      </c>
      <c r="J426" s="1">
        <v>10.0</v>
      </c>
      <c r="K426" s="1">
        <v>1.0</v>
      </c>
      <c r="L426" s="23">
        <f t="shared" si="1"/>
        <v>2</v>
      </c>
      <c r="M426" s="24">
        <f t="shared" si="2"/>
        <v>1.098612289</v>
      </c>
      <c r="N426" s="24">
        <f t="shared" si="3"/>
        <v>0.8098277227</v>
      </c>
      <c r="O426" s="23">
        <f t="shared" si="4"/>
        <v>1.247520757</v>
      </c>
    </row>
    <row r="427">
      <c r="A427" s="1" t="s">
        <v>43</v>
      </c>
      <c r="B427" s="1">
        <v>2010.0</v>
      </c>
      <c r="C427" s="1">
        <v>14052.0</v>
      </c>
      <c r="D427" s="1" t="s">
        <v>44</v>
      </c>
      <c r="E427" s="1">
        <v>7.0</v>
      </c>
      <c r="F427" s="22">
        <v>40389.0</v>
      </c>
      <c r="G427" s="1" t="s">
        <v>48</v>
      </c>
      <c r="H427" s="1" t="s">
        <v>57</v>
      </c>
      <c r="I427" s="1">
        <f>VLOOKUP(H427,'vessel calibration values'!$A$1:$C$6,3,FALSE)</f>
        <v>0.73713696</v>
      </c>
      <c r="J427" s="1">
        <v>10.0</v>
      </c>
      <c r="K427" s="1">
        <v>30.0</v>
      </c>
      <c r="L427" s="23">
        <f t="shared" si="1"/>
        <v>60</v>
      </c>
      <c r="M427" s="24">
        <f t="shared" si="2"/>
        <v>4.110873864</v>
      </c>
      <c r="N427" s="24">
        <f t="shared" si="3"/>
        <v>3.030277063</v>
      </c>
      <c r="O427" s="23">
        <f t="shared" si="4"/>
        <v>19.70296783</v>
      </c>
    </row>
    <row r="428">
      <c r="A428" s="1" t="s">
        <v>43</v>
      </c>
      <c r="B428" s="1">
        <v>2010.0</v>
      </c>
      <c r="C428" s="1">
        <v>14053.0</v>
      </c>
      <c r="D428" s="1" t="s">
        <v>44</v>
      </c>
      <c r="E428" s="1">
        <v>7.0</v>
      </c>
      <c r="F428" s="22">
        <v>40389.0</v>
      </c>
      <c r="G428" s="1" t="s">
        <v>49</v>
      </c>
      <c r="H428" s="1" t="s">
        <v>57</v>
      </c>
      <c r="I428" s="1">
        <f>VLOOKUP(H428,'vessel calibration values'!$A$1:$C$6,3,FALSE)</f>
        <v>0.73713696</v>
      </c>
      <c r="J428" s="1">
        <v>10.0</v>
      </c>
      <c r="K428" s="1">
        <v>12.0</v>
      </c>
      <c r="L428" s="23">
        <f t="shared" si="1"/>
        <v>24</v>
      </c>
      <c r="M428" s="24">
        <f t="shared" si="2"/>
        <v>3.218875825</v>
      </c>
      <c r="N428" s="24">
        <f t="shared" si="3"/>
        <v>2.37275234</v>
      </c>
      <c r="O428" s="23">
        <f t="shared" si="4"/>
        <v>9.726875704</v>
      </c>
    </row>
    <row r="429">
      <c r="A429" s="1" t="s">
        <v>43</v>
      </c>
      <c r="B429" s="1">
        <v>2010.0</v>
      </c>
      <c r="C429" s="1">
        <v>14054.0</v>
      </c>
      <c r="D429" s="1" t="s">
        <v>44</v>
      </c>
      <c r="E429" s="1">
        <v>7.0</v>
      </c>
      <c r="F429" s="22">
        <v>40390.0</v>
      </c>
      <c r="G429" s="1" t="s">
        <v>47</v>
      </c>
      <c r="H429" s="1" t="s">
        <v>57</v>
      </c>
      <c r="I429" s="1">
        <f>VLOOKUP(H429,'vessel calibration values'!$A$1:$C$6,3,FALSE)</f>
        <v>0.73713696</v>
      </c>
      <c r="J429" s="1">
        <v>10.0</v>
      </c>
      <c r="K429" s="1">
        <v>11.0</v>
      </c>
      <c r="L429" s="23">
        <f t="shared" si="1"/>
        <v>22</v>
      </c>
      <c r="M429" s="24">
        <f t="shared" si="2"/>
        <v>3.135494216</v>
      </c>
      <c r="N429" s="24">
        <f t="shared" si="3"/>
        <v>2.311288675</v>
      </c>
      <c r="O429" s="23">
        <f t="shared" si="4"/>
        <v>9.087415679</v>
      </c>
    </row>
    <row r="430">
      <c r="A430" s="1" t="s">
        <v>43</v>
      </c>
      <c r="B430" s="1">
        <v>2010.0</v>
      </c>
      <c r="C430" s="1">
        <v>14055.0</v>
      </c>
      <c r="D430" s="1" t="s">
        <v>44</v>
      </c>
      <c r="E430" s="1">
        <v>7.0</v>
      </c>
      <c r="F430" s="22">
        <v>40390.0</v>
      </c>
      <c r="G430" s="1" t="s">
        <v>45</v>
      </c>
      <c r="H430" s="1" t="s">
        <v>57</v>
      </c>
      <c r="I430" s="1">
        <f>VLOOKUP(H430,'vessel calibration values'!$A$1:$C$6,3,FALSE)</f>
        <v>0.73713696</v>
      </c>
      <c r="J430" s="1">
        <v>10.0</v>
      </c>
      <c r="K430" s="1">
        <v>0.0</v>
      </c>
      <c r="L430" s="23">
        <f t="shared" si="1"/>
        <v>0</v>
      </c>
      <c r="M430" s="24">
        <f t="shared" si="2"/>
        <v>0</v>
      </c>
      <c r="N430" s="24">
        <f t="shared" si="3"/>
        <v>0</v>
      </c>
      <c r="O430" s="23">
        <f t="shared" si="4"/>
        <v>0</v>
      </c>
    </row>
    <row r="431">
      <c r="A431" s="1" t="s">
        <v>43</v>
      </c>
      <c r="B431" s="1">
        <v>2011.0</v>
      </c>
      <c r="C431" s="1">
        <v>15014.0</v>
      </c>
      <c r="D431" s="1" t="s">
        <v>50</v>
      </c>
      <c r="E431" s="1">
        <v>6.0</v>
      </c>
      <c r="F431" s="22">
        <v>40718.0</v>
      </c>
      <c r="G431" s="1" t="s">
        <v>54</v>
      </c>
      <c r="H431" s="1" t="s">
        <v>57</v>
      </c>
      <c r="I431" s="1">
        <f>VLOOKUP(H431,'vessel calibration values'!$A$1:$C$6,3,FALSE)</f>
        <v>0.73713696</v>
      </c>
      <c r="J431" s="1">
        <v>20.0</v>
      </c>
      <c r="K431" s="1">
        <v>30.0</v>
      </c>
      <c r="L431" s="23">
        <f t="shared" si="1"/>
        <v>30</v>
      </c>
      <c r="M431" s="24">
        <f t="shared" si="2"/>
        <v>3.433987204</v>
      </c>
      <c r="N431" s="24">
        <f t="shared" si="3"/>
        <v>2.531318889</v>
      </c>
      <c r="O431" s="23">
        <f t="shared" si="4"/>
        <v>11.57007374</v>
      </c>
    </row>
    <row r="432">
      <c r="A432" s="1" t="s">
        <v>43</v>
      </c>
      <c r="B432" s="1">
        <v>2011.0</v>
      </c>
      <c r="C432" s="1">
        <v>15015.0</v>
      </c>
      <c r="D432" s="1" t="s">
        <v>50</v>
      </c>
      <c r="E432" s="1">
        <v>6.0</v>
      </c>
      <c r="F432" s="22">
        <v>40718.0</v>
      </c>
      <c r="G432" s="1" t="s">
        <v>53</v>
      </c>
      <c r="H432" s="1" t="s">
        <v>57</v>
      </c>
      <c r="I432" s="1">
        <f>VLOOKUP(H432,'vessel calibration values'!$A$1:$C$6,3,FALSE)</f>
        <v>0.73713696</v>
      </c>
      <c r="J432" s="1">
        <v>20.0</v>
      </c>
      <c r="K432" s="1">
        <v>0.0</v>
      </c>
      <c r="L432" s="23">
        <f t="shared" si="1"/>
        <v>0</v>
      </c>
      <c r="M432" s="24">
        <f t="shared" si="2"/>
        <v>0</v>
      </c>
      <c r="N432" s="24">
        <f t="shared" si="3"/>
        <v>0</v>
      </c>
      <c r="O432" s="23">
        <f t="shared" si="4"/>
        <v>0</v>
      </c>
    </row>
    <row r="433">
      <c r="A433" s="1" t="s">
        <v>43</v>
      </c>
      <c r="B433" s="1">
        <v>2011.0</v>
      </c>
      <c r="C433" s="1">
        <v>15016.0</v>
      </c>
      <c r="D433" s="1" t="s">
        <v>50</v>
      </c>
      <c r="E433" s="1">
        <v>6.0</v>
      </c>
      <c r="F433" s="22">
        <v>40718.0</v>
      </c>
      <c r="G433" s="1" t="s">
        <v>52</v>
      </c>
      <c r="H433" s="1" t="s">
        <v>57</v>
      </c>
      <c r="I433" s="1">
        <f>VLOOKUP(H433,'vessel calibration values'!$A$1:$C$6,3,FALSE)</f>
        <v>0.73713696</v>
      </c>
      <c r="J433" s="1">
        <v>20.0</v>
      </c>
      <c r="K433" s="1">
        <v>0.0</v>
      </c>
      <c r="L433" s="23">
        <f t="shared" si="1"/>
        <v>0</v>
      </c>
      <c r="M433" s="24">
        <f t="shared" si="2"/>
        <v>0</v>
      </c>
      <c r="N433" s="24">
        <f t="shared" si="3"/>
        <v>0</v>
      </c>
      <c r="O433" s="23">
        <f t="shared" si="4"/>
        <v>0</v>
      </c>
    </row>
    <row r="434">
      <c r="A434" s="1" t="s">
        <v>43</v>
      </c>
      <c r="B434" s="1">
        <v>2011.0</v>
      </c>
      <c r="C434" s="1">
        <v>15017.0</v>
      </c>
      <c r="D434" s="1" t="s">
        <v>50</v>
      </c>
      <c r="E434" s="1">
        <v>6.0</v>
      </c>
      <c r="F434" s="22">
        <v>40718.0</v>
      </c>
      <c r="G434" s="1" t="s">
        <v>51</v>
      </c>
      <c r="H434" s="1" t="s">
        <v>57</v>
      </c>
      <c r="I434" s="1">
        <f>VLOOKUP(H434,'vessel calibration values'!$A$1:$C$6,3,FALSE)</f>
        <v>0.73713696</v>
      </c>
      <c r="J434" s="1">
        <v>20.0</v>
      </c>
      <c r="K434" s="1">
        <v>1.0</v>
      </c>
      <c r="L434" s="23">
        <f t="shared" si="1"/>
        <v>1</v>
      </c>
      <c r="M434" s="24">
        <f t="shared" si="2"/>
        <v>0.6931471806</v>
      </c>
      <c r="N434" s="24">
        <f t="shared" si="3"/>
        <v>0.5109444055</v>
      </c>
      <c r="O434" s="23">
        <f t="shared" si="4"/>
        <v>0.6668646481</v>
      </c>
    </row>
    <row r="435">
      <c r="A435" s="1" t="s">
        <v>43</v>
      </c>
      <c r="B435" s="1">
        <v>2011.0</v>
      </c>
      <c r="C435" s="1">
        <v>15018.0</v>
      </c>
      <c r="D435" s="1" t="s">
        <v>50</v>
      </c>
      <c r="E435" s="1">
        <v>6.0</v>
      </c>
      <c r="F435" s="22">
        <v>40718.0</v>
      </c>
      <c r="G435" s="1" t="s">
        <v>52</v>
      </c>
      <c r="H435" s="1" t="s">
        <v>57</v>
      </c>
      <c r="I435" s="1">
        <f>VLOOKUP(H435,'vessel calibration values'!$A$1:$C$6,3,FALSE)</f>
        <v>0.73713696</v>
      </c>
      <c r="J435" s="1">
        <v>20.0</v>
      </c>
      <c r="K435" s="1">
        <v>6.0</v>
      </c>
      <c r="L435" s="23">
        <f t="shared" si="1"/>
        <v>6</v>
      </c>
      <c r="M435" s="24">
        <f t="shared" si="2"/>
        <v>1.945910149</v>
      </c>
      <c r="N435" s="24">
        <f t="shared" si="3"/>
        <v>1.434402292</v>
      </c>
      <c r="O435" s="23">
        <f t="shared" si="4"/>
        <v>3.197135597</v>
      </c>
    </row>
    <row r="436">
      <c r="A436" s="1" t="s">
        <v>43</v>
      </c>
      <c r="B436" s="1">
        <v>2011.0</v>
      </c>
      <c r="C436" s="1">
        <v>15019.0</v>
      </c>
      <c r="D436" s="1" t="s">
        <v>50</v>
      </c>
      <c r="E436" s="1">
        <v>6.0</v>
      </c>
      <c r="F436" s="22">
        <v>40718.0</v>
      </c>
      <c r="G436" s="1" t="s">
        <v>51</v>
      </c>
      <c r="H436" s="1" t="s">
        <v>57</v>
      </c>
      <c r="I436" s="1">
        <f>VLOOKUP(H436,'vessel calibration values'!$A$1:$C$6,3,FALSE)</f>
        <v>0.73713696</v>
      </c>
      <c r="J436" s="1">
        <v>20.0</v>
      </c>
      <c r="K436" s="1">
        <v>31.0</v>
      </c>
      <c r="L436" s="23">
        <f t="shared" si="1"/>
        <v>31</v>
      </c>
      <c r="M436" s="24">
        <f t="shared" si="2"/>
        <v>3.465735903</v>
      </c>
      <c r="N436" s="24">
        <f t="shared" si="3"/>
        <v>2.554722028</v>
      </c>
      <c r="O436" s="23">
        <f t="shared" si="4"/>
        <v>11.86772229</v>
      </c>
    </row>
    <row r="437">
      <c r="A437" s="1" t="s">
        <v>43</v>
      </c>
      <c r="B437" s="1">
        <v>2011.0</v>
      </c>
      <c r="C437" s="1">
        <v>15020.0</v>
      </c>
      <c r="D437" s="1" t="s">
        <v>50</v>
      </c>
      <c r="E437" s="1">
        <v>6.0</v>
      </c>
      <c r="F437" s="22">
        <v>40719.0</v>
      </c>
      <c r="G437" s="1" t="s">
        <v>51</v>
      </c>
      <c r="H437" s="1" t="s">
        <v>57</v>
      </c>
      <c r="I437" s="1">
        <f>VLOOKUP(H437,'vessel calibration values'!$A$1:$C$6,3,FALSE)</f>
        <v>0.73713696</v>
      </c>
      <c r="J437" s="1">
        <v>20.0</v>
      </c>
      <c r="K437" s="1">
        <v>0.0</v>
      </c>
      <c r="L437" s="23">
        <f t="shared" si="1"/>
        <v>0</v>
      </c>
      <c r="M437" s="24">
        <f t="shared" si="2"/>
        <v>0</v>
      </c>
      <c r="N437" s="24">
        <f t="shared" si="3"/>
        <v>0</v>
      </c>
      <c r="O437" s="23">
        <f t="shared" si="4"/>
        <v>0</v>
      </c>
    </row>
    <row r="438">
      <c r="A438" s="1" t="s">
        <v>43</v>
      </c>
      <c r="B438" s="1">
        <v>2011.0</v>
      </c>
      <c r="C438" s="1">
        <v>15021.0</v>
      </c>
      <c r="D438" s="1" t="s">
        <v>50</v>
      </c>
      <c r="E438" s="1">
        <v>6.0</v>
      </c>
      <c r="F438" s="22">
        <v>40719.0</v>
      </c>
      <c r="G438" s="1" t="s">
        <v>52</v>
      </c>
      <c r="H438" s="1" t="s">
        <v>57</v>
      </c>
      <c r="I438" s="1">
        <f>VLOOKUP(H438,'vessel calibration values'!$A$1:$C$6,3,FALSE)</f>
        <v>0.73713696</v>
      </c>
      <c r="J438" s="1">
        <v>20.0</v>
      </c>
      <c r="K438" s="1">
        <v>0.0</v>
      </c>
      <c r="L438" s="23">
        <f t="shared" si="1"/>
        <v>0</v>
      </c>
      <c r="M438" s="24">
        <f t="shared" si="2"/>
        <v>0</v>
      </c>
      <c r="N438" s="24">
        <f t="shared" si="3"/>
        <v>0</v>
      </c>
      <c r="O438" s="23">
        <f t="shared" si="4"/>
        <v>0</v>
      </c>
    </row>
    <row r="439">
      <c r="A439" s="1" t="s">
        <v>43</v>
      </c>
      <c r="B439" s="1">
        <v>2011.0</v>
      </c>
      <c r="C439" s="1">
        <v>15022.0</v>
      </c>
      <c r="D439" s="1" t="s">
        <v>50</v>
      </c>
      <c r="E439" s="1">
        <v>6.0</v>
      </c>
      <c r="F439" s="22">
        <v>40719.0</v>
      </c>
      <c r="G439" s="1" t="s">
        <v>53</v>
      </c>
      <c r="H439" s="1" t="s">
        <v>57</v>
      </c>
      <c r="I439" s="1">
        <f>VLOOKUP(H439,'vessel calibration values'!$A$1:$C$6,3,FALSE)</f>
        <v>0.73713696</v>
      </c>
      <c r="J439" s="1">
        <v>20.0</v>
      </c>
      <c r="K439" s="1">
        <v>17.0</v>
      </c>
      <c r="L439" s="23">
        <f t="shared" si="1"/>
        <v>17</v>
      </c>
      <c r="M439" s="24">
        <f t="shared" si="2"/>
        <v>2.890371758</v>
      </c>
      <c r="N439" s="24">
        <f t="shared" si="3"/>
        <v>2.130599851</v>
      </c>
      <c r="O439" s="23">
        <f t="shared" si="4"/>
        <v>7.419915992</v>
      </c>
    </row>
    <row r="440">
      <c r="A440" s="1" t="s">
        <v>43</v>
      </c>
      <c r="B440" s="1">
        <v>2011.0</v>
      </c>
      <c r="C440" s="1">
        <v>15023.0</v>
      </c>
      <c r="D440" s="1" t="s">
        <v>50</v>
      </c>
      <c r="E440" s="1">
        <v>6.0</v>
      </c>
      <c r="F440" s="22">
        <v>40719.0</v>
      </c>
      <c r="G440" s="1" t="s">
        <v>54</v>
      </c>
      <c r="H440" s="1" t="s">
        <v>57</v>
      </c>
      <c r="I440" s="1">
        <f>VLOOKUP(H440,'vessel calibration values'!$A$1:$C$6,3,FALSE)</f>
        <v>0.73713696</v>
      </c>
      <c r="J440" s="1">
        <v>20.0</v>
      </c>
      <c r="K440" s="1">
        <v>83.0</v>
      </c>
      <c r="L440" s="23">
        <f t="shared" si="1"/>
        <v>83</v>
      </c>
      <c r="M440" s="24">
        <f t="shared" si="2"/>
        <v>4.430816799</v>
      </c>
      <c r="N440" s="24">
        <f t="shared" si="3"/>
        <v>3.266118826</v>
      </c>
      <c r="O440" s="23">
        <f t="shared" si="4"/>
        <v>25.20941836</v>
      </c>
    </row>
    <row r="441">
      <c r="A441" s="1" t="s">
        <v>43</v>
      </c>
      <c r="B441" s="1">
        <v>2011.0</v>
      </c>
      <c r="C441" s="1">
        <v>15024.0</v>
      </c>
      <c r="D441" s="1" t="s">
        <v>50</v>
      </c>
      <c r="E441" s="1">
        <v>6.0</v>
      </c>
      <c r="F441" s="22">
        <v>40719.0</v>
      </c>
      <c r="G441" s="1" t="s">
        <v>54</v>
      </c>
      <c r="H441" s="1" t="s">
        <v>57</v>
      </c>
      <c r="I441" s="1">
        <f>VLOOKUP(H441,'vessel calibration values'!$A$1:$C$6,3,FALSE)</f>
        <v>0.73713696</v>
      </c>
      <c r="J441" s="1">
        <v>20.0</v>
      </c>
      <c r="K441" s="1">
        <v>146.0</v>
      </c>
      <c r="L441" s="23">
        <f t="shared" si="1"/>
        <v>146</v>
      </c>
      <c r="M441" s="24">
        <f t="shared" si="2"/>
        <v>4.990432587</v>
      </c>
      <c r="N441" s="24">
        <f t="shared" si="3"/>
        <v>3.678632306</v>
      </c>
      <c r="O441" s="23">
        <f t="shared" si="4"/>
        <v>38.59220701</v>
      </c>
    </row>
    <row r="442">
      <c r="A442" s="1" t="s">
        <v>43</v>
      </c>
      <c r="B442" s="1">
        <v>2011.0</v>
      </c>
      <c r="C442" s="1">
        <v>15025.0</v>
      </c>
      <c r="D442" s="1" t="s">
        <v>50</v>
      </c>
      <c r="E442" s="1">
        <v>6.0</v>
      </c>
      <c r="F442" s="22">
        <v>40719.0</v>
      </c>
      <c r="G442" s="1" t="s">
        <v>53</v>
      </c>
      <c r="H442" s="1" t="s">
        <v>57</v>
      </c>
      <c r="I442" s="1">
        <f>VLOOKUP(H442,'vessel calibration values'!$A$1:$C$6,3,FALSE)</f>
        <v>0.73713696</v>
      </c>
      <c r="J442" s="1">
        <v>20.0</v>
      </c>
      <c r="K442" s="1">
        <v>1.0</v>
      </c>
      <c r="L442" s="23">
        <f t="shared" si="1"/>
        <v>1</v>
      </c>
      <c r="M442" s="24">
        <f t="shared" si="2"/>
        <v>0.6931471806</v>
      </c>
      <c r="N442" s="24">
        <f t="shared" si="3"/>
        <v>0.5109444055</v>
      </c>
      <c r="O442" s="23">
        <f t="shared" si="4"/>
        <v>0.6668646481</v>
      </c>
    </row>
    <row r="443">
      <c r="A443" s="1" t="s">
        <v>43</v>
      </c>
      <c r="B443" s="1">
        <v>2011.0</v>
      </c>
      <c r="C443" s="1">
        <v>15026.0</v>
      </c>
      <c r="D443" s="1" t="s">
        <v>50</v>
      </c>
      <c r="E443" s="1">
        <v>6.0</v>
      </c>
      <c r="F443" s="22">
        <v>40719.0</v>
      </c>
      <c r="G443" s="1" t="s">
        <v>52</v>
      </c>
      <c r="H443" s="1" t="s">
        <v>57</v>
      </c>
      <c r="I443" s="1">
        <f>VLOOKUP(H443,'vessel calibration values'!$A$1:$C$6,3,FALSE)</f>
        <v>0.73713696</v>
      </c>
      <c r="J443" s="1">
        <v>20.0</v>
      </c>
      <c r="K443" s="1">
        <v>32.0</v>
      </c>
      <c r="L443" s="23">
        <f t="shared" si="1"/>
        <v>32</v>
      </c>
      <c r="M443" s="24">
        <f t="shared" si="2"/>
        <v>3.496507561</v>
      </c>
      <c r="N443" s="24">
        <f t="shared" si="3"/>
        <v>2.577404955</v>
      </c>
      <c r="O443" s="23">
        <f t="shared" si="4"/>
        <v>12.16293539</v>
      </c>
    </row>
    <row r="444">
      <c r="A444" s="1" t="s">
        <v>43</v>
      </c>
      <c r="B444" s="1">
        <v>2011.0</v>
      </c>
      <c r="C444" s="1">
        <v>15027.0</v>
      </c>
      <c r="D444" s="1" t="s">
        <v>50</v>
      </c>
      <c r="E444" s="1">
        <v>6.0</v>
      </c>
      <c r="F444" s="22">
        <v>40719.0</v>
      </c>
      <c r="G444" s="1" t="s">
        <v>51</v>
      </c>
      <c r="H444" s="1" t="s">
        <v>57</v>
      </c>
      <c r="I444" s="1">
        <f>VLOOKUP(H444,'vessel calibration values'!$A$1:$C$6,3,FALSE)</f>
        <v>0.73713696</v>
      </c>
      <c r="J444" s="1">
        <v>20.0</v>
      </c>
      <c r="K444" s="1">
        <v>40.0</v>
      </c>
      <c r="L444" s="23">
        <f t="shared" si="1"/>
        <v>40</v>
      </c>
      <c r="M444" s="24">
        <f t="shared" si="2"/>
        <v>3.713572067</v>
      </c>
      <c r="N444" s="24">
        <f t="shared" si="3"/>
        <v>2.737411224</v>
      </c>
      <c r="O444" s="23">
        <f t="shared" si="4"/>
        <v>14.44694461</v>
      </c>
    </row>
    <row r="445">
      <c r="A445" s="1" t="s">
        <v>43</v>
      </c>
      <c r="B445" s="1">
        <v>2011.0</v>
      </c>
      <c r="C445" s="1">
        <v>15028.0</v>
      </c>
      <c r="D445" s="1" t="s">
        <v>44</v>
      </c>
      <c r="E445" s="1">
        <v>6.0</v>
      </c>
      <c r="F445" s="22">
        <v>40720.0</v>
      </c>
      <c r="G445" s="1" t="s">
        <v>49</v>
      </c>
      <c r="H445" s="1" t="s">
        <v>57</v>
      </c>
      <c r="I445" s="1">
        <f>VLOOKUP(H445,'vessel calibration values'!$A$1:$C$6,3,FALSE)</f>
        <v>0.73713696</v>
      </c>
      <c r="J445" s="1">
        <v>20.0</v>
      </c>
      <c r="K445" s="1">
        <v>0.0</v>
      </c>
      <c r="L445" s="23">
        <f t="shared" si="1"/>
        <v>0</v>
      </c>
      <c r="M445" s="24">
        <f t="shared" si="2"/>
        <v>0</v>
      </c>
      <c r="N445" s="24">
        <f t="shared" si="3"/>
        <v>0</v>
      </c>
      <c r="O445" s="23">
        <f t="shared" si="4"/>
        <v>0</v>
      </c>
    </row>
    <row r="446">
      <c r="A446" s="1" t="s">
        <v>43</v>
      </c>
      <c r="B446" s="1">
        <v>2011.0</v>
      </c>
      <c r="C446" s="1">
        <v>15029.0</v>
      </c>
      <c r="D446" s="1" t="s">
        <v>44</v>
      </c>
      <c r="E446" s="1">
        <v>6.0</v>
      </c>
      <c r="F446" s="22">
        <v>40720.0</v>
      </c>
      <c r="G446" s="1" t="s">
        <v>48</v>
      </c>
      <c r="H446" s="1" t="s">
        <v>57</v>
      </c>
      <c r="I446" s="1">
        <f>VLOOKUP(H446,'vessel calibration values'!$A$1:$C$6,3,FALSE)</f>
        <v>0.73713696</v>
      </c>
      <c r="J446" s="1">
        <v>20.0</v>
      </c>
      <c r="K446" s="1">
        <v>0.0</v>
      </c>
      <c r="L446" s="23">
        <f t="shared" si="1"/>
        <v>0</v>
      </c>
      <c r="M446" s="24">
        <f t="shared" si="2"/>
        <v>0</v>
      </c>
      <c r="N446" s="24">
        <f t="shared" si="3"/>
        <v>0</v>
      </c>
      <c r="O446" s="23">
        <f t="shared" si="4"/>
        <v>0</v>
      </c>
    </row>
    <row r="447">
      <c r="A447" s="1" t="s">
        <v>43</v>
      </c>
      <c r="B447" s="1">
        <v>2011.0</v>
      </c>
      <c r="C447" s="1">
        <v>15030.0</v>
      </c>
      <c r="D447" s="1" t="s">
        <v>44</v>
      </c>
      <c r="E447" s="1">
        <v>6.0</v>
      </c>
      <c r="F447" s="22">
        <v>40720.0</v>
      </c>
      <c r="G447" s="1" t="s">
        <v>47</v>
      </c>
      <c r="H447" s="1" t="s">
        <v>57</v>
      </c>
      <c r="I447" s="1">
        <f>VLOOKUP(H447,'vessel calibration values'!$A$1:$C$6,3,FALSE)</f>
        <v>0.73713696</v>
      </c>
      <c r="J447" s="1">
        <v>20.0</v>
      </c>
      <c r="K447" s="1">
        <v>0.0</v>
      </c>
      <c r="L447" s="23">
        <f t="shared" si="1"/>
        <v>0</v>
      </c>
      <c r="M447" s="24">
        <f t="shared" si="2"/>
        <v>0</v>
      </c>
      <c r="N447" s="24">
        <f t="shared" si="3"/>
        <v>0</v>
      </c>
      <c r="O447" s="23">
        <f t="shared" si="4"/>
        <v>0</v>
      </c>
    </row>
    <row r="448">
      <c r="A448" s="1" t="s">
        <v>43</v>
      </c>
      <c r="B448" s="1">
        <v>2011.0</v>
      </c>
      <c r="C448" s="1">
        <v>15031.0</v>
      </c>
      <c r="D448" s="1" t="s">
        <v>44</v>
      </c>
      <c r="E448" s="1">
        <v>6.0</v>
      </c>
      <c r="F448" s="22">
        <v>40720.0</v>
      </c>
      <c r="G448" s="1" t="s">
        <v>45</v>
      </c>
      <c r="H448" s="1" t="s">
        <v>57</v>
      </c>
      <c r="I448" s="1">
        <f>VLOOKUP(H448,'vessel calibration values'!$A$1:$C$6,3,FALSE)</f>
        <v>0.73713696</v>
      </c>
      <c r="J448" s="1">
        <v>20.0</v>
      </c>
      <c r="K448" s="1">
        <v>0.0</v>
      </c>
      <c r="L448" s="23">
        <f t="shared" si="1"/>
        <v>0</v>
      </c>
      <c r="M448" s="24">
        <f t="shared" si="2"/>
        <v>0</v>
      </c>
      <c r="N448" s="24">
        <f t="shared" si="3"/>
        <v>0</v>
      </c>
      <c r="O448" s="23">
        <f t="shared" si="4"/>
        <v>0</v>
      </c>
    </row>
    <row r="449">
      <c r="A449" s="1" t="s">
        <v>43</v>
      </c>
      <c r="B449" s="1">
        <v>2011.0</v>
      </c>
      <c r="C449" s="1">
        <v>15032.0</v>
      </c>
      <c r="D449" s="1" t="s">
        <v>44</v>
      </c>
      <c r="E449" s="1">
        <v>6.0</v>
      </c>
      <c r="F449" s="22">
        <v>40720.0</v>
      </c>
      <c r="G449" s="1" t="s">
        <v>45</v>
      </c>
      <c r="H449" s="1" t="s">
        <v>57</v>
      </c>
      <c r="I449" s="1">
        <f>VLOOKUP(H449,'vessel calibration values'!$A$1:$C$6,3,FALSE)</f>
        <v>0.73713696</v>
      </c>
      <c r="J449" s="1">
        <v>20.0</v>
      </c>
      <c r="K449" s="1">
        <v>0.0</v>
      </c>
      <c r="L449" s="23">
        <f t="shared" si="1"/>
        <v>0</v>
      </c>
      <c r="M449" s="24">
        <f t="shared" si="2"/>
        <v>0</v>
      </c>
      <c r="N449" s="24">
        <f t="shared" si="3"/>
        <v>0</v>
      </c>
      <c r="O449" s="23">
        <f t="shared" si="4"/>
        <v>0</v>
      </c>
    </row>
    <row r="450">
      <c r="A450" s="1" t="s">
        <v>43</v>
      </c>
      <c r="B450" s="1">
        <v>2011.0</v>
      </c>
      <c r="C450" s="1">
        <v>15033.0</v>
      </c>
      <c r="D450" s="1" t="s">
        <v>44</v>
      </c>
      <c r="E450" s="1">
        <v>6.0</v>
      </c>
      <c r="F450" s="22">
        <v>40720.0</v>
      </c>
      <c r="G450" s="1" t="s">
        <v>47</v>
      </c>
      <c r="H450" s="1" t="s">
        <v>57</v>
      </c>
      <c r="I450" s="1">
        <f>VLOOKUP(H450,'vessel calibration values'!$A$1:$C$6,3,FALSE)</f>
        <v>0.73713696</v>
      </c>
      <c r="J450" s="1">
        <v>20.0</v>
      </c>
      <c r="K450" s="1">
        <v>0.0</v>
      </c>
      <c r="L450" s="23">
        <f t="shared" si="1"/>
        <v>0</v>
      </c>
      <c r="M450" s="24">
        <f t="shared" si="2"/>
        <v>0</v>
      </c>
      <c r="N450" s="24">
        <f t="shared" si="3"/>
        <v>0</v>
      </c>
      <c r="O450" s="23">
        <f t="shared" si="4"/>
        <v>0</v>
      </c>
    </row>
    <row r="451">
      <c r="A451" s="1" t="s">
        <v>43</v>
      </c>
      <c r="B451" s="1">
        <v>2011.0</v>
      </c>
      <c r="C451" s="1">
        <v>15034.0</v>
      </c>
      <c r="D451" s="1" t="s">
        <v>44</v>
      </c>
      <c r="E451" s="1">
        <v>6.0</v>
      </c>
      <c r="F451" s="22">
        <v>40720.0</v>
      </c>
      <c r="G451" s="1" t="s">
        <v>48</v>
      </c>
      <c r="H451" s="1" t="s">
        <v>57</v>
      </c>
      <c r="I451" s="1">
        <f>VLOOKUP(H451,'vessel calibration values'!$A$1:$C$6,3,FALSE)</f>
        <v>0.73713696</v>
      </c>
      <c r="J451" s="1">
        <v>18.0</v>
      </c>
      <c r="K451" s="1">
        <v>0.0</v>
      </c>
      <c r="L451" s="23">
        <f t="shared" si="1"/>
        <v>0</v>
      </c>
      <c r="M451" s="24">
        <f t="shared" si="2"/>
        <v>0</v>
      </c>
      <c r="N451" s="24">
        <f t="shared" si="3"/>
        <v>0</v>
      </c>
      <c r="O451" s="23">
        <f t="shared" si="4"/>
        <v>0</v>
      </c>
    </row>
    <row r="452">
      <c r="A452" s="1" t="s">
        <v>43</v>
      </c>
      <c r="B452" s="1">
        <v>2011.0</v>
      </c>
      <c r="C452" s="1">
        <v>15035.0</v>
      </c>
      <c r="D452" s="1" t="s">
        <v>44</v>
      </c>
      <c r="E452" s="1">
        <v>6.0</v>
      </c>
      <c r="F452" s="22">
        <v>40720.0</v>
      </c>
      <c r="G452" s="1" t="s">
        <v>49</v>
      </c>
      <c r="H452" s="1" t="s">
        <v>57</v>
      </c>
      <c r="I452" s="1">
        <f>VLOOKUP(H452,'vessel calibration values'!$A$1:$C$6,3,FALSE)</f>
        <v>0.73713696</v>
      </c>
      <c r="J452" s="1">
        <v>14.0</v>
      </c>
      <c r="K452" s="1">
        <v>0.0</v>
      </c>
      <c r="L452" s="23">
        <f t="shared" si="1"/>
        <v>0</v>
      </c>
      <c r="M452" s="24">
        <f t="shared" si="2"/>
        <v>0</v>
      </c>
      <c r="N452" s="24">
        <f t="shared" si="3"/>
        <v>0</v>
      </c>
      <c r="O452" s="23">
        <f t="shared" si="4"/>
        <v>0</v>
      </c>
    </row>
    <row r="453">
      <c r="A453" s="1" t="s">
        <v>43</v>
      </c>
      <c r="B453" s="1">
        <v>2011.0</v>
      </c>
      <c r="C453" s="1">
        <v>15036.0</v>
      </c>
      <c r="D453" s="1" t="s">
        <v>44</v>
      </c>
      <c r="E453" s="1">
        <v>6.0</v>
      </c>
      <c r="F453" s="22">
        <v>40721.0</v>
      </c>
      <c r="G453" s="1" t="s">
        <v>49</v>
      </c>
      <c r="H453" s="1" t="s">
        <v>57</v>
      </c>
      <c r="I453" s="1">
        <f>VLOOKUP(H453,'vessel calibration values'!$A$1:$C$6,3,FALSE)</f>
        <v>0.73713696</v>
      </c>
      <c r="J453" s="1">
        <v>20.0</v>
      </c>
      <c r="K453" s="1">
        <v>87.0</v>
      </c>
      <c r="L453" s="23">
        <f t="shared" si="1"/>
        <v>87</v>
      </c>
      <c r="M453" s="24">
        <f t="shared" si="2"/>
        <v>4.477336814</v>
      </c>
      <c r="N453" s="24">
        <f t="shared" si="3"/>
        <v>3.300410449</v>
      </c>
      <c r="O453" s="23">
        <f t="shared" si="4"/>
        <v>26.12376955</v>
      </c>
    </row>
    <row r="454">
      <c r="A454" s="1" t="s">
        <v>43</v>
      </c>
      <c r="B454" s="1">
        <v>2011.0</v>
      </c>
      <c r="C454" s="1">
        <v>15037.0</v>
      </c>
      <c r="D454" s="1" t="s">
        <v>44</v>
      </c>
      <c r="E454" s="1">
        <v>6.0</v>
      </c>
      <c r="F454" s="22">
        <v>40721.0</v>
      </c>
      <c r="G454" s="1" t="s">
        <v>48</v>
      </c>
      <c r="H454" s="1" t="s">
        <v>57</v>
      </c>
      <c r="I454" s="1">
        <f>VLOOKUP(H454,'vessel calibration values'!$A$1:$C$6,3,FALSE)</f>
        <v>0.73713696</v>
      </c>
      <c r="J454" s="1">
        <v>20.0</v>
      </c>
      <c r="K454" s="1">
        <v>6.0</v>
      </c>
      <c r="L454" s="23">
        <f t="shared" si="1"/>
        <v>6</v>
      </c>
      <c r="M454" s="24">
        <f t="shared" si="2"/>
        <v>1.945910149</v>
      </c>
      <c r="N454" s="24">
        <f t="shared" si="3"/>
        <v>1.434402292</v>
      </c>
      <c r="O454" s="23">
        <f t="shared" si="4"/>
        <v>3.197135597</v>
      </c>
    </row>
    <row r="455">
      <c r="A455" s="1" t="s">
        <v>43</v>
      </c>
      <c r="B455" s="1">
        <v>2011.0</v>
      </c>
      <c r="C455" s="1">
        <v>15038.0</v>
      </c>
      <c r="D455" s="1" t="s">
        <v>44</v>
      </c>
      <c r="E455" s="1">
        <v>6.0</v>
      </c>
      <c r="F455" s="22">
        <v>40721.0</v>
      </c>
      <c r="G455" s="1" t="s">
        <v>47</v>
      </c>
      <c r="H455" s="1" t="s">
        <v>57</v>
      </c>
      <c r="I455" s="1">
        <f>VLOOKUP(H455,'vessel calibration values'!$A$1:$C$6,3,FALSE)</f>
        <v>0.73713696</v>
      </c>
      <c r="J455" s="1">
        <v>20.0</v>
      </c>
      <c r="K455" s="1">
        <v>0.0</v>
      </c>
      <c r="L455" s="23">
        <f t="shared" si="1"/>
        <v>0</v>
      </c>
      <c r="M455" s="24">
        <f t="shared" si="2"/>
        <v>0</v>
      </c>
      <c r="N455" s="24">
        <f t="shared" si="3"/>
        <v>0</v>
      </c>
      <c r="O455" s="23">
        <f t="shared" si="4"/>
        <v>0</v>
      </c>
    </row>
    <row r="456">
      <c r="A456" s="1" t="s">
        <v>43</v>
      </c>
      <c r="B456" s="1">
        <v>2011.0</v>
      </c>
      <c r="C456" s="1">
        <v>15039.0</v>
      </c>
      <c r="D456" s="1" t="s">
        <v>44</v>
      </c>
      <c r="E456" s="1">
        <v>6.0</v>
      </c>
      <c r="F456" s="22">
        <v>40721.0</v>
      </c>
      <c r="G456" s="1" t="s">
        <v>45</v>
      </c>
      <c r="H456" s="1" t="s">
        <v>57</v>
      </c>
      <c r="I456" s="1">
        <f>VLOOKUP(H456,'vessel calibration values'!$A$1:$C$6,3,FALSE)</f>
        <v>0.73713696</v>
      </c>
      <c r="J456" s="1">
        <v>20.0</v>
      </c>
      <c r="K456" s="1">
        <v>0.0</v>
      </c>
      <c r="L456" s="23">
        <f t="shared" si="1"/>
        <v>0</v>
      </c>
      <c r="M456" s="24">
        <f t="shared" si="2"/>
        <v>0</v>
      </c>
      <c r="N456" s="24">
        <f t="shared" si="3"/>
        <v>0</v>
      </c>
      <c r="O456" s="23">
        <f t="shared" si="4"/>
        <v>0</v>
      </c>
    </row>
    <row r="457">
      <c r="A457" s="1" t="s">
        <v>43</v>
      </c>
      <c r="B457" s="1">
        <v>2011.0</v>
      </c>
      <c r="C457" s="1">
        <v>15040.0</v>
      </c>
      <c r="D457" s="1" t="s">
        <v>50</v>
      </c>
      <c r="E457" s="1">
        <v>6.0</v>
      </c>
      <c r="F457" s="22">
        <v>40721.0</v>
      </c>
      <c r="G457" s="1" t="s">
        <v>54</v>
      </c>
      <c r="H457" s="1" t="s">
        <v>57</v>
      </c>
      <c r="I457" s="1">
        <f>VLOOKUP(H457,'vessel calibration values'!$A$1:$C$6,3,FALSE)</f>
        <v>0.73713696</v>
      </c>
      <c r="J457" s="1">
        <v>20.0</v>
      </c>
      <c r="K457" s="1">
        <v>15.0</v>
      </c>
      <c r="L457" s="23">
        <f t="shared" si="1"/>
        <v>15</v>
      </c>
      <c r="M457" s="24">
        <f t="shared" si="2"/>
        <v>2.772588722</v>
      </c>
      <c r="N457" s="24">
        <f t="shared" si="3"/>
        <v>2.043777622</v>
      </c>
      <c r="O457" s="23">
        <f t="shared" si="4"/>
        <v>6.719716358</v>
      </c>
    </row>
    <row r="458">
      <c r="A458" s="1" t="s">
        <v>43</v>
      </c>
      <c r="B458" s="1">
        <v>2011.0</v>
      </c>
      <c r="C458" s="1">
        <v>15041.0</v>
      </c>
      <c r="D458" s="1" t="s">
        <v>50</v>
      </c>
      <c r="E458" s="1">
        <v>6.0</v>
      </c>
      <c r="F458" s="22">
        <v>40721.0</v>
      </c>
      <c r="G458" s="1" t="s">
        <v>53</v>
      </c>
      <c r="H458" s="1" t="s">
        <v>57</v>
      </c>
      <c r="I458" s="1">
        <f>VLOOKUP(H458,'vessel calibration values'!$A$1:$C$6,3,FALSE)</f>
        <v>0.73713696</v>
      </c>
      <c r="J458" s="1">
        <v>20.0</v>
      </c>
      <c r="K458" s="1">
        <v>1.0</v>
      </c>
      <c r="L458" s="23">
        <f t="shared" si="1"/>
        <v>1</v>
      </c>
      <c r="M458" s="24">
        <f t="shared" si="2"/>
        <v>0.6931471806</v>
      </c>
      <c r="N458" s="24">
        <f t="shared" si="3"/>
        <v>0.5109444055</v>
      </c>
      <c r="O458" s="23">
        <f t="shared" si="4"/>
        <v>0.6668646481</v>
      </c>
    </row>
    <row r="459">
      <c r="A459" s="1" t="s">
        <v>43</v>
      </c>
      <c r="B459" s="1">
        <v>2011.0</v>
      </c>
      <c r="C459" s="1">
        <v>15051.0</v>
      </c>
      <c r="D459" s="1" t="s">
        <v>50</v>
      </c>
      <c r="E459" s="1">
        <v>7.0</v>
      </c>
      <c r="F459" s="22">
        <v>40750.0</v>
      </c>
      <c r="G459" s="1" t="s">
        <v>51</v>
      </c>
      <c r="H459" s="1" t="s">
        <v>57</v>
      </c>
      <c r="I459" s="1">
        <f>VLOOKUP(H459,'vessel calibration values'!$A$1:$C$6,3,FALSE)</f>
        <v>0.73713696</v>
      </c>
      <c r="J459" s="1">
        <v>20.0</v>
      </c>
      <c r="K459" s="1">
        <v>0.0</v>
      </c>
      <c r="L459" s="23">
        <f t="shared" si="1"/>
        <v>0</v>
      </c>
      <c r="M459" s="24">
        <f t="shared" si="2"/>
        <v>0</v>
      </c>
      <c r="N459" s="24">
        <f t="shared" si="3"/>
        <v>0</v>
      </c>
      <c r="O459" s="23">
        <f t="shared" si="4"/>
        <v>0</v>
      </c>
    </row>
    <row r="460">
      <c r="A460" s="1" t="s">
        <v>43</v>
      </c>
      <c r="B460" s="1">
        <v>2011.0</v>
      </c>
      <c r="C460" s="1">
        <v>15052.0</v>
      </c>
      <c r="D460" s="1" t="s">
        <v>50</v>
      </c>
      <c r="E460" s="1">
        <v>7.0</v>
      </c>
      <c r="F460" s="22">
        <v>40750.0</v>
      </c>
      <c r="G460" s="1" t="s">
        <v>52</v>
      </c>
      <c r="H460" s="1" t="s">
        <v>57</v>
      </c>
      <c r="I460" s="1">
        <f>VLOOKUP(H460,'vessel calibration values'!$A$1:$C$6,3,FALSE)</f>
        <v>0.73713696</v>
      </c>
      <c r="J460" s="1">
        <v>20.0</v>
      </c>
      <c r="K460" s="1">
        <v>29.0</v>
      </c>
      <c r="L460" s="23">
        <f t="shared" si="1"/>
        <v>29</v>
      </c>
      <c r="M460" s="24">
        <f t="shared" si="2"/>
        <v>3.401197382</v>
      </c>
      <c r="N460" s="24">
        <f t="shared" si="3"/>
        <v>2.507148298</v>
      </c>
      <c r="O460" s="23">
        <f t="shared" si="4"/>
        <v>11.26989006</v>
      </c>
    </row>
    <row r="461">
      <c r="A461" s="1" t="s">
        <v>43</v>
      </c>
      <c r="B461" s="1">
        <v>2011.0</v>
      </c>
      <c r="C461" s="1">
        <v>15053.0</v>
      </c>
      <c r="D461" s="1" t="s">
        <v>50</v>
      </c>
      <c r="E461" s="1">
        <v>7.0</v>
      </c>
      <c r="F461" s="22">
        <v>40750.0</v>
      </c>
      <c r="G461" s="1" t="s">
        <v>53</v>
      </c>
      <c r="H461" s="1" t="s">
        <v>57</v>
      </c>
      <c r="I461" s="1">
        <f>VLOOKUP(H461,'vessel calibration values'!$A$1:$C$6,3,FALSE)</f>
        <v>0.73713696</v>
      </c>
      <c r="J461" s="1">
        <v>20.0</v>
      </c>
      <c r="K461" s="1">
        <v>42.0</v>
      </c>
      <c r="L461" s="23">
        <f t="shared" si="1"/>
        <v>42</v>
      </c>
      <c r="M461" s="24">
        <f t="shared" si="2"/>
        <v>3.761200116</v>
      </c>
      <c r="N461" s="24">
        <f t="shared" si="3"/>
        <v>2.772519619</v>
      </c>
      <c r="O461" s="23">
        <f t="shared" si="4"/>
        <v>14.99889439</v>
      </c>
    </row>
    <row r="462">
      <c r="A462" s="1" t="s">
        <v>43</v>
      </c>
      <c r="B462" s="1">
        <v>2011.0</v>
      </c>
      <c r="C462" s="1">
        <v>15054.0</v>
      </c>
      <c r="D462" s="1" t="s">
        <v>50</v>
      </c>
      <c r="E462" s="1">
        <v>7.0</v>
      </c>
      <c r="F462" s="22">
        <v>40750.0</v>
      </c>
      <c r="G462" s="1" t="s">
        <v>54</v>
      </c>
      <c r="H462" s="1" t="s">
        <v>57</v>
      </c>
      <c r="I462" s="1">
        <f>VLOOKUP(H462,'vessel calibration values'!$A$1:$C$6,3,FALSE)</f>
        <v>0.73713696</v>
      </c>
      <c r="J462" s="1">
        <v>20.0</v>
      </c>
      <c r="K462" s="1">
        <v>17.0</v>
      </c>
      <c r="L462" s="23">
        <f t="shared" si="1"/>
        <v>17</v>
      </c>
      <c r="M462" s="24">
        <f t="shared" si="2"/>
        <v>2.890371758</v>
      </c>
      <c r="N462" s="24">
        <f t="shared" si="3"/>
        <v>2.130599851</v>
      </c>
      <c r="O462" s="23">
        <f t="shared" si="4"/>
        <v>7.419915992</v>
      </c>
    </row>
    <row r="463">
      <c r="A463" s="1" t="s">
        <v>43</v>
      </c>
      <c r="B463" s="1">
        <v>2011.0</v>
      </c>
      <c r="C463" s="1">
        <v>15055.0</v>
      </c>
      <c r="D463" s="1" t="s">
        <v>50</v>
      </c>
      <c r="E463" s="1">
        <v>7.0</v>
      </c>
      <c r="F463" s="22">
        <v>40750.0</v>
      </c>
      <c r="G463" s="1" t="s">
        <v>54</v>
      </c>
      <c r="H463" s="1" t="s">
        <v>57</v>
      </c>
      <c r="I463" s="1">
        <f>VLOOKUP(H463,'vessel calibration values'!$A$1:$C$6,3,FALSE)</f>
        <v>0.73713696</v>
      </c>
      <c r="J463" s="1">
        <v>20.0</v>
      </c>
      <c r="K463" s="1">
        <v>7.0</v>
      </c>
      <c r="L463" s="23">
        <f t="shared" si="1"/>
        <v>7</v>
      </c>
      <c r="M463" s="24">
        <f t="shared" si="2"/>
        <v>2.079441542</v>
      </c>
      <c r="N463" s="24">
        <f t="shared" si="3"/>
        <v>1.532833217</v>
      </c>
      <c r="O463" s="23">
        <f t="shared" si="4"/>
        <v>3.631279671</v>
      </c>
    </row>
    <row r="464">
      <c r="A464" s="1" t="s">
        <v>43</v>
      </c>
      <c r="B464" s="1">
        <v>2011.0</v>
      </c>
      <c r="C464" s="1">
        <v>15056.0</v>
      </c>
      <c r="D464" s="1" t="s">
        <v>50</v>
      </c>
      <c r="E464" s="1">
        <v>7.0</v>
      </c>
      <c r="F464" s="22">
        <v>40750.0</v>
      </c>
      <c r="G464" s="1" t="s">
        <v>53</v>
      </c>
      <c r="H464" s="1" t="s">
        <v>57</v>
      </c>
      <c r="I464" s="1">
        <f>VLOOKUP(H464,'vessel calibration values'!$A$1:$C$6,3,FALSE)</f>
        <v>0.73713696</v>
      </c>
      <c r="J464" s="1">
        <v>20.0</v>
      </c>
      <c r="K464" s="1">
        <v>20.0</v>
      </c>
      <c r="L464" s="23">
        <f t="shared" si="1"/>
        <v>20</v>
      </c>
      <c r="M464" s="24">
        <f t="shared" si="2"/>
        <v>3.044522438</v>
      </c>
      <c r="N464" s="24">
        <f t="shared" si="3"/>
        <v>2.244230015</v>
      </c>
      <c r="O464" s="23">
        <f t="shared" si="4"/>
        <v>8.433149372</v>
      </c>
    </row>
    <row r="465">
      <c r="A465" s="1" t="s">
        <v>43</v>
      </c>
      <c r="B465" s="1">
        <v>2011.0</v>
      </c>
      <c r="C465" s="1">
        <v>15057.0</v>
      </c>
      <c r="D465" s="1" t="s">
        <v>50</v>
      </c>
      <c r="E465" s="1">
        <v>7.0</v>
      </c>
      <c r="F465" s="22">
        <v>40751.0</v>
      </c>
      <c r="G465" s="1" t="s">
        <v>51</v>
      </c>
      <c r="H465" s="1" t="s">
        <v>57</v>
      </c>
      <c r="I465" s="1">
        <f>VLOOKUP(H465,'vessel calibration values'!$A$1:$C$6,3,FALSE)</f>
        <v>0.73713696</v>
      </c>
      <c r="J465" s="1">
        <v>20.0</v>
      </c>
      <c r="K465" s="1">
        <v>2.0</v>
      </c>
      <c r="L465" s="23">
        <f t="shared" si="1"/>
        <v>2</v>
      </c>
      <c r="M465" s="24">
        <f t="shared" si="2"/>
        <v>1.098612289</v>
      </c>
      <c r="N465" s="24">
        <f t="shared" si="3"/>
        <v>0.8098277227</v>
      </c>
      <c r="O465" s="23">
        <f t="shared" si="4"/>
        <v>1.247520757</v>
      </c>
    </row>
    <row r="466">
      <c r="A466" s="1" t="s">
        <v>43</v>
      </c>
      <c r="B466" s="1">
        <v>2011.0</v>
      </c>
      <c r="C466" s="1">
        <v>15058.0</v>
      </c>
      <c r="D466" s="1" t="s">
        <v>50</v>
      </c>
      <c r="E466" s="1">
        <v>7.0</v>
      </c>
      <c r="F466" s="22">
        <v>40751.0</v>
      </c>
      <c r="G466" s="1" t="s">
        <v>52</v>
      </c>
      <c r="H466" s="1" t="s">
        <v>57</v>
      </c>
      <c r="I466" s="1">
        <f>VLOOKUP(H466,'vessel calibration values'!$A$1:$C$6,3,FALSE)</f>
        <v>0.73713696</v>
      </c>
      <c r="J466" s="1">
        <v>20.0</v>
      </c>
      <c r="K466" s="1">
        <v>2.0</v>
      </c>
      <c r="L466" s="23">
        <f t="shared" si="1"/>
        <v>2</v>
      </c>
      <c r="M466" s="24">
        <f t="shared" si="2"/>
        <v>1.098612289</v>
      </c>
      <c r="N466" s="24">
        <f t="shared" si="3"/>
        <v>0.8098277227</v>
      </c>
      <c r="O466" s="23">
        <f t="shared" si="4"/>
        <v>1.247520757</v>
      </c>
    </row>
    <row r="467">
      <c r="A467" s="1" t="s">
        <v>43</v>
      </c>
      <c r="B467" s="1">
        <v>2011.0</v>
      </c>
      <c r="C467" s="1">
        <v>15059.0</v>
      </c>
      <c r="D467" s="1" t="s">
        <v>50</v>
      </c>
      <c r="E467" s="1">
        <v>7.0</v>
      </c>
      <c r="F467" s="22">
        <v>40751.0</v>
      </c>
      <c r="G467" s="1" t="s">
        <v>53</v>
      </c>
      <c r="H467" s="1" t="s">
        <v>57</v>
      </c>
      <c r="I467" s="1">
        <f>VLOOKUP(H467,'vessel calibration values'!$A$1:$C$6,3,FALSE)</f>
        <v>0.73713696</v>
      </c>
      <c r="J467" s="1">
        <v>20.0</v>
      </c>
      <c r="K467" s="1">
        <v>1.0</v>
      </c>
      <c r="L467" s="23">
        <f t="shared" si="1"/>
        <v>1</v>
      </c>
      <c r="M467" s="24">
        <f t="shared" si="2"/>
        <v>0.6931471806</v>
      </c>
      <c r="N467" s="24">
        <f t="shared" si="3"/>
        <v>0.5109444055</v>
      </c>
      <c r="O467" s="23">
        <f t="shared" si="4"/>
        <v>0.6668646481</v>
      </c>
    </row>
    <row r="468">
      <c r="A468" s="1" t="s">
        <v>43</v>
      </c>
      <c r="B468" s="1">
        <v>2011.0</v>
      </c>
      <c r="C468" s="1">
        <v>15060.0</v>
      </c>
      <c r="D468" s="1" t="s">
        <v>50</v>
      </c>
      <c r="E468" s="1">
        <v>7.0</v>
      </c>
      <c r="F468" s="22">
        <v>40751.0</v>
      </c>
      <c r="G468" s="1" t="s">
        <v>54</v>
      </c>
      <c r="H468" s="1" t="s">
        <v>57</v>
      </c>
      <c r="I468" s="1">
        <f>VLOOKUP(H468,'vessel calibration values'!$A$1:$C$6,3,FALSE)</f>
        <v>0.73713696</v>
      </c>
      <c r="J468" s="1">
        <v>20.0</v>
      </c>
      <c r="K468" s="1">
        <v>0.0</v>
      </c>
      <c r="L468" s="23">
        <f t="shared" si="1"/>
        <v>0</v>
      </c>
      <c r="M468" s="24">
        <f t="shared" si="2"/>
        <v>0</v>
      </c>
      <c r="N468" s="24">
        <f t="shared" si="3"/>
        <v>0</v>
      </c>
      <c r="O468" s="23">
        <f t="shared" si="4"/>
        <v>0</v>
      </c>
    </row>
    <row r="469">
      <c r="A469" s="1" t="s">
        <v>43</v>
      </c>
      <c r="B469" s="1">
        <v>2011.0</v>
      </c>
      <c r="C469" s="1">
        <v>15061.0</v>
      </c>
      <c r="D469" s="1" t="s">
        <v>50</v>
      </c>
      <c r="E469" s="1">
        <v>7.0</v>
      </c>
      <c r="F469" s="22">
        <v>40751.0</v>
      </c>
      <c r="G469" s="1" t="s">
        <v>54</v>
      </c>
      <c r="H469" s="1" t="s">
        <v>57</v>
      </c>
      <c r="I469" s="1">
        <f>VLOOKUP(H469,'vessel calibration values'!$A$1:$C$6,3,FALSE)</f>
        <v>0.73713696</v>
      </c>
      <c r="J469" s="1">
        <v>20.0</v>
      </c>
      <c r="K469" s="1">
        <v>0.0</v>
      </c>
      <c r="L469" s="23">
        <f t="shared" si="1"/>
        <v>0</v>
      </c>
      <c r="M469" s="24">
        <f t="shared" si="2"/>
        <v>0</v>
      </c>
      <c r="N469" s="24">
        <f t="shared" si="3"/>
        <v>0</v>
      </c>
      <c r="O469" s="23">
        <f t="shared" si="4"/>
        <v>0</v>
      </c>
    </row>
    <row r="470">
      <c r="A470" s="1" t="s">
        <v>43</v>
      </c>
      <c r="B470" s="1">
        <v>2011.0</v>
      </c>
      <c r="C470" s="1">
        <v>15062.0</v>
      </c>
      <c r="D470" s="1" t="s">
        <v>50</v>
      </c>
      <c r="E470" s="1">
        <v>7.0</v>
      </c>
      <c r="F470" s="22">
        <v>40751.0</v>
      </c>
      <c r="G470" s="1" t="s">
        <v>53</v>
      </c>
      <c r="H470" s="1" t="s">
        <v>57</v>
      </c>
      <c r="I470" s="1">
        <f>VLOOKUP(H470,'vessel calibration values'!$A$1:$C$6,3,FALSE)</f>
        <v>0.73713696</v>
      </c>
      <c r="J470" s="1">
        <v>20.0</v>
      </c>
      <c r="K470" s="1">
        <v>0.0</v>
      </c>
      <c r="L470" s="23">
        <f t="shared" si="1"/>
        <v>0</v>
      </c>
      <c r="M470" s="24">
        <f t="shared" si="2"/>
        <v>0</v>
      </c>
      <c r="N470" s="24">
        <f t="shared" si="3"/>
        <v>0</v>
      </c>
      <c r="O470" s="23">
        <f t="shared" si="4"/>
        <v>0</v>
      </c>
    </row>
    <row r="471">
      <c r="A471" s="1" t="s">
        <v>43</v>
      </c>
      <c r="B471" s="1">
        <v>2011.0</v>
      </c>
      <c r="C471" s="1">
        <v>15063.0</v>
      </c>
      <c r="D471" s="1" t="s">
        <v>50</v>
      </c>
      <c r="E471" s="1">
        <v>7.0</v>
      </c>
      <c r="F471" s="22">
        <v>40751.0</v>
      </c>
      <c r="G471" s="1" t="s">
        <v>52</v>
      </c>
      <c r="H471" s="1" t="s">
        <v>57</v>
      </c>
      <c r="I471" s="1">
        <f>VLOOKUP(H471,'vessel calibration values'!$A$1:$C$6,3,FALSE)</f>
        <v>0.73713696</v>
      </c>
      <c r="J471" s="1">
        <v>20.0</v>
      </c>
      <c r="K471" s="1">
        <v>0.0</v>
      </c>
      <c r="L471" s="23">
        <f t="shared" si="1"/>
        <v>0</v>
      </c>
      <c r="M471" s="24">
        <f t="shared" si="2"/>
        <v>0</v>
      </c>
      <c r="N471" s="24">
        <f t="shared" si="3"/>
        <v>0</v>
      </c>
      <c r="O471" s="23">
        <f t="shared" si="4"/>
        <v>0</v>
      </c>
    </row>
    <row r="472">
      <c r="A472" s="1" t="s">
        <v>43</v>
      </c>
      <c r="B472" s="1">
        <v>2011.0</v>
      </c>
      <c r="C472" s="1">
        <v>15064.0</v>
      </c>
      <c r="D472" s="1" t="s">
        <v>50</v>
      </c>
      <c r="E472" s="1">
        <v>7.0</v>
      </c>
      <c r="F472" s="22">
        <v>40751.0</v>
      </c>
      <c r="G472" s="1" t="s">
        <v>51</v>
      </c>
      <c r="H472" s="1" t="s">
        <v>57</v>
      </c>
      <c r="I472" s="1">
        <f>VLOOKUP(H472,'vessel calibration values'!$A$1:$C$6,3,FALSE)</f>
        <v>0.73713696</v>
      </c>
      <c r="J472" s="1">
        <v>20.0</v>
      </c>
      <c r="K472" s="1">
        <v>3.0</v>
      </c>
      <c r="L472" s="23">
        <f t="shared" si="1"/>
        <v>3</v>
      </c>
      <c r="M472" s="24">
        <f t="shared" si="2"/>
        <v>1.386294361</v>
      </c>
      <c r="N472" s="24">
        <f t="shared" si="3"/>
        <v>1.021888811</v>
      </c>
      <c r="O472" s="23">
        <f t="shared" si="4"/>
        <v>1.778437755</v>
      </c>
    </row>
    <row r="473">
      <c r="A473" s="1" t="s">
        <v>43</v>
      </c>
      <c r="B473" s="1">
        <v>2011.0</v>
      </c>
      <c r="C473" s="1">
        <v>15065.0</v>
      </c>
      <c r="D473" s="1" t="s">
        <v>50</v>
      </c>
      <c r="E473" s="1">
        <v>7.0</v>
      </c>
      <c r="F473" s="22">
        <v>40752.0</v>
      </c>
      <c r="G473" s="1" t="s">
        <v>51</v>
      </c>
      <c r="H473" s="1" t="s">
        <v>57</v>
      </c>
      <c r="I473" s="1">
        <f>VLOOKUP(H473,'vessel calibration values'!$A$1:$C$6,3,FALSE)</f>
        <v>0.73713696</v>
      </c>
      <c r="J473" s="1">
        <v>20.0</v>
      </c>
      <c r="K473" s="1">
        <v>2.0</v>
      </c>
      <c r="L473" s="23">
        <f t="shared" si="1"/>
        <v>2</v>
      </c>
      <c r="M473" s="24">
        <f t="shared" si="2"/>
        <v>1.098612289</v>
      </c>
      <c r="N473" s="24">
        <f t="shared" si="3"/>
        <v>0.8098277227</v>
      </c>
      <c r="O473" s="23">
        <f t="shared" si="4"/>
        <v>1.247520757</v>
      </c>
    </row>
    <row r="474">
      <c r="A474" s="1" t="s">
        <v>43</v>
      </c>
      <c r="B474" s="1">
        <v>2011.0</v>
      </c>
      <c r="C474" s="1">
        <v>15066.0</v>
      </c>
      <c r="D474" s="1" t="s">
        <v>50</v>
      </c>
      <c r="E474" s="1">
        <v>7.0</v>
      </c>
      <c r="F474" s="22">
        <v>40752.0</v>
      </c>
      <c r="G474" s="1" t="s">
        <v>52</v>
      </c>
      <c r="H474" s="1" t="s">
        <v>57</v>
      </c>
      <c r="I474" s="1">
        <f>VLOOKUP(H474,'vessel calibration values'!$A$1:$C$6,3,FALSE)</f>
        <v>0.73713696</v>
      </c>
      <c r="J474" s="1">
        <v>20.0</v>
      </c>
      <c r="K474" s="1">
        <v>3.0</v>
      </c>
      <c r="L474" s="23">
        <f t="shared" si="1"/>
        <v>3</v>
      </c>
      <c r="M474" s="24">
        <f t="shared" si="2"/>
        <v>1.386294361</v>
      </c>
      <c r="N474" s="24">
        <f t="shared" si="3"/>
        <v>1.021888811</v>
      </c>
      <c r="O474" s="23">
        <f t="shared" si="4"/>
        <v>1.778437755</v>
      </c>
    </row>
    <row r="475">
      <c r="A475" s="1" t="s">
        <v>43</v>
      </c>
      <c r="B475" s="1">
        <v>2011.0</v>
      </c>
      <c r="C475" s="1">
        <v>15067.0</v>
      </c>
      <c r="D475" s="1" t="s">
        <v>44</v>
      </c>
      <c r="E475" s="1">
        <v>7.0</v>
      </c>
      <c r="F475" s="22">
        <v>40752.0</v>
      </c>
      <c r="G475" s="1" t="s">
        <v>45</v>
      </c>
      <c r="H475" s="1" t="s">
        <v>57</v>
      </c>
      <c r="I475" s="1">
        <f>VLOOKUP(H475,'vessel calibration values'!$A$1:$C$6,3,FALSE)</f>
        <v>0.73713696</v>
      </c>
      <c r="J475" s="1">
        <v>20.0</v>
      </c>
      <c r="K475" s="1">
        <v>52.0</v>
      </c>
      <c r="L475" s="23">
        <f t="shared" si="1"/>
        <v>52</v>
      </c>
      <c r="M475" s="24">
        <f t="shared" si="2"/>
        <v>3.970291914</v>
      </c>
      <c r="N475" s="24">
        <f t="shared" si="3"/>
        <v>2.926648912</v>
      </c>
      <c r="O475" s="23">
        <f t="shared" si="4"/>
        <v>17.66497759</v>
      </c>
    </row>
    <row r="476">
      <c r="A476" s="1" t="s">
        <v>43</v>
      </c>
      <c r="B476" s="1">
        <v>2011.0</v>
      </c>
      <c r="C476" s="1">
        <v>15068.0</v>
      </c>
      <c r="D476" s="1" t="s">
        <v>44</v>
      </c>
      <c r="E476" s="1">
        <v>7.0</v>
      </c>
      <c r="F476" s="22">
        <v>40752.0</v>
      </c>
      <c r="G476" s="1" t="s">
        <v>47</v>
      </c>
      <c r="H476" s="1" t="s">
        <v>57</v>
      </c>
      <c r="I476" s="1">
        <f>VLOOKUP(H476,'vessel calibration values'!$A$1:$C$6,3,FALSE)</f>
        <v>0.73713696</v>
      </c>
      <c r="J476" s="1">
        <v>20.0</v>
      </c>
      <c r="K476" s="1">
        <v>10.0</v>
      </c>
      <c r="L476" s="23">
        <f t="shared" si="1"/>
        <v>10</v>
      </c>
      <c r="M476" s="24">
        <f t="shared" si="2"/>
        <v>2.397895273</v>
      </c>
      <c r="N476" s="24">
        <f t="shared" si="3"/>
        <v>1.767577232</v>
      </c>
      <c r="O476" s="23">
        <f t="shared" si="4"/>
        <v>4.856646862</v>
      </c>
    </row>
    <row r="477">
      <c r="A477" s="1" t="s">
        <v>43</v>
      </c>
      <c r="B477" s="1">
        <v>2011.0</v>
      </c>
      <c r="C477" s="1">
        <v>15069.0</v>
      </c>
      <c r="D477" s="1" t="s">
        <v>44</v>
      </c>
      <c r="E477" s="1">
        <v>7.0</v>
      </c>
      <c r="F477" s="22">
        <v>40752.0</v>
      </c>
      <c r="G477" s="1" t="s">
        <v>48</v>
      </c>
      <c r="H477" s="1" t="s">
        <v>57</v>
      </c>
      <c r="I477" s="1">
        <f>VLOOKUP(H477,'vessel calibration values'!$A$1:$C$6,3,FALSE)</f>
        <v>0.73713696</v>
      </c>
      <c r="J477" s="1">
        <v>20.0</v>
      </c>
      <c r="K477" s="1">
        <v>0.0</v>
      </c>
      <c r="L477" s="23">
        <f t="shared" si="1"/>
        <v>0</v>
      </c>
      <c r="M477" s="24">
        <f t="shared" si="2"/>
        <v>0</v>
      </c>
      <c r="N477" s="24">
        <f t="shared" si="3"/>
        <v>0</v>
      </c>
      <c r="O477" s="23">
        <f t="shared" si="4"/>
        <v>0</v>
      </c>
    </row>
    <row r="478">
      <c r="A478" s="1" t="s">
        <v>43</v>
      </c>
      <c r="B478" s="1">
        <v>2011.0</v>
      </c>
      <c r="C478" s="1">
        <v>15070.0</v>
      </c>
      <c r="D478" s="1" t="s">
        <v>44</v>
      </c>
      <c r="E478" s="1">
        <v>7.0</v>
      </c>
      <c r="F478" s="22">
        <v>40752.0</v>
      </c>
      <c r="G478" s="1" t="s">
        <v>49</v>
      </c>
      <c r="H478" s="1" t="s">
        <v>57</v>
      </c>
      <c r="I478" s="1">
        <f>VLOOKUP(H478,'vessel calibration values'!$A$1:$C$6,3,FALSE)</f>
        <v>0.73713696</v>
      </c>
      <c r="J478" s="1">
        <v>20.0</v>
      </c>
      <c r="K478" s="1">
        <v>0.0</v>
      </c>
      <c r="L478" s="23">
        <f t="shared" si="1"/>
        <v>0</v>
      </c>
      <c r="M478" s="24">
        <f t="shared" si="2"/>
        <v>0</v>
      </c>
      <c r="N478" s="24">
        <f t="shared" si="3"/>
        <v>0</v>
      </c>
      <c r="O478" s="23">
        <f t="shared" si="4"/>
        <v>0</v>
      </c>
    </row>
    <row r="479">
      <c r="A479" s="1" t="s">
        <v>43</v>
      </c>
      <c r="B479" s="1">
        <v>2011.0</v>
      </c>
      <c r="C479" s="1">
        <v>15071.0</v>
      </c>
      <c r="D479" s="1" t="s">
        <v>44</v>
      </c>
      <c r="E479" s="1">
        <v>7.0</v>
      </c>
      <c r="F479" s="22">
        <v>40753.0</v>
      </c>
      <c r="G479" s="1" t="s">
        <v>49</v>
      </c>
      <c r="H479" s="1" t="s">
        <v>57</v>
      </c>
      <c r="I479" s="1">
        <f>VLOOKUP(H479,'vessel calibration values'!$A$1:$C$6,3,FALSE)</f>
        <v>0.73713696</v>
      </c>
      <c r="J479" s="1">
        <v>20.0</v>
      </c>
      <c r="K479" s="1">
        <v>1.0</v>
      </c>
      <c r="L479" s="23">
        <f t="shared" si="1"/>
        <v>1</v>
      </c>
      <c r="M479" s="24">
        <f t="shared" si="2"/>
        <v>0.6931471806</v>
      </c>
      <c r="N479" s="24">
        <f t="shared" si="3"/>
        <v>0.5109444055</v>
      </c>
      <c r="O479" s="23">
        <f t="shared" si="4"/>
        <v>0.6668646481</v>
      </c>
    </row>
    <row r="480">
      <c r="A480" s="1" t="s">
        <v>43</v>
      </c>
      <c r="B480" s="1">
        <v>2011.0</v>
      </c>
      <c r="C480" s="1">
        <v>15072.0</v>
      </c>
      <c r="D480" s="1" t="s">
        <v>44</v>
      </c>
      <c r="E480" s="1">
        <v>7.0</v>
      </c>
      <c r="F480" s="22">
        <v>40753.0</v>
      </c>
      <c r="G480" s="1" t="s">
        <v>48</v>
      </c>
      <c r="H480" s="1" t="s">
        <v>57</v>
      </c>
      <c r="I480" s="1">
        <f>VLOOKUP(H480,'vessel calibration values'!$A$1:$C$6,3,FALSE)</f>
        <v>0.73713696</v>
      </c>
      <c r="J480" s="1">
        <v>20.0</v>
      </c>
      <c r="K480" s="1">
        <v>0.0</v>
      </c>
      <c r="L480" s="23">
        <f t="shared" si="1"/>
        <v>0</v>
      </c>
      <c r="M480" s="24">
        <f t="shared" si="2"/>
        <v>0</v>
      </c>
      <c r="N480" s="24">
        <f t="shared" si="3"/>
        <v>0</v>
      </c>
      <c r="O480" s="23">
        <f t="shared" si="4"/>
        <v>0</v>
      </c>
    </row>
    <row r="481">
      <c r="A481" s="1" t="s">
        <v>43</v>
      </c>
      <c r="B481" s="1">
        <v>2011.0</v>
      </c>
      <c r="C481" s="1">
        <v>15073.0</v>
      </c>
      <c r="D481" s="1" t="s">
        <v>44</v>
      </c>
      <c r="E481" s="1">
        <v>7.0</v>
      </c>
      <c r="F481" s="22">
        <v>40753.0</v>
      </c>
      <c r="G481" s="1" t="s">
        <v>47</v>
      </c>
      <c r="H481" s="1" t="s">
        <v>57</v>
      </c>
      <c r="I481" s="1">
        <f>VLOOKUP(H481,'vessel calibration values'!$A$1:$C$6,3,FALSE)</f>
        <v>0.73713696</v>
      </c>
      <c r="J481" s="1">
        <v>20.0</v>
      </c>
      <c r="K481" s="1">
        <v>46.0</v>
      </c>
      <c r="L481" s="23">
        <f t="shared" si="1"/>
        <v>46</v>
      </c>
      <c r="M481" s="24">
        <f t="shared" si="2"/>
        <v>3.850147602</v>
      </c>
      <c r="N481" s="24">
        <f t="shared" si="3"/>
        <v>2.838086099</v>
      </c>
      <c r="O481" s="23">
        <f t="shared" si="4"/>
        <v>16.08303898</v>
      </c>
    </row>
    <row r="482">
      <c r="A482" s="1" t="s">
        <v>43</v>
      </c>
      <c r="B482" s="1">
        <v>2011.0</v>
      </c>
      <c r="C482" s="1">
        <v>15074.0</v>
      </c>
      <c r="D482" s="1" t="s">
        <v>44</v>
      </c>
      <c r="E482" s="1">
        <v>7.0</v>
      </c>
      <c r="F482" s="22">
        <v>40753.0</v>
      </c>
      <c r="G482" s="1" t="s">
        <v>45</v>
      </c>
      <c r="H482" s="1" t="s">
        <v>57</v>
      </c>
      <c r="I482" s="1">
        <f>VLOOKUP(H482,'vessel calibration values'!$A$1:$C$6,3,FALSE)</f>
        <v>0.73713696</v>
      </c>
      <c r="J482" s="1">
        <v>20.0</v>
      </c>
      <c r="K482" s="1">
        <v>3.0</v>
      </c>
      <c r="L482" s="23">
        <f t="shared" si="1"/>
        <v>3</v>
      </c>
      <c r="M482" s="24">
        <f t="shared" si="2"/>
        <v>1.386294361</v>
      </c>
      <c r="N482" s="24">
        <f t="shared" si="3"/>
        <v>1.021888811</v>
      </c>
      <c r="O482" s="23">
        <f t="shared" si="4"/>
        <v>1.778437755</v>
      </c>
    </row>
    <row r="483">
      <c r="A483" s="1" t="s">
        <v>43</v>
      </c>
      <c r="B483" s="1">
        <v>2011.0</v>
      </c>
      <c r="C483" s="1">
        <v>15075.0</v>
      </c>
      <c r="D483" s="1" t="s">
        <v>44</v>
      </c>
      <c r="E483" s="1">
        <v>7.0</v>
      </c>
      <c r="F483" s="22">
        <v>40753.0</v>
      </c>
      <c r="G483" s="1" t="s">
        <v>45</v>
      </c>
      <c r="H483" s="1" t="s">
        <v>57</v>
      </c>
      <c r="I483" s="1">
        <f>VLOOKUP(H483,'vessel calibration values'!$A$1:$C$6,3,FALSE)</f>
        <v>0.73713696</v>
      </c>
      <c r="J483" s="1">
        <v>20.0</v>
      </c>
      <c r="K483" s="1">
        <v>38.0</v>
      </c>
      <c r="L483" s="23">
        <f t="shared" si="1"/>
        <v>38</v>
      </c>
      <c r="M483" s="24">
        <f t="shared" si="2"/>
        <v>3.663561646</v>
      </c>
      <c r="N483" s="24">
        <f t="shared" si="3"/>
        <v>2.700546695</v>
      </c>
      <c r="O483" s="23">
        <f t="shared" si="4"/>
        <v>13.88786862</v>
      </c>
    </row>
    <row r="484">
      <c r="A484" s="1" t="s">
        <v>43</v>
      </c>
      <c r="B484" s="1">
        <v>2011.0</v>
      </c>
      <c r="C484" s="1">
        <v>15076.0</v>
      </c>
      <c r="D484" s="1" t="s">
        <v>44</v>
      </c>
      <c r="E484" s="1">
        <v>7.0</v>
      </c>
      <c r="F484" s="22">
        <v>40753.0</v>
      </c>
      <c r="G484" s="1" t="s">
        <v>47</v>
      </c>
      <c r="H484" s="1" t="s">
        <v>57</v>
      </c>
      <c r="I484" s="1">
        <f>VLOOKUP(H484,'vessel calibration values'!$A$1:$C$6,3,FALSE)</f>
        <v>0.73713696</v>
      </c>
      <c r="J484" s="1">
        <v>20.0</v>
      </c>
      <c r="K484" s="1">
        <v>31.0</v>
      </c>
      <c r="L484" s="23">
        <f t="shared" si="1"/>
        <v>31</v>
      </c>
      <c r="M484" s="24">
        <f t="shared" si="2"/>
        <v>3.465735903</v>
      </c>
      <c r="N484" s="24">
        <f t="shared" si="3"/>
        <v>2.554722028</v>
      </c>
      <c r="O484" s="23">
        <f t="shared" si="4"/>
        <v>11.86772229</v>
      </c>
    </row>
    <row r="485">
      <c r="A485" s="1" t="s">
        <v>43</v>
      </c>
      <c r="B485" s="1">
        <v>2011.0</v>
      </c>
      <c r="C485" s="1">
        <v>15077.0</v>
      </c>
      <c r="D485" s="1" t="s">
        <v>44</v>
      </c>
      <c r="E485" s="1">
        <v>7.0</v>
      </c>
      <c r="F485" s="22">
        <v>40753.0</v>
      </c>
      <c r="G485" s="1" t="s">
        <v>48</v>
      </c>
      <c r="H485" s="1" t="s">
        <v>57</v>
      </c>
      <c r="I485" s="1">
        <f>VLOOKUP(H485,'vessel calibration values'!$A$1:$C$6,3,FALSE)</f>
        <v>0.73713696</v>
      </c>
      <c r="J485" s="1">
        <v>20.0</v>
      </c>
      <c r="K485" s="1">
        <v>0.0</v>
      </c>
      <c r="L485" s="23">
        <f t="shared" si="1"/>
        <v>0</v>
      </c>
      <c r="M485" s="24">
        <f t="shared" si="2"/>
        <v>0</v>
      </c>
      <c r="N485" s="24">
        <f t="shared" si="3"/>
        <v>0</v>
      </c>
      <c r="O485" s="23">
        <f t="shared" si="4"/>
        <v>0</v>
      </c>
    </row>
    <row r="486">
      <c r="A486" s="1" t="s">
        <v>43</v>
      </c>
      <c r="B486" s="1">
        <v>2011.0</v>
      </c>
      <c r="C486" s="1">
        <v>15078.0</v>
      </c>
      <c r="D486" s="1" t="s">
        <v>44</v>
      </c>
      <c r="E486" s="1">
        <v>7.0</v>
      </c>
      <c r="F486" s="22">
        <v>40753.0</v>
      </c>
      <c r="G486" s="1" t="s">
        <v>49</v>
      </c>
      <c r="H486" s="1" t="s">
        <v>57</v>
      </c>
      <c r="I486" s="1">
        <f>VLOOKUP(H486,'vessel calibration values'!$A$1:$C$6,3,FALSE)</f>
        <v>0.73713696</v>
      </c>
      <c r="J486" s="1">
        <v>20.0</v>
      </c>
      <c r="K486" s="1">
        <v>0.0</v>
      </c>
      <c r="L486" s="23">
        <f t="shared" si="1"/>
        <v>0</v>
      </c>
      <c r="M486" s="24">
        <f t="shared" si="2"/>
        <v>0</v>
      </c>
      <c r="N486" s="24">
        <f t="shared" si="3"/>
        <v>0</v>
      </c>
      <c r="O486" s="23">
        <f t="shared" si="4"/>
        <v>0</v>
      </c>
    </row>
    <row r="487">
      <c r="A487" s="1" t="s">
        <v>43</v>
      </c>
      <c r="B487" s="1">
        <v>2012.0</v>
      </c>
      <c r="C487" s="1">
        <v>16011.0</v>
      </c>
      <c r="D487" s="1" t="s">
        <v>50</v>
      </c>
      <c r="E487" s="1">
        <v>6.0</v>
      </c>
      <c r="F487" s="22">
        <v>41084.0</v>
      </c>
      <c r="G487" s="1" t="s">
        <v>51</v>
      </c>
      <c r="H487" s="1" t="s">
        <v>57</v>
      </c>
      <c r="I487" s="1">
        <f>VLOOKUP(H487,'vessel calibration values'!$A$1:$C$6,3,FALSE)</f>
        <v>0.73713696</v>
      </c>
      <c r="J487" s="1">
        <v>20.0</v>
      </c>
      <c r="K487" s="1">
        <v>9.0</v>
      </c>
      <c r="L487" s="23">
        <f t="shared" si="1"/>
        <v>9</v>
      </c>
      <c r="M487" s="24">
        <f t="shared" si="2"/>
        <v>2.302585093</v>
      </c>
      <c r="N487" s="24">
        <f t="shared" si="3"/>
        <v>1.697320576</v>
      </c>
      <c r="O487" s="23">
        <f t="shared" si="4"/>
        <v>4.459299996</v>
      </c>
    </row>
    <row r="488">
      <c r="A488" s="1" t="s">
        <v>43</v>
      </c>
      <c r="B488" s="1">
        <v>2012.0</v>
      </c>
      <c r="C488" s="1">
        <v>16012.0</v>
      </c>
      <c r="D488" s="1" t="s">
        <v>50</v>
      </c>
      <c r="E488" s="1">
        <v>6.0</v>
      </c>
      <c r="F488" s="22">
        <v>41084.0</v>
      </c>
      <c r="G488" s="1" t="s">
        <v>52</v>
      </c>
      <c r="H488" s="1" t="s">
        <v>57</v>
      </c>
      <c r="I488" s="1">
        <f>VLOOKUP(H488,'vessel calibration values'!$A$1:$C$6,3,FALSE)</f>
        <v>0.73713696</v>
      </c>
      <c r="J488" s="1">
        <v>20.0</v>
      </c>
      <c r="K488" s="1">
        <v>18.0</v>
      </c>
      <c r="L488" s="23">
        <f t="shared" si="1"/>
        <v>18</v>
      </c>
      <c r="M488" s="24">
        <f t="shared" si="2"/>
        <v>2.944438979</v>
      </c>
      <c r="N488" s="24">
        <f t="shared" si="3"/>
        <v>2.170454798</v>
      </c>
      <c r="O488" s="23">
        <f t="shared" si="4"/>
        <v>7.762268198</v>
      </c>
    </row>
    <row r="489">
      <c r="A489" s="1" t="s">
        <v>43</v>
      </c>
      <c r="B489" s="1">
        <v>2012.0</v>
      </c>
      <c r="C489" s="1">
        <v>16013.0</v>
      </c>
      <c r="D489" s="1" t="s">
        <v>50</v>
      </c>
      <c r="E489" s="1">
        <v>6.0</v>
      </c>
      <c r="F489" s="22">
        <v>41084.0</v>
      </c>
      <c r="G489" s="1" t="s">
        <v>53</v>
      </c>
      <c r="H489" s="1" t="s">
        <v>57</v>
      </c>
      <c r="I489" s="1">
        <f>VLOOKUP(H489,'vessel calibration values'!$A$1:$C$6,3,FALSE)</f>
        <v>0.73713696</v>
      </c>
      <c r="J489" s="1">
        <v>20.0</v>
      </c>
      <c r="K489" s="1">
        <v>72.0</v>
      </c>
      <c r="L489" s="23">
        <f t="shared" si="1"/>
        <v>72</v>
      </c>
      <c r="M489" s="24">
        <f t="shared" si="2"/>
        <v>4.290459441</v>
      </c>
      <c r="N489" s="24">
        <f t="shared" si="3"/>
        <v>3.16265623</v>
      </c>
      <c r="O489" s="23">
        <f t="shared" si="4"/>
        <v>22.63328807</v>
      </c>
    </row>
    <row r="490">
      <c r="A490" s="1" t="s">
        <v>43</v>
      </c>
      <c r="B490" s="1">
        <v>2012.0</v>
      </c>
      <c r="C490" s="1">
        <v>16014.0</v>
      </c>
      <c r="D490" s="1" t="s">
        <v>50</v>
      </c>
      <c r="E490" s="1">
        <v>6.0</v>
      </c>
      <c r="F490" s="22">
        <v>41084.0</v>
      </c>
      <c r="G490" s="1" t="s">
        <v>54</v>
      </c>
      <c r="H490" s="1" t="s">
        <v>57</v>
      </c>
      <c r="I490" s="1">
        <f>VLOOKUP(H490,'vessel calibration values'!$A$1:$C$6,3,FALSE)</f>
        <v>0.73713696</v>
      </c>
      <c r="J490" s="1">
        <v>20.0</v>
      </c>
      <c r="K490" s="1">
        <v>44.0</v>
      </c>
      <c r="L490" s="23">
        <f t="shared" si="1"/>
        <v>44</v>
      </c>
      <c r="M490" s="24">
        <f t="shared" si="2"/>
        <v>3.80666249</v>
      </c>
      <c r="N490" s="24">
        <f t="shared" si="3"/>
        <v>2.806031616</v>
      </c>
      <c r="O490" s="23">
        <f t="shared" si="4"/>
        <v>15.54413429</v>
      </c>
    </row>
    <row r="491">
      <c r="A491" s="1" t="s">
        <v>43</v>
      </c>
      <c r="B491" s="1">
        <v>2012.0</v>
      </c>
      <c r="C491" s="1">
        <v>16015.0</v>
      </c>
      <c r="D491" s="1" t="s">
        <v>50</v>
      </c>
      <c r="E491" s="1">
        <v>6.0</v>
      </c>
      <c r="F491" s="22">
        <v>41084.0</v>
      </c>
      <c r="G491" s="1" t="s">
        <v>54</v>
      </c>
      <c r="H491" s="1" t="s">
        <v>57</v>
      </c>
      <c r="I491" s="1">
        <f>VLOOKUP(H491,'vessel calibration values'!$A$1:$C$6,3,FALSE)</f>
        <v>0.73713696</v>
      </c>
      <c r="J491" s="1">
        <v>20.0</v>
      </c>
      <c r="K491" s="1">
        <v>0.0</v>
      </c>
      <c r="L491" s="23">
        <f t="shared" si="1"/>
        <v>0</v>
      </c>
      <c r="M491" s="24">
        <f t="shared" si="2"/>
        <v>0</v>
      </c>
      <c r="N491" s="24">
        <f t="shared" si="3"/>
        <v>0</v>
      </c>
      <c r="O491" s="23">
        <f t="shared" si="4"/>
        <v>0</v>
      </c>
    </row>
    <row r="492">
      <c r="A492" s="1" t="s">
        <v>43</v>
      </c>
      <c r="B492" s="1">
        <v>2012.0</v>
      </c>
      <c r="C492" s="1">
        <v>16016.0</v>
      </c>
      <c r="D492" s="1" t="s">
        <v>50</v>
      </c>
      <c r="E492" s="1">
        <v>6.0</v>
      </c>
      <c r="F492" s="22">
        <v>41085.0</v>
      </c>
      <c r="G492" s="1" t="s">
        <v>54</v>
      </c>
      <c r="H492" s="1" t="s">
        <v>57</v>
      </c>
      <c r="I492" s="1">
        <f>VLOOKUP(H492,'vessel calibration values'!$A$1:$C$6,3,FALSE)</f>
        <v>0.73713696</v>
      </c>
      <c r="J492" s="1">
        <v>20.0</v>
      </c>
      <c r="K492" s="1">
        <v>53.0</v>
      </c>
      <c r="L492" s="23">
        <f t="shared" si="1"/>
        <v>53</v>
      </c>
      <c r="M492" s="24">
        <f t="shared" si="2"/>
        <v>3.988984047</v>
      </c>
      <c r="N492" s="24">
        <f t="shared" si="3"/>
        <v>2.940427574</v>
      </c>
      <c r="O492" s="23">
        <f t="shared" si="4"/>
        <v>17.92393596</v>
      </c>
    </row>
    <row r="493">
      <c r="A493" s="1" t="s">
        <v>43</v>
      </c>
      <c r="B493" s="1">
        <v>2012.0</v>
      </c>
      <c r="C493" s="1">
        <v>16017.0</v>
      </c>
      <c r="D493" s="1" t="s">
        <v>50</v>
      </c>
      <c r="E493" s="1">
        <v>6.0</v>
      </c>
      <c r="F493" s="22">
        <v>41085.0</v>
      </c>
      <c r="G493" s="1" t="s">
        <v>53</v>
      </c>
      <c r="H493" s="1" t="s">
        <v>57</v>
      </c>
      <c r="I493" s="1">
        <f>VLOOKUP(H493,'vessel calibration values'!$A$1:$C$6,3,FALSE)</f>
        <v>0.73713696</v>
      </c>
      <c r="J493" s="1">
        <v>20.0</v>
      </c>
      <c r="K493" s="1">
        <v>4.0</v>
      </c>
      <c r="L493" s="23">
        <f t="shared" si="1"/>
        <v>4</v>
      </c>
      <c r="M493" s="24">
        <f t="shared" si="2"/>
        <v>1.609437912</v>
      </c>
      <c r="N493" s="24">
        <f t="shared" si="3"/>
        <v>1.18637617</v>
      </c>
      <c r="O493" s="23">
        <f t="shared" si="4"/>
        <v>2.275190942</v>
      </c>
    </row>
    <row r="494">
      <c r="A494" s="1" t="s">
        <v>43</v>
      </c>
      <c r="B494" s="1">
        <v>2012.0</v>
      </c>
      <c r="C494" s="1">
        <v>16018.0</v>
      </c>
      <c r="D494" s="1" t="s">
        <v>50</v>
      </c>
      <c r="E494" s="1">
        <v>6.0</v>
      </c>
      <c r="F494" s="22">
        <v>41085.0</v>
      </c>
      <c r="G494" s="1" t="s">
        <v>52</v>
      </c>
      <c r="H494" s="1" t="s">
        <v>57</v>
      </c>
      <c r="I494" s="1">
        <f>VLOOKUP(H494,'vessel calibration values'!$A$1:$C$6,3,FALSE)</f>
        <v>0.73713696</v>
      </c>
      <c r="J494" s="1">
        <v>20.0</v>
      </c>
      <c r="K494" s="1">
        <v>1.0</v>
      </c>
      <c r="L494" s="23">
        <f t="shared" si="1"/>
        <v>1</v>
      </c>
      <c r="M494" s="24">
        <f t="shared" si="2"/>
        <v>0.6931471806</v>
      </c>
      <c r="N494" s="24">
        <f t="shared" si="3"/>
        <v>0.5109444055</v>
      </c>
      <c r="O494" s="23">
        <f t="shared" si="4"/>
        <v>0.6668646481</v>
      </c>
    </row>
    <row r="495">
      <c r="A495" s="1" t="s">
        <v>43</v>
      </c>
      <c r="B495" s="1">
        <v>2012.0</v>
      </c>
      <c r="C495" s="1">
        <v>16019.0</v>
      </c>
      <c r="D495" s="1" t="s">
        <v>50</v>
      </c>
      <c r="E495" s="1">
        <v>6.0</v>
      </c>
      <c r="F495" s="22">
        <v>41085.0</v>
      </c>
      <c r="G495" s="1" t="s">
        <v>51</v>
      </c>
      <c r="H495" s="1" t="s">
        <v>57</v>
      </c>
      <c r="I495" s="1">
        <f>VLOOKUP(H495,'vessel calibration values'!$A$1:$C$6,3,FALSE)</f>
        <v>0.73713696</v>
      </c>
      <c r="J495" s="1">
        <v>20.0</v>
      </c>
      <c r="K495" s="1">
        <v>0.0</v>
      </c>
      <c r="L495" s="23">
        <f t="shared" si="1"/>
        <v>0</v>
      </c>
      <c r="M495" s="24">
        <f t="shared" si="2"/>
        <v>0</v>
      </c>
      <c r="N495" s="24">
        <f t="shared" si="3"/>
        <v>0</v>
      </c>
      <c r="O495" s="23">
        <f t="shared" si="4"/>
        <v>0</v>
      </c>
    </row>
    <row r="496">
      <c r="A496" s="1" t="s">
        <v>43</v>
      </c>
      <c r="B496" s="1">
        <v>2012.0</v>
      </c>
      <c r="C496" s="1">
        <v>16020.0</v>
      </c>
      <c r="D496" s="1" t="s">
        <v>50</v>
      </c>
      <c r="E496" s="1">
        <v>6.0</v>
      </c>
      <c r="F496" s="22">
        <v>41085.0</v>
      </c>
      <c r="G496" s="1" t="s">
        <v>52</v>
      </c>
      <c r="H496" s="1" t="s">
        <v>57</v>
      </c>
      <c r="I496" s="1">
        <f>VLOOKUP(H496,'vessel calibration values'!$A$1:$C$6,3,FALSE)</f>
        <v>0.73713696</v>
      </c>
      <c r="J496" s="1">
        <v>20.0</v>
      </c>
      <c r="K496" s="1">
        <v>15.0</v>
      </c>
      <c r="L496" s="23">
        <f t="shared" si="1"/>
        <v>15</v>
      </c>
      <c r="M496" s="24">
        <f t="shared" si="2"/>
        <v>2.772588722</v>
      </c>
      <c r="N496" s="24">
        <f t="shared" si="3"/>
        <v>2.043777622</v>
      </c>
      <c r="O496" s="23">
        <f t="shared" si="4"/>
        <v>6.719716358</v>
      </c>
    </row>
    <row r="497">
      <c r="A497" s="1" t="s">
        <v>43</v>
      </c>
      <c r="B497" s="1">
        <v>2012.0</v>
      </c>
      <c r="C497" s="1">
        <v>16021.0</v>
      </c>
      <c r="D497" s="1" t="s">
        <v>50</v>
      </c>
      <c r="E497" s="1">
        <v>6.0</v>
      </c>
      <c r="F497" s="22">
        <v>41085.0</v>
      </c>
      <c r="G497" s="1" t="s">
        <v>51</v>
      </c>
      <c r="H497" s="1" t="s">
        <v>57</v>
      </c>
      <c r="I497" s="1">
        <f>VLOOKUP(H497,'vessel calibration values'!$A$1:$C$6,3,FALSE)</f>
        <v>0.73713696</v>
      </c>
      <c r="J497" s="1">
        <v>20.0</v>
      </c>
      <c r="K497" s="1">
        <v>1.0</v>
      </c>
      <c r="L497" s="23">
        <f t="shared" si="1"/>
        <v>1</v>
      </c>
      <c r="M497" s="24">
        <f t="shared" si="2"/>
        <v>0.6931471806</v>
      </c>
      <c r="N497" s="24">
        <f t="shared" si="3"/>
        <v>0.5109444055</v>
      </c>
      <c r="O497" s="23">
        <f t="shared" si="4"/>
        <v>0.6668646481</v>
      </c>
    </row>
    <row r="498">
      <c r="A498" s="1" t="s">
        <v>43</v>
      </c>
      <c r="B498" s="1">
        <v>2012.0</v>
      </c>
      <c r="C498" s="1">
        <v>16022.0</v>
      </c>
      <c r="D498" s="1" t="s">
        <v>50</v>
      </c>
      <c r="E498" s="1">
        <v>6.0</v>
      </c>
      <c r="F498" s="22">
        <v>41086.0</v>
      </c>
      <c r="G498" s="1" t="s">
        <v>51</v>
      </c>
      <c r="H498" s="1" t="s">
        <v>57</v>
      </c>
      <c r="I498" s="1">
        <f>VLOOKUP(H498,'vessel calibration values'!$A$1:$C$6,3,FALSE)</f>
        <v>0.73713696</v>
      </c>
      <c r="J498" s="1">
        <v>20.0</v>
      </c>
      <c r="K498" s="1">
        <v>0.0</v>
      </c>
      <c r="L498" s="23">
        <f t="shared" si="1"/>
        <v>0</v>
      </c>
      <c r="M498" s="24">
        <f t="shared" si="2"/>
        <v>0</v>
      </c>
      <c r="N498" s="24">
        <f t="shared" si="3"/>
        <v>0</v>
      </c>
      <c r="O498" s="23">
        <f t="shared" si="4"/>
        <v>0</v>
      </c>
    </row>
    <row r="499">
      <c r="A499" s="1" t="s">
        <v>43</v>
      </c>
      <c r="B499" s="1">
        <v>2012.0</v>
      </c>
      <c r="C499" s="1">
        <v>16023.0</v>
      </c>
      <c r="D499" s="1" t="s">
        <v>50</v>
      </c>
      <c r="E499" s="1">
        <v>6.0</v>
      </c>
      <c r="F499" s="22">
        <v>41086.0</v>
      </c>
      <c r="G499" s="1" t="s">
        <v>52</v>
      </c>
      <c r="H499" s="1" t="s">
        <v>57</v>
      </c>
      <c r="I499" s="1">
        <f>VLOOKUP(H499,'vessel calibration values'!$A$1:$C$6,3,FALSE)</f>
        <v>0.73713696</v>
      </c>
      <c r="J499" s="1">
        <v>20.0</v>
      </c>
      <c r="K499" s="1">
        <v>0.0</v>
      </c>
      <c r="L499" s="23">
        <f t="shared" si="1"/>
        <v>0</v>
      </c>
      <c r="M499" s="24">
        <f t="shared" si="2"/>
        <v>0</v>
      </c>
      <c r="N499" s="24">
        <f t="shared" si="3"/>
        <v>0</v>
      </c>
      <c r="O499" s="23">
        <f t="shared" si="4"/>
        <v>0</v>
      </c>
    </row>
    <row r="500">
      <c r="A500" s="1" t="s">
        <v>43</v>
      </c>
      <c r="B500" s="1">
        <v>2012.0</v>
      </c>
      <c r="C500" s="1">
        <v>16024.0</v>
      </c>
      <c r="D500" s="1" t="s">
        <v>50</v>
      </c>
      <c r="E500" s="1">
        <v>6.0</v>
      </c>
      <c r="F500" s="22">
        <v>41086.0</v>
      </c>
      <c r="G500" s="1" t="s">
        <v>53</v>
      </c>
      <c r="H500" s="1" t="s">
        <v>57</v>
      </c>
      <c r="I500" s="1">
        <f>VLOOKUP(H500,'vessel calibration values'!$A$1:$C$6,3,FALSE)</f>
        <v>0.73713696</v>
      </c>
      <c r="J500" s="1">
        <v>20.0</v>
      </c>
      <c r="K500" s="1">
        <v>1344.0</v>
      </c>
      <c r="L500" s="23">
        <f t="shared" si="1"/>
        <v>1344</v>
      </c>
      <c r="M500" s="24">
        <f t="shared" si="2"/>
        <v>7.204149292</v>
      </c>
      <c r="N500" s="24">
        <f t="shared" si="3"/>
        <v>5.310444709</v>
      </c>
      <c r="O500" s="23">
        <f t="shared" si="4"/>
        <v>201.4402353</v>
      </c>
    </row>
    <row r="501">
      <c r="A501" s="1" t="s">
        <v>43</v>
      </c>
      <c r="B501" s="1">
        <v>2012.0</v>
      </c>
      <c r="C501" s="1">
        <v>16025.0</v>
      </c>
      <c r="D501" s="1" t="s">
        <v>50</v>
      </c>
      <c r="E501" s="1">
        <v>6.0</v>
      </c>
      <c r="F501" s="22">
        <v>41086.0</v>
      </c>
      <c r="G501" s="1" t="s">
        <v>54</v>
      </c>
      <c r="H501" s="1" t="s">
        <v>57</v>
      </c>
      <c r="I501" s="1">
        <f>VLOOKUP(H501,'vessel calibration values'!$A$1:$C$6,3,FALSE)</f>
        <v>0.73713696</v>
      </c>
      <c r="J501" s="1">
        <v>20.0</v>
      </c>
      <c r="K501" s="1">
        <v>194.0</v>
      </c>
      <c r="L501" s="23">
        <f t="shared" si="1"/>
        <v>194</v>
      </c>
      <c r="M501" s="24">
        <f t="shared" si="2"/>
        <v>5.272999559</v>
      </c>
      <c r="N501" s="24">
        <f t="shared" si="3"/>
        <v>3.886922865</v>
      </c>
      <c r="O501" s="23">
        <f t="shared" si="4"/>
        <v>47.76061244</v>
      </c>
    </row>
    <row r="502">
      <c r="A502" s="1" t="s">
        <v>43</v>
      </c>
      <c r="B502" s="1">
        <v>2012.0</v>
      </c>
      <c r="C502" s="1">
        <v>16026.0</v>
      </c>
      <c r="D502" s="1" t="s">
        <v>50</v>
      </c>
      <c r="E502" s="1">
        <v>6.0</v>
      </c>
      <c r="F502" s="22">
        <v>41086.0</v>
      </c>
      <c r="G502" s="1" t="s">
        <v>53</v>
      </c>
      <c r="H502" s="1" t="s">
        <v>57</v>
      </c>
      <c r="I502" s="1">
        <f>VLOOKUP(H502,'vessel calibration values'!$A$1:$C$6,3,FALSE)</f>
        <v>0.73713696</v>
      </c>
      <c r="J502" s="1">
        <v>20.0</v>
      </c>
      <c r="K502" s="1">
        <v>11.0</v>
      </c>
      <c r="L502" s="23">
        <f t="shared" si="1"/>
        <v>11</v>
      </c>
      <c r="M502" s="24">
        <f t="shared" si="2"/>
        <v>2.48490665</v>
      </c>
      <c r="N502" s="24">
        <f t="shared" si="3"/>
        <v>1.831716534</v>
      </c>
      <c r="O502" s="23">
        <f t="shared" si="4"/>
        <v>5.244596525</v>
      </c>
    </row>
    <row r="503">
      <c r="A503" s="1" t="s">
        <v>43</v>
      </c>
      <c r="B503" s="1">
        <v>2012.0</v>
      </c>
      <c r="C503" s="1">
        <v>16031.0</v>
      </c>
      <c r="D503" s="1" t="s">
        <v>44</v>
      </c>
      <c r="E503" s="1">
        <v>6.0</v>
      </c>
      <c r="F503" s="22">
        <v>41088.0</v>
      </c>
      <c r="G503" s="1" t="s">
        <v>49</v>
      </c>
      <c r="H503" s="1" t="s">
        <v>57</v>
      </c>
      <c r="I503" s="1">
        <f>VLOOKUP(H503,'vessel calibration values'!$A$1:$C$6,3,FALSE)</f>
        <v>0.73713696</v>
      </c>
      <c r="J503" s="1">
        <v>20.0</v>
      </c>
      <c r="K503" s="1">
        <v>0.0</v>
      </c>
      <c r="L503" s="23">
        <f t="shared" si="1"/>
        <v>0</v>
      </c>
      <c r="M503" s="24">
        <f t="shared" si="2"/>
        <v>0</v>
      </c>
      <c r="N503" s="24">
        <f t="shared" si="3"/>
        <v>0</v>
      </c>
      <c r="O503" s="23">
        <f t="shared" si="4"/>
        <v>0</v>
      </c>
    </row>
    <row r="504">
      <c r="A504" s="1" t="s">
        <v>43</v>
      </c>
      <c r="B504" s="1">
        <v>2012.0</v>
      </c>
      <c r="C504" s="1">
        <v>16032.0</v>
      </c>
      <c r="D504" s="1" t="s">
        <v>44</v>
      </c>
      <c r="E504" s="1">
        <v>6.0</v>
      </c>
      <c r="F504" s="22">
        <v>41088.0</v>
      </c>
      <c r="G504" s="1" t="s">
        <v>48</v>
      </c>
      <c r="H504" s="1" t="s">
        <v>57</v>
      </c>
      <c r="I504" s="1">
        <f>VLOOKUP(H504,'vessel calibration values'!$A$1:$C$6,3,FALSE)</f>
        <v>0.73713696</v>
      </c>
      <c r="J504" s="1">
        <v>20.0</v>
      </c>
      <c r="K504" s="1">
        <v>0.0</v>
      </c>
      <c r="L504" s="23">
        <f t="shared" si="1"/>
        <v>0</v>
      </c>
      <c r="M504" s="24">
        <f t="shared" si="2"/>
        <v>0</v>
      </c>
      <c r="N504" s="24">
        <f t="shared" si="3"/>
        <v>0</v>
      </c>
      <c r="O504" s="23">
        <f t="shared" si="4"/>
        <v>0</v>
      </c>
    </row>
    <row r="505">
      <c r="A505" s="1" t="s">
        <v>43</v>
      </c>
      <c r="B505" s="1">
        <v>2012.0</v>
      </c>
      <c r="C505" s="1">
        <v>16033.0</v>
      </c>
      <c r="D505" s="1" t="s">
        <v>44</v>
      </c>
      <c r="E505" s="1">
        <v>6.0</v>
      </c>
      <c r="F505" s="22">
        <v>41088.0</v>
      </c>
      <c r="G505" s="1" t="s">
        <v>47</v>
      </c>
      <c r="H505" s="1" t="s">
        <v>57</v>
      </c>
      <c r="I505" s="1">
        <f>VLOOKUP(H505,'vessel calibration values'!$A$1:$C$6,3,FALSE)</f>
        <v>0.73713696</v>
      </c>
      <c r="J505" s="1">
        <v>12.0</v>
      </c>
      <c r="K505" s="1">
        <v>0.0</v>
      </c>
      <c r="L505" s="23">
        <f t="shared" si="1"/>
        <v>0</v>
      </c>
      <c r="M505" s="24">
        <f t="shared" si="2"/>
        <v>0</v>
      </c>
      <c r="N505" s="24">
        <f t="shared" si="3"/>
        <v>0</v>
      </c>
      <c r="O505" s="23">
        <f t="shared" si="4"/>
        <v>0</v>
      </c>
    </row>
    <row r="506">
      <c r="A506" s="1" t="s">
        <v>43</v>
      </c>
      <c r="B506" s="1">
        <v>2012.0</v>
      </c>
      <c r="C506" s="1">
        <v>16034.0</v>
      </c>
      <c r="D506" s="1" t="s">
        <v>44</v>
      </c>
      <c r="E506" s="1">
        <v>6.0</v>
      </c>
      <c r="F506" s="22">
        <v>41088.0</v>
      </c>
      <c r="G506" s="1" t="s">
        <v>45</v>
      </c>
      <c r="H506" s="1" t="s">
        <v>57</v>
      </c>
      <c r="I506" s="1">
        <f>VLOOKUP(H506,'vessel calibration values'!$A$1:$C$6,3,FALSE)</f>
        <v>0.73713696</v>
      </c>
      <c r="J506" s="1">
        <v>20.0</v>
      </c>
      <c r="K506" s="1">
        <v>24.0</v>
      </c>
      <c r="L506" s="23">
        <f t="shared" si="1"/>
        <v>24</v>
      </c>
      <c r="M506" s="24">
        <f t="shared" si="2"/>
        <v>3.218875825</v>
      </c>
      <c r="N506" s="24">
        <f t="shared" si="3"/>
        <v>2.37275234</v>
      </c>
      <c r="O506" s="23">
        <f t="shared" si="4"/>
        <v>9.726875704</v>
      </c>
    </row>
    <row r="507">
      <c r="A507" s="1" t="s">
        <v>43</v>
      </c>
      <c r="B507" s="1">
        <v>2012.0</v>
      </c>
      <c r="C507" s="1">
        <v>16035.0</v>
      </c>
      <c r="D507" s="1" t="s">
        <v>44</v>
      </c>
      <c r="E507" s="1">
        <v>6.0</v>
      </c>
      <c r="F507" s="22">
        <v>41088.0</v>
      </c>
      <c r="G507" s="1" t="s">
        <v>45</v>
      </c>
      <c r="H507" s="1" t="s">
        <v>57</v>
      </c>
      <c r="I507" s="1">
        <f>VLOOKUP(H507,'vessel calibration values'!$A$1:$C$6,3,FALSE)</f>
        <v>0.73713696</v>
      </c>
      <c r="J507" s="1">
        <v>20.0</v>
      </c>
      <c r="K507" s="1">
        <v>5.0</v>
      </c>
      <c r="L507" s="23">
        <f t="shared" si="1"/>
        <v>5</v>
      </c>
      <c r="M507" s="24">
        <f t="shared" si="2"/>
        <v>1.791759469</v>
      </c>
      <c r="N507" s="24">
        <f t="shared" si="3"/>
        <v>1.320772128</v>
      </c>
      <c r="O507" s="23">
        <f t="shared" si="4"/>
        <v>2.746312895</v>
      </c>
    </row>
    <row r="508">
      <c r="A508" s="1" t="s">
        <v>43</v>
      </c>
      <c r="B508" s="1">
        <v>2012.0</v>
      </c>
      <c r="C508" s="1">
        <v>16036.0</v>
      </c>
      <c r="D508" s="1" t="s">
        <v>44</v>
      </c>
      <c r="E508" s="1">
        <v>6.0</v>
      </c>
      <c r="F508" s="22">
        <v>41088.0</v>
      </c>
      <c r="G508" s="1" t="s">
        <v>47</v>
      </c>
      <c r="H508" s="1" t="s">
        <v>57</v>
      </c>
      <c r="I508" s="1">
        <f>VLOOKUP(H508,'vessel calibration values'!$A$1:$C$6,3,FALSE)</f>
        <v>0.73713696</v>
      </c>
      <c r="J508" s="1">
        <v>20.0</v>
      </c>
      <c r="K508" s="1">
        <v>9.0</v>
      </c>
      <c r="L508" s="23">
        <f t="shared" si="1"/>
        <v>9</v>
      </c>
      <c r="M508" s="24">
        <f t="shared" si="2"/>
        <v>2.302585093</v>
      </c>
      <c r="N508" s="24">
        <f t="shared" si="3"/>
        <v>1.697320576</v>
      </c>
      <c r="O508" s="23">
        <f t="shared" si="4"/>
        <v>4.459299996</v>
      </c>
    </row>
    <row r="509">
      <c r="A509" s="1" t="s">
        <v>43</v>
      </c>
      <c r="B509" s="1">
        <v>2012.0</v>
      </c>
      <c r="C509" s="1">
        <v>16037.0</v>
      </c>
      <c r="D509" s="1" t="s">
        <v>44</v>
      </c>
      <c r="E509" s="1">
        <v>6.0</v>
      </c>
      <c r="F509" s="22">
        <v>41088.0</v>
      </c>
      <c r="G509" s="1" t="s">
        <v>48</v>
      </c>
      <c r="H509" s="1" t="s">
        <v>57</v>
      </c>
      <c r="I509" s="1">
        <f>VLOOKUP(H509,'vessel calibration values'!$A$1:$C$6,3,FALSE)</f>
        <v>0.73713696</v>
      </c>
      <c r="J509" s="1">
        <v>20.0</v>
      </c>
      <c r="K509" s="1">
        <v>0.0</v>
      </c>
      <c r="L509" s="23">
        <f t="shared" si="1"/>
        <v>0</v>
      </c>
      <c r="M509" s="24">
        <f t="shared" si="2"/>
        <v>0</v>
      </c>
      <c r="N509" s="24">
        <f t="shared" si="3"/>
        <v>0</v>
      </c>
      <c r="O509" s="23">
        <f t="shared" si="4"/>
        <v>0</v>
      </c>
    </row>
    <row r="510">
      <c r="A510" s="1" t="s">
        <v>43</v>
      </c>
      <c r="B510" s="1">
        <v>2012.0</v>
      </c>
      <c r="C510" s="1">
        <v>16038.0</v>
      </c>
      <c r="D510" s="1" t="s">
        <v>44</v>
      </c>
      <c r="E510" s="1">
        <v>6.0</v>
      </c>
      <c r="F510" s="22">
        <v>41088.0</v>
      </c>
      <c r="G510" s="1" t="s">
        <v>49</v>
      </c>
      <c r="H510" s="1" t="s">
        <v>57</v>
      </c>
      <c r="I510" s="1">
        <f>VLOOKUP(H510,'vessel calibration values'!$A$1:$C$6,3,FALSE)</f>
        <v>0.73713696</v>
      </c>
      <c r="J510" s="1">
        <v>20.0</v>
      </c>
      <c r="K510" s="1">
        <v>0.0</v>
      </c>
      <c r="L510" s="23">
        <f t="shared" si="1"/>
        <v>0</v>
      </c>
      <c r="M510" s="24">
        <f t="shared" si="2"/>
        <v>0</v>
      </c>
      <c r="N510" s="24">
        <f t="shared" si="3"/>
        <v>0</v>
      </c>
      <c r="O510" s="23">
        <f t="shared" si="4"/>
        <v>0</v>
      </c>
    </row>
    <row r="511">
      <c r="A511" s="1" t="s">
        <v>43</v>
      </c>
      <c r="B511" s="1">
        <v>2012.0</v>
      </c>
      <c r="C511" s="1">
        <v>16039.0</v>
      </c>
      <c r="D511" s="1" t="s">
        <v>44</v>
      </c>
      <c r="E511" s="1">
        <v>6.0</v>
      </c>
      <c r="F511" s="22">
        <v>41089.0</v>
      </c>
      <c r="G511" s="1" t="s">
        <v>49</v>
      </c>
      <c r="H511" s="1" t="s">
        <v>57</v>
      </c>
      <c r="I511" s="1">
        <f>VLOOKUP(H511,'vessel calibration values'!$A$1:$C$6,3,FALSE)</f>
        <v>0.73713696</v>
      </c>
      <c r="J511" s="1">
        <v>20.0</v>
      </c>
      <c r="K511" s="1">
        <v>0.0</v>
      </c>
      <c r="L511" s="23">
        <f t="shared" si="1"/>
        <v>0</v>
      </c>
      <c r="M511" s="24">
        <f t="shared" si="2"/>
        <v>0</v>
      </c>
      <c r="N511" s="24">
        <f t="shared" si="3"/>
        <v>0</v>
      </c>
      <c r="O511" s="23">
        <f t="shared" si="4"/>
        <v>0</v>
      </c>
    </row>
    <row r="512">
      <c r="A512" s="1" t="s">
        <v>43</v>
      </c>
      <c r="B512" s="1">
        <v>2012.0</v>
      </c>
      <c r="C512" s="1">
        <v>16040.0</v>
      </c>
      <c r="D512" s="1" t="s">
        <v>44</v>
      </c>
      <c r="E512" s="1">
        <v>6.0</v>
      </c>
      <c r="F512" s="22">
        <v>41089.0</v>
      </c>
      <c r="G512" s="1" t="s">
        <v>48</v>
      </c>
      <c r="H512" s="1" t="s">
        <v>57</v>
      </c>
      <c r="I512" s="1">
        <f>VLOOKUP(H512,'vessel calibration values'!$A$1:$C$6,3,FALSE)</f>
        <v>0.73713696</v>
      </c>
      <c r="J512" s="1">
        <v>20.0</v>
      </c>
      <c r="K512" s="1">
        <v>0.0</v>
      </c>
      <c r="L512" s="23">
        <f t="shared" si="1"/>
        <v>0</v>
      </c>
      <c r="M512" s="24">
        <f t="shared" si="2"/>
        <v>0</v>
      </c>
      <c r="N512" s="24">
        <f t="shared" si="3"/>
        <v>0</v>
      </c>
      <c r="O512" s="23">
        <f t="shared" si="4"/>
        <v>0</v>
      </c>
    </row>
    <row r="513">
      <c r="A513" s="1" t="s">
        <v>43</v>
      </c>
      <c r="B513" s="1">
        <v>2012.0</v>
      </c>
      <c r="C513" s="1">
        <v>16041.0</v>
      </c>
      <c r="D513" s="1" t="s">
        <v>44</v>
      </c>
      <c r="E513" s="1">
        <v>6.0</v>
      </c>
      <c r="F513" s="22">
        <v>41089.0</v>
      </c>
      <c r="G513" s="1" t="s">
        <v>47</v>
      </c>
      <c r="H513" s="1" t="s">
        <v>57</v>
      </c>
      <c r="I513" s="1">
        <f>VLOOKUP(H513,'vessel calibration values'!$A$1:$C$6,3,FALSE)</f>
        <v>0.73713696</v>
      </c>
      <c r="J513" s="1">
        <v>20.0</v>
      </c>
      <c r="K513" s="1">
        <v>13.0</v>
      </c>
      <c r="L513" s="23">
        <f t="shared" si="1"/>
        <v>13</v>
      </c>
      <c r="M513" s="24">
        <f t="shared" si="2"/>
        <v>2.63905733</v>
      </c>
      <c r="N513" s="24">
        <f t="shared" si="3"/>
        <v>1.945346697</v>
      </c>
      <c r="O513" s="23">
        <f t="shared" si="4"/>
        <v>5.996056949</v>
      </c>
    </row>
    <row r="514">
      <c r="A514" s="1" t="s">
        <v>43</v>
      </c>
      <c r="B514" s="1">
        <v>2012.0</v>
      </c>
      <c r="C514" s="1">
        <v>16042.0</v>
      </c>
      <c r="D514" s="1" t="s">
        <v>44</v>
      </c>
      <c r="E514" s="1">
        <v>6.0</v>
      </c>
      <c r="F514" s="22">
        <v>41089.0</v>
      </c>
      <c r="G514" s="1" t="s">
        <v>45</v>
      </c>
      <c r="H514" s="1" t="s">
        <v>57</v>
      </c>
      <c r="I514" s="1">
        <f>VLOOKUP(H514,'vessel calibration values'!$A$1:$C$6,3,FALSE)</f>
        <v>0.73713696</v>
      </c>
      <c r="J514" s="1">
        <v>20.0</v>
      </c>
      <c r="K514" s="1">
        <v>6.0</v>
      </c>
      <c r="L514" s="23">
        <f t="shared" si="1"/>
        <v>6</v>
      </c>
      <c r="M514" s="24">
        <f t="shared" si="2"/>
        <v>1.945910149</v>
      </c>
      <c r="N514" s="24">
        <f t="shared" si="3"/>
        <v>1.434402292</v>
      </c>
      <c r="O514" s="23">
        <f t="shared" si="4"/>
        <v>3.197135597</v>
      </c>
    </row>
    <row r="515">
      <c r="A515" s="1" t="s">
        <v>43</v>
      </c>
      <c r="B515" s="1">
        <v>2012.0</v>
      </c>
      <c r="C515" s="1">
        <v>16047.0</v>
      </c>
      <c r="D515" s="1" t="s">
        <v>50</v>
      </c>
      <c r="E515" s="1">
        <v>7.0</v>
      </c>
      <c r="F515" s="22">
        <v>41116.0</v>
      </c>
      <c r="G515" s="1" t="s">
        <v>51</v>
      </c>
      <c r="H515" s="1" t="s">
        <v>57</v>
      </c>
      <c r="I515" s="1">
        <f>VLOOKUP(H515,'vessel calibration values'!$A$1:$C$6,3,FALSE)</f>
        <v>0.73713696</v>
      </c>
      <c r="J515" s="1">
        <v>20.0</v>
      </c>
      <c r="K515" s="1">
        <v>247.0</v>
      </c>
      <c r="L515" s="23">
        <f t="shared" si="1"/>
        <v>247</v>
      </c>
      <c r="M515" s="24">
        <f t="shared" si="2"/>
        <v>5.513428746</v>
      </c>
      <c r="N515" s="24">
        <f t="shared" si="3"/>
        <v>4.064152105</v>
      </c>
      <c r="O515" s="23">
        <f t="shared" si="4"/>
        <v>57.21552696</v>
      </c>
    </row>
    <row r="516">
      <c r="A516" s="1" t="s">
        <v>43</v>
      </c>
      <c r="B516" s="1">
        <v>2012.0</v>
      </c>
      <c r="C516" s="1">
        <v>16048.0</v>
      </c>
      <c r="D516" s="1" t="s">
        <v>50</v>
      </c>
      <c r="E516" s="1">
        <v>7.0</v>
      </c>
      <c r="F516" s="22">
        <v>41116.0</v>
      </c>
      <c r="G516" s="1" t="s">
        <v>52</v>
      </c>
      <c r="H516" s="1" t="s">
        <v>57</v>
      </c>
      <c r="I516" s="1">
        <f>VLOOKUP(H516,'vessel calibration values'!$A$1:$C$6,3,FALSE)</f>
        <v>0.73713696</v>
      </c>
      <c r="J516" s="1">
        <v>20.0</v>
      </c>
      <c r="K516" s="1">
        <v>589.0</v>
      </c>
      <c r="L516" s="23">
        <f t="shared" si="1"/>
        <v>589</v>
      </c>
      <c r="M516" s="24">
        <f t="shared" si="2"/>
        <v>6.380122537</v>
      </c>
      <c r="N516" s="24">
        <f t="shared" si="3"/>
        <v>4.703024132</v>
      </c>
      <c r="O516" s="23">
        <f t="shared" si="4"/>
        <v>109.2801704</v>
      </c>
    </row>
    <row r="517">
      <c r="A517" s="1" t="s">
        <v>43</v>
      </c>
      <c r="B517" s="1">
        <v>2012.0</v>
      </c>
      <c r="C517" s="1">
        <v>16049.0</v>
      </c>
      <c r="D517" s="1" t="s">
        <v>50</v>
      </c>
      <c r="E517" s="1">
        <v>7.0</v>
      </c>
      <c r="F517" s="22">
        <v>41116.0</v>
      </c>
      <c r="G517" s="1" t="s">
        <v>53</v>
      </c>
      <c r="H517" s="1" t="s">
        <v>57</v>
      </c>
      <c r="I517" s="1">
        <f>VLOOKUP(H517,'vessel calibration values'!$A$1:$C$6,3,FALSE)</f>
        <v>0.73713696</v>
      </c>
      <c r="J517" s="1">
        <v>20.0</v>
      </c>
      <c r="K517" s="1">
        <v>2421.0</v>
      </c>
      <c r="L517" s="23">
        <f t="shared" si="1"/>
        <v>2421</v>
      </c>
      <c r="M517" s="24">
        <f t="shared" si="2"/>
        <v>7.792348924</v>
      </c>
      <c r="N517" s="24">
        <f t="shared" si="3"/>
        <v>5.744028398</v>
      </c>
      <c r="O517" s="23">
        <f t="shared" si="4"/>
        <v>311.3200295</v>
      </c>
    </row>
    <row r="518">
      <c r="A518" s="1" t="s">
        <v>43</v>
      </c>
      <c r="B518" s="1">
        <v>2012.0</v>
      </c>
      <c r="C518" s="1">
        <v>16050.0</v>
      </c>
      <c r="D518" s="1" t="s">
        <v>50</v>
      </c>
      <c r="E518" s="1">
        <v>7.0</v>
      </c>
      <c r="F518" s="22">
        <v>41116.0</v>
      </c>
      <c r="G518" s="1" t="s">
        <v>54</v>
      </c>
      <c r="H518" s="1" t="s">
        <v>57</v>
      </c>
      <c r="I518" s="1">
        <f>VLOOKUP(H518,'vessel calibration values'!$A$1:$C$6,3,FALSE)</f>
        <v>0.73713696</v>
      </c>
      <c r="J518" s="1">
        <v>10.0</v>
      </c>
      <c r="K518" s="1">
        <v>169.0</v>
      </c>
      <c r="L518" s="23">
        <f t="shared" si="1"/>
        <v>338</v>
      </c>
      <c r="M518" s="24">
        <f t="shared" si="2"/>
        <v>5.826000107</v>
      </c>
      <c r="N518" s="24">
        <f t="shared" si="3"/>
        <v>4.294560008</v>
      </c>
      <c r="O518" s="23">
        <f t="shared" si="4"/>
        <v>72.29995598</v>
      </c>
    </row>
    <row r="519">
      <c r="A519" s="1" t="s">
        <v>43</v>
      </c>
      <c r="B519" s="1">
        <v>2012.0</v>
      </c>
      <c r="C519" s="1">
        <v>16051.0</v>
      </c>
      <c r="D519" s="1" t="s">
        <v>50</v>
      </c>
      <c r="E519" s="1">
        <v>7.0</v>
      </c>
      <c r="F519" s="22">
        <v>41118.0</v>
      </c>
      <c r="G519" s="1" t="s">
        <v>54</v>
      </c>
      <c r="H519" s="1" t="s">
        <v>57</v>
      </c>
      <c r="I519" s="1">
        <f>VLOOKUP(H519,'vessel calibration values'!$A$1:$C$6,3,FALSE)</f>
        <v>0.73713696</v>
      </c>
      <c r="J519" s="1">
        <v>10.0</v>
      </c>
      <c r="K519" s="1">
        <v>85.0</v>
      </c>
      <c r="L519" s="23">
        <f t="shared" si="1"/>
        <v>170</v>
      </c>
      <c r="M519" s="24">
        <f t="shared" si="2"/>
        <v>5.141663557</v>
      </c>
      <c r="N519" s="24">
        <f t="shared" si="3"/>
        <v>3.790110244</v>
      </c>
      <c r="O519" s="23">
        <f t="shared" si="4"/>
        <v>43.26127953</v>
      </c>
    </row>
    <row r="520">
      <c r="A520" s="1" t="s">
        <v>43</v>
      </c>
      <c r="B520" s="1">
        <v>2012.0</v>
      </c>
      <c r="C520" s="1">
        <v>16052.0</v>
      </c>
      <c r="D520" s="1" t="s">
        <v>50</v>
      </c>
      <c r="E520" s="1">
        <v>7.0</v>
      </c>
      <c r="F520" s="22">
        <v>41117.0</v>
      </c>
      <c r="G520" s="1" t="s">
        <v>54</v>
      </c>
      <c r="H520" s="1" t="s">
        <v>57</v>
      </c>
      <c r="I520" s="1">
        <f>VLOOKUP(H520,'vessel calibration values'!$A$1:$C$6,3,FALSE)</f>
        <v>0.73713696</v>
      </c>
      <c r="J520" s="1">
        <v>10.0</v>
      </c>
      <c r="K520" s="1">
        <v>196.0</v>
      </c>
      <c r="L520" s="23">
        <f t="shared" si="1"/>
        <v>392</v>
      </c>
      <c r="M520" s="24">
        <f t="shared" si="2"/>
        <v>5.973809612</v>
      </c>
      <c r="N520" s="24">
        <f t="shared" si="3"/>
        <v>4.403515857</v>
      </c>
      <c r="O520" s="23">
        <f t="shared" si="4"/>
        <v>80.7377423</v>
      </c>
    </row>
    <row r="521">
      <c r="A521" s="1" t="s">
        <v>43</v>
      </c>
      <c r="B521" s="1">
        <v>2012.0</v>
      </c>
      <c r="C521" s="1">
        <v>16053.0</v>
      </c>
      <c r="D521" s="1" t="s">
        <v>50</v>
      </c>
      <c r="E521" s="1">
        <v>7.0</v>
      </c>
      <c r="F521" s="22">
        <v>41117.0</v>
      </c>
      <c r="G521" s="1" t="s">
        <v>53</v>
      </c>
      <c r="H521" s="1" t="s">
        <v>57</v>
      </c>
      <c r="I521" s="1">
        <f>VLOOKUP(H521,'vessel calibration values'!$A$1:$C$6,3,FALSE)</f>
        <v>0.73713696</v>
      </c>
      <c r="J521" s="1">
        <v>10.0</v>
      </c>
      <c r="K521" s="1">
        <v>2.0</v>
      </c>
      <c r="L521" s="23">
        <f t="shared" si="1"/>
        <v>4</v>
      </c>
      <c r="M521" s="24">
        <f t="shared" si="2"/>
        <v>1.609437912</v>
      </c>
      <c r="N521" s="24">
        <f t="shared" si="3"/>
        <v>1.18637617</v>
      </c>
      <c r="O521" s="23">
        <f t="shared" si="4"/>
        <v>2.275190942</v>
      </c>
    </row>
    <row r="522">
      <c r="A522" s="1" t="s">
        <v>43</v>
      </c>
      <c r="B522" s="1">
        <v>2012.0</v>
      </c>
      <c r="C522" s="1">
        <v>16054.0</v>
      </c>
      <c r="D522" s="1" t="s">
        <v>50</v>
      </c>
      <c r="E522" s="1">
        <v>7.0</v>
      </c>
      <c r="F522" s="22">
        <v>41117.0</v>
      </c>
      <c r="G522" s="1" t="s">
        <v>52</v>
      </c>
      <c r="H522" s="1" t="s">
        <v>57</v>
      </c>
      <c r="I522" s="1">
        <f>VLOOKUP(H522,'vessel calibration values'!$A$1:$C$6,3,FALSE)</f>
        <v>0.73713696</v>
      </c>
      <c r="J522" s="1">
        <v>20.0</v>
      </c>
      <c r="K522" s="1">
        <v>160.0</v>
      </c>
      <c r="L522" s="23">
        <f t="shared" si="1"/>
        <v>160</v>
      </c>
      <c r="M522" s="24">
        <f t="shared" si="2"/>
        <v>5.081404365</v>
      </c>
      <c r="N522" s="24">
        <f t="shared" si="3"/>
        <v>3.745690966</v>
      </c>
      <c r="O522" s="23">
        <f t="shared" si="4"/>
        <v>41.33825142</v>
      </c>
    </row>
    <row r="523">
      <c r="A523" s="1" t="s">
        <v>43</v>
      </c>
      <c r="B523" s="1">
        <v>2012.0</v>
      </c>
      <c r="C523" s="1">
        <v>16055.0</v>
      </c>
      <c r="D523" s="1" t="s">
        <v>50</v>
      </c>
      <c r="E523" s="1">
        <v>7.0</v>
      </c>
      <c r="F523" s="22">
        <v>41117.0</v>
      </c>
      <c r="G523" s="1" t="s">
        <v>51</v>
      </c>
      <c r="H523" s="1" t="s">
        <v>57</v>
      </c>
      <c r="I523" s="1">
        <f>VLOOKUP(H523,'vessel calibration values'!$A$1:$C$6,3,FALSE)</f>
        <v>0.73713696</v>
      </c>
      <c r="J523" s="1">
        <v>20.0</v>
      </c>
      <c r="K523" s="1">
        <v>107.0</v>
      </c>
      <c r="L523" s="23">
        <f t="shared" si="1"/>
        <v>107</v>
      </c>
      <c r="M523" s="24">
        <f t="shared" si="2"/>
        <v>4.682131227</v>
      </c>
      <c r="N523" s="24">
        <f t="shared" si="3"/>
        <v>3.451371979</v>
      </c>
      <c r="O523" s="23">
        <f t="shared" si="4"/>
        <v>30.54363986</v>
      </c>
    </row>
    <row r="524">
      <c r="A524" s="1" t="s">
        <v>43</v>
      </c>
      <c r="B524" s="1">
        <v>2012.0</v>
      </c>
      <c r="C524" s="1">
        <v>16056.0</v>
      </c>
      <c r="D524" s="1" t="s">
        <v>50</v>
      </c>
      <c r="E524" s="1">
        <v>7.0</v>
      </c>
      <c r="F524" s="22">
        <v>41117.0</v>
      </c>
      <c r="G524" s="1" t="s">
        <v>52</v>
      </c>
      <c r="H524" s="1" t="s">
        <v>57</v>
      </c>
      <c r="I524" s="1">
        <f>VLOOKUP(H524,'vessel calibration values'!$A$1:$C$6,3,FALSE)</f>
        <v>0.73713696</v>
      </c>
      <c r="J524" s="1">
        <v>20.0</v>
      </c>
      <c r="K524" s="1">
        <v>118.0</v>
      </c>
      <c r="L524" s="23">
        <f t="shared" si="1"/>
        <v>118</v>
      </c>
      <c r="M524" s="24">
        <f t="shared" si="2"/>
        <v>4.779123493</v>
      </c>
      <c r="N524" s="24">
        <f t="shared" si="3"/>
        <v>3.522868563</v>
      </c>
      <c r="O524" s="23">
        <f t="shared" si="4"/>
        <v>32.88148037</v>
      </c>
    </row>
    <row r="525">
      <c r="A525" s="1" t="s">
        <v>43</v>
      </c>
      <c r="B525" s="1">
        <v>2012.0</v>
      </c>
      <c r="C525" s="1">
        <v>16057.0</v>
      </c>
      <c r="D525" s="1" t="s">
        <v>50</v>
      </c>
      <c r="E525" s="1">
        <v>7.0</v>
      </c>
      <c r="F525" s="22">
        <v>41117.0</v>
      </c>
      <c r="G525" s="1" t="s">
        <v>51</v>
      </c>
      <c r="H525" s="1" t="s">
        <v>57</v>
      </c>
      <c r="I525" s="1">
        <f>VLOOKUP(H525,'vessel calibration values'!$A$1:$C$6,3,FALSE)</f>
        <v>0.73713696</v>
      </c>
      <c r="J525" s="1">
        <v>20.0</v>
      </c>
      <c r="K525" s="1">
        <v>287.0</v>
      </c>
      <c r="L525" s="23">
        <f t="shared" si="1"/>
        <v>287</v>
      </c>
      <c r="M525" s="24">
        <f t="shared" si="2"/>
        <v>5.66296048</v>
      </c>
      <c r="N525" s="24">
        <f t="shared" si="3"/>
        <v>4.174377473</v>
      </c>
      <c r="O525" s="23">
        <f t="shared" si="4"/>
        <v>63.99936322</v>
      </c>
    </row>
    <row r="526">
      <c r="A526" s="1" t="s">
        <v>43</v>
      </c>
      <c r="B526" s="1">
        <v>2012.0</v>
      </c>
      <c r="C526" s="1">
        <v>16058.0</v>
      </c>
      <c r="D526" s="1" t="s">
        <v>50</v>
      </c>
      <c r="E526" s="1">
        <v>7.0</v>
      </c>
      <c r="F526" s="22">
        <v>41118.0</v>
      </c>
      <c r="G526" s="1" t="s">
        <v>51</v>
      </c>
      <c r="H526" s="1" t="s">
        <v>57</v>
      </c>
      <c r="I526" s="1">
        <f>VLOOKUP(H526,'vessel calibration values'!$A$1:$C$6,3,FALSE)</f>
        <v>0.73713696</v>
      </c>
      <c r="J526" s="1">
        <v>20.0</v>
      </c>
      <c r="K526" s="1">
        <v>62.0</v>
      </c>
      <c r="L526" s="23">
        <f t="shared" si="1"/>
        <v>62</v>
      </c>
      <c r="M526" s="24">
        <f t="shared" si="2"/>
        <v>4.143134726</v>
      </c>
      <c r="N526" s="24">
        <f t="shared" si="3"/>
        <v>3.054057737</v>
      </c>
      <c r="O526" s="23">
        <f t="shared" si="4"/>
        <v>20.20119901</v>
      </c>
    </row>
    <row r="527">
      <c r="A527" s="1" t="s">
        <v>43</v>
      </c>
      <c r="B527" s="1">
        <v>2012.0</v>
      </c>
      <c r="C527" s="1">
        <v>16059.0</v>
      </c>
      <c r="D527" s="1" t="s">
        <v>50</v>
      </c>
      <c r="E527" s="1">
        <v>7.0</v>
      </c>
      <c r="F527" s="22">
        <v>41118.0</v>
      </c>
      <c r="G527" s="1" t="s">
        <v>52</v>
      </c>
      <c r="H527" s="1" t="s">
        <v>57</v>
      </c>
      <c r="I527" s="1">
        <f>VLOOKUP(H527,'vessel calibration values'!$A$1:$C$6,3,FALSE)</f>
        <v>0.73713696</v>
      </c>
      <c r="J527" s="1">
        <v>20.0</v>
      </c>
      <c r="K527" s="1">
        <v>820.0</v>
      </c>
      <c r="L527" s="23">
        <f t="shared" si="1"/>
        <v>820</v>
      </c>
      <c r="M527" s="24">
        <f t="shared" si="2"/>
        <v>6.710523109</v>
      </c>
      <c r="N527" s="24">
        <f t="shared" si="3"/>
        <v>4.946574605</v>
      </c>
      <c r="O527" s="23">
        <f t="shared" si="4"/>
        <v>139.6922112</v>
      </c>
    </row>
    <row r="528">
      <c r="A528" s="1" t="s">
        <v>43</v>
      </c>
      <c r="B528" s="1">
        <v>2012.0</v>
      </c>
      <c r="C528" s="1">
        <v>16060.0</v>
      </c>
      <c r="D528" s="1" t="s">
        <v>50</v>
      </c>
      <c r="E528" s="1">
        <v>7.0</v>
      </c>
      <c r="F528" s="22">
        <v>41118.0</v>
      </c>
      <c r="G528" s="1" t="s">
        <v>53</v>
      </c>
      <c r="H528" s="1" t="s">
        <v>57</v>
      </c>
      <c r="I528" s="1">
        <f>VLOOKUP(H528,'vessel calibration values'!$A$1:$C$6,3,FALSE)</f>
        <v>0.73713696</v>
      </c>
      <c r="J528" s="1">
        <v>20.0</v>
      </c>
      <c r="K528" s="1">
        <v>163.0</v>
      </c>
      <c r="L528" s="23">
        <f t="shared" si="1"/>
        <v>163</v>
      </c>
      <c r="M528" s="24">
        <f t="shared" si="2"/>
        <v>5.099866428</v>
      </c>
      <c r="N528" s="24">
        <f t="shared" si="3"/>
        <v>3.759300035</v>
      </c>
      <c r="O528" s="23">
        <f t="shared" si="4"/>
        <v>41.91837411</v>
      </c>
    </row>
    <row r="529">
      <c r="A529" s="1" t="s">
        <v>43</v>
      </c>
      <c r="B529" s="1">
        <v>2012.0</v>
      </c>
      <c r="C529" s="1">
        <v>16061.0</v>
      </c>
      <c r="D529" s="1" t="s">
        <v>50</v>
      </c>
      <c r="E529" s="1">
        <v>7.0</v>
      </c>
      <c r="F529" s="22">
        <v>41118.0</v>
      </c>
      <c r="G529" s="1" t="s">
        <v>54</v>
      </c>
      <c r="H529" s="1" t="s">
        <v>57</v>
      </c>
      <c r="I529" s="1">
        <f>VLOOKUP(H529,'vessel calibration values'!$A$1:$C$6,3,FALSE)</f>
        <v>0.73713696</v>
      </c>
      <c r="J529" s="1">
        <v>10.0</v>
      </c>
      <c r="K529" s="1">
        <v>197.0</v>
      </c>
      <c r="L529" s="23">
        <f t="shared" si="1"/>
        <v>394</v>
      </c>
      <c r="M529" s="24">
        <f t="shared" si="2"/>
        <v>5.978885765</v>
      </c>
      <c r="N529" s="24">
        <f t="shared" si="3"/>
        <v>4.407257677</v>
      </c>
      <c r="O529" s="23">
        <f t="shared" si="4"/>
        <v>81.04416314</v>
      </c>
    </row>
    <row r="530">
      <c r="A530" s="1" t="s">
        <v>43</v>
      </c>
      <c r="B530" s="1">
        <v>2012.0</v>
      </c>
      <c r="C530" s="1">
        <v>16062.0</v>
      </c>
      <c r="D530" s="1" t="s">
        <v>50</v>
      </c>
      <c r="E530" s="1">
        <v>7.0</v>
      </c>
      <c r="F530" s="22">
        <v>41118.0</v>
      </c>
      <c r="G530" s="1" t="s">
        <v>53</v>
      </c>
      <c r="H530" s="1" t="s">
        <v>57</v>
      </c>
      <c r="I530" s="1">
        <f>VLOOKUP(H530,'vessel calibration values'!$A$1:$C$6,3,FALSE)</f>
        <v>0.73713696</v>
      </c>
      <c r="J530" s="1">
        <v>10.0</v>
      </c>
      <c r="K530" s="1">
        <v>56.0</v>
      </c>
      <c r="L530" s="23">
        <f t="shared" si="1"/>
        <v>112</v>
      </c>
      <c r="M530" s="24">
        <f t="shared" si="2"/>
        <v>4.727387819</v>
      </c>
      <c r="N530" s="24">
        <f t="shared" si="3"/>
        <v>3.484732286</v>
      </c>
      <c r="O530" s="23">
        <f t="shared" si="4"/>
        <v>31.61369479</v>
      </c>
    </row>
    <row r="531">
      <c r="A531" s="1" t="s">
        <v>43</v>
      </c>
      <c r="B531" s="1">
        <v>2012.0</v>
      </c>
      <c r="C531" s="1">
        <v>16063.0</v>
      </c>
      <c r="D531" s="1" t="s">
        <v>44</v>
      </c>
      <c r="E531" s="1">
        <v>7.0</v>
      </c>
      <c r="F531" s="22">
        <v>41119.0</v>
      </c>
      <c r="G531" s="1" t="s">
        <v>49</v>
      </c>
      <c r="H531" s="1" t="s">
        <v>57</v>
      </c>
      <c r="I531" s="1">
        <f>VLOOKUP(H531,'vessel calibration values'!$A$1:$C$6,3,FALSE)</f>
        <v>0.73713696</v>
      </c>
      <c r="J531" s="1">
        <v>20.0</v>
      </c>
      <c r="K531" s="1">
        <v>44.0</v>
      </c>
      <c r="L531" s="23">
        <f t="shared" si="1"/>
        <v>44</v>
      </c>
      <c r="M531" s="24">
        <f t="shared" si="2"/>
        <v>3.80666249</v>
      </c>
      <c r="N531" s="24">
        <f t="shared" si="3"/>
        <v>2.806031616</v>
      </c>
      <c r="O531" s="23">
        <f t="shared" si="4"/>
        <v>15.54413429</v>
      </c>
    </row>
    <row r="532">
      <c r="A532" s="1" t="s">
        <v>43</v>
      </c>
      <c r="B532" s="1">
        <v>2012.0</v>
      </c>
      <c r="C532" s="1">
        <v>16064.0</v>
      </c>
      <c r="D532" s="1" t="s">
        <v>44</v>
      </c>
      <c r="E532" s="1">
        <v>7.0</v>
      </c>
      <c r="F532" s="22">
        <v>41119.0</v>
      </c>
      <c r="G532" s="1" t="s">
        <v>48</v>
      </c>
      <c r="H532" s="1" t="s">
        <v>57</v>
      </c>
      <c r="I532" s="1">
        <f>VLOOKUP(H532,'vessel calibration values'!$A$1:$C$6,3,FALSE)</f>
        <v>0.73713696</v>
      </c>
      <c r="J532" s="1">
        <v>20.0</v>
      </c>
      <c r="K532" s="1">
        <v>61.0</v>
      </c>
      <c r="L532" s="23">
        <f t="shared" si="1"/>
        <v>61</v>
      </c>
      <c r="M532" s="24">
        <f t="shared" si="2"/>
        <v>4.127134385</v>
      </c>
      <c r="N532" s="24">
        <f t="shared" si="3"/>
        <v>3.042263294</v>
      </c>
      <c r="O532" s="23">
        <f t="shared" si="4"/>
        <v>19.95261154</v>
      </c>
    </row>
    <row r="533">
      <c r="A533" s="1" t="s">
        <v>43</v>
      </c>
      <c r="B533" s="1">
        <v>2012.0</v>
      </c>
      <c r="C533" s="1">
        <v>16065.0</v>
      </c>
      <c r="D533" s="1" t="s">
        <v>44</v>
      </c>
      <c r="E533" s="1">
        <v>7.0</v>
      </c>
      <c r="F533" s="22">
        <v>41119.0</v>
      </c>
      <c r="G533" s="1" t="s">
        <v>47</v>
      </c>
      <c r="H533" s="1" t="s">
        <v>57</v>
      </c>
      <c r="I533" s="1">
        <f>VLOOKUP(H533,'vessel calibration values'!$A$1:$C$6,3,FALSE)</f>
        <v>0.73713696</v>
      </c>
      <c r="J533" s="1">
        <v>20.0</v>
      </c>
      <c r="K533" s="1">
        <v>29.0</v>
      </c>
      <c r="L533" s="23">
        <f t="shared" si="1"/>
        <v>29</v>
      </c>
      <c r="M533" s="24">
        <f t="shared" si="2"/>
        <v>3.401197382</v>
      </c>
      <c r="N533" s="24">
        <f t="shared" si="3"/>
        <v>2.507148298</v>
      </c>
      <c r="O533" s="23">
        <f t="shared" si="4"/>
        <v>11.26989006</v>
      </c>
    </row>
    <row r="534">
      <c r="A534" s="1" t="s">
        <v>43</v>
      </c>
      <c r="B534" s="1">
        <v>2012.0</v>
      </c>
      <c r="C534" s="1">
        <v>16066.0</v>
      </c>
      <c r="D534" s="1" t="s">
        <v>44</v>
      </c>
      <c r="E534" s="1">
        <v>7.0</v>
      </c>
      <c r="F534" s="22">
        <v>41119.0</v>
      </c>
      <c r="G534" s="1" t="s">
        <v>45</v>
      </c>
      <c r="H534" s="1" t="s">
        <v>57</v>
      </c>
      <c r="I534" s="1">
        <f>VLOOKUP(H534,'vessel calibration values'!$A$1:$C$6,3,FALSE)</f>
        <v>0.73713696</v>
      </c>
      <c r="J534" s="1">
        <v>20.0</v>
      </c>
      <c r="K534" s="1">
        <v>6.0</v>
      </c>
      <c r="L534" s="23">
        <f t="shared" si="1"/>
        <v>6</v>
      </c>
      <c r="M534" s="24">
        <f t="shared" si="2"/>
        <v>1.945910149</v>
      </c>
      <c r="N534" s="24">
        <f t="shared" si="3"/>
        <v>1.434402292</v>
      </c>
      <c r="O534" s="23">
        <f t="shared" si="4"/>
        <v>3.197135597</v>
      </c>
    </row>
    <row r="535">
      <c r="A535" s="1" t="s">
        <v>43</v>
      </c>
      <c r="B535" s="1">
        <v>2012.0</v>
      </c>
      <c r="C535" s="1">
        <v>16067.0</v>
      </c>
      <c r="D535" s="1" t="s">
        <v>44</v>
      </c>
      <c r="E535" s="1">
        <v>7.0</v>
      </c>
      <c r="F535" s="22">
        <v>41119.0</v>
      </c>
      <c r="G535" s="1" t="s">
        <v>47</v>
      </c>
      <c r="H535" s="1" t="s">
        <v>57</v>
      </c>
      <c r="I535" s="1">
        <f>VLOOKUP(H535,'vessel calibration values'!$A$1:$C$6,3,FALSE)</f>
        <v>0.73713696</v>
      </c>
      <c r="J535" s="1">
        <v>20.0</v>
      </c>
      <c r="K535" s="1">
        <v>1.0</v>
      </c>
      <c r="L535" s="23">
        <f t="shared" si="1"/>
        <v>1</v>
      </c>
      <c r="M535" s="24">
        <f t="shared" si="2"/>
        <v>0.6931471806</v>
      </c>
      <c r="N535" s="24">
        <f t="shared" si="3"/>
        <v>0.5109444055</v>
      </c>
      <c r="O535" s="23">
        <f t="shared" si="4"/>
        <v>0.6668646481</v>
      </c>
    </row>
    <row r="536">
      <c r="A536" s="1" t="s">
        <v>43</v>
      </c>
      <c r="B536" s="1">
        <v>2012.0</v>
      </c>
      <c r="C536" s="1">
        <v>16068.0</v>
      </c>
      <c r="D536" s="1" t="s">
        <v>44</v>
      </c>
      <c r="E536" s="1">
        <v>7.0</v>
      </c>
      <c r="F536" s="22">
        <v>41119.0</v>
      </c>
      <c r="G536" s="1" t="s">
        <v>45</v>
      </c>
      <c r="H536" s="1" t="s">
        <v>57</v>
      </c>
      <c r="I536" s="1">
        <f>VLOOKUP(H536,'vessel calibration values'!$A$1:$C$6,3,FALSE)</f>
        <v>0.73713696</v>
      </c>
      <c r="J536" s="1">
        <v>20.0</v>
      </c>
      <c r="K536" s="1">
        <v>23.0</v>
      </c>
      <c r="L536" s="23">
        <f t="shared" si="1"/>
        <v>23</v>
      </c>
      <c r="M536" s="24">
        <f t="shared" si="2"/>
        <v>3.17805383</v>
      </c>
      <c r="N536" s="24">
        <f t="shared" si="3"/>
        <v>2.342660939</v>
      </c>
      <c r="O536" s="23">
        <f t="shared" si="4"/>
        <v>9.408897189</v>
      </c>
    </row>
    <row r="537">
      <c r="A537" s="1" t="s">
        <v>43</v>
      </c>
      <c r="B537" s="1">
        <v>2012.0</v>
      </c>
      <c r="C537" s="1">
        <v>16069.0</v>
      </c>
      <c r="D537" s="1" t="s">
        <v>44</v>
      </c>
      <c r="E537" s="1">
        <v>7.0</v>
      </c>
      <c r="F537" s="22">
        <v>41120.0</v>
      </c>
      <c r="G537" s="1" t="s">
        <v>45</v>
      </c>
      <c r="H537" s="1" t="s">
        <v>57</v>
      </c>
      <c r="I537" s="1">
        <f>VLOOKUP(H537,'vessel calibration values'!$A$1:$C$6,3,FALSE)</f>
        <v>0.73713696</v>
      </c>
      <c r="J537" s="1">
        <v>20.0</v>
      </c>
      <c r="K537" s="1">
        <v>75.0</v>
      </c>
      <c r="L537" s="23">
        <f t="shared" si="1"/>
        <v>75</v>
      </c>
      <c r="M537" s="24">
        <f t="shared" si="2"/>
        <v>4.33073334</v>
      </c>
      <c r="N537" s="24">
        <f t="shared" si="3"/>
        <v>3.192343609</v>
      </c>
      <c r="O537" s="23">
        <f t="shared" si="4"/>
        <v>23.34541678</v>
      </c>
    </row>
    <row r="538">
      <c r="A538" s="1" t="s">
        <v>43</v>
      </c>
      <c r="B538" s="1">
        <v>2012.0</v>
      </c>
      <c r="C538" s="1">
        <v>16070.0</v>
      </c>
      <c r="D538" s="1" t="s">
        <v>44</v>
      </c>
      <c r="E538" s="1">
        <v>7.0</v>
      </c>
      <c r="F538" s="22">
        <v>41120.0</v>
      </c>
      <c r="G538" s="1" t="s">
        <v>47</v>
      </c>
      <c r="H538" s="1" t="s">
        <v>57</v>
      </c>
      <c r="I538" s="1">
        <f>VLOOKUP(H538,'vessel calibration values'!$A$1:$C$6,3,FALSE)</f>
        <v>0.73713696</v>
      </c>
      <c r="J538" s="1">
        <v>20.0</v>
      </c>
      <c r="K538" s="1">
        <v>38.0</v>
      </c>
      <c r="L538" s="23">
        <f t="shared" si="1"/>
        <v>38</v>
      </c>
      <c r="M538" s="24">
        <f t="shared" si="2"/>
        <v>3.663561646</v>
      </c>
      <c r="N538" s="24">
        <f t="shared" si="3"/>
        <v>2.700546695</v>
      </c>
      <c r="O538" s="23">
        <f t="shared" si="4"/>
        <v>13.88786862</v>
      </c>
    </row>
    <row r="539">
      <c r="A539" s="1" t="s">
        <v>43</v>
      </c>
      <c r="B539" s="1">
        <v>2012.0</v>
      </c>
      <c r="C539" s="1">
        <v>16071.0</v>
      </c>
      <c r="D539" s="1" t="s">
        <v>44</v>
      </c>
      <c r="E539" s="1">
        <v>7.0</v>
      </c>
      <c r="F539" s="22">
        <v>41120.0</v>
      </c>
      <c r="G539" s="1" t="s">
        <v>48</v>
      </c>
      <c r="H539" s="1" t="s">
        <v>57</v>
      </c>
      <c r="I539" s="1">
        <f>VLOOKUP(H539,'vessel calibration values'!$A$1:$C$6,3,FALSE)</f>
        <v>0.73713696</v>
      </c>
      <c r="J539" s="1">
        <v>20.0</v>
      </c>
      <c r="K539" s="1">
        <v>17.0</v>
      </c>
      <c r="L539" s="23">
        <f t="shared" si="1"/>
        <v>17</v>
      </c>
      <c r="M539" s="24">
        <f t="shared" si="2"/>
        <v>2.890371758</v>
      </c>
      <c r="N539" s="24">
        <f t="shared" si="3"/>
        <v>2.130599851</v>
      </c>
      <c r="O539" s="23">
        <f t="shared" si="4"/>
        <v>7.419915992</v>
      </c>
    </row>
    <row r="540">
      <c r="A540" s="1" t="s">
        <v>43</v>
      </c>
      <c r="B540" s="1">
        <v>2012.0</v>
      </c>
      <c r="C540" s="1">
        <v>16072.0</v>
      </c>
      <c r="D540" s="1" t="s">
        <v>44</v>
      </c>
      <c r="E540" s="1">
        <v>7.0</v>
      </c>
      <c r="F540" s="22">
        <v>41120.0</v>
      </c>
      <c r="G540" s="1" t="s">
        <v>49</v>
      </c>
      <c r="H540" s="1" t="s">
        <v>57</v>
      </c>
      <c r="I540" s="1">
        <f>VLOOKUP(H540,'vessel calibration values'!$A$1:$C$6,3,FALSE)</f>
        <v>0.73713696</v>
      </c>
      <c r="J540" s="1">
        <v>20.0</v>
      </c>
      <c r="K540" s="1">
        <v>4.0</v>
      </c>
      <c r="L540" s="23">
        <f t="shared" si="1"/>
        <v>4</v>
      </c>
      <c r="M540" s="24">
        <f t="shared" si="2"/>
        <v>1.609437912</v>
      </c>
      <c r="N540" s="24">
        <f t="shared" si="3"/>
        <v>1.18637617</v>
      </c>
      <c r="O540" s="23">
        <f t="shared" si="4"/>
        <v>2.275190942</v>
      </c>
    </row>
    <row r="541">
      <c r="A541" s="1" t="s">
        <v>43</v>
      </c>
      <c r="B541" s="1">
        <v>2012.0</v>
      </c>
      <c r="C541" s="1">
        <v>16073.0</v>
      </c>
      <c r="D541" s="1" t="s">
        <v>44</v>
      </c>
      <c r="E541" s="1">
        <v>7.0</v>
      </c>
      <c r="F541" s="22">
        <v>41120.0</v>
      </c>
      <c r="G541" s="1" t="s">
        <v>48</v>
      </c>
      <c r="H541" s="1" t="s">
        <v>57</v>
      </c>
      <c r="I541" s="1">
        <f>VLOOKUP(H541,'vessel calibration values'!$A$1:$C$6,3,FALSE)</f>
        <v>0.73713696</v>
      </c>
      <c r="J541" s="1">
        <v>20.0</v>
      </c>
      <c r="K541" s="1">
        <v>24.0</v>
      </c>
      <c r="L541" s="23">
        <f t="shared" si="1"/>
        <v>24</v>
      </c>
      <c r="M541" s="24">
        <f t="shared" si="2"/>
        <v>3.218875825</v>
      </c>
      <c r="N541" s="24">
        <f t="shared" si="3"/>
        <v>2.37275234</v>
      </c>
      <c r="O541" s="23">
        <f t="shared" si="4"/>
        <v>9.726875704</v>
      </c>
    </row>
    <row r="542">
      <c r="A542" s="1" t="s">
        <v>43</v>
      </c>
      <c r="B542" s="1">
        <v>2012.0</v>
      </c>
      <c r="C542" s="1">
        <v>16074.0</v>
      </c>
      <c r="D542" s="1" t="s">
        <v>44</v>
      </c>
      <c r="E542" s="1">
        <v>7.0</v>
      </c>
      <c r="F542" s="22">
        <v>41120.0</v>
      </c>
      <c r="G542" s="1" t="s">
        <v>49</v>
      </c>
      <c r="H542" s="1" t="s">
        <v>57</v>
      </c>
      <c r="I542" s="1">
        <f>VLOOKUP(H542,'vessel calibration values'!$A$1:$C$6,3,FALSE)</f>
        <v>0.73713696</v>
      </c>
      <c r="J542" s="1">
        <v>20.0</v>
      </c>
      <c r="K542" s="1">
        <v>3.0</v>
      </c>
      <c r="L542" s="23">
        <f t="shared" si="1"/>
        <v>3</v>
      </c>
      <c r="M542" s="24">
        <f t="shared" si="2"/>
        <v>1.386294361</v>
      </c>
      <c r="N542" s="24">
        <f t="shared" si="3"/>
        <v>1.021888811</v>
      </c>
      <c r="O542" s="23">
        <f t="shared" si="4"/>
        <v>1.778437755</v>
      </c>
    </row>
    <row r="543">
      <c r="A543" s="1" t="s">
        <v>43</v>
      </c>
      <c r="B543" s="1">
        <v>2013.0</v>
      </c>
      <c r="C543" s="1">
        <v>17014.0</v>
      </c>
      <c r="D543" s="1" t="s">
        <v>50</v>
      </c>
      <c r="E543" s="1">
        <v>6.0</v>
      </c>
      <c r="F543" s="22">
        <v>41448.0</v>
      </c>
      <c r="G543" s="1" t="s">
        <v>51</v>
      </c>
      <c r="H543" s="1" t="s">
        <v>57</v>
      </c>
      <c r="I543" s="1">
        <f>VLOOKUP(H543,'vessel calibration values'!$A$1:$C$6,3,FALSE)</f>
        <v>0.73713696</v>
      </c>
      <c r="J543" s="1">
        <v>20.0</v>
      </c>
      <c r="K543" s="1">
        <v>0.0</v>
      </c>
      <c r="L543" s="23">
        <f t="shared" si="1"/>
        <v>0</v>
      </c>
      <c r="M543" s="24">
        <f t="shared" si="2"/>
        <v>0</v>
      </c>
      <c r="N543" s="24">
        <f t="shared" si="3"/>
        <v>0</v>
      </c>
      <c r="O543" s="23">
        <f t="shared" si="4"/>
        <v>0</v>
      </c>
    </row>
    <row r="544">
      <c r="A544" s="1" t="s">
        <v>43</v>
      </c>
      <c r="B544" s="1">
        <v>2013.0</v>
      </c>
      <c r="C544" s="1">
        <v>17015.0</v>
      </c>
      <c r="D544" s="1" t="s">
        <v>50</v>
      </c>
      <c r="E544" s="1">
        <v>6.0</v>
      </c>
      <c r="F544" s="22">
        <v>41448.0</v>
      </c>
      <c r="G544" s="1" t="s">
        <v>52</v>
      </c>
      <c r="H544" s="1" t="s">
        <v>57</v>
      </c>
      <c r="I544" s="1">
        <f>VLOOKUP(H544,'vessel calibration values'!$A$1:$C$6,3,FALSE)</f>
        <v>0.73713696</v>
      </c>
      <c r="J544" s="1">
        <v>20.0</v>
      </c>
      <c r="K544" s="1">
        <v>0.0</v>
      </c>
      <c r="L544" s="23">
        <f t="shared" si="1"/>
        <v>0</v>
      </c>
      <c r="M544" s="24">
        <f t="shared" si="2"/>
        <v>0</v>
      </c>
      <c r="N544" s="24">
        <f t="shared" si="3"/>
        <v>0</v>
      </c>
      <c r="O544" s="23">
        <f t="shared" si="4"/>
        <v>0</v>
      </c>
    </row>
    <row r="545">
      <c r="A545" s="1" t="s">
        <v>43</v>
      </c>
      <c r="B545" s="1">
        <v>2013.0</v>
      </c>
      <c r="C545" s="1">
        <v>17016.0</v>
      </c>
      <c r="D545" s="1" t="s">
        <v>50</v>
      </c>
      <c r="E545" s="1">
        <v>6.0</v>
      </c>
      <c r="F545" s="22">
        <v>41448.0</v>
      </c>
      <c r="G545" s="1" t="s">
        <v>53</v>
      </c>
      <c r="H545" s="1" t="s">
        <v>57</v>
      </c>
      <c r="I545" s="1">
        <f>VLOOKUP(H545,'vessel calibration values'!$A$1:$C$6,3,FALSE)</f>
        <v>0.73713696</v>
      </c>
      <c r="J545" s="1">
        <v>20.0</v>
      </c>
      <c r="K545" s="1">
        <v>0.0</v>
      </c>
      <c r="L545" s="23">
        <f t="shared" si="1"/>
        <v>0</v>
      </c>
      <c r="M545" s="24">
        <f t="shared" si="2"/>
        <v>0</v>
      </c>
      <c r="N545" s="24">
        <f t="shared" si="3"/>
        <v>0</v>
      </c>
      <c r="O545" s="23">
        <f t="shared" si="4"/>
        <v>0</v>
      </c>
    </row>
    <row r="546">
      <c r="A546" s="1" t="s">
        <v>43</v>
      </c>
      <c r="B546" s="1">
        <v>2013.0</v>
      </c>
      <c r="C546" s="1">
        <v>17017.0</v>
      </c>
      <c r="D546" s="1" t="s">
        <v>50</v>
      </c>
      <c r="E546" s="1">
        <v>6.0</v>
      </c>
      <c r="F546" s="22">
        <v>41448.0</v>
      </c>
      <c r="G546" s="1" t="s">
        <v>54</v>
      </c>
      <c r="H546" s="1" t="s">
        <v>57</v>
      </c>
      <c r="I546" s="1">
        <f>VLOOKUP(H546,'vessel calibration values'!$A$1:$C$6,3,FALSE)</f>
        <v>0.73713696</v>
      </c>
      <c r="J546" s="1">
        <v>20.0</v>
      </c>
      <c r="K546" s="1">
        <v>0.0</v>
      </c>
      <c r="L546" s="23">
        <f t="shared" si="1"/>
        <v>0</v>
      </c>
      <c r="M546" s="24">
        <f t="shared" si="2"/>
        <v>0</v>
      </c>
      <c r="N546" s="24">
        <f t="shared" si="3"/>
        <v>0</v>
      </c>
      <c r="O546" s="23">
        <f t="shared" si="4"/>
        <v>0</v>
      </c>
    </row>
    <row r="547">
      <c r="A547" s="1" t="s">
        <v>43</v>
      </c>
      <c r="B547" s="1">
        <v>2013.0</v>
      </c>
      <c r="C547" s="1">
        <v>17018.0</v>
      </c>
      <c r="D547" s="1" t="s">
        <v>50</v>
      </c>
      <c r="E547" s="1">
        <v>6.0</v>
      </c>
      <c r="F547" s="22">
        <v>41448.0</v>
      </c>
      <c r="G547" s="1" t="s">
        <v>53</v>
      </c>
      <c r="H547" s="1" t="s">
        <v>57</v>
      </c>
      <c r="I547" s="1">
        <f>VLOOKUP(H547,'vessel calibration values'!$A$1:$C$6,3,FALSE)</f>
        <v>0.73713696</v>
      </c>
      <c r="J547" s="1">
        <v>20.0</v>
      </c>
      <c r="K547" s="1">
        <v>0.0</v>
      </c>
      <c r="L547" s="23">
        <f t="shared" si="1"/>
        <v>0</v>
      </c>
      <c r="M547" s="24">
        <f t="shared" si="2"/>
        <v>0</v>
      </c>
      <c r="N547" s="24">
        <f t="shared" si="3"/>
        <v>0</v>
      </c>
      <c r="O547" s="23">
        <f t="shared" si="4"/>
        <v>0</v>
      </c>
    </row>
    <row r="548">
      <c r="A548" s="1" t="s">
        <v>43</v>
      </c>
      <c r="B548" s="1">
        <v>2013.0</v>
      </c>
      <c r="C548" s="1">
        <v>17019.0</v>
      </c>
      <c r="D548" s="1" t="s">
        <v>50</v>
      </c>
      <c r="E548" s="1">
        <v>6.0</v>
      </c>
      <c r="F548" s="22">
        <v>41448.0</v>
      </c>
      <c r="G548" s="1" t="s">
        <v>54</v>
      </c>
      <c r="H548" s="1" t="s">
        <v>57</v>
      </c>
      <c r="I548" s="1">
        <f>VLOOKUP(H548,'vessel calibration values'!$A$1:$C$6,3,FALSE)</f>
        <v>0.73713696</v>
      </c>
      <c r="J548" s="1">
        <v>20.0</v>
      </c>
      <c r="K548" s="1">
        <v>3.0</v>
      </c>
      <c r="L548" s="23">
        <f t="shared" si="1"/>
        <v>3</v>
      </c>
      <c r="M548" s="24">
        <f t="shared" si="2"/>
        <v>1.386294361</v>
      </c>
      <c r="N548" s="24">
        <f t="shared" si="3"/>
        <v>1.021888811</v>
      </c>
      <c r="O548" s="23">
        <f t="shared" si="4"/>
        <v>1.778437755</v>
      </c>
    </row>
    <row r="549">
      <c r="A549" s="1" t="s">
        <v>43</v>
      </c>
      <c r="B549" s="1">
        <v>2013.0</v>
      </c>
      <c r="C549" s="1">
        <v>17020.0</v>
      </c>
      <c r="D549" s="1" t="s">
        <v>50</v>
      </c>
      <c r="E549" s="1">
        <v>6.0</v>
      </c>
      <c r="F549" s="22">
        <v>41449.0</v>
      </c>
      <c r="G549" s="1" t="s">
        <v>54</v>
      </c>
      <c r="H549" s="1" t="s">
        <v>57</v>
      </c>
      <c r="I549" s="1">
        <f>VLOOKUP(H549,'vessel calibration values'!$A$1:$C$6,3,FALSE)</f>
        <v>0.73713696</v>
      </c>
      <c r="J549" s="1">
        <v>20.0</v>
      </c>
      <c r="K549" s="1">
        <v>0.0</v>
      </c>
      <c r="L549" s="23">
        <f t="shared" si="1"/>
        <v>0</v>
      </c>
      <c r="M549" s="24">
        <f t="shared" si="2"/>
        <v>0</v>
      </c>
      <c r="N549" s="24">
        <f t="shared" si="3"/>
        <v>0</v>
      </c>
      <c r="O549" s="23">
        <f t="shared" si="4"/>
        <v>0</v>
      </c>
    </row>
    <row r="550">
      <c r="A550" s="1" t="s">
        <v>43</v>
      </c>
      <c r="B550" s="1">
        <v>2013.0</v>
      </c>
      <c r="C550" s="1">
        <v>17021.0</v>
      </c>
      <c r="D550" s="1" t="s">
        <v>50</v>
      </c>
      <c r="E550" s="1">
        <v>6.0</v>
      </c>
      <c r="F550" s="22">
        <v>41449.0</v>
      </c>
      <c r="G550" s="1" t="s">
        <v>53</v>
      </c>
      <c r="H550" s="1" t="s">
        <v>57</v>
      </c>
      <c r="I550" s="1">
        <f>VLOOKUP(H550,'vessel calibration values'!$A$1:$C$6,3,FALSE)</f>
        <v>0.73713696</v>
      </c>
      <c r="J550" s="1">
        <v>20.0</v>
      </c>
      <c r="K550" s="1">
        <v>18.0</v>
      </c>
      <c r="L550" s="23">
        <f t="shared" si="1"/>
        <v>18</v>
      </c>
      <c r="M550" s="24">
        <f t="shared" si="2"/>
        <v>2.944438979</v>
      </c>
      <c r="N550" s="24">
        <f t="shared" si="3"/>
        <v>2.170454798</v>
      </c>
      <c r="O550" s="23">
        <f t="shared" si="4"/>
        <v>7.762268198</v>
      </c>
    </row>
    <row r="551">
      <c r="A551" s="1" t="s">
        <v>43</v>
      </c>
      <c r="B551" s="1">
        <v>2013.0</v>
      </c>
      <c r="C551" s="1">
        <v>17022.0</v>
      </c>
      <c r="D551" s="1" t="s">
        <v>50</v>
      </c>
      <c r="E551" s="1">
        <v>6.0</v>
      </c>
      <c r="F551" s="22">
        <v>41449.0</v>
      </c>
      <c r="G551" s="1" t="s">
        <v>52</v>
      </c>
      <c r="H551" s="1" t="s">
        <v>57</v>
      </c>
      <c r="I551" s="1">
        <f>VLOOKUP(H551,'vessel calibration values'!$A$1:$C$6,3,FALSE)</f>
        <v>0.73713696</v>
      </c>
      <c r="J551" s="1">
        <v>20.0</v>
      </c>
      <c r="K551" s="1">
        <v>1.0</v>
      </c>
      <c r="L551" s="23">
        <f t="shared" si="1"/>
        <v>1</v>
      </c>
      <c r="M551" s="24">
        <f t="shared" si="2"/>
        <v>0.6931471806</v>
      </c>
      <c r="N551" s="24">
        <f t="shared" si="3"/>
        <v>0.5109444055</v>
      </c>
      <c r="O551" s="23">
        <f t="shared" si="4"/>
        <v>0.6668646481</v>
      </c>
    </row>
    <row r="552">
      <c r="A552" s="1" t="s">
        <v>43</v>
      </c>
      <c r="B552" s="1">
        <v>2013.0</v>
      </c>
      <c r="C552" s="1">
        <v>17023.0</v>
      </c>
      <c r="D552" s="1" t="s">
        <v>50</v>
      </c>
      <c r="E552" s="1">
        <v>6.0</v>
      </c>
      <c r="F552" s="22">
        <v>41449.0</v>
      </c>
      <c r="G552" s="1" t="s">
        <v>51</v>
      </c>
      <c r="H552" s="1" t="s">
        <v>57</v>
      </c>
      <c r="I552" s="1">
        <f>VLOOKUP(H552,'vessel calibration values'!$A$1:$C$6,3,FALSE)</f>
        <v>0.73713696</v>
      </c>
      <c r="J552" s="1">
        <v>20.0</v>
      </c>
      <c r="K552" s="1">
        <v>0.0</v>
      </c>
      <c r="L552" s="23">
        <f t="shared" si="1"/>
        <v>0</v>
      </c>
      <c r="M552" s="24">
        <f t="shared" si="2"/>
        <v>0</v>
      </c>
      <c r="N552" s="24">
        <f t="shared" si="3"/>
        <v>0</v>
      </c>
      <c r="O552" s="23">
        <f t="shared" si="4"/>
        <v>0</v>
      </c>
    </row>
    <row r="553">
      <c r="A553" s="1" t="s">
        <v>43</v>
      </c>
      <c r="B553" s="1">
        <v>2013.0</v>
      </c>
      <c r="C553" s="1">
        <v>17024.0</v>
      </c>
      <c r="D553" s="1" t="s">
        <v>50</v>
      </c>
      <c r="E553" s="1">
        <v>6.0</v>
      </c>
      <c r="F553" s="22">
        <v>41449.0</v>
      </c>
      <c r="G553" s="1" t="s">
        <v>52</v>
      </c>
      <c r="H553" s="1" t="s">
        <v>57</v>
      </c>
      <c r="I553" s="1">
        <f>VLOOKUP(H553,'vessel calibration values'!$A$1:$C$6,3,FALSE)</f>
        <v>0.73713696</v>
      </c>
      <c r="J553" s="1">
        <v>20.0</v>
      </c>
      <c r="K553" s="1">
        <v>0.0</v>
      </c>
      <c r="L553" s="23">
        <f t="shared" si="1"/>
        <v>0</v>
      </c>
      <c r="M553" s="24">
        <f t="shared" si="2"/>
        <v>0</v>
      </c>
      <c r="N553" s="24">
        <f t="shared" si="3"/>
        <v>0</v>
      </c>
      <c r="O553" s="23">
        <f t="shared" si="4"/>
        <v>0</v>
      </c>
    </row>
    <row r="554">
      <c r="A554" s="1" t="s">
        <v>43</v>
      </c>
      <c r="B554" s="1">
        <v>2013.0</v>
      </c>
      <c r="C554" s="1">
        <v>17025.0</v>
      </c>
      <c r="D554" s="1" t="s">
        <v>50</v>
      </c>
      <c r="E554" s="1">
        <v>6.0</v>
      </c>
      <c r="F554" s="22">
        <v>41449.0</v>
      </c>
      <c r="G554" s="1" t="s">
        <v>51</v>
      </c>
      <c r="H554" s="1" t="s">
        <v>57</v>
      </c>
      <c r="I554" s="1">
        <f>VLOOKUP(H554,'vessel calibration values'!$A$1:$C$6,3,FALSE)</f>
        <v>0.73713696</v>
      </c>
      <c r="J554" s="1">
        <v>20.0</v>
      </c>
      <c r="K554" s="1">
        <v>0.0</v>
      </c>
      <c r="L554" s="23">
        <f t="shared" si="1"/>
        <v>0</v>
      </c>
      <c r="M554" s="24">
        <f t="shared" si="2"/>
        <v>0</v>
      </c>
      <c r="N554" s="24">
        <f t="shared" si="3"/>
        <v>0</v>
      </c>
      <c r="O554" s="23">
        <f t="shared" si="4"/>
        <v>0</v>
      </c>
    </row>
    <row r="555">
      <c r="A555" s="1" t="s">
        <v>43</v>
      </c>
      <c r="B555" s="1">
        <v>2013.0</v>
      </c>
      <c r="C555" s="1">
        <v>17026.0</v>
      </c>
      <c r="D555" s="1" t="s">
        <v>50</v>
      </c>
      <c r="E555" s="1">
        <v>6.0</v>
      </c>
      <c r="F555" s="22">
        <v>41450.0</v>
      </c>
      <c r="G555" s="1" t="s">
        <v>54</v>
      </c>
      <c r="H555" s="1" t="s">
        <v>57</v>
      </c>
      <c r="I555" s="1">
        <f>VLOOKUP(H555,'vessel calibration values'!$A$1:$C$6,3,FALSE)</f>
        <v>0.73713696</v>
      </c>
      <c r="J555" s="1">
        <v>20.0</v>
      </c>
      <c r="K555" s="1">
        <v>0.0</v>
      </c>
      <c r="L555" s="23">
        <f t="shared" si="1"/>
        <v>0</v>
      </c>
      <c r="M555" s="24">
        <f t="shared" si="2"/>
        <v>0</v>
      </c>
      <c r="N555" s="24">
        <f t="shared" si="3"/>
        <v>0</v>
      </c>
      <c r="O555" s="23">
        <f t="shared" si="4"/>
        <v>0</v>
      </c>
    </row>
    <row r="556">
      <c r="A556" s="1" t="s">
        <v>43</v>
      </c>
      <c r="B556" s="1">
        <v>2013.0</v>
      </c>
      <c r="C556" s="1">
        <v>17027.0</v>
      </c>
      <c r="D556" s="1" t="s">
        <v>50</v>
      </c>
      <c r="E556" s="1">
        <v>6.0</v>
      </c>
      <c r="F556" s="22">
        <v>41450.0</v>
      </c>
      <c r="G556" s="1" t="s">
        <v>53</v>
      </c>
      <c r="H556" s="1" t="s">
        <v>57</v>
      </c>
      <c r="I556" s="1">
        <f>VLOOKUP(H556,'vessel calibration values'!$A$1:$C$6,3,FALSE)</f>
        <v>0.73713696</v>
      </c>
      <c r="J556" s="1">
        <v>20.0</v>
      </c>
      <c r="K556" s="1">
        <v>5.0</v>
      </c>
      <c r="L556" s="23">
        <f t="shared" si="1"/>
        <v>5</v>
      </c>
      <c r="M556" s="24">
        <f t="shared" si="2"/>
        <v>1.791759469</v>
      </c>
      <c r="N556" s="24">
        <f t="shared" si="3"/>
        <v>1.320772128</v>
      </c>
      <c r="O556" s="23">
        <f t="shared" si="4"/>
        <v>2.746312895</v>
      </c>
    </row>
    <row r="557">
      <c r="A557" s="1" t="s">
        <v>43</v>
      </c>
      <c r="B557" s="1">
        <v>2013.0</v>
      </c>
      <c r="C557" s="1">
        <v>17028.0</v>
      </c>
      <c r="D557" s="1" t="s">
        <v>50</v>
      </c>
      <c r="E557" s="1">
        <v>6.0</v>
      </c>
      <c r="F557" s="22">
        <v>41450.0</v>
      </c>
      <c r="G557" s="1" t="s">
        <v>52</v>
      </c>
      <c r="H557" s="1" t="s">
        <v>57</v>
      </c>
      <c r="I557" s="1">
        <f>VLOOKUP(H557,'vessel calibration values'!$A$1:$C$6,3,FALSE)</f>
        <v>0.73713696</v>
      </c>
      <c r="J557" s="1">
        <v>20.0</v>
      </c>
      <c r="K557" s="1">
        <v>0.0</v>
      </c>
      <c r="L557" s="23">
        <f t="shared" si="1"/>
        <v>0</v>
      </c>
      <c r="M557" s="24">
        <f t="shared" si="2"/>
        <v>0</v>
      </c>
      <c r="N557" s="24">
        <f t="shared" si="3"/>
        <v>0</v>
      </c>
      <c r="O557" s="23">
        <f t="shared" si="4"/>
        <v>0</v>
      </c>
    </row>
    <row r="558">
      <c r="A558" s="1" t="s">
        <v>43</v>
      </c>
      <c r="B558" s="1">
        <v>2013.0</v>
      </c>
      <c r="C558" s="1">
        <v>17029.0</v>
      </c>
      <c r="D558" s="1" t="s">
        <v>50</v>
      </c>
      <c r="E558" s="1">
        <v>6.0</v>
      </c>
      <c r="F558" s="22">
        <v>41450.0</v>
      </c>
      <c r="G558" s="1" t="s">
        <v>51</v>
      </c>
      <c r="H558" s="1" t="s">
        <v>57</v>
      </c>
      <c r="I558" s="1">
        <f>VLOOKUP(H558,'vessel calibration values'!$A$1:$C$6,3,FALSE)</f>
        <v>0.73713696</v>
      </c>
      <c r="J558" s="1">
        <v>20.0</v>
      </c>
      <c r="K558" s="1">
        <v>0.0</v>
      </c>
      <c r="L558" s="23">
        <f t="shared" si="1"/>
        <v>0</v>
      </c>
      <c r="M558" s="24">
        <f t="shared" si="2"/>
        <v>0</v>
      </c>
      <c r="N558" s="24">
        <f t="shared" si="3"/>
        <v>0</v>
      </c>
      <c r="O558" s="23">
        <f t="shared" si="4"/>
        <v>0</v>
      </c>
    </row>
    <row r="559">
      <c r="A559" s="1" t="s">
        <v>43</v>
      </c>
      <c r="B559" s="1">
        <v>2013.0</v>
      </c>
      <c r="C559" s="1">
        <v>17034.0</v>
      </c>
      <c r="D559" s="1" t="s">
        <v>44</v>
      </c>
      <c r="E559" s="1">
        <v>6.0</v>
      </c>
      <c r="F559" s="22">
        <v>41452.0</v>
      </c>
      <c r="G559" s="1" t="s">
        <v>49</v>
      </c>
      <c r="H559" s="1" t="s">
        <v>57</v>
      </c>
      <c r="I559" s="1">
        <f>VLOOKUP(H559,'vessel calibration values'!$A$1:$C$6,3,FALSE)</f>
        <v>0.73713696</v>
      </c>
      <c r="J559" s="1">
        <v>20.0</v>
      </c>
      <c r="K559" s="1">
        <v>0.0</v>
      </c>
      <c r="L559" s="23">
        <f t="shared" si="1"/>
        <v>0</v>
      </c>
      <c r="M559" s="24">
        <f t="shared" si="2"/>
        <v>0</v>
      </c>
      <c r="N559" s="24">
        <f t="shared" si="3"/>
        <v>0</v>
      </c>
      <c r="O559" s="23">
        <f t="shared" si="4"/>
        <v>0</v>
      </c>
    </row>
    <row r="560">
      <c r="A560" s="1" t="s">
        <v>43</v>
      </c>
      <c r="B560" s="1">
        <v>2013.0</v>
      </c>
      <c r="C560" s="1">
        <v>17035.0</v>
      </c>
      <c r="D560" s="1" t="s">
        <v>44</v>
      </c>
      <c r="E560" s="1">
        <v>6.0</v>
      </c>
      <c r="F560" s="22">
        <v>41452.0</v>
      </c>
      <c r="G560" s="1" t="s">
        <v>48</v>
      </c>
      <c r="H560" s="1" t="s">
        <v>57</v>
      </c>
      <c r="I560" s="1">
        <f>VLOOKUP(H560,'vessel calibration values'!$A$1:$C$6,3,FALSE)</f>
        <v>0.73713696</v>
      </c>
      <c r="J560" s="1">
        <v>20.0</v>
      </c>
      <c r="K560" s="1">
        <v>0.0</v>
      </c>
      <c r="L560" s="23">
        <f t="shared" si="1"/>
        <v>0</v>
      </c>
      <c r="M560" s="24">
        <f t="shared" si="2"/>
        <v>0</v>
      </c>
      <c r="N560" s="24">
        <f t="shared" si="3"/>
        <v>0</v>
      </c>
      <c r="O560" s="23">
        <f t="shared" si="4"/>
        <v>0</v>
      </c>
    </row>
    <row r="561">
      <c r="A561" s="1" t="s">
        <v>43</v>
      </c>
      <c r="B561" s="1">
        <v>2013.0</v>
      </c>
      <c r="C561" s="1">
        <v>17036.0</v>
      </c>
      <c r="D561" s="1" t="s">
        <v>44</v>
      </c>
      <c r="E561" s="1">
        <v>6.0</v>
      </c>
      <c r="F561" s="22">
        <v>41452.0</v>
      </c>
      <c r="G561" s="1" t="s">
        <v>47</v>
      </c>
      <c r="H561" s="1" t="s">
        <v>57</v>
      </c>
      <c r="I561" s="1">
        <f>VLOOKUP(H561,'vessel calibration values'!$A$1:$C$6,3,FALSE)</f>
        <v>0.73713696</v>
      </c>
      <c r="J561" s="1">
        <v>20.0</v>
      </c>
      <c r="K561" s="1">
        <v>49.0</v>
      </c>
      <c r="L561" s="23">
        <f t="shared" si="1"/>
        <v>49</v>
      </c>
      <c r="M561" s="24">
        <f t="shared" si="2"/>
        <v>3.912023005</v>
      </c>
      <c r="N561" s="24">
        <f t="shared" si="3"/>
        <v>2.883696746</v>
      </c>
      <c r="O561" s="23">
        <f t="shared" si="4"/>
        <v>16.88024989</v>
      </c>
    </row>
    <row r="562">
      <c r="A562" s="1" t="s">
        <v>43</v>
      </c>
      <c r="B562" s="1">
        <v>2013.0</v>
      </c>
      <c r="C562" s="1">
        <v>17037.0</v>
      </c>
      <c r="D562" s="1" t="s">
        <v>44</v>
      </c>
      <c r="E562" s="1">
        <v>6.0</v>
      </c>
      <c r="F562" s="22">
        <v>41452.0</v>
      </c>
      <c r="G562" s="1" t="s">
        <v>45</v>
      </c>
      <c r="H562" s="1" t="s">
        <v>57</v>
      </c>
      <c r="I562" s="1">
        <f>VLOOKUP(H562,'vessel calibration values'!$A$1:$C$6,3,FALSE)</f>
        <v>0.73713696</v>
      </c>
      <c r="J562" s="1">
        <v>20.0</v>
      </c>
      <c r="K562" s="1">
        <v>12.0</v>
      </c>
      <c r="L562" s="23">
        <f t="shared" si="1"/>
        <v>12</v>
      </c>
      <c r="M562" s="24">
        <f t="shared" si="2"/>
        <v>2.564949357</v>
      </c>
      <c r="N562" s="24">
        <f t="shared" si="3"/>
        <v>1.890718972</v>
      </c>
      <c r="O562" s="23">
        <f t="shared" si="4"/>
        <v>5.624129533</v>
      </c>
    </row>
    <row r="563">
      <c r="A563" s="1" t="s">
        <v>43</v>
      </c>
      <c r="B563" s="1">
        <v>2013.0</v>
      </c>
      <c r="C563" s="1">
        <v>17038.0</v>
      </c>
      <c r="D563" s="1" t="s">
        <v>44</v>
      </c>
      <c r="E563" s="1">
        <v>6.0</v>
      </c>
      <c r="F563" s="22">
        <v>41452.0</v>
      </c>
      <c r="G563" s="1" t="s">
        <v>47</v>
      </c>
      <c r="H563" s="1" t="s">
        <v>57</v>
      </c>
      <c r="I563" s="1">
        <f>VLOOKUP(H563,'vessel calibration values'!$A$1:$C$6,3,FALSE)</f>
        <v>0.73713696</v>
      </c>
      <c r="J563" s="1">
        <v>20.0</v>
      </c>
      <c r="K563" s="1">
        <v>0.0</v>
      </c>
      <c r="L563" s="23">
        <f t="shared" si="1"/>
        <v>0</v>
      </c>
      <c r="M563" s="24">
        <f t="shared" si="2"/>
        <v>0</v>
      </c>
      <c r="N563" s="24">
        <f t="shared" si="3"/>
        <v>0</v>
      </c>
      <c r="O563" s="23">
        <f t="shared" si="4"/>
        <v>0</v>
      </c>
    </row>
    <row r="564">
      <c r="A564" s="1" t="s">
        <v>43</v>
      </c>
      <c r="B564" s="1">
        <v>2013.0</v>
      </c>
      <c r="C564" s="1">
        <v>17039.0</v>
      </c>
      <c r="D564" s="1" t="s">
        <v>44</v>
      </c>
      <c r="E564" s="1">
        <v>6.0</v>
      </c>
      <c r="F564" s="22">
        <v>41452.0</v>
      </c>
      <c r="G564" s="1" t="s">
        <v>45</v>
      </c>
      <c r="H564" s="1" t="s">
        <v>57</v>
      </c>
      <c r="I564" s="1">
        <f>VLOOKUP(H564,'vessel calibration values'!$A$1:$C$6,3,FALSE)</f>
        <v>0.73713696</v>
      </c>
      <c r="J564" s="1">
        <v>20.0</v>
      </c>
      <c r="K564" s="1">
        <v>39.0</v>
      </c>
      <c r="L564" s="23">
        <f t="shared" si="1"/>
        <v>39</v>
      </c>
      <c r="M564" s="24">
        <f t="shared" si="2"/>
        <v>3.688879454</v>
      </c>
      <c r="N564" s="24">
        <f t="shared" si="3"/>
        <v>2.719209387</v>
      </c>
      <c r="O564" s="23">
        <f t="shared" si="4"/>
        <v>14.16832522</v>
      </c>
    </row>
    <row r="565">
      <c r="A565" s="1" t="s">
        <v>43</v>
      </c>
      <c r="B565" s="1">
        <v>2013.0</v>
      </c>
      <c r="C565" s="1">
        <v>17040.0</v>
      </c>
      <c r="D565" s="1" t="s">
        <v>44</v>
      </c>
      <c r="E565" s="1">
        <v>6.0</v>
      </c>
      <c r="F565" s="22">
        <v>41453.0</v>
      </c>
      <c r="G565" s="1" t="s">
        <v>45</v>
      </c>
      <c r="H565" s="1" t="s">
        <v>57</v>
      </c>
      <c r="I565" s="1">
        <f>VLOOKUP(H565,'vessel calibration values'!$A$1:$C$6,3,FALSE)</f>
        <v>0.73713696</v>
      </c>
      <c r="J565" s="1">
        <v>20.0</v>
      </c>
      <c r="K565" s="1">
        <v>400.0</v>
      </c>
      <c r="L565" s="23">
        <f t="shared" si="1"/>
        <v>400</v>
      </c>
      <c r="M565" s="24">
        <f t="shared" si="2"/>
        <v>5.993961427</v>
      </c>
      <c r="N565" s="24">
        <f t="shared" si="3"/>
        <v>4.418370505</v>
      </c>
      <c r="O565" s="23">
        <f t="shared" si="4"/>
        <v>81.96099065</v>
      </c>
    </row>
    <row r="566">
      <c r="A566" s="1" t="s">
        <v>43</v>
      </c>
      <c r="B566" s="1">
        <v>2013.0</v>
      </c>
      <c r="C566" s="1">
        <v>17041.0</v>
      </c>
      <c r="D566" s="1" t="s">
        <v>44</v>
      </c>
      <c r="E566" s="1">
        <v>6.0</v>
      </c>
      <c r="F566" s="22">
        <v>41453.0</v>
      </c>
      <c r="G566" s="1" t="s">
        <v>47</v>
      </c>
      <c r="H566" s="1" t="s">
        <v>57</v>
      </c>
      <c r="I566" s="1">
        <f>VLOOKUP(H566,'vessel calibration values'!$A$1:$C$6,3,FALSE)</f>
        <v>0.73713696</v>
      </c>
      <c r="J566" s="1">
        <v>20.0</v>
      </c>
      <c r="K566" s="1">
        <v>30.0</v>
      </c>
      <c r="L566" s="23">
        <f t="shared" si="1"/>
        <v>30</v>
      </c>
      <c r="M566" s="24">
        <f t="shared" si="2"/>
        <v>3.433987204</v>
      </c>
      <c r="N566" s="24">
        <f t="shared" si="3"/>
        <v>2.531318889</v>
      </c>
      <c r="O566" s="23">
        <f t="shared" si="4"/>
        <v>11.57007374</v>
      </c>
    </row>
    <row r="567">
      <c r="A567" s="1" t="s">
        <v>43</v>
      </c>
      <c r="B567" s="1">
        <v>2013.0</v>
      </c>
      <c r="C567" s="1">
        <v>17042.0</v>
      </c>
      <c r="D567" s="1" t="s">
        <v>44</v>
      </c>
      <c r="E567" s="1">
        <v>6.0</v>
      </c>
      <c r="F567" s="22">
        <v>41453.0</v>
      </c>
      <c r="G567" s="1" t="s">
        <v>48</v>
      </c>
      <c r="H567" s="1" t="s">
        <v>57</v>
      </c>
      <c r="I567" s="1">
        <f>VLOOKUP(H567,'vessel calibration values'!$A$1:$C$6,3,FALSE)</f>
        <v>0.73713696</v>
      </c>
      <c r="J567" s="1">
        <v>20.0</v>
      </c>
      <c r="K567" s="1">
        <v>0.0</v>
      </c>
      <c r="L567" s="23">
        <f t="shared" si="1"/>
        <v>0</v>
      </c>
      <c r="M567" s="24">
        <f t="shared" si="2"/>
        <v>0</v>
      </c>
      <c r="N567" s="24">
        <f t="shared" si="3"/>
        <v>0</v>
      </c>
      <c r="O567" s="23">
        <f t="shared" si="4"/>
        <v>0</v>
      </c>
    </row>
    <row r="568">
      <c r="A568" s="1" t="s">
        <v>43</v>
      </c>
      <c r="B568" s="1">
        <v>2013.0</v>
      </c>
      <c r="C568" s="1">
        <v>17043.0</v>
      </c>
      <c r="D568" s="1" t="s">
        <v>44</v>
      </c>
      <c r="E568" s="1">
        <v>6.0</v>
      </c>
      <c r="F568" s="22">
        <v>41453.0</v>
      </c>
      <c r="G568" s="1" t="s">
        <v>49</v>
      </c>
      <c r="H568" s="1" t="s">
        <v>57</v>
      </c>
      <c r="I568" s="1">
        <f>VLOOKUP(H568,'vessel calibration values'!$A$1:$C$6,3,FALSE)</f>
        <v>0.73713696</v>
      </c>
      <c r="J568" s="1">
        <v>20.0</v>
      </c>
      <c r="K568" s="1">
        <v>59.0</v>
      </c>
      <c r="L568" s="23">
        <f t="shared" si="1"/>
        <v>59</v>
      </c>
      <c r="M568" s="24">
        <f t="shared" si="2"/>
        <v>4.094344562</v>
      </c>
      <c r="N568" s="24">
        <f t="shared" si="3"/>
        <v>3.018092704</v>
      </c>
      <c r="O568" s="23">
        <f t="shared" si="4"/>
        <v>19.45224597</v>
      </c>
    </row>
    <row r="569">
      <c r="A569" s="1" t="s">
        <v>43</v>
      </c>
      <c r="B569" s="1">
        <v>2013.0</v>
      </c>
      <c r="C569" s="1">
        <v>17044.0</v>
      </c>
      <c r="D569" s="1" t="s">
        <v>44</v>
      </c>
      <c r="E569" s="1">
        <v>6.0</v>
      </c>
      <c r="F569" s="22">
        <v>41453.0</v>
      </c>
      <c r="G569" s="1" t="s">
        <v>48</v>
      </c>
      <c r="H569" s="1" t="s">
        <v>57</v>
      </c>
      <c r="I569" s="1">
        <f>VLOOKUP(H569,'vessel calibration values'!$A$1:$C$6,3,FALSE)</f>
        <v>0.73713696</v>
      </c>
      <c r="J569" s="1">
        <v>20.0</v>
      </c>
      <c r="K569" s="1">
        <v>193.0</v>
      </c>
      <c r="L569" s="23">
        <f t="shared" si="1"/>
        <v>193</v>
      </c>
      <c r="M569" s="24">
        <f t="shared" si="2"/>
        <v>5.267858159</v>
      </c>
      <c r="N569" s="24">
        <f t="shared" si="3"/>
        <v>3.883132949</v>
      </c>
      <c r="O569" s="23">
        <f t="shared" si="4"/>
        <v>47.57616358</v>
      </c>
    </row>
    <row r="570">
      <c r="A570" s="1" t="s">
        <v>43</v>
      </c>
      <c r="B570" s="1">
        <v>2013.0</v>
      </c>
      <c r="C570" s="1">
        <v>17045.0</v>
      </c>
      <c r="D570" s="1" t="s">
        <v>44</v>
      </c>
      <c r="E570" s="1">
        <v>6.0</v>
      </c>
      <c r="F570" s="22">
        <v>41453.0</v>
      </c>
      <c r="G570" s="1" t="s">
        <v>49</v>
      </c>
      <c r="H570" s="1" t="s">
        <v>57</v>
      </c>
      <c r="I570" s="1">
        <f>VLOOKUP(H570,'vessel calibration values'!$A$1:$C$6,3,FALSE)</f>
        <v>0.73713696</v>
      </c>
      <c r="J570" s="1">
        <v>20.0</v>
      </c>
      <c r="K570" s="1">
        <v>1.0</v>
      </c>
      <c r="L570" s="23">
        <f t="shared" si="1"/>
        <v>1</v>
      </c>
      <c r="M570" s="24">
        <f t="shared" si="2"/>
        <v>0.6931471806</v>
      </c>
      <c r="N570" s="24">
        <f t="shared" si="3"/>
        <v>0.5109444055</v>
      </c>
      <c r="O570" s="23">
        <f t="shared" si="4"/>
        <v>0.6668646481</v>
      </c>
    </row>
    <row r="571">
      <c r="A571" s="1" t="s">
        <v>43</v>
      </c>
      <c r="B571" s="1">
        <v>2013.0</v>
      </c>
      <c r="C571" s="1">
        <v>17047.0</v>
      </c>
      <c r="D571" s="1" t="s">
        <v>50</v>
      </c>
      <c r="E571" s="1">
        <v>7.0</v>
      </c>
      <c r="F571" s="22">
        <v>41480.0</v>
      </c>
      <c r="G571" s="1" t="s">
        <v>51</v>
      </c>
      <c r="H571" s="1" t="s">
        <v>57</v>
      </c>
      <c r="I571" s="1">
        <f>VLOOKUP(H571,'vessel calibration values'!$A$1:$C$6,3,FALSE)</f>
        <v>0.73713696</v>
      </c>
      <c r="J571" s="1">
        <v>20.0</v>
      </c>
      <c r="K571" s="1">
        <v>34.0</v>
      </c>
      <c r="L571" s="23">
        <f t="shared" si="1"/>
        <v>34</v>
      </c>
      <c r="M571" s="24">
        <f t="shared" si="2"/>
        <v>3.555348061</v>
      </c>
      <c r="N571" s="24">
        <f t="shared" si="3"/>
        <v>2.620778462</v>
      </c>
      <c r="O571" s="23">
        <f t="shared" si="4"/>
        <v>12.74642049</v>
      </c>
    </row>
    <row r="572">
      <c r="A572" s="1" t="s">
        <v>43</v>
      </c>
      <c r="B572" s="1">
        <v>2013.0</v>
      </c>
      <c r="C572" s="1">
        <v>17048.0</v>
      </c>
      <c r="D572" s="1" t="s">
        <v>50</v>
      </c>
      <c r="E572" s="1">
        <v>7.0</v>
      </c>
      <c r="F572" s="22">
        <v>41480.0</v>
      </c>
      <c r="G572" s="1" t="s">
        <v>52</v>
      </c>
      <c r="H572" s="1" t="s">
        <v>57</v>
      </c>
      <c r="I572" s="1">
        <f>VLOOKUP(H572,'vessel calibration values'!$A$1:$C$6,3,FALSE)</f>
        <v>0.73713696</v>
      </c>
      <c r="J572" s="1">
        <v>20.0</v>
      </c>
      <c r="K572" s="1">
        <v>89.0</v>
      </c>
      <c r="L572" s="23">
        <f t="shared" si="1"/>
        <v>89</v>
      </c>
      <c r="M572" s="24">
        <f t="shared" si="2"/>
        <v>4.49980967</v>
      </c>
      <c r="N572" s="24">
        <f t="shared" si="3"/>
        <v>3.316976021</v>
      </c>
      <c r="O572" s="23">
        <f t="shared" si="4"/>
        <v>26.57683259</v>
      </c>
    </row>
    <row r="573">
      <c r="A573" s="1" t="s">
        <v>43</v>
      </c>
      <c r="B573" s="1">
        <v>2013.0</v>
      </c>
      <c r="C573" s="1">
        <v>17049.0</v>
      </c>
      <c r="D573" s="1" t="s">
        <v>50</v>
      </c>
      <c r="E573" s="1">
        <v>7.0</v>
      </c>
      <c r="F573" s="22">
        <v>41480.0</v>
      </c>
      <c r="G573" s="1" t="s">
        <v>53</v>
      </c>
      <c r="H573" s="1" t="s">
        <v>57</v>
      </c>
      <c r="I573" s="1">
        <f>VLOOKUP(H573,'vessel calibration values'!$A$1:$C$6,3,FALSE)</f>
        <v>0.73713696</v>
      </c>
      <c r="J573" s="1">
        <v>20.0</v>
      </c>
      <c r="K573" s="1">
        <v>355.0</v>
      </c>
      <c r="L573" s="23">
        <f t="shared" si="1"/>
        <v>355</v>
      </c>
      <c r="M573" s="24">
        <f t="shared" si="2"/>
        <v>5.874930731</v>
      </c>
      <c r="N573" s="24">
        <f t="shared" si="3"/>
        <v>4.330628579</v>
      </c>
      <c r="O573" s="23">
        <f t="shared" si="4"/>
        <v>74.99203859</v>
      </c>
    </row>
    <row r="574">
      <c r="A574" s="1" t="s">
        <v>43</v>
      </c>
      <c r="B574" s="1">
        <v>2013.0</v>
      </c>
      <c r="C574" s="1">
        <v>17050.0</v>
      </c>
      <c r="D574" s="1" t="s">
        <v>50</v>
      </c>
      <c r="E574" s="1">
        <v>7.0</v>
      </c>
      <c r="F574" s="22">
        <v>41480.0</v>
      </c>
      <c r="G574" s="1" t="s">
        <v>54</v>
      </c>
      <c r="H574" s="1" t="s">
        <v>57</v>
      </c>
      <c r="I574" s="1">
        <f>VLOOKUP(H574,'vessel calibration values'!$A$1:$C$6,3,FALSE)</f>
        <v>0.73713696</v>
      </c>
      <c r="J574" s="1">
        <v>20.0</v>
      </c>
      <c r="K574" s="1">
        <v>27.0</v>
      </c>
      <c r="L574" s="23">
        <f t="shared" si="1"/>
        <v>27</v>
      </c>
      <c r="M574" s="24">
        <f t="shared" si="2"/>
        <v>3.33220451</v>
      </c>
      <c r="N574" s="24">
        <f t="shared" si="3"/>
        <v>2.456291103</v>
      </c>
      <c r="O574" s="23">
        <f t="shared" si="4"/>
        <v>10.66148</v>
      </c>
    </row>
    <row r="575">
      <c r="A575" s="1" t="s">
        <v>43</v>
      </c>
      <c r="B575" s="1">
        <v>2013.0</v>
      </c>
      <c r="C575" s="1">
        <v>17051.0</v>
      </c>
      <c r="D575" s="1" t="s">
        <v>50</v>
      </c>
      <c r="E575" s="1">
        <v>7.0</v>
      </c>
      <c r="F575" s="22">
        <v>41480.0</v>
      </c>
      <c r="G575" s="1" t="s">
        <v>53</v>
      </c>
      <c r="H575" s="1" t="s">
        <v>57</v>
      </c>
      <c r="I575" s="1">
        <f>VLOOKUP(H575,'vessel calibration values'!$A$1:$C$6,3,FALSE)</f>
        <v>0.73713696</v>
      </c>
      <c r="J575" s="1">
        <v>20.0</v>
      </c>
      <c r="K575" s="1">
        <v>247.0</v>
      </c>
      <c r="L575" s="23">
        <f t="shared" si="1"/>
        <v>247</v>
      </c>
      <c r="M575" s="24">
        <f t="shared" si="2"/>
        <v>5.513428746</v>
      </c>
      <c r="N575" s="24">
        <f t="shared" si="3"/>
        <v>4.064152105</v>
      </c>
      <c r="O575" s="23">
        <f t="shared" si="4"/>
        <v>57.21552696</v>
      </c>
    </row>
    <row r="576">
      <c r="A576" s="1" t="s">
        <v>43</v>
      </c>
      <c r="B576" s="1">
        <v>2013.0</v>
      </c>
      <c r="C576" s="1">
        <v>17052.0</v>
      </c>
      <c r="D576" s="1" t="s">
        <v>50</v>
      </c>
      <c r="E576" s="1">
        <v>7.0</v>
      </c>
      <c r="F576" s="22">
        <v>41480.0</v>
      </c>
      <c r="G576" s="1" t="s">
        <v>54</v>
      </c>
      <c r="H576" s="1" t="s">
        <v>57</v>
      </c>
      <c r="I576" s="1">
        <f>VLOOKUP(H576,'vessel calibration values'!$A$1:$C$6,3,FALSE)</f>
        <v>0.73713696</v>
      </c>
      <c r="J576" s="1">
        <v>20.0</v>
      </c>
      <c r="K576" s="1">
        <v>75.0</v>
      </c>
      <c r="L576" s="23">
        <f t="shared" si="1"/>
        <v>75</v>
      </c>
      <c r="M576" s="24">
        <f t="shared" si="2"/>
        <v>4.33073334</v>
      </c>
      <c r="N576" s="24">
        <f t="shared" si="3"/>
        <v>3.192343609</v>
      </c>
      <c r="O576" s="23">
        <f t="shared" si="4"/>
        <v>23.34541678</v>
      </c>
    </row>
    <row r="577">
      <c r="A577" s="1" t="s">
        <v>43</v>
      </c>
      <c r="B577" s="1">
        <v>2013.0</v>
      </c>
      <c r="C577" s="1">
        <v>17053.0</v>
      </c>
      <c r="D577" s="1" t="s">
        <v>50</v>
      </c>
      <c r="E577" s="1">
        <v>7.0</v>
      </c>
      <c r="F577" s="22">
        <v>41481.0</v>
      </c>
      <c r="G577" s="1" t="s">
        <v>54</v>
      </c>
      <c r="H577" s="1" t="s">
        <v>57</v>
      </c>
      <c r="I577" s="1">
        <f>VLOOKUP(H577,'vessel calibration values'!$A$1:$C$6,3,FALSE)</f>
        <v>0.73713696</v>
      </c>
      <c r="J577" s="1">
        <v>20.0</v>
      </c>
      <c r="K577" s="1">
        <v>474.0</v>
      </c>
      <c r="L577" s="23">
        <f t="shared" si="1"/>
        <v>474</v>
      </c>
      <c r="M577" s="24">
        <f t="shared" si="2"/>
        <v>6.163314804</v>
      </c>
      <c r="N577" s="24">
        <f t="shared" si="3"/>
        <v>4.543207138</v>
      </c>
      <c r="O577" s="23">
        <f t="shared" si="4"/>
        <v>92.99176184</v>
      </c>
    </row>
    <row r="578">
      <c r="A578" s="1" t="s">
        <v>43</v>
      </c>
      <c r="B578" s="1">
        <v>2013.0</v>
      </c>
      <c r="C578" s="1">
        <v>17054.0</v>
      </c>
      <c r="D578" s="1" t="s">
        <v>50</v>
      </c>
      <c r="E578" s="1">
        <v>7.0</v>
      </c>
      <c r="F578" s="22">
        <v>41481.0</v>
      </c>
      <c r="G578" s="1" t="s">
        <v>53</v>
      </c>
      <c r="H578" s="1" t="s">
        <v>57</v>
      </c>
      <c r="I578" s="1">
        <f>VLOOKUP(H578,'vessel calibration values'!$A$1:$C$6,3,FALSE)</f>
        <v>0.73713696</v>
      </c>
      <c r="J578" s="1">
        <v>20.0</v>
      </c>
      <c r="K578" s="1">
        <v>175.0</v>
      </c>
      <c r="L578" s="23">
        <f t="shared" si="1"/>
        <v>175</v>
      </c>
      <c r="M578" s="24">
        <f t="shared" si="2"/>
        <v>5.170483995</v>
      </c>
      <c r="N578" s="24">
        <f t="shared" si="3"/>
        <v>3.811354854</v>
      </c>
      <c r="O578" s="23">
        <f t="shared" si="4"/>
        <v>44.21165258</v>
      </c>
    </row>
    <row r="579">
      <c r="A579" s="1" t="s">
        <v>43</v>
      </c>
      <c r="B579" s="1">
        <v>2013.0</v>
      </c>
      <c r="C579" s="1">
        <v>17055.0</v>
      </c>
      <c r="D579" s="1" t="s">
        <v>50</v>
      </c>
      <c r="E579" s="1">
        <v>7.0</v>
      </c>
      <c r="F579" s="22">
        <v>41481.0</v>
      </c>
      <c r="G579" s="1" t="s">
        <v>52</v>
      </c>
      <c r="H579" s="1" t="s">
        <v>57</v>
      </c>
      <c r="I579" s="1">
        <f>VLOOKUP(H579,'vessel calibration values'!$A$1:$C$6,3,FALSE)</f>
        <v>0.73713696</v>
      </c>
      <c r="J579" s="1">
        <v>20.0</v>
      </c>
      <c r="K579" s="1">
        <v>16.0</v>
      </c>
      <c r="L579" s="23">
        <f t="shared" si="1"/>
        <v>16</v>
      </c>
      <c r="M579" s="24">
        <f t="shared" si="2"/>
        <v>2.833213344</v>
      </c>
      <c r="N579" s="24">
        <f t="shared" si="3"/>
        <v>2.088466272</v>
      </c>
      <c r="O579" s="23">
        <f t="shared" si="4"/>
        <v>7.072524605</v>
      </c>
    </row>
    <row r="580">
      <c r="A580" s="1" t="s">
        <v>43</v>
      </c>
      <c r="B580" s="1">
        <v>2013.0</v>
      </c>
      <c r="C580" s="1">
        <v>17056.0</v>
      </c>
      <c r="D580" s="1" t="s">
        <v>50</v>
      </c>
      <c r="E580" s="1">
        <v>7.0</v>
      </c>
      <c r="F580" s="22">
        <v>41481.0</v>
      </c>
      <c r="G580" s="1" t="s">
        <v>51</v>
      </c>
      <c r="H580" s="1" t="s">
        <v>57</v>
      </c>
      <c r="I580" s="1">
        <f>VLOOKUP(H580,'vessel calibration values'!$A$1:$C$6,3,FALSE)</f>
        <v>0.73713696</v>
      </c>
      <c r="J580" s="1">
        <v>20.0</v>
      </c>
      <c r="K580" s="1">
        <v>1.0</v>
      </c>
      <c r="L580" s="23">
        <f t="shared" si="1"/>
        <v>1</v>
      </c>
      <c r="M580" s="24">
        <f t="shared" si="2"/>
        <v>0.6931471806</v>
      </c>
      <c r="N580" s="24">
        <f t="shared" si="3"/>
        <v>0.5109444055</v>
      </c>
      <c r="O580" s="23">
        <f t="shared" si="4"/>
        <v>0.6668646481</v>
      </c>
    </row>
    <row r="581">
      <c r="A581" s="1" t="s">
        <v>43</v>
      </c>
      <c r="B581" s="1">
        <v>2013.0</v>
      </c>
      <c r="C581" s="1">
        <v>17061.0</v>
      </c>
      <c r="D581" s="1" t="s">
        <v>50</v>
      </c>
      <c r="E581" s="1">
        <v>7.0</v>
      </c>
      <c r="F581" s="22">
        <v>41483.0</v>
      </c>
      <c r="G581" s="1" t="s">
        <v>54</v>
      </c>
      <c r="H581" s="1" t="s">
        <v>57</v>
      </c>
      <c r="I581" s="1">
        <f>VLOOKUP(H581,'vessel calibration values'!$A$1:$C$6,3,FALSE)</f>
        <v>0.73713696</v>
      </c>
      <c r="J581" s="1">
        <v>20.0</v>
      </c>
      <c r="K581" s="1">
        <v>365.0</v>
      </c>
      <c r="L581" s="23">
        <f t="shared" si="1"/>
        <v>365</v>
      </c>
      <c r="M581" s="24">
        <f t="shared" si="2"/>
        <v>5.902633333</v>
      </c>
      <c r="N581" s="24">
        <f t="shared" si="3"/>
        <v>4.351049192</v>
      </c>
      <c r="O581" s="23">
        <f t="shared" si="4"/>
        <v>76.55979534</v>
      </c>
    </row>
    <row r="582">
      <c r="A582" s="1" t="s">
        <v>43</v>
      </c>
      <c r="B582" s="1">
        <v>2013.0</v>
      </c>
      <c r="C582" s="1">
        <v>17062.0</v>
      </c>
      <c r="D582" s="1" t="s">
        <v>50</v>
      </c>
      <c r="E582" s="1">
        <v>7.0</v>
      </c>
      <c r="F582" s="22">
        <v>41483.0</v>
      </c>
      <c r="G582" s="1" t="s">
        <v>53</v>
      </c>
      <c r="H582" s="1" t="s">
        <v>57</v>
      </c>
      <c r="I582" s="1">
        <f>VLOOKUP(H582,'vessel calibration values'!$A$1:$C$6,3,FALSE)</f>
        <v>0.73713696</v>
      </c>
      <c r="J582" s="1">
        <v>20.0</v>
      </c>
      <c r="K582" s="1">
        <v>1480.0</v>
      </c>
      <c r="L582" s="23">
        <f t="shared" si="1"/>
        <v>1480</v>
      </c>
      <c r="M582" s="24">
        <f t="shared" si="2"/>
        <v>7.300472814</v>
      </c>
      <c r="N582" s="24">
        <f t="shared" si="3"/>
        <v>5.381448337</v>
      </c>
      <c r="O582" s="23">
        <f t="shared" si="4"/>
        <v>216.3368246</v>
      </c>
    </row>
    <row r="583">
      <c r="A583" s="1" t="s">
        <v>43</v>
      </c>
      <c r="B583" s="1">
        <v>2013.0</v>
      </c>
      <c r="C583" s="1">
        <v>17063.0</v>
      </c>
      <c r="D583" s="1" t="s">
        <v>50</v>
      </c>
      <c r="E583" s="1">
        <v>7.0</v>
      </c>
      <c r="F583" s="22">
        <v>41483.0</v>
      </c>
      <c r="G583" s="1" t="s">
        <v>52</v>
      </c>
      <c r="H583" s="1" t="s">
        <v>57</v>
      </c>
      <c r="I583" s="1">
        <f>VLOOKUP(H583,'vessel calibration values'!$A$1:$C$6,3,FALSE)</f>
        <v>0.73713696</v>
      </c>
      <c r="J583" s="1">
        <v>20.0</v>
      </c>
      <c r="K583" s="1">
        <v>1640.0</v>
      </c>
      <c r="L583" s="23">
        <f t="shared" si="1"/>
        <v>1640</v>
      </c>
      <c r="M583" s="24">
        <f t="shared" si="2"/>
        <v>7.403061091</v>
      </c>
      <c r="N583" s="24">
        <f t="shared" si="3"/>
        <v>5.457069948</v>
      </c>
      <c r="O583" s="23">
        <f t="shared" si="4"/>
        <v>233.4095848</v>
      </c>
    </row>
    <row r="584">
      <c r="A584" s="1" t="s">
        <v>43</v>
      </c>
      <c r="B584" s="1">
        <v>2013.0</v>
      </c>
      <c r="C584" s="1">
        <v>17064.0</v>
      </c>
      <c r="D584" s="1" t="s">
        <v>50</v>
      </c>
      <c r="E584" s="1">
        <v>7.0</v>
      </c>
      <c r="F584" s="22">
        <v>41483.0</v>
      </c>
      <c r="G584" s="1" t="s">
        <v>51</v>
      </c>
      <c r="H584" s="1" t="s">
        <v>57</v>
      </c>
      <c r="I584" s="1">
        <f>VLOOKUP(H584,'vessel calibration values'!$A$1:$C$6,3,FALSE)</f>
        <v>0.73713696</v>
      </c>
      <c r="J584" s="1">
        <v>20.0</v>
      </c>
      <c r="K584" s="1">
        <v>260.0</v>
      </c>
      <c r="L584" s="23">
        <f t="shared" si="1"/>
        <v>260</v>
      </c>
      <c r="M584" s="24">
        <f t="shared" si="2"/>
        <v>5.564520407</v>
      </c>
      <c r="N584" s="24">
        <f t="shared" si="3"/>
        <v>4.101813657</v>
      </c>
      <c r="O584" s="23">
        <f t="shared" si="4"/>
        <v>59.44982349</v>
      </c>
    </row>
    <row r="585">
      <c r="A585" s="1" t="s">
        <v>43</v>
      </c>
      <c r="B585" s="1">
        <v>2013.0</v>
      </c>
      <c r="C585" s="1">
        <v>17065.0</v>
      </c>
      <c r="D585" s="1" t="s">
        <v>50</v>
      </c>
      <c r="E585" s="1">
        <v>7.0</v>
      </c>
      <c r="F585" s="22">
        <v>41483.0</v>
      </c>
      <c r="G585" s="1" t="s">
        <v>52</v>
      </c>
      <c r="H585" s="1" t="s">
        <v>57</v>
      </c>
      <c r="I585" s="1">
        <f>VLOOKUP(H585,'vessel calibration values'!$A$1:$C$6,3,FALSE)</f>
        <v>0.73713696</v>
      </c>
      <c r="J585" s="1">
        <v>20.0</v>
      </c>
      <c r="K585" s="1">
        <v>865.0</v>
      </c>
      <c r="L585" s="23">
        <f t="shared" si="1"/>
        <v>865</v>
      </c>
      <c r="M585" s="24">
        <f t="shared" si="2"/>
        <v>6.763884909</v>
      </c>
      <c r="N585" s="24">
        <f t="shared" si="3"/>
        <v>4.98590956</v>
      </c>
      <c r="O585" s="23">
        <f t="shared" si="4"/>
        <v>145.3366164</v>
      </c>
    </row>
    <row r="586">
      <c r="A586" s="1" t="s">
        <v>43</v>
      </c>
      <c r="B586" s="1">
        <v>2013.0</v>
      </c>
      <c r="C586" s="1">
        <v>17066.0</v>
      </c>
      <c r="D586" s="1" t="s">
        <v>50</v>
      </c>
      <c r="E586" s="1">
        <v>7.0</v>
      </c>
      <c r="F586" s="22">
        <v>41483.0</v>
      </c>
      <c r="G586" s="1" t="s">
        <v>51</v>
      </c>
      <c r="H586" s="1" t="s">
        <v>57</v>
      </c>
      <c r="I586" s="1">
        <f>VLOOKUP(H586,'vessel calibration values'!$A$1:$C$6,3,FALSE)</f>
        <v>0.73713696</v>
      </c>
      <c r="J586" s="1">
        <v>20.0</v>
      </c>
      <c r="K586" s="1">
        <v>225.0</v>
      </c>
      <c r="L586" s="23">
        <f t="shared" si="1"/>
        <v>225</v>
      </c>
      <c r="M586" s="24">
        <f t="shared" si="2"/>
        <v>5.420534999</v>
      </c>
      <c r="N586" s="24">
        <f t="shared" si="3"/>
        <v>3.995676691</v>
      </c>
      <c r="O586" s="23">
        <f t="shared" si="4"/>
        <v>53.36261488</v>
      </c>
    </row>
    <row r="587">
      <c r="A587" s="1" t="s">
        <v>43</v>
      </c>
      <c r="B587" s="1">
        <v>2013.0</v>
      </c>
      <c r="C587" s="1">
        <v>17067.0</v>
      </c>
      <c r="D587" s="1" t="s">
        <v>44</v>
      </c>
      <c r="E587" s="1">
        <v>7.0</v>
      </c>
      <c r="F587" s="22">
        <v>41484.0</v>
      </c>
      <c r="G587" s="1" t="s">
        <v>45</v>
      </c>
      <c r="H587" s="1" t="s">
        <v>57</v>
      </c>
      <c r="I587" s="1">
        <f>VLOOKUP(H587,'vessel calibration values'!$A$1:$C$6,3,FALSE)</f>
        <v>0.73713696</v>
      </c>
      <c r="J587" s="1">
        <v>20.0</v>
      </c>
      <c r="K587" s="1">
        <v>40.0</v>
      </c>
      <c r="L587" s="23">
        <f t="shared" si="1"/>
        <v>40</v>
      </c>
      <c r="M587" s="24">
        <f t="shared" si="2"/>
        <v>3.713572067</v>
      </c>
      <c r="N587" s="24">
        <f t="shared" si="3"/>
        <v>2.737411224</v>
      </c>
      <c r="O587" s="23">
        <f t="shared" si="4"/>
        <v>14.44694461</v>
      </c>
    </row>
    <row r="588">
      <c r="A588" s="1" t="s">
        <v>43</v>
      </c>
      <c r="B588" s="1">
        <v>2013.0</v>
      </c>
      <c r="C588" s="1">
        <v>17068.0</v>
      </c>
      <c r="D588" s="1" t="s">
        <v>44</v>
      </c>
      <c r="E588" s="1">
        <v>7.0</v>
      </c>
      <c r="F588" s="22">
        <v>41484.0</v>
      </c>
      <c r="G588" s="1" t="s">
        <v>47</v>
      </c>
      <c r="H588" s="1" t="s">
        <v>57</v>
      </c>
      <c r="I588" s="1">
        <f>VLOOKUP(H588,'vessel calibration values'!$A$1:$C$6,3,FALSE)</f>
        <v>0.73713696</v>
      </c>
      <c r="J588" s="1">
        <v>20.0</v>
      </c>
      <c r="K588" s="1">
        <v>130.0</v>
      </c>
      <c r="L588" s="23">
        <f t="shared" si="1"/>
        <v>130</v>
      </c>
      <c r="M588" s="24">
        <f t="shared" si="2"/>
        <v>4.875197323</v>
      </c>
      <c r="N588" s="24">
        <f t="shared" si="3"/>
        <v>3.593688134</v>
      </c>
      <c r="O588" s="23">
        <f t="shared" si="4"/>
        <v>35.36795881</v>
      </c>
    </row>
    <row r="589">
      <c r="A589" s="1" t="s">
        <v>43</v>
      </c>
      <c r="B589" s="1">
        <v>2013.0</v>
      </c>
      <c r="C589" s="1">
        <v>17069.0</v>
      </c>
      <c r="D589" s="1" t="s">
        <v>44</v>
      </c>
      <c r="E589" s="1">
        <v>7.0</v>
      </c>
      <c r="F589" s="22">
        <v>41484.0</v>
      </c>
      <c r="G589" s="1" t="s">
        <v>48</v>
      </c>
      <c r="H589" s="1" t="s">
        <v>57</v>
      </c>
      <c r="I589" s="1">
        <f>VLOOKUP(H589,'vessel calibration values'!$A$1:$C$6,3,FALSE)</f>
        <v>0.73713696</v>
      </c>
      <c r="J589" s="1">
        <v>20.0</v>
      </c>
      <c r="K589" s="1">
        <v>7.0</v>
      </c>
      <c r="L589" s="23">
        <f t="shared" si="1"/>
        <v>7</v>
      </c>
      <c r="M589" s="24">
        <f t="shared" si="2"/>
        <v>2.079441542</v>
      </c>
      <c r="N589" s="24">
        <f t="shared" si="3"/>
        <v>1.532833217</v>
      </c>
      <c r="O589" s="23">
        <f t="shared" si="4"/>
        <v>3.631279671</v>
      </c>
    </row>
    <row r="590">
      <c r="A590" s="1" t="s">
        <v>43</v>
      </c>
      <c r="B590" s="1">
        <v>2013.0</v>
      </c>
      <c r="C590" s="1">
        <v>17070.0</v>
      </c>
      <c r="D590" s="1" t="s">
        <v>44</v>
      </c>
      <c r="E590" s="1">
        <v>7.0</v>
      </c>
      <c r="F590" s="22">
        <v>41484.0</v>
      </c>
      <c r="G590" s="1" t="s">
        <v>49</v>
      </c>
      <c r="H590" s="1" t="s">
        <v>57</v>
      </c>
      <c r="I590" s="1">
        <f>VLOOKUP(H590,'vessel calibration values'!$A$1:$C$6,3,FALSE)</f>
        <v>0.73713696</v>
      </c>
      <c r="J590" s="1">
        <v>20.0</v>
      </c>
      <c r="K590" s="1">
        <v>265.0</v>
      </c>
      <c r="L590" s="23">
        <f t="shared" si="1"/>
        <v>265</v>
      </c>
      <c r="M590" s="24">
        <f t="shared" si="2"/>
        <v>5.583496309</v>
      </c>
      <c r="N590" s="24">
        <f t="shared" si="3"/>
        <v>4.115801495</v>
      </c>
      <c r="O590" s="23">
        <f t="shared" si="4"/>
        <v>60.30132732</v>
      </c>
    </row>
    <row r="591">
      <c r="A591" s="1" t="s">
        <v>43</v>
      </c>
      <c r="B591" s="1">
        <v>2013.0</v>
      </c>
      <c r="C591" s="1">
        <v>17071.0</v>
      </c>
      <c r="D591" s="1" t="s">
        <v>44</v>
      </c>
      <c r="E591" s="1">
        <v>7.0</v>
      </c>
      <c r="F591" s="22">
        <v>41484.0</v>
      </c>
      <c r="G591" s="1" t="s">
        <v>48</v>
      </c>
      <c r="H591" s="1" t="s">
        <v>57</v>
      </c>
      <c r="I591" s="1">
        <f>VLOOKUP(H591,'vessel calibration values'!$A$1:$C$6,3,FALSE)</f>
        <v>0.73713696</v>
      </c>
      <c r="J591" s="1">
        <v>20.0</v>
      </c>
      <c r="K591" s="1">
        <v>2.0</v>
      </c>
      <c r="L591" s="23">
        <f t="shared" si="1"/>
        <v>2</v>
      </c>
      <c r="M591" s="24">
        <f t="shared" si="2"/>
        <v>1.098612289</v>
      </c>
      <c r="N591" s="24">
        <f t="shared" si="3"/>
        <v>0.8098277227</v>
      </c>
      <c r="O591" s="23">
        <f t="shared" si="4"/>
        <v>1.247520757</v>
      </c>
    </row>
    <row r="592">
      <c r="A592" s="1" t="s">
        <v>43</v>
      </c>
      <c r="B592" s="1">
        <v>2013.0</v>
      </c>
      <c r="C592" s="1">
        <v>17072.0</v>
      </c>
      <c r="D592" s="1" t="s">
        <v>44</v>
      </c>
      <c r="E592" s="1">
        <v>7.0</v>
      </c>
      <c r="F592" s="22">
        <v>41484.0</v>
      </c>
      <c r="G592" s="1" t="s">
        <v>49</v>
      </c>
      <c r="H592" s="1" t="s">
        <v>57</v>
      </c>
      <c r="I592" s="1">
        <f>VLOOKUP(H592,'vessel calibration values'!$A$1:$C$6,3,FALSE)</f>
        <v>0.73713696</v>
      </c>
      <c r="J592" s="1">
        <v>20.0</v>
      </c>
      <c r="K592" s="1">
        <v>376.0</v>
      </c>
      <c r="L592" s="23">
        <f t="shared" si="1"/>
        <v>376</v>
      </c>
      <c r="M592" s="24">
        <f t="shared" si="2"/>
        <v>5.932245187</v>
      </c>
      <c r="N592" s="24">
        <f t="shared" si="3"/>
        <v>4.372877184</v>
      </c>
      <c r="O592" s="23">
        <f t="shared" si="4"/>
        <v>78.27138223</v>
      </c>
    </row>
    <row r="593">
      <c r="A593" s="1" t="s">
        <v>43</v>
      </c>
      <c r="B593" s="1">
        <v>2013.0</v>
      </c>
      <c r="C593" s="1">
        <v>17073.0</v>
      </c>
      <c r="D593" s="1" t="s">
        <v>44</v>
      </c>
      <c r="E593" s="1">
        <v>7.0</v>
      </c>
      <c r="F593" s="22">
        <v>41485.0</v>
      </c>
      <c r="G593" s="1" t="s">
        <v>49</v>
      </c>
      <c r="H593" s="1" t="s">
        <v>57</v>
      </c>
      <c r="I593" s="1">
        <f>VLOOKUP(H593,'vessel calibration values'!$A$1:$C$6,3,FALSE)</f>
        <v>0.73713696</v>
      </c>
      <c r="J593" s="1">
        <v>20.0</v>
      </c>
      <c r="K593" s="1">
        <v>145.0</v>
      </c>
      <c r="L593" s="23">
        <f t="shared" si="1"/>
        <v>145</v>
      </c>
      <c r="M593" s="24">
        <f t="shared" si="2"/>
        <v>4.983606622</v>
      </c>
      <c r="N593" s="24">
        <f t="shared" si="3"/>
        <v>3.673600635</v>
      </c>
      <c r="O593" s="23">
        <f t="shared" si="4"/>
        <v>38.3934924</v>
      </c>
    </row>
    <row r="594">
      <c r="A594" s="1" t="s">
        <v>43</v>
      </c>
      <c r="B594" s="1">
        <v>2013.0</v>
      </c>
      <c r="C594" s="1">
        <v>17074.0</v>
      </c>
      <c r="D594" s="1" t="s">
        <v>44</v>
      </c>
      <c r="E594" s="1">
        <v>7.0</v>
      </c>
      <c r="F594" s="22">
        <v>41485.0</v>
      </c>
      <c r="G594" s="1" t="s">
        <v>48</v>
      </c>
      <c r="H594" s="1" t="s">
        <v>57</v>
      </c>
      <c r="I594" s="1">
        <f>VLOOKUP(H594,'vessel calibration values'!$A$1:$C$6,3,FALSE)</f>
        <v>0.73713696</v>
      </c>
      <c r="J594" s="1">
        <v>20.0</v>
      </c>
      <c r="K594" s="1">
        <v>28.0</v>
      </c>
      <c r="L594" s="23">
        <f t="shared" si="1"/>
        <v>28</v>
      </c>
      <c r="M594" s="24">
        <f t="shared" si="2"/>
        <v>3.36729583</v>
      </c>
      <c r="N594" s="24">
        <f t="shared" si="3"/>
        <v>2.482158212</v>
      </c>
      <c r="O594" s="23">
        <f t="shared" si="4"/>
        <v>10.96706402</v>
      </c>
    </row>
    <row r="595">
      <c r="A595" s="1" t="s">
        <v>43</v>
      </c>
      <c r="B595" s="1">
        <v>2013.0</v>
      </c>
      <c r="C595" s="1">
        <v>17075.0</v>
      </c>
      <c r="D595" s="1" t="s">
        <v>44</v>
      </c>
      <c r="E595" s="1">
        <v>7.0</v>
      </c>
      <c r="F595" s="22">
        <v>41485.0</v>
      </c>
      <c r="G595" s="1" t="s">
        <v>47</v>
      </c>
      <c r="H595" s="1" t="s">
        <v>57</v>
      </c>
      <c r="I595" s="1">
        <f>VLOOKUP(H595,'vessel calibration values'!$A$1:$C$6,3,FALSE)</f>
        <v>0.73713696</v>
      </c>
      <c r="J595" s="1">
        <v>20.0</v>
      </c>
      <c r="K595" s="1">
        <v>11.0</v>
      </c>
      <c r="L595" s="23">
        <f t="shared" si="1"/>
        <v>11</v>
      </c>
      <c r="M595" s="24">
        <f t="shared" si="2"/>
        <v>2.48490665</v>
      </c>
      <c r="N595" s="24">
        <f t="shared" si="3"/>
        <v>1.831716534</v>
      </c>
      <c r="O595" s="23">
        <f t="shared" si="4"/>
        <v>5.244596525</v>
      </c>
    </row>
    <row r="596">
      <c r="A596" s="1" t="s">
        <v>43</v>
      </c>
      <c r="B596" s="1">
        <v>2013.0</v>
      </c>
      <c r="C596" s="1">
        <v>17076.0</v>
      </c>
      <c r="D596" s="1" t="s">
        <v>44</v>
      </c>
      <c r="E596" s="1">
        <v>7.0</v>
      </c>
      <c r="F596" s="22">
        <v>41485.0</v>
      </c>
      <c r="G596" s="1" t="s">
        <v>45</v>
      </c>
      <c r="H596" s="1" t="s">
        <v>57</v>
      </c>
      <c r="I596" s="1">
        <f>VLOOKUP(H596,'vessel calibration values'!$A$1:$C$6,3,FALSE)</f>
        <v>0.73713696</v>
      </c>
      <c r="J596" s="1">
        <v>20.0</v>
      </c>
      <c r="K596" s="1">
        <v>5.0</v>
      </c>
      <c r="L596" s="23">
        <f t="shared" si="1"/>
        <v>5</v>
      </c>
      <c r="M596" s="24">
        <f t="shared" si="2"/>
        <v>1.791759469</v>
      </c>
      <c r="N596" s="24">
        <f t="shared" si="3"/>
        <v>1.320772128</v>
      </c>
      <c r="O596" s="23">
        <f t="shared" si="4"/>
        <v>2.746312895</v>
      </c>
    </row>
    <row r="597">
      <c r="A597" s="1" t="s">
        <v>43</v>
      </c>
      <c r="B597" s="1">
        <v>2013.0</v>
      </c>
      <c r="C597" s="1">
        <v>17077.0</v>
      </c>
      <c r="D597" s="1" t="s">
        <v>44</v>
      </c>
      <c r="E597" s="1">
        <v>7.0</v>
      </c>
      <c r="F597" s="22">
        <v>41485.0</v>
      </c>
      <c r="G597" s="1" t="s">
        <v>47</v>
      </c>
      <c r="H597" s="1" t="s">
        <v>57</v>
      </c>
      <c r="I597" s="1">
        <f>VLOOKUP(H597,'vessel calibration values'!$A$1:$C$6,3,FALSE)</f>
        <v>0.73713696</v>
      </c>
      <c r="J597" s="1">
        <v>20.0</v>
      </c>
      <c r="K597" s="1">
        <v>0.0</v>
      </c>
      <c r="L597" s="23">
        <f t="shared" si="1"/>
        <v>0</v>
      </c>
      <c r="M597" s="24">
        <f t="shared" si="2"/>
        <v>0</v>
      </c>
      <c r="N597" s="24">
        <f t="shared" si="3"/>
        <v>0</v>
      </c>
      <c r="O597" s="23">
        <f t="shared" si="4"/>
        <v>0</v>
      </c>
    </row>
    <row r="598">
      <c r="A598" s="1" t="s">
        <v>43</v>
      </c>
      <c r="B598" s="1">
        <v>2013.0</v>
      </c>
      <c r="C598" s="1">
        <v>17078.0</v>
      </c>
      <c r="D598" s="1" t="s">
        <v>44</v>
      </c>
      <c r="E598" s="1">
        <v>7.0</v>
      </c>
      <c r="F598" s="22">
        <v>41485.0</v>
      </c>
      <c r="G598" s="1" t="s">
        <v>45</v>
      </c>
      <c r="H598" s="1" t="s">
        <v>57</v>
      </c>
      <c r="I598" s="1">
        <f>VLOOKUP(H598,'vessel calibration values'!$A$1:$C$6,3,FALSE)</f>
        <v>0.73713696</v>
      </c>
      <c r="J598" s="1">
        <v>20.0</v>
      </c>
      <c r="K598" s="1">
        <v>6.0</v>
      </c>
      <c r="L598" s="23">
        <f t="shared" si="1"/>
        <v>6</v>
      </c>
      <c r="M598" s="24">
        <f t="shared" si="2"/>
        <v>1.945910149</v>
      </c>
      <c r="N598" s="24">
        <f t="shared" si="3"/>
        <v>1.434402292</v>
      </c>
      <c r="O598" s="23">
        <f t="shared" si="4"/>
        <v>3.197135597</v>
      </c>
    </row>
    <row r="599">
      <c r="A599" s="1" t="s">
        <v>43</v>
      </c>
      <c r="B599" s="1">
        <v>2014.0</v>
      </c>
      <c r="C599" s="1">
        <v>18010.0</v>
      </c>
      <c r="D599" s="1" t="s">
        <v>50</v>
      </c>
      <c r="E599" s="1">
        <v>6.0</v>
      </c>
      <c r="F599" s="22">
        <v>41817.0</v>
      </c>
      <c r="G599" s="1" t="s">
        <v>54</v>
      </c>
      <c r="H599" s="1" t="s">
        <v>57</v>
      </c>
      <c r="I599" s="1">
        <f>VLOOKUP(H599,'vessel calibration values'!$A$1:$C$6,3,FALSE)</f>
        <v>0.73713696</v>
      </c>
      <c r="J599" s="1">
        <v>20.0</v>
      </c>
      <c r="K599" s="1">
        <v>269.0</v>
      </c>
      <c r="L599" s="23">
        <f t="shared" si="1"/>
        <v>269</v>
      </c>
      <c r="M599" s="24">
        <f t="shared" si="2"/>
        <v>5.598421959</v>
      </c>
      <c r="N599" s="24">
        <f t="shared" si="3"/>
        <v>4.126803744</v>
      </c>
      <c r="O599" s="23">
        <f t="shared" si="4"/>
        <v>60.97950364</v>
      </c>
    </row>
    <row r="600">
      <c r="A600" s="1" t="s">
        <v>43</v>
      </c>
      <c r="B600" s="1">
        <v>2014.0</v>
      </c>
      <c r="C600" s="1">
        <v>18011.0</v>
      </c>
      <c r="D600" s="1" t="s">
        <v>50</v>
      </c>
      <c r="E600" s="1">
        <v>6.0</v>
      </c>
      <c r="F600" s="22">
        <v>41817.0</v>
      </c>
      <c r="G600" s="1" t="s">
        <v>53</v>
      </c>
      <c r="H600" s="1" t="s">
        <v>57</v>
      </c>
      <c r="I600" s="1">
        <f>VLOOKUP(H600,'vessel calibration values'!$A$1:$C$6,3,FALSE)</f>
        <v>0.73713696</v>
      </c>
      <c r="J600" s="1">
        <v>20.0</v>
      </c>
      <c r="K600" s="1">
        <v>4.0</v>
      </c>
      <c r="L600" s="23">
        <f t="shared" si="1"/>
        <v>4</v>
      </c>
      <c r="M600" s="24">
        <f t="shared" si="2"/>
        <v>1.609437912</v>
      </c>
      <c r="N600" s="24">
        <f t="shared" si="3"/>
        <v>1.18637617</v>
      </c>
      <c r="O600" s="23">
        <f t="shared" si="4"/>
        <v>2.275190942</v>
      </c>
    </row>
    <row r="601">
      <c r="A601" s="1" t="s">
        <v>43</v>
      </c>
      <c r="B601" s="1">
        <v>2014.0</v>
      </c>
      <c r="C601" s="1">
        <v>18012.0</v>
      </c>
      <c r="D601" s="1" t="s">
        <v>50</v>
      </c>
      <c r="E601" s="1">
        <v>6.0</v>
      </c>
      <c r="F601" s="22">
        <v>41817.0</v>
      </c>
      <c r="G601" s="1" t="s">
        <v>52</v>
      </c>
      <c r="H601" s="1" t="s">
        <v>57</v>
      </c>
      <c r="I601" s="1">
        <f>VLOOKUP(H601,'vessel calibration values'!$A$1:$C$6,3,FALSE)</f>
        <v>0.73713696</v>
      </c>
      <c r="J601" s="1">
        <v>20.0</v>
      </c>
      <c r="K601" s="1">
        <v>50.0</v>
      </c>
      <c r="L601" s="23">
        <f t="shared" si="1"/>
        <v>50</v>
      </c>
      <c r="M601" s="24">
        <f t="shared" si="2"/>
        <v>3.931825633</v>
      </c>
      <c r="N601" s="24">
        <f t="shared" si="3"/>
        <v>2.898293994</v>
      </c>
      <c r="O601" s="23">
        <f t="shared" si="4"/>
        <v>17.14316661</v>
      </c>
    </row>
    <row r="602">
      <c r="A602" s="1" t="s">
        <v>43</v>
      </c>
      <c r="B602" s="1">
        <v>2014.0</v>
      </c>
      <c r="C602" s="1">
        <v>18013.0</v>
      </c>
      <c r="D602" s="1" t="s">
        <v>50</v>
      </c>
      <c r="E602" s="1">
        <v>6.0</v>
      </c>
      <c r="F602" s="22">
        <v>41817.0</v>
      </c>
      <c r="G602" s="1" t="s">
        <v>51</v>
      </c>
      <c r="H602" s="1" t="s">
        <v>57</v>
      </c>
      <c r="I602" s="1">
        <f>VLOOKUP(H602,'vessel calibration values'!$A$1:$C$6,3,FALSE)</f>
        <v>0.73713696</v>
      </c>
      <c r="J602" s="1">
        <v>20.0</v>
      </c>
      <c r="K602" s="1">
        <v>37.0</v>
      </c>
      <c r="L602" s="23">
        <f t="shared" si="1"/>
        <v>37</v>
      </c>
      <c r="M602" s="24">
        <f t="shared" si="2"/>
        <v>3.63758616</v>
      </c>
      <c r="N602" s="24">
        <f t="shared" si="3"/>
        <v>2.681399204</v>
      </c>
      <c r="O602" s="23">
        <f t="shared" si="4"/>
        <v>13.6055151</v>
      </c>
    </row>
    <row r="603">
      <c r="A603" s="1" t="s">
        <v>43</v>
      </c>
      <c r="B603" s="1">
        <v>2014.0</v>
      </c>
      <c r="C603" s="1">
        <v>18014.0</v>
      </c>
      <c r="D603" s="1" t="s">
        <v>50</v>
      </c>
      <c r="E603" s="1">
        <v>6.0</v>
      </c>
      <c r="F603" s="22">
        <v>41818.0</v>
      </c>
      <c r="G603" s="1" t="s">
        <v>51</v>
      </c>
      <c r="H603" s="1" t="s">
        <v>57</v>
      </c>
      <c r="I603" s="1">
        <f>VLOOKUP(H603,'vessel calibration values'!$A$1:$C$6,3,FALSE)</f>
        <v>0.73713696</v>
      </c>
      <c r="J603" s="1">
        <v>20.0</v>
      </c>
      <c r="K603" s="1">
        <v>0.0</v>
      </c>
      <c r="L603" s="23">
        <f t="shared" si="1"/>
        <v>0</v>
      </c>
      <c r="M603" s="24">
        <f t="shared" si="2"/>
        <v>0</v>
      </c>
      <c r="N603" s="24">
        <f t="shared" si="3"/>
        <v>0</v>
      </c>
      <c r="O603" s="23">
        <f t="shared" si="4"/>
        <v>0</v>
      </c>
    </row>
    <row r="604">
      <c r="A604" s="1" t="s">
        <v>43</v>
      </c>
      <c r="B604" s="1">
        <v>2014.0</v>
      </c>
      <c r="C604" s="1">
        <v>18015.0</v>
      </c>
      <c r="D604" s="1" t="s">
        <v>50</v>
      </c>
      <c r="E604" s="1">
        <v>6.0</v>
      </c>
      <c r="F604" s="22">
        <v>41818.0</v>
      </c>
      <c r="G604" s="1" t="s">
        <v>52</v>
      </c>
      <c r="H604" s="1" t="s">
        <v>57</v>
      </c>
      <c r="I604" s="1">
        <f>VLOOKUP(H604,'vessel calibration values'!$A$1:$C$6,3,FALSE)</f>
        <v>0.73713696</v>
      </c>
      <c r="J604" s="1">
        <v>20.0</v>
      </c>
      <c r="K604" s="1">
        <v>0.0</v>
      </c>
      <c r="L604" s="23">
        <f t="shared" si="1"/>
        <v>0</v>
      </c>
      <c r="M604" s="24">
        <f t="shared" si="2"/>
        <v>0</v>
      </c>
      <c r="N604" s="24">
        <f t="shared" si="3"/>
        <v>0</v>
      </c>
      <c r="O604" s="23">
        <f t="shared" si="4"/>
        <v>0</v>
      </c>
    </row>
    <row r="605">
      <c r="A605" s="1" t="s">
        <v>43</v>
      </c>
      <c r="B605" s="1">
        <v>2014.0</v>
      </c>
      <c r="C605" s="1">
        <v>18016.0</v>
      </c>
      <c r="D605" s="1" t="s">
        <v>50</v>
      </c>
      <c r="E605" s="1">
        <v>6.0</v>
      </c>
      <c r="F605" s="22">
        <v>41818.0</v>
      </c>
      <c r="G605" s="1" t="s">
        <v>53</v>
      </c>
      <c r="H605" s="1" t="s">
        <v>57</v>
      </c>
      <c r="I605" s="1">
        <f>VLOOKUP(H605,'vessel calibration values'!$A$1:$C$6,3,FALSE)</f>
        <v>0.73713696</v>
      </c>
      <c r="J605" s="1">
        <v>20.0</v>
      </c>
      <c r="K605" s="1">
        <v>4.0</v>
      </c>
      <c r="L605" s="23">
        <f t="shared" si="1"/>
        <v>4</v>
      </c>
      <c r="M605" s="24">
        <f t="shared" si="2"/>
        <v>1.609437912</v>
      </c>
      <c r="N605" s="24">
        <f t="shared" si="3"/>
        <v>1.18637617</v>
      </c>
      <c r="O605" s="23">
        <f t="shared" si="4"/>
        <v>2.275190942</v>
      </c>
    </row>
    <row r="606">
      <c r="A606" s="1" t="s">
        <v>43</v>
      </c>
      <c r="B606" s="1">
        <v>2014.0</v>
      </c>
      <c r="C606" s="1">
        <v>18017.0</v>
      </c>
      <c r="D606" s="1" t="s">
        <v>50</v>
      </c>
      <c r="E606" s="1">
        <v>6.0</v>
      </c>
      <c r="F606" s="22">
        <v>41818.0</v>
      </c>
      <c r="G606" s="1" t="s">
        <v>54</v>
      </c>
      <c r="H606" s="1" t="s">
        <v>57</v>
      </c>
      <c r="I606" s="1">
        <f>VLOOKUP(H606,'vessel calibration values'!$A$1:$C$6,3,FALSE)</f>
        <v>0.73713696</v>
      </c>
      <c r="J606" s="1">
        <v>20.0</v>
      </c>
      <c r="K606" s="1">
        <v>311.0</v>
      </c>
      <c r="L606" s="23">
        <f t="shared" si="1"/>
        <v>311</v>
      </c>
      <c r="M606" s="24">
        <f t="shared" si="2"/>
        <v>5.743003188</v>
      </c>
      <c r="N606" s="24">
        <f t="shared" si="3"/>
        <v>4.233379911</v>
      </c>
      <c r="O606" s="23">
        <f t="shared" si="4"/>
        <v>67.94988328</v>
      </c>
    </row>
    <row r="607">
      <c r="A607" s="1" t="s">
        <v>43</v>
      </c>
      <c r="B607" s="1">
        <v>2014.0</v>
      </c>
      <c r="C607" s="1">
        <v>18018.0</v>
      </c>
      <c r="D607" s="1" t="s">
        <v>50</v>
      </c>
      <c r="E607" s="1">
        <v>6.0</v>
      </c>
      <c r="F607" s="22">
        <v>41818.0</v>
      </c>
      <c r="G607" s="1" t="s">
        <v>53</v>
      </c>
      <c r="H607" s="1" t="s">
        <v>57</v>
      </c>
      <c r="I607" s="1">
        <f>VLOOKUP(H607,'vessel calibration values'!$A$1:$C$6,3,FALSE)</f>
        <v>0.73713696</v>
      </c>
      <c r="J607" s="1">
        <v>20.0</v>
      </c>
      <c r="K607" s="1">
        <v>3.0</v>
      </c>
      <c r="L607" s="23">
        <f t="shared" si="1"/>
        <v>3</v>
      </c>
      <c r="M607" s="24">
        <f t="shared" si="2"/>
        <v>1.386294361</v>
      </c>
      <c r="N607" s="24">
        <f t="shared" si="3"/>
        <v>1.021888811</v>
      </c>
      <c r="O607" s="23">
        <f t="shared" si="4"/>
        <v>1.778437755</v>
      </c>
    </row>
    <row r="608">
      <c r="A608" s="1" t="s">
        <v>43</v>
      </c>
      <c r="B608" s="1">
        <v>2014.0</v>
      </c>
      <c r="C608" s="1">
        <v>18019.0</v>
      </c>
      <c r="D608" s="1" t="s">
        <v>50</v>
      </c>
      <c r="E608" s="1">
        <v>6.0</v>
      </c>
      <c r="F608" s="22">
        <v>41818.0</v>
      </c>
      <c r="G608" s="1" t="s">
        <v>54</v>
      </c>
      <c r="H608" s="1" t="s">
        <v>57</v>
      </c>
      <c r="I608" s="1">
        <f>VLOOKUP(H608,'vessel calibration values'!$A$1:$C$6,3,FALSE)</f>
        <v>0.73713696</v>
      </c>
      <c r="J608" s="1">
        <v>20.0</v>
      </c>
      <c r="K608" s="1">
        <v>124.0</v>
      </c>
      <c r="L608" s="23">
        <f t="shared" si="1"/>
        <v>124</v>
      </c>
      <c r="M608" s="24">
        <f t="shared" si="2"/>
        <v>4.828313737</v>
      </c>
      <c r="N608" s="24">
        <f t="shared" si="3"/>
        <v>3.55912851</v>
      </c>
      <c r="O608" s="23">
        <f t="shared" si="4"/>
        <v>34.13256614</v>
      </c>
    </row>
    <row r="609">
      <c r="A609" s="1" t="s">
        <v>43</v>
      </c>
      <c r="B609" s="1">
        <v>2014.0</v>
      </c>
      <c r="C609" s="1">
        <v>18025.0</v>
      </c>
      <c r="D609" s="1" t="s">
        <v>50</v>
      </c>
      <c r="E609" s="1">
        <v>6.0</v>
      </c>
      <c r="F609" s="22">
        <v>41820.0</v>
      </c>
      <c r="G609" s="1" t="s">
        <v>53</v>
      </c>
      <c r="H609" s="1" t="s">
        <v>57</v>
      </c>
      <c r="I609" s="1">
        <f>VLOOKUP(H609,'vessel calibration values'!$A$1:$C$6,3,FALSE)</f>
        <v>0.73713696</v>
      </c>
      <c r="J609" s="1">
        <v>20.0</v>
      </c>
      <c r="K609" s="1">
        <v>405.0</v>
      </c>
      <c r="L609" s="23">
        <f t="shared" si="1"/>
        <v>405</v>
      </c>
      <c r="M609" s="24">
        <f t="shared" si="2"/>
        <v>6.00635316</v>
      </c>
      <c r="N609" s="24">
        <f t="shared" si="3"/>
        <v>4.427504909</v>
      </c>
      <c r="O609" s="23">
        <f t="shared" si="4"/>
        <v>82.72226143</v>
      </c>
    </row>
    <row r="610">
      <c r="A610" s="1" t="s">
        <v>43</v>
      </c>
      <c r="B610" s="1">
        <v>2014.0</v>
      </c>
      <c r="C610" s="1">
        <v>18026.0</v>
      </c>
      <c r="D610" s="1" t="s">
        <v>50</v>
      </c>
      <c r="E610" s="1">
        <v>6.0</v>
      </c>
      <c r="F610" s="22">
        <v>41820.0</v>
      </c>
      <c r="G610" s="1" t="s">
        <v>52</v>
      </c>
      <c r="H610" s="1" t="s">
        <v>57</v>
      </c>
      <c r="I610" s="1">
        <f>VLOOKUP(H610,'vessel calibration values'!$A$1:$C$6,3,FALSE)</f>
        <v>0.73713696</v>
      </c>
      <c r="J610" s="1">
        <v>20.0</v>
      </c>
      <c r="K610" s="1">
        <v>72.0</v>
      </c>
      <c r="L610" s="23">
        <f t="shared" si="1"/>
        <v>72</v>
      </c>
      <c r="M610" s="24">
        <f t="shared" si="2"/>
        <v>4.290459441</v>
      </c>
      <c r="N610" s="24">
        <f t="shared" si="3"/>
        <v>3.16265623</v>
      </c>
      <c r="O610" s="23">
        <f t="shared" si="4"/>
        <v>22.63328807</v>
      </c>
    </row>
    <row r="611">
      <c r="A611" s="1" t="s">
        <v>43</v>
      </c>
      <c r="B611" s="1">
        <v>2014.0</v>
      </c>
      <c r="C611" s="1">
        <v>18030.0</v>
      </c>
      <c r="D611" s="1" t="s">
        <v>50</v>
      </c>
      <c r="E611" s="1">
        <v>6.0</v>
      </c>
      <c r="F611" s="25">
        <v>41820.0</v>
      </c>
      <c r="G611" s="1" t="s">
        <v>54</v>
      </c>
      <c r="H611" s="1" t="s">
        <v>57</v>
      </c>
      <c r="I611" s="1">
        <f>VLOOKUP(H611,'vessel calibration values'!$A$1:$C$6,3,FALSE)</f>
        <v>0.73713696</v>
      </c>
      <c r="J611" s="1">
        <v>20.0</v>
      </c>
      <c r="K611" s="1">
        <v>957.0</v>
      </c>
      <c r="L611" s="23">
        <f t="shared" si="1"/>
        <v>957</v>
      </c>
      <c r="M611" s="24">
        <f t="shared" si="2"/>
        <v>6.864847778</v>
      </c>
      <c r="N611" s="24">
        <f t="shared" si="3"/>
        <v>5.060333022</v>
      </c>
      <c r="O611" s="23">
        <f t="shared" si="4"/>
        <v>156.6430062</v>
      </c>
    </row>
    <row r="612">
      <c r="A612" s="1" t="s">
        <v>43</v>
      </c>
      <c r="B612" s="1">
        <v>2014.0</v>
      </c>
      <c r="C612" s="1">
        <v>18032.0</v>
      </c>
      <c r="D612" s="1" t="s">
        <v>44</v>
      </c>
      <c r="E612" s="1">
        <v>6.0</v>
      </c>
      <c r="F612" s="25">
        <v>41821.0</v>
      </c>
      <c r="G612" s="1" t="s">
        <v>49</v>
      </c>
      <c r="H612" s="1" t="s">
        <v>57</v>
      </c>
      <c r="I612" s="1">
        <f>VLOOKUP(H612,'vessel calibration values'!$A$1:$C$6,3,FALSE)</f>
        <v>0.73713696</v>
      </c>
      <c r="J612" s="1">
        <v>20.0</v>
      </c>
      <c r="K612" s="1">
        <v>35.0</v>
      </c>
      <c r="L612" s="23">
        <f t="shared" si="1"/>
        <v>35</v>
      </c>
      <c r="M612" s="24">
        <f t="shared" si="2"/>
        <v>3.583518938</v>
      </c>
      <c r="N612" s="24">
        <f t="shared" si="3"/>
        <v>2.641544257</v>
      </c>
      <c r="O612" s="23">
        <f t="shared" si="4"/>
        <v>13.03486031</v>
      </c>
    </row>
    <row r="613">
      <c r="A613" s="1" t="s">
        <v>43</v>
      </c>
      <c r="B613" s="1">
        <v>2014.0</v>
      </c>
      <c r="C613" s="1">
        <v>18033.0</v>
      </c>
      <c r="D613" s="1" t="s">
        <v>44</v>
      </c>
      <c r="E613" s="1">
        <v>6.0</v>
      </c>
      <c r="F613" s="25">
        <v>41821.0</v>
      </c>
      <c r="G613" s="1" t="s">
        <v>48</v>
      </c>
      <c r="H613" s="1" t="s">
        <v>57</v>
      </c>
      <c r="I613" s="1">
        <f>VLOOKUP(H613,'vessel calibration values'!$A$1:$C$6,3,FALSE)</f>
        <v>0.73713696</v>
      </c>
      <c r="J613" s="1">
        <v>20.0</v>
      </c>
      <c r="K613" s="1">
        <v>8.0</v>
      </c>
      <c r="L613" s="23">
        <f t="shared" si="1"/>
        <v>8</v>
      </c>
      <c r="M613" s="24">
        <f t="shared" si="2"/>
        <v>2.197224577</v>
      </c>
      <c r="N613" s="24">
        <f t="shared" si="3"/>
        <v>1.619655445</v>
      </c>
      <c r="O613" s="23">
        <f t="shared" si="4"/>
        <v>4.051349551</v>
      </c>
    </row>
    <row r="614">
      <c r="A614" s="1" t="s">
        <v>43</v>
      </c>
      <c r="B614" s="1">
        <v>2014.0</v>
      </c>
      <c r="C614" s="1">
        <v>18035.0</v>
      </c>
      <c r="D614" s="1" t="s">
        <v>44</v>
      </c>
      <c r="E614" s="1">
        <v>6.0</v>
      </c>
      <c r="F614" s="25">
        <v>41821.0</v>
      </c>
      <c r="G614" s="1" t="s">
        <v>47</v>
      </c>
      <c r="H614" s="1" t="s">
        <v>57</v>
      </c>
      <c r="I614" s="1">
        <f>VLOOKUP(H614,'vessel calibration values'!$A$1:$C$6,3,FALSE)</f>
        <v>0.73713696</v>
      </c>
      <c r="J614" s="1">
        <v>20.0</v>
      </c>
      <c r="K614" s="1">
        <v>135.0</v>
      </c>
      <c r="L614" s="23">
        <f t="shared" si="1"/>
        <v>135</v>
      </c>
      <c r="M614" s="24">
        <f t="shared" si="2"/>
        <v>4.912654886</v>
      </c>
      <c r="N614" s="24">
        <f t="shared" si="3"/>
        <v>3.621299488</v>
      </c>
      <c r="O614" s="23">
        <f t="shared" si="4"/>
        <v>36.38611909</v>
      </c>
    </row>
    <row r="615">
      <c r="A615" s="1" t="s">
        <v>43</v>
      </c>
      <c r="B615" s="1">
        <v>2014.0</v>
      </c>
      <c r="C615" s="1">
        <v>18036.0</v>
      </c>
      <c r="D615" s="1" t="s">
        <v>44</v>
      </c>
      <c r="E615" s="1">
        <v>6.0</v>
      </c>
      <c r="F615" s="25">
        <v>41821.0</v>
      </c>
      <c r="G615" s="1" t="s">
        <v>45</v>
      </c>
      <c r="H615" s="1" t="s">
        <v>57</v>
      </c>
      <c r="I615" s="1">
        <f>VLOOKUP(H615,'vessel calibration values'!$A$1:$C$6,3,FALSE)</f>
        <v>0.73713696</v>
      </c>
      <c r="J615" s="1">
        <v>20.0</v>
      </c>
      <c r="K615" s="1">
        <v>290.0</v>
      </c>
      <c r="L615" s="23">
        <f t="shared" si="1"/>
        <v>290</v>
      </c>
      <c r="M615" s="24">
        <f t="shared" si="2"/>
        <v>5.673323267</v>
      </c>
      <c r="N615" s="24">
        <f t="shared" si="3"/>
        <v>4.182016267</v>
      </c>
      <c r="O615" s="23">
        <f t="shared" si="4"/>
        <v>64.49778115</v>
      </c>
    </row>
    <row r="616">
      <c r="A616" s="1" t="s">
        <v>43</v>
      </c>
      <c r="B616" s="1">
        <v>2014.0</v>
      </c>
      <c r="C616" s="1">
        <v>18037.0</v>
      </c>
      <c r="D616" s="1" t="s">
        <v>44</v>
      </c>
      <c r="E616" s="1">
        <v>6.0</v>
      </c>
      <c r="F616" s="25">
        <v>41822.0</v>
      </c>
      <c r="G616" s="1" t="s">
        <v>45</v>
      </c>
      <c r="H616" s="1" t="s">
        <v>57</v>
      </c>
      <c r="I616" s="1">
        <f>VLOOKUP(H616,'vessel calibration values'!$A$1:$C$6,3,FALSE)</f>
        <v>0.73713696</v>
      </c>
      <c r="J616" s="1">
        <v>20.0</v>
      </c>
      <c r="K616" s="1">
        <v>8.0</v>
      </c>
      <c r="L616" s="23">
        <f t="shared" si="1"/>
        <v>8</v>
      </c>
      <c r="M616" s="24">
        <f t="shared" si="2"/>
        <v>2.197224577</v>
      </c>
      <c r="N616" s="24">
        <f t="shared" si="3"/>
        <v>1.619655445</v>
      </c>
      <c r="O616" s="23">
        <f t="shared" si="4"/>
        <v>4.051349551</v>
      </c>
    </row>
    <row r="617">
      <c r="A617" s="1" t="s">
        <v>43</v>
      </c>
      <c r="B617" s="1">
        <v>2014.0</v>
      </c>
      <c r="C617" s="1">
        <v>18040.0</v>
      </c>
      <c r="D617" s="1" t="s">
        <v>44</v>
      </c>
      <c r="E617" s="1">
        <v>6.0</v>
      </c>
      <c r="F617" s="25">
        <v>41822.0</v>
      </c>
      <c r="G617" s="1" t="s">
        <v>48</v>
      </c>
      <c r="H617" s="1" t="s">
        <v>57</v>
      </c>
      <c r="I617" s="1">
        <f>VLOOKUP(H617,'vessel calibration values'!$A$1:$C$6,3,FALSE)</f>
        <v>0.73713696</v>
      </c>
      <c r="J617" s="1">
        <v>20.0</v>
      </c>
      <c r="K617" s="1">
        <v>78.0</v>
      </c>
      <c r="L617" s="23">
        <f t="shared" si="1"/>
        <v>78</v>
      </c>
      <c r="M617" s="24">
        <f t="shared" si="2"/>
        <v>4.369447852</v>
      </c>
      <c r="N617" s="24">
        <f t="shared" si="3"/>
        <v>3.220881507</v>
      </c>
      <c r="O617" s="23">
        <f t="shared" si="4"/>
        <v>24.05019237</v>
      </c>
    </row>
    <row r="618">
      <c r="A618" s="1" t="s">
        <v>43</v>
      </c>
      <c r="B618" s="1">
        <v>2014.0</v>
      </c>
      <c r="C618" s="1">
        <v>18041.0</v>
      </c>
      <c r="D618" s="1" t="s">
        <v>44</v>
      </c>
      <c r="E618" s="1">
        <v>6.0</v>
      </c>
      <c r="F618" s="25">
        <v>41822.0</v>
      </c>
      <c r="G618" s="1" t="s">
        <v>47</v>
      </c>
      <c r="H618" s="1" t="s">
        <v>57</v>
      </c>
      <c r="I618" s="1">
        <f>VLOOKUP(H618,'vessel calibration values'!$A$1:$C$6,3,FALSE)</f>
        <v>0.73713696</v>
      </c>
      <c r="J618" s="1">
        <v>20.0</v>
      </c>
      <c r="K618" s="1">
        <v>74.0</v>
      </c>
      <c r="L618" s="23">
        <f t="shared" si="1"/>
        <v>74</v>
      </c>
      <c r="M618" s="24">
        <f t="shared" si="2"/>
        <v>4.317488114</v>
      </c>
      <c r="N618" s="24">
        <f t="shared" si="3"/>
        <v>3.182580063</v>
      </c>
      <c r="O618" s="23">
        <f t="shared" si="4"/>
        <v>23.1088758</v>
      </c>
    </row>
    <row r="619">
      <c r="A619" s="1" t="s">
        <v>43</v>
      </c>
      <c r="B619" s="1">
        <v>2014.0</v>
      </c>
      <c r="C619" s="1">
        <v>18042.0</v>
      </c>
      <c r="D619" s="1" t="s">
        <v>44</v>
      </c>
      <c r="E619" s="1">
        <v>6.0</v>
      </c>
      <c r="F619" s="22">
        <v>41822.0</v>
      </c>
      <c r="G619" s="1" t="s">
        <v>49</v>
      </c>
      <c r="H619" s="1" t="s">
        <v>57</v>
      </c>
      <c r="I619" s="1">
        <f>VLOOKUP(H619,'vessel calibration values'!$A$1:$C$6,3,FALSE)</f>
        <v>0.73713696</v>
      </c>
      <c r="J619" s="1">
        <v>20.0</v>
      </c>
      <c r="K619" s="1">
        <v>19.0</v>
      </c>
      <c r="L619" s="23">
        <f t="shared" si="1"/>
        <v>19</v>
      </c>
      <c r="M619" s="24">
        <f t="shared" si="2"/>
        <v>2.995732274</v>
      </c>
      <c r="N619" s="24">
        <f t="shared" si="3"/>
        <v>2.208264981</v>
      </c>
      <c r="O619" s="23">
        <f t="shared" si="4"/>
        <v>8.099914167</v>
      </c>
    </row>
    <row r="620">
      <c r="A620" s="1" t="s">
        <v>43</v>
      </c>
      <c r="B620" s="1">
        <v>2014.0</v>
      </c>
      <c r="C620" s="1">
        <v>18044.0</v>
      </c>
      <c r="D620" s="1" t="s">
        <v>50</v>
      </c>
      <c r="E620" s="1">
        <v>7.0</v>
      </c>
      <c r="F620" s="22">
        <v>41847.0</v>
      </c>
      <c r="G620" s="1" t="s">
        <v>54</v>
      </c>
      <c r="H620" s="1" t="s">
        <v>57</v>
      </c>
      <c r="I620" s="1">
        <f>VLOOKUP(H620,'vessel calibration values'!$A$1:$C$6,3,FALSE)</f>
        <v>0.73713696</v>
      </c>
      <c r="J620" s="1">
        <v>20.0</v>
      </c>
      <c r="K620" s="1">
        <v>10.0</v>
      </c>
      <c r="L620" s="23">
        <f t="shared" si="1"/>
        <v>10</v>
      </c>
      <c r="M620" s="24">
        <f t="shared" si="2"/>
        <v>2.397895273</v>
      </c>
      <c r="N620" s="24">
        <f t="shared" si="3"/>
        <v>1.767577232</v>
      </c>
      <c r="O620" s="23">
        <f t="shared" si="4"/>
        <v>4.856646862</v>
      </c>
    </row>
    <row r="621">
      <c r="A621" s="1" t="s">
        <v>43</v>
      </c>
      <c r="B621" s="1">
        <v>2014.0</v>
      </c>
      <c r="C621" s="1">
        <v>18045.0</v>
      </c>
      <c r="D621" s="1" t="s">
        <v>50</v>
      </c>
      <c r="E621" s="1">
        <v>7.0</v>
      </c>
      <c r="F621" s="22">
        <v>41847.0</v>
      </c>
      <c r="G621" s="1" t="s">
        <v>53</v>
      </c>
      <c r="H621" s="1" t="s">
        <v>57</v>
      </c>
      <c r="I621" s="1">
        <f>VLOOKUP(H621,'vessel calibration values'!$A$1:$C$6,3,FALSE)</f>
        <v>0.73713696</v>
      </c>
      <c r="J621" s="1">
        <v>20.0</v>
      </c>
      <c r="K621" s="1">
        <v>12.0</v>
      </c>
      <c r="L621" s="23">
        <f t="shared" si="1"/>
        <v>12</v>
      </c>
      <c r="M621" s="24">
        <f t="shared" si="2"/>
        <v>2.564949357</v>
      </c>
      <c r="N621" s="24">
        <f t="shared" si="3"/>
        <v>1.890718972</v>
      </c>
      <c r="O621" s="23">
        <f t="shared" si="4"/>
        <v>5.624129533</v>
      </c>
    </row>
    <row r="622">
      <c r="A622" s="1" t="s">
        <v>43</v>
      </c>
      <c r="B622" s="1">
        <v>2014.0</v>
      </c>
      <c r="C622" s="1">
        <v>18046.0</v>
      </c>
      <c r="D622" s="1" t="s">
        <v>50</v>
      </c>
      <c r="E622" s="1">
        <v>7.0</v>
      </c>
      <c r="F622" s="22">
        <v>41847.0</v>
      </c>
      <c r="G622" s="1" t="s">
        <v>52</v>
      </c>
      <c r="H622" s="1" t="s">
        <v>57</v>
      </c>
      <c r="I622" s="1">
        <f>VLOOKUP(H622,'vessel calibration values'!$A$1:$C$6,3,FALSE)</f>
        <v>0.73713696</v>
      </c>
      <c r="J622" s="1">
        <v>20.0</v>
      </c>
      <c r="K622" s="1">
        <v>62.0</v>
      </c>
      <c r="L622" s="23">
        <f t="shared" si="1"/>
        <v>62</v>
      </c>
      <c r="M622" s="24">
        <f t="shared" si="2"/>
        <v>4.143134726</v>
      </c>
      <c r="N622" s="24">
        <f t="shared" si="3"/>
        <v>3.054057737</v>
      </c>
      <c r="O622" s="23">
        <f t="shared" si="4"/>
        <v>20.20119901</v>
      </c>
    </row>
    <row r="623">
      <c r="A623" s="1" t="s">
        <v>43</v>
      </c>
      <c r="B623" s="1">
        <v>2014.0</v>
      </c>
      <c r="C623" s="1">
        <v>18047.0</v>
      </c>
      <c r="D623" s="1" t="s">
        <v>50</v>
      </c>
      <c r="E623" s="1">
        <v>7.0</v>
      </c>
      <c r="F623" s="22">
        <v>41847.0</v>
      </c>
      <c r="G623" s="1" t="s">
        <v>51</v>
      </c>
      <c r="H623" s="1" t="s">
        <v>57</v>
      </c>
      <c r="I623" s="1">
        <f>VLOOKUP(H623,'vessel calibration values'!$A$1:$C$6,3,FALSE)</f>
        <v>0.73713696</v>
      </c>
      <c r="J623" s="1">
        <v>20.0</v>
      </c>
      <c r="K623" s="1">
        <v>10.0</v>
      </c>
      <c r="L623" s="23">
        <f t="shared" si="1"/>
        <v>10</v>
      </c>
      <c r="M623" s="24">
        <f t="shared" si="2"/>
        <v>2.397895273</v>
      </c>
      <c r="N623" s="24">
        <f t="shared" si="3"/>
        <v>1.767577232</v>
      </c>
      <c r="O623" s="23">
        <f t="shared" si="4"/>
        <v>4.856646862</v>
      </c>
    </row>
    <row r="624">
      <c r="A624" s="1" t="s">
        <v>43</v>
      </c>
      <c r="B624" s="1">
        <v>2014.0</v>
      </c>
      <c r="C624" s="1">
        <v>18052.0</v>
      </c>
      <c r="D624" s="1" t="s">
        <v>50</v>
      </c>
      <c r="E624" s="1">
        <v>7.0</v>
      </c>
      <c r="F624" s="22">
        <v>41849.0</v>
      </c>
      <c r="G624" s="1" t="s">
        <v>54</v>
      </c>
      <c r="H624" s="1" t="s">
        <v>57</v>
      </c>
      <c r="I624" s="1">
        <f>VLOOKUP(H624,'vessel calibration values'!$A$1:$C$6,3,FALSE)</f>
        <v>0.73713696</v>
      </c>
      <c r="J624" s="1">
        <v>20.0</v>
      </c>
      <c r="K624" s="1">
        <v>400.0</v>
      </c>
      <c r="L624" s="23">
        <f t="shared" si="1"/>
        <v>400</v>
      </c>
      <c r="M624" s="24">
        <f t="shared" si="2"/>
        <v>5.993961427</v>
      </c>
      <c r="N624" s="24">
        <f t="shared" si="3"/>
        <v>4.418370505</v>
      </c>
      <c r="O624" s="23">
        <f t="shared" si="4"/>
        <v>81.96099065</v>
      </c>
    </row>
    <row r="625">
      <c r="A625" s="1" t="s">
        <v>43</v>
      </c>
      <c r="B625" s="1">
        <v>2014.0</v>
      </c>
      <c r="C625" s="1">
        <v>18053.0</v>
      </c>
      <c r="D625" s="1" t="s">
        <v>50</v>
      </c>
      <c r="E625" s="1">
        <v>7.0</v>
      </c>
      <c r="F625" s="22">
        <v>41849.0</v>
      </c>
      <c r="G625" s="1" t="s">
        <v>53</v>
      </c>
      <c r="H625" s="1" t="s">
        <v>57</v>
      </c>
      <c r="I625" s="1">
        <f>VLOOKUP(H625,'vessel calibration values'!$A$1:$C$6,3,FALSE)</f>
        <v>0.73713696</v>
      </c>
      <c r="J625" s="1">
        <v>20.0</v>
      </c>
      <c r="K625" s="1">
        <v>17.0</v>
      </c>
      <c r="L625" s="23">
        <f t="shared" si="1"/>
        <v>17</v>
      </c>
      <c r="M625" s="24">
        <f t="shared" si="2"/>
        <v>2.890371758</v>
      </c>
      <c r="N625" s="24">
        <f t="shared" si="3"/>
        <v>2.130599851</v>
      </c>
      <c r="O625" s="23">
        <f t="shared" si="4"/>
        <v>7.419915992</v>
      </c>
    </row>
    <row r="626">
      <c r="A626" s="1" t="s">
        <v>43</v>
      </c>
      <c r="B626" s="1">
        <v>2014.0</v>
      </c>
      <c r="C626" s="1">
        <v>18054.0</v>
      </c>
      <c r="D626" s="1" t="s">
        <v>50</v>
      </c>
      <c r="E626" s="1">
        <v>7.0</v>
      </c>
      <c r="F626" s="22">
        <v>41849.0</v>
      </c>
      <c r="G626" s="1" t="s">
        <v>52</v>
      </c>
      <c r="H626" s="1" t="s">
        <v>57</v>
      </c>
      <c r="I626" s="1">
        <f>VLOOKUP(H626,'vessel calibration values'!$A$1:$C$6,3,FALSE)</f>
        <v>0.73713696</v>
      </c>
      <c r="J626" s="1">
        <v>20.0</v>
      </c>
      <c r="K626" s="1">
        <v>90.0</v>
      </c>
      <c r="L626" s="23">
        <f t="shared" si="1"/>
        <v>90</v>
      </c>
      <c r="M626" s="24">
        <f t="shared" si="2"/>
        <v>4.510859507</v>
      </c>
      <c r="N626" s="24">
        <f t="shared" si="3"/>
        <v>3.325121264</v>
      </c>
      <c r="O626" s="23">
        <f t="shared" si="4"/>
        <v>26.80236986</v>
      </c>
    </row>
    <row r="627">
      <c r="A627" s="1" t="s">
        <v>43</v>
      </c>
      <c r="B627" s="1">
        <v>2014.0</v>
      </c>
      <c r="C627" s="1">
        <v>18057.0</v>
      </c>
      <c r="D627" s="1" t="s">
        <v>50</v>
      </c>
      <c r="E627" s="1">
        <v>7.0</v>
      </c>
      <c r="F627" s="22">
        <v>41849.0</v>
      </c>
      <c r="G627" s="1" t="s">
        <v>51</v>
      </c>
      <c r="H627" s="1" t="s">
        <v>57</v>
      </c>
      <c r="I627" s="1">
        <f>VLOOKUP(H627,'vessel calibration values'!$A$1:$C$6,3,FALSE)</f>
        <v>0.73713696</v>
      </c>
      <c r="J627" s="1">
        <v>20.0</v>
      </c>
      <c r="K627" s="1">
        <v>39.0</v>
      </c>
      <c r="L627" s="23">
        <f t="shared" si="1"/>
        <v>39</v>
      </c>
      <c r="M627" s="24">
        <f t="shared" si="2"/>
        <v>3.688879454</v>
      </c>
      <c r="N627" s="24">
        <f t="shared" si="3"/>
        <v>2.719209387</v>
      </c>
      <c r="O627" s="23">
        <f t="shared" si="4"/>
        <v>14.16832522</v>
      </c>
    </row>
    <row r="628">
      <c r="A628" s="1" t="s">
        <v>43</v>
      </c>
      <c r="B628" s="1">
        <v>2014.0</v>
      </c>
      <c r="C628" s="1">
        <v>18058.0</v>
      </c>
      <c r="D628" s="1" t="s">
        <v>50</v>
      </c>
      <c r="E628" s="1">
        <v>7.0</v>
      </c>
      <c r="F628" s="22">
        <v>41850.0</v>
      </c>
      <c r="G628" s="1" t="s">
        <v>51</v>
      </c>
      <c r="H628" s="1" t="s">
        <v>57</v>
      </c>
      <c r="I628" s="1">
        <f>VLOOKUP(H628,'vessel calibration values'!$A$1:$C$6,3,FALSE)</f>
        <v>0.73713696</v>
      </c>
      <c r="J628" s="1">
        <v>20.0</v>
      </c>
      <c r="K628" s="1">
        <v>0.0</v>
      </c>
      <c r="L628" s="23">
        <f t="shared" si="1"/>
        <v>0</v>
      </c>
      <c r="M628" s="24">
        <f t="shared" si="2"/>
        <v>0</v>
      </c>
      <c r="N628" s="24">
        <f t="shared" si="3"/>
        <v>0</v>
      </c>
      <c r="O628" s="23">
        <f t="shared" si="4"/>
        <v>0</v>
      </c>
    </row>
    <row r="629">
      <c r="A629" s="1" t="s">
        <v>43</v>
      </c>
      <c r="B629" s="1">
        <v>2014.0</v>
      </c>
      <c r="C629" s="1">
        <v>18059.0</v>
      </c>
      <c r="D629" s="1" t="s">
        <v>50</v>
      </c>
      <c r="E629" s="1">
        <v>7.0</v>
      </c>
      <c r="F629" s="22">
        <v>41850.0</v>
      </c>
      <c r="G629" s="1" t="s">
        <v>52</v>
      </c>
      <c r="H629" s="1" t="s">
        <v>57</v>
      </c>
      <c r="I629" s="1">
        <f>VLOOKUP(H629,'vessel calibration values'!$A$1:$C$6,3,FALSE)</f>
        <v>0.73713696</v>
      </c>
      <c r="J629" s="1">
        <v>20.0</v>
      </c>
      <c r="K629" s="1">
        <v>19.0</v>
      </c>
      <c r="L629" s="23">
        <f t="shared" si="1"/>
        <v>19</v>
      </c>
      <c r="M629" s="24">
        <f t="shared" si="2"/>
        <v>2.995732274</v>
      </c>
      <c r="N629" s="24">
        <f t="shared" si="3"/>
        <v>2.208264981</v>
      </c>
      <c r="O629" s="23">
        <f t="shared" si="4"/>
        <v>8.099914167</v>
      </c>
    </row>
    <row r="630">
      <c r="A630" s="1" t="s">
        <v>43</v>
      </c>
      <c r="B630" s="1">
        <v>2014.0</v>
      </c>
      <c r="C630" s="1">
        <v>18060.0</v>
      </c>
      <c r="D630" s="1" t="s">
        <v>50</v>
      </c>
      <c r="E630" s="1">
        <v>7.0</v>
      </c>
      <c r="F630" s="22">
        <v>41850.0</v>
      </c>
      <c r="G630" s="1" t="s">
        <v>53</v>
      </c>
      <c r="H630" s="1" t="s">
        <v>57</v>
      </c>
      <c r="I630" s="1">
        <f>VLOOKUP(H630,'vessel calibration values'!$A$1:$C$6,3,FALSE)</f>
        <v>0.73713696</v>
      </c>
      <c r="J630" s="1">
        <v>20.0</v>
      </c>
      <c r="K630" s="1">
        <v>37.0</v>
      </c>
      <c r="L630" s="23">
        <f t="shared" si="1"/>
        <v>37</v>
      </c>
      <c r="M630" s="24">
        <f t="shared" si="2"/>
        <v>3.63758616</v>
      </c>
      <c r="N630" s="24">
        <f t="shared" si="3"/>
        <v>2.681399204</v>
      </c>
      <c r="O630" s="23">
        <f t="shared" si="4"/>
        <v>13.6055151</v>
      </c>
    </row>
    <row r="631">
      <c r="A631" s="1" t="s">
        <v>43</v>
      </c>
      <c r="B631" s="1">
        <v>2014.0</v>
      </c>
      <c r="C631" s="1">
        <v>18061.0</v>
      </c>
      <c r="D631" s="1" t="s">
        <v>50</v>
      </c>
      <c r="E631" s="1">
        <v>7.0</v>
      </c>
      <c r="F631" s="22">
        <v>41850.0</v>
      </c>
      <c r="G631" s="1" t="s">
        <v>54</v>
      </c>
      <c r="H631" s="1" t="s">
        <v>57</v>
      </c>
      <c r="I631" s="1">
        <f>VLOOKUP(H631,'vessel calibration values'!$A$1:$C$6,3,FALSE)</f>
        <v>0.73713696</v>
      </c>
      <c r="J631" s="1">
        <v>20.0</v>
      </c>
      <c r="K631" s="1">
        <v>97.0</v>
      </c>
      <c r="L631" s="23">
        <f t="shared" si="1"/>
        <v>97</v>
      </c>
      <c r="M631" s="24">
        <f t="shared" si="2"/>
        <v>4.584967479</v>
      </c>
      <c r="N631" s="24">
        <f t="shared" si="3"/>
        <v>3.379748989</v>
      </c>
      <c r="O631" s="23">
        <f t="shared" si="4"/>
        <v>28.36339966</v>
      </c>
    </row>
    <row r="632">
      <c r="A632" s="1" t="s">
        <v>43</v>
      </c>
      <c r="B632" s="1">
        <v>2014.0</v>
      </c>
      <c r="C632" s="1">
        <v>18062.0</v>
      </c>
      <c r="D632" s="1" t="s">
        <v>50</v>
      </c>
      <c r="E632" s="1">
        <v>7.0</v>
      </c>
      <c r="F632" s="22">
        <v>41850.0</v>
      </c>
      <c r="G632" s="1" t="s">
        <v>53</v>
      </c>
      <c r="H632" s="1" t="s">
        <v>57</v>
      </c>
      <c r="I632" s="1">
        <f>VLOOKUP(H632,'vessel calibration values'!$A$1:$C$6,3,FALSE)</f>
        <v>0.73713696</v>
      </c>
      <c r="J632" s="1">
        <v>20.0</v>
      </c>
      <c r="K632" s="1">
        <v>12.0</v>
      </c>
      <c r="L632" s="23">
        <f t="shared" si="1"/>
        <v>12</v>
      </c>
      <c r="M632" s="24">
        <f t="shared" si="2"/>
        <v>2.564949357</v>
      </c>
      <c r="N632" s="24">
        <f t="shared" si="3"/>
        <v>1.890718972</v>
      </c>
      <c r="O632" s="23">
        <f t="shared" si="4"/>
        <v>5.624129533</v>
      </c>
    </row>
    <row r="633">
      <c r="A633" s="1" t="s">
        <v>43</v>
      </c>
      <c r="B633" s="1">
        <v>2014.0</v>
      </c>
      <c r="C633" s="1">
        <v>18063.0</v>
      </c>
      <c r="D633" s="1" t="s">
        <v>50</v>
      </c>
      <c r="E633" s="1">
        <v>7.0</v>
      </c>
      <c r="F633" s="22">
        <v>41850.0</v>
      </c>
      <c r="G633" s="1" t="s">
        <v>54</v>
      </c>
      <c r="H633" s="1" t="s">
        <v>57</v>
      </c>
      <c r="I633" s="1">
        <f>VLOOKUP(H633,'vessel calibration values'!$A$1:$C$6,3,FALSE)</f>
        <v>0.73713696</v>
      </c>
      <c r="J633" s="1">
        <v>20.0</v>
      </c>
      <c r="K633" s="1">
        <v>81.0</v>
      </c>
      <c r="L633" s="23">
        <f t="shared" si="1"/>
        <v>81</v>
      </c>
      <c r="M633" s="24">
        <f t="shared" si="2"/>
        <v>4.406719247</v>
      </c>
      <c r="N633" s="24">
        <f t="shared" si="3"/>
        <v>3.24835563</v>
      </c>
      <c r="O633" s="23">
        <f t="shared" si="4"/>
        <v>24.7479659</v>
      </c>
    </row>
    <row r="634">
      <c r="A634" s="1" t="s">
        <v>43</v>
      </c>
      <c r="B634" s="1">
        <v>2014.0</v>
      </c>
      <c r="C634" s="1">
        <v>18064.0</v>
      </c>
      <c r="D634" s="1" t="s">
        <v>44</v>
      </c>
      <c r="E634" s="1">
        <v>7.0</v>
      </c>
      <c r="F634" s="22">
        <v>41851.0</v>
      </c>
      <c r="G634" s="1" t="s">
        <v>49</v>
      </c>
      <c r="H634" s="1" t="s">
        <v>57</v>
      </c>
      <c r="I634" s="1">
        <f>VLOOKUP(H634,'vessel calibration values'!$A$1:$C$6,3,FALSE)</f>
        <v>0.73713696</v>
      </c>
      <c r="J634" s="1">
        <v>20.0</v>
      </c>
      <c r="K634" s="1">
        <v>24.0</v>
      </c>
      <c r="L634" s="23">
        <f t="shared" si="1"/>
        <v>24</v>
      </c>
      <c r="M634" s="24">
        <f t="shared" si="2"/>
        <v>3.218875825</v>
      </c>
      <c r="N634" s="24">
        <f t="shared" si="3"/>
        <v>2.37275234</v>
      </c>
      <c r="O634" s="23">
        <f t="shared" si="4"/>
        <v>9.726875704</v>
      </c>
    </row>
    <row r="635">
      <c r="A635" s="1" t="s">
        <v>43</v>
      </c>
      <c r="B635" s="1">
        <v>2014.0</v>
      </c>
      <c r="C635" s="1">
        <v>18065.0</v>
      </c>
      <c r="D635" s="1" t="s">
        <v>44</v>
      </c>
      <c r="E635" s="1">
        <v>7.0</v>
      </c>
      <c r="F635" s="22">
        <v>41851.0</v>
      </c>
      <c r="G635" s="1" t="s">
        <v>48</v>
      </c>
      <c r="H635" s="1" t="s">
        <v>57</v>
      </c>
      <c r="I635" s="1">
        <f>VLOOKUP(H635,'vessel calibration values'!$A$1:$C$6,3,FALSE)</f>
        <v>0.73713696</v>
      </c>
      <c r="J635" s="1">
        <v>20.0</v>
      </c>
      <c r="K635" s="1">
        <v>59.0</v>
      </c>
      <c r="L635" s="23">
        <f t="shared" si="1"/>
        <v>59</v>
      </c>
      <c r="M635" s="24">
        <f t="shared" si="2"/>
        <v>4.094344562</v>
      </c>
      <c r="N635" s="24">
        <f t="shared" si="3"/>
        <v>3.018092704</v>
      </c>
      <c r="O635" s="23">
        <f t="shared" si="4"/>
        <v>19.45224597</v>
      </c>
    </row>
    <row r="636">
      <c r="A636" s="1" t="s">
        <v>43</v>
      </c>
      <c r="B636" s="1">
        <v>2014.0</v>
      </c>
      <c r="C636" s="1">
        <v>18066.0</v>
      </c>
      <c r="D636" s="1" t="s">
        <v>44</v>
      </c>
      <c r="E636" s="1">
        <v>7.0</v>
      </c>
      <c r="F636" s="22">
        <v>41851.0</v>
      </c>
      <c r="G636" s="1" t="s">
        <v>47</v>
      </c>
      <c r="H636" s="1" t="s">
        <v>57</v>
      </c>
      <c r="I636" s="1">
        <f>VLOOKUP(H636,'vessel calibration values'!$A$1:$C$6,3,FALSE)</f>
        <v>0.73713696</v>
      </c>
      <c r="J636" s="1">
        <v>20.0</v>
      </c>
      <c r="K636" s="1">
        <v>15.0</v>
      </c>
      <c r="L636" s="23">
        <f t="shared" si="1"/>
        <v>15</v>
      </c>
      <c r="M636" s="24">
        <f t="shared" si="2"/>
        <v>2.772588722</v>
      </c>
      <c r="N636" s="24">
        <f t="shared" si="3"/>
        <v>2.043777622</v>
      </c>
      <c r="O636" s="23">
        <f t="shared" si="4"/>
        <v>6.719716358</v>
      </c>
    </row>
    <row r="637">
      <c r="A637" s="1" t="s">
        <v>43</v>
      </c>
      <c r="B637" s="1">
        <v>2014.0</v>
      </c>
      <c r="C637" s="1">
        <v>18069.0</v>
      </c>
      <c r="D637" s="1" t="s">
        <v>44</v>
      </c>
      <c r="E637" s="1">
        <v>7.0</v>
      </c>
      <c r="F637" s="25">
        <v>41851.0</v>
      </c>
      <c r="G637" s="1" t="s">
        <v>45</v>
      </c>
      <c r="H637" s="1" t="s">
        <v>57</v>
      </c>
      <c r="I637" s="1">
        <f>VLOOKUP(H637,'vessel calibration values'!$A$1:$C$6,3,FALSE)</f>
        <v>0.73713696</v>
      </c>
      <c r="J637" s="1">
        <v>20.0</v>
      </c>
      <c r="K637" s="1">
        <v>2.0</v>
      </c>
      <c r="L637" s="23">
        <f t="shared" si="1"/>
        <v>2</v>
      </c>
      <c r="M637" s="24">
        <f t="shared" si="2"/>
        <v>1.098612289</v>
      </c>
      <c r="N637" s="24">
        <f t="shared" si="3"/>
        <v>0.8098277227</v>
      </c>
      <c r="O637" s="23">
        <f t="shared" si="4"/>
        <v>1.247520757</v>
      </c>
    </row>
    <row r="638">
      <c r="A638" s="1" t="s">
        <v>43</v>
      </c>
      <c r="B638" s="1">
        <v>2014.0</v>
      </c>
      <c r="C638" s="1">
        <v>18071.0</v>
      </c>
      <c r="D638" s="1" t="s">
        <v>44</v>
      </c>
      <c r="E638" s="1">
        <v>7.0</v>
      </c>
      <c r="F638" s="25">
        <v>41852.0</v>
      </c>
      <c r="G638" s="1" t="s">
        <v>49</v>
      </c>
      <c r="H638" s="1" t="s">
        <v>57</v>
      </c>
      <c r="I638" s="1">
        <f>VLOOKUP(H638,'vessel calibration values'!$A$1:$C$6,3,FALSE)</f>
        <v>0.73713696</v>
      </c>
      <c r="J638" s="1">
        <v>20.0</v>
      </c>
      <c r="K638" s="1">
        <v>18.0</v>
      </c>
      <c r="L638" s="23">
        <f t="shared" si="1"/>
        <v>18</v>
      </c>
      <c r="M638" s="24">
        <f t="shared" si="2"/>
        <v>2.944438979</v>
      </c>
      <c r="N638" s="24">
        <f t="shared" si="3"/>
        <v>2.170454798</v>
      </c>
      <c r="O638" s="23">
        <f t="shared" si="4"/>
        <v>7.762268198</v>
      </c>
    </row>
    <row r="639">
      <c r="A639" s="1" t="s">
        <v>43</v>
      </c>
      <c r="B639" s="1">
        <v>2014.0</v>
      </c>
      <c r="C639" s="1">
        <v>18072.0</v>
      </c>
      <c r="D639" s="1" t="s">
        <v>44</v>
      </c>
      <c r="E639" s="1">
        <v>7.0</v>
      </c>
      <c r="F639" s="25">
        <v>41852.0</v>
      </c>
      <c r="G639" s="1" t="s">
        <v>48</v>
      </c>
      <c r="H639" s="1" t="s">
        <v>57</v>
      </c>
      <c r="I639" s="1">
        <f>VLOOKUP(H639,'vessel calibration values'!$A$1:$C$6,3,FALSE)</f>
        <v>0.73713696</v>
      </c>
      <c r="J639" s="1">
        <v>20.0</v>
      </c>
      <c r="K639" s="1">
        <v>58.0</v>
      </c>
      <c r="L639" s="23">
        <f t="shared" si="1"/>
        <v>58</v>
      </c>
      <c r="M639" s="24">
        <f t="shared" si="2"/>
        <v>4.077537444</v>
      </c>
      <c r="N639" s="24">
        <f t="shared" si="3"/>
        <v>3.005703556</v>
      </c>
      <c r="O639" s="23">
        <f t="shared" si="4"/>
        <v>19.20042322</v>
      </c>
    </row>
    <row r="640">
      <c r="A640" s="1" t="s">
        <v>43</v>
      </c>
      <c r="B640" s="1">
        <v>2014.0</v>
      </c>
      <c r="C640" s="1">
        <v>18073.0</v>
      </c>
      <c r="D640" s="1" t="s">
        <v>44</v>
      </c>
      <c r="E640" s="1">
        <v>7.0</v>
      </c>
      <c r="F640" s="25">
        <v>41852.0</v>
      </c>
      <c r="G640" s="1" t="s">
        <v>48</v>
      </c>
      <c r="H640" s="1" t="s">
        <v>57</v>
      </c>
      <c r="I640" s="1">
        <f>VLOOKUP(H640,'vessel calibration values'!$A$1:$C$6,3,FALSE)</f>
        <v>0.73713696</v>
      </c>
      <c r="J640" s="1">
        <v>20.0</v>
      </c>
      <c r="K640" s="1">
        <v>53.0</v>
      </c>
      <c r="L640" s="23">
        <f t="shared" si="1"/>
        <v>53</v>
      </c>
      <c r="M640" s="24">
        <f t="shared" si="2"/>
        <v>3.988984047</v>
      </c>
      <c r="N640" s="24">
        <f t="shared" si="3"/>
        <v>2.940427574</v>
      </c>
      <c r="O640" s="23">
        <f t="shared" si="4"/>
        <v>17.92393596</v>
      </c>
    </row>
    <row r="641">
      <c r="A641" s="1" t="s">
        <v>43</v>
      </c>
      <c r="B641" s="1">
        <v>2014.0</v>
      </c>
      <c r="C641" s="1">
        <v>18074.0</v>
      </c>
      <c r="D641" s="1" t="s">
        <v>44</v>
      </c>
      <c r="E641" s="1">
        <v>7.0</v>
      </c>
      <c r="F641" s="25">
        <v>41852.0</v>
      </c>
      <c r="G641" s="1" t="s">
        <v>47</v>
      </c>
      <c r="H641" s="1" t="s">
        <v>57</v>
      </c>
      <c r="I641" s="1">
        <f>VLOOKUP(H641,'vessel calibration values'!$A$1:$C$6,3,FALSE)</f>
        <v>0.73713696</v>
      </c>
      <c r="J641" s="1">
        <v>20.0</v>
      </c>
      <c r="K641" s="1">
        <v>60.0</v>
      </c>
      <c r="L641" s="23">
        <f t="shared" si="1"/>
        <v>60</v>
      </c>
      <c r="M641" s="24">
        <f t="shared" si="2"/>
        <v>4.110873864</v>
      </c>
      <c r="N641" s="24">
        <f t="shared" si="3"/>
        <v>3.030277063</v>
      </c>
      <c r="O641" s="23">
        <f t="shared" si="4"/>
        <v>19.70296783</v>
      </c>
    </row>
    <row r="642">
      <c r="A642" s="1" t="s">
        <v>43</v>
      </c>
      <c r="B642" s="1">
        <v>2014.0</v>
      </c>
      <c r="C642" s="1">
        <v>18075.0</v>
      </c>
      <c r="D642" s="1" t="s">
        <v>44</v>
      </c>
      <c r="E642" s="1">
        <v>7.0</v>
      </c>
      <c r="F642" s="22">
        <v>41852.0</v>
      </c>
      <c r="G642" s="1" t="s">
        <v>45</v>
      </c>
      <c r="H642" s="1" t="s">
        <v>57</v>
      </c>
      <c r="I642" s="1">
        <f>VLOOKUP(H642,'vessel calibration values'!$A$1:$C$6,3,FALSE)</f>
        <v>0.73713696</v>
      </c>
      <c r="J642" s="1">
        <v>20.0</v>
      </c>
      <c r="K642" s="1">
        <v>213.0</v>
      </c>
      <c r="L642" s="23">
        <f t="shared" si="1"/>
        <v>213</v>
      </c>
      <c r="M642" s="24">
        <f t="shared" si="2"/>
        <v>5.365976015</v>
      </c>
      <c r="N642" s="24">
        <f t="shared" si="3"/>
        <v>3.955459247</v>
      </c>
      <c r="O642" s="23">
        <f t="shared" si="4"/>
        <v>51.21967019</v>
      </c>
    </row>
    <row r="643">
      <c r="A643" s="1" t="s">
        <v>43</v>
      </c>
      <c r="B643" s="1">
        <v>2015.0</v>
      </c>
      <c r="C643" s="1">
        <v>19010.0</v>
      </c>
      <c r="D643" s="1" t="s">
        <v>50</v>
      </c>
      <c r="E643" s="1">
        <v>6.0</v>
      </c>
      <c r="F643" s="22">
        <v>42182.0</v>
      </c>
      <c r="G643" s="1" t="s">
        <v>51</v>
      </c>
      <c r="H643" s="1" t="s">
        <v>57</v>
      </c>
      <c r="I643" s="1">
        <f>VLOOKUP(H643,'vessel calibration values'!$A$1:$C$6,3,FALSE)</f>
        <v>0.73713696</v>
      </c>
      <c r="J643" s="1">
        <v>20.0</v>
      </c>
      <c r="K643" s="1">
        <v>3.0</v>
      </c>
      <c r="L643" s="23">
        <f t="shared" si="1"/>
        <v>3</v>
      </c>
      <c r="M643" s="24">
        <f t="shared" si="2"/>
        <v>1.386294361</v>
      </c>
      <c r="N643" s="24">
        <f t="shared" si="3"/>
        <v>1.021888811</v>
      </c>
      <c r="O643" s="23">
        <f t="shared" si="4"/>
        <v>1.778437755</v>
      </c>
    </row>
    <row r="644">
      <c r="A644" s="1" t="s">
        <v>43</v>
      </c>
      <c r="B644" s="1">
        <v>2015.0</v>
      </c>
      <c r="C644" s="1">
        <v>19011.0</v>
      </c>
      <c r="D644" s="1" t="s">
        <v>50</v>
      </c>
      <c r="E644" s="1">
        <v>6.0</v>
      </c>
      <c r="F644" s="22">
        <v>42182.0</v>
      </c>
      <c r="G644" s="1" t="s">
        <v>52</v>
      </c>
      <c r="H644" s="1" t="s">
        <v>57</v>
      </c>
      <c r="I644" s="1">
        <f>VLOOKUP(H644,'vessel calibration values'!$A$1:$C$6,3,FALSE)</f>
        <v>0.73713696</v>
      </c>
      <c r="J644" s="1">
        <v>20.0</v>
      </c>
      <c r="K644" s="1">
        <v>1413.0</v>
      </c>
      <c r="L644" s="23">
        <f t="shared" si="1"/>
        <v>1413</v>
      </c>
      <c r="M644" s="24">
        <f t="shared" si="2"/>
        <v>7.254177846</v>
      </c>
      <c r="N644" s="24">
        <f t="shared" si="3"/>
        <v>5.347322605</v>
      </c>
      <c r="O644" s="23">
        <f t="shared" si="4"/>
        <v>209.0451705</v>
      </c>
    </row>
    <row r="645">
      <c r="A645" s="1" t="s">
        <v>43</v>
      </c>
      <c r="B645" s="1">
        <v>2015.0</v>
      </c>
      <c r="C645" s="1">
        <v>19012.0</v>
      </c>
      <c r="D645" s="1" t="s">
        <v>50</v>
      </c>
      <c r="E645" s="1">
        <v>6.0</v>
      </c>
      <c r="F645" s="22">
        <v>42182.0</v>
      </c>
      <c r="G645" s="1" t="s">
        <v>53</v>
      </c>
      <c r="H645" s="1" t="s">
        <v>57</v>
      </c>
      <c r="I645" s="1">
        <f>VLOOKUP(H645,'vessel calibration values'!$A$1:$C$6,3,FALSE)</f>
        <v>0.73713696</v>
      </c>
      <c r="J645" s="1">
        <v>20.0</v>
      </c>
      <c r="K645" s="1">
        <v>49.0</v>
      </c>
      <c r="L645" s="23">
        <f t="shared" si="1"/>
        <v>49</v>
      </c>
      <c r="M645" s="24">
        <f t="shared" si="2"/>
        <v>3.912023005</v>
      </c>
      <c r="N645" s="24">
        <f t="shared" si="3"/>
        <v>2.883696746</v>
      </c>
      <c r="O645" s="23">
        <f t="shared" si="4"/>
        <v>16.88024989</v>
      </c>
    </row>
    <row r="646">
      <c r="A646" s="1" t="s">
        <v>43</v>
      </c>
      <c r="B646" s="1">
        <v>2015.0</v>
      </c>
      <c r="C646" s="1">
        <v>19013.0</v>
      </c>
      <c r="D646" s="1" t="s">
        <v>50</v>
      </c>
      <c r="E646" s="1">
        <v>6.0</v>
      </c>
      <c r="F646" s="22">
        <v>42182.0</v>
      </c>
      <c r="G646" s="1" t="s">
        <v>54</v>
      </c>
      <c r="H646" s="1" t="s">
        <v>57</v>
      </c>
      <c r="I646" s="1">
        <f>VLOOKUP(H646,'vessel calibration values'!$A$1:$C$6,3,FALSE)</f>
        <v>0.73713696</v>
      </c>
      <c r="J646" s="1">
        <v>20.0</v>
      </c>
      <c r="K646" s="1">
        <v>32.0</v>
      </c>
      <c r="L646" s="23">
        <f t="shared" si="1"/>
        <v>32</v>
      </c>
      <c r="M646" s="24">
        <f t="shared" si="2"/>
        <v>3.496507561</v>
      </c>
      <c r="N646" s="24">
        <f t="shared" si="3"/>
        <v>2.577404955</v>
      </c>
      <c r="O646" s="23">
        <f t="shared" si="4"/>
        <v>12.16293539</v>
      </c>
    </row>
    <row r="647">
      <c r="A647" s="1" t="s">
        <v>43</v>
      </c>
      <c r="B647" s="1">
        <v>2015.0</v>
      </c>
      <c r="C647" s="1">
        <v>19014.0</v>
      </c>
      <c r="D647" s="1" t="s">
        <v>50</v>
      </c>
      <c r="E647" s="1">
        <v>6.0</v>
      </c>
      <c r="F647" s="22">
        <v>42183.0</v>
      </c>
      <c r="G647" s="1" t="s">
        <v>51</v>
      </c>
      <c r="H647" s="1" t="s">
        <v>57</v>
      </c>
      <c r="I647" s="1">
        <f>VLOOKUP(H647,'vessel calibration values'!$A$1:$C$6,3,FALSE)</f>
        <v>0.73713696</v>
      </c>
      <c r="J647" s="1">
        <v>20.0</v>
      </c>
      <c r="K647" s="1">
        <v>0.0</v>
      </c>
      <c r="L647" s="23">
        <f t="shared" si="1"/>
        <v>0</v>
      </c>
      <c r="M647" s="24">
        <f t="shared" si="2"/>
        <v>0</v>
      </c>
      <c r="N647" s="24">
        <f t="shared" si="3"/>
        <v>0</v>
      </c>
      <c r="O647" s="23">
        <f t="shared" si="4"/>
        <v>0</v>
      </c>
    </row>
    <row r="648">
      <c r="A648" s="1" t="s">
        <v>43</v>
      </c>
      <c r="B648" s="1">
        <v>2015.0</v>
      </c>
      <c r="C648" s="1">
        <v>19015.0</v>
      </c>
      <c r="D648" s="1" t="s">
        <v>50</v>
      </c>
      <c r="E648" s="1">
        <v>6.0</v>
      </c>
      <c r="F648" s="22">
        <v>42183.0</v>
      </c>
      <c r="G648" s="1" t="s">
        <v>52</v>
      </c>
      <c r="H648" s="1" t="s">
        <v>57</v>
      </c>
      <c r="I648" s="1">
        <f>VLOOKUP(H648,'vessel calibration values'!$A$1:$C$6,3,FALSE)</f>
        <v>0.73713696</v>
      </c>
      <c r="J648" s="1">
        <v>20.0</v>
      </c>
      <c r="K648" s="1">
        <v>685.0</v>
      </c>
      <c r="L648" s="23">
        <f t="shared" si="1"/>
        <v>685</v>
      </c>
      <c r="M648" s="24">
        <f t="shared" si="2"/>
        <v>6.530877628</v>
      </c>
      <c r="N648" s="24">
        <f t="shared" si="3"/>
        <v>4.814151281</v>
      </c>
      <c r="O648" s="23">
        <f t="shared" si="4"/>
        <v>122.2421699</v>
      </c>
    </row>
    <row r="649">
      <c r="A649" s="1" t="s">
        <v>43</v>
      </c>
      <c r="B649" s="1">
        <v>2015.0</v>
      </c>
      <c r="C649" s="1">
        <v>19016.0</v>
      </c>
      <c r="D649" s="1" t="s">
        <v>50</v>
      </c>
      <c r="E649" s="1">
        <v>6.0</v>
      </c>
      <c r="F649" s="22">
        <v>42183.0</v>
      </c>
      <c r="G649" s="1" t="s">
        <v>53</v>
      </c>
      <c r="H649" s="1" t="s">
        <v>57</v>
      </c>
      <c r="I649" s="1">
        <f>VLOOKUP(H649,'vessel calibration values'!$A$1:$C$6,3,FALSE)</f>
        <v>0.73713696</v>
      </c>
      <c r="J649" s="1">
        <v>20.0</v>
      </c>
      <c r="K649" s="1">
        <v>26.0</v>
      </c>
      <c r="L649" s="23">
        <f t="shared" si="1"/>
        <v>26</v>
      </c>
      <c r="M649" s="24">
        <f t="shared" si="2"/>
        <v>3.295836866</v>
      </c>
      <c r="N649" s="24">
        <f t="shared" si="3"/>
        <v>2.429483168</v>
      </c>
      <c r="O649" s="23">
        <f t="shared" si="4"/>
        <v>10.35301297</v>
      </c>
    </row>
    <row r="650">
      <c r="A650" s="1" t="s">
        <v>43</v>
      </c>
      <c r="B650" s="1">
        <v>2015.0</v>
      </c>
      <c r="C650" s="1">
        <v>19017.0</v>
      </c>
      <c r="D650" s="1" t="s">
        <v>50</v>
      </c>
      <c r="E650" s="1">
        <v>6.0</v>
      </c>
      <c r="F650" s="22">
        <v>42183.0</v>
      </c>
      <c r="G650" s="1" t="s">
        <v>54</v>
      </c>
      <c r="H650" s="1" t="s">
        <v>57</v>
      </c>
      <c r="I650" s="1">
        <f>VLOOKUP(H650,'vessel calibration values'!$A$1:$C$6,3,FALSE)</f>
        <v>0.73713696</v>
      </c>
      <c r="J650" s="1">
        <v>20.0</v>
      </c>
      <c r="K650" s="1">
        <v>37.0</v>
      </c>
      <c r="L650" s="23">
        <f t="shared" si="1"/>
        <v>37</v>
      </c>
      <c r="M650" s="24">
        <f t="shared" si="2"/>
        <v>3.63758616</v>
      </c>
      <c r="N650" s="24">
        <f t="shared" si="3"/>
        <v>2.681399204</v>
      </c>
      <c r="O650" s="23">
        <f t="shared" si="4"/>
        <v>13.6055151</v>
      </c>
    </row>
    <row r="651">
      <c r="A651" s="1" t="s">
        <v>43</v>
      </c>
      <c r="B651" s="1">
        <v>2015.0</v>
      </c>
      <c r="C651" s="1">
        <v>19018.0</v>
      </c>
      <c r="D651" s="1" t="s">
        <v>50</v>
      </c>
      <c r="E651" s="1">
        <v>6.0</v>
      </c>
      <c r="F651" s="22">
        <v>42183.0</v>
      </c>
      <c r="G651" s="1" t="s">
        <v>53</v>
      </c>
      <c r="H651" s="1" t="s">
        <v>57</v>
      </c>
      <c r="I651" s="1">
        <f>VLOOKUP(H651,'vessel calibration values'!$A$1:$C$6,3,FALSE)</f>
        <v>0.73713696</v>
      </c>
      <c r="J651" s="1">
        <v>20.0</v>
      </c>
      <c r="K651" s="1">
        <v>10.0</v>
      </c>
      <c r="L651" s="23">
        <f t="shared" si="1"/>
        <v>10</v>
      </c>
      <c r="M651" s="24">
        <f t="shared" si="2"/>
        <v>2.397895273</v>
      </c>
      <c r="N651" s="24">
        <f t="shared" si="3"/>
        <v>1.767577232</v>
      </c>
      <c r="O651" s="23">
        <f t="shared" si="4"/>
        <v>4.856646862</v>
      </c>
    </row>
    <row r="652">
      <c r="A652" s="1" t="s">
        <v>43</v>
      </c>
      <c r="B652" s="1">
        <v>2015.0</v>
      </c>
      <c r="C652" s="1">
        <v>19019.0</v>
      </c>
      <c r="D652" s="1" t="s">
        <v>50</v>
      </c>
      <c r="E652" s="1">
        <v>6.0</v>
      </c>
      <c r="F652" s="22">
        <v>42183.0</v>
      </c>
      <c r="G652" s="1" t="s">
        <v>54</v>
      </c>
      <c r="H652" s="1" t="s">
        <v>57</v>
      </c>
      <c r="I652" s="1">
        <f>VLOOKUP(H652,'vessel calibration values'!$A$1:$C$6,3,FALSE)</f>
        <v>0.73713696</v>
      </c>
      <c r="J652" s="1">
        <v>20.0</v>
      </c>
      <c r="K652" s="1">
        <v>36.0</v>
      </c>
      <c r="L652" s="23">
        <f t="shared" si="1"/>
        <v>36</v>
      </c>
      <c r="M652" s="24">
        <f t="shared" si="2"/>
        <v>3.610917913</v>
      </c>
      <c r="N652" s="24">
        <f t="shared" si="3"/>
        <v>2.661741053</v>
      </c>
      <c r="O652" s="23">
        <f t="shared" si="4"/>
        <v>13.32120138</v>
      </c>
    </row>
    <row r="653">
      <c r="A653" s="1" t="s">
        <v>43</v>
      </c>
      <c r="B653" s="1">
        <v>2015.0</v>
      </c>
      <c r="C653" s="1">
        <v>19024.0</v>
      </c>
      <c r="D653" s="1" t="s">
        <v>50</v>
      </c>
      <c r="E653" s="1">
        <v>6.0</v>
      </c>
      <c r="F653" s="22">
        <v>42185.0</v>
      </c>
      <c r="G653" s="1" t="s">
        <v>54</v>
      </c>
      <c r="H653" s="1" t="s">
        <v>57</v>
      </c>
      <c r="I653" s="1">
        <f>VLOOKUP(H653,'vessel calibration values'!$A$1:$C$6,3,FALSE)</f>
        <v>0.73713696</v>
      </c>
      <c r="J653" s="1">
        <v>20.0</v>
      </c>
      <c r="K653" s="1">
        <v>495.0</v>
      </c>
      <c r="L653" s="23">
        <f t="shared" si="1"/>
        <v>495</v>
      </c>
      <c r="M653" s="24">
        <f t="shared" si="2"/>
        <v>6.206575927</v>
      </c>
      <c r="N653" s="24">
        <f t="shared" si="3"/>
        <v>4.575096511</v>
      </c>
      <c r="O653" s="23">
        <f t="shared" si="4"/>
        <v>96.03740385</v>
      </c>
    </row>
    <row r="654">
      <c r="A654" s="1" t="s">
        <v>43</v>
      </c>
      <c r="B654" s="1">
        <v>2015.0</v>
      </c>
      <c r="C654" s="1">
        <v>19025.0</v>
      </c>
      <c r="D654" s="1" t="s">
        <v>50</v>
      </c>
      <c r="E654" s="1">
        <v>6.0</v>
      </c>
      <c r="F654" s="22">
        <v>42185.0</v>
      </c>
      <c r="G654" s="1" t="s">
        <v>53</v>
      </c>
      <c r="H654" s="1" t="s">
        <v>57</v>
      </c>
      <c r="I654" s="1">
        <f>VLOOKUP(H654,'vessel calibration values'!$A$1:$C$6,3,FALSE)</f>
        <v>0.73713696</v>
      </c>
      <c r="J654" s="1">
        <v>20.0</v>
      </c>
      <c r="K654" s="1">
        <v>1862.0</v>
      </c>
      <c r="L654" s="23">
        <f t="shared" si="1"/>
        <v>1862</v>
      </c>
      <c r="M654" s="24">
        <f t="shared" si="2"/>
        <v>7.529943371</v>
      </c>
      <c r="N654" s="24">
        <f t="shared" si="3"/>
        <v>5.550599566</v>
      </c>
      <c r="O654" s="23">
        <f t="shared" si="4"/>
        <v>256.3918329</v>
      </c>
    </row>
    <row r="655">
      <c r="A655" s="1" t="s">
        <v>43</v>
      </c>
      <c r="B655" s="1">
        <v>2015.0</v>
      </c>
      <c r="C655" s="1">
        <v>19026.0</v>
      </c>
      <c r="D655" s="1" t="s">
        <v>50</v>
      </c>
      <c r="E655" s="1">
        <v>6.0</v>
      </c>
      <c r="F655" s="22">
        <v>42185.0</v>
      </c>
      <c r="G655" s="1" t="s">
        <v>52</v>
      </c>
      <c r="H655" s="1" t="s">
        <v>57</v>
      </c>
      <c r="I655" s="1">
        <f>VLOOKUP(H655,'vessel calibration values'!$A$1:$C$6,3,FALSE)</f>
        <v>0.73713696</v>
      </c>
      <c r="J655" s="1">
        <v>20.0</v>
      </c>
      <c r="K655" s="1">
        <v>25.0</v>
      </c>
      <c r="L655" s="23">
        <f t="shared" si="1"/>
        <v>25</v>
      </c>
      <c r="M655" s="24">
        <f t="shared" si="2"/>
        <v>3.258096538</v>
      </c>
      <c r="N655" s="24">
        <f t="shared" si="3"/>
        <v>2.401663378</v>
      </c>
      <c r="O655" s="23">
        <f t="shared" si="4"/>
        <v>10.04152734</v>
      </c>
    </row>
    <row r="656">
      <c r="A656" s="1" t="s">
        <v>43</v>
      </c>
      <c r="B656" s="1">
        <v>2015.0</v>
      </c>
      <c r="C656" s="1">
        <v>19027.0</v>
      </c>
      <c r="D656" s="1" t="s">
        <v>50</v>
      </c>
      <c r="E656" s="1">
        <v>6.0</v>
      </c>
      <c r="F656" s="22">
        <v>42185.0</v>
      </c>
      <c r="G656" s="1" t="s">
        <v>51</v>
      </c>
      <c r="H656" s="1" t="s">
        <v>57</v>
      </c>
      <c r="I656" s="1">
        <f>VLOOKUP(H656,'vessel calibration values'!$A$1:$C$6,3,FALSE)</f>
        <v>0.73713696</v>
      </c>
      <c r="J656" s="1">
        <v>20.0</v>
      </c>
      <c r="K656" s="1">
        <v>58.0</v>
      </c>
      <c r="L656" s="23">
        <f t="shared" si="1"/>
        <v>58</v>
      </c>
      <c r="M656" s="24">
        <f t="shared" si="2"/>
        <v>4.077537444</v>
      </c>
      <c r="N656" s="24">
        <f t="shared" si="3"/>
        <v>3.005703556</v>
      </c>
      <c r="O656" s="23">
        <f t="shared" si="4"/>
        <v>19.20042322</v>
      </c>
    </row>
    <row r="657">
      <c r="A657" s="1" t="s">
        <v>43</v>
      </c>
      <c r="B657" s="1">
        <v>2015.0</v>
      </c>
      <c r="C657" s="1">
        <v>19028.0</v>
      </c>
      <c r="D657" s="1" t="s">
        <v>50</v>
      </c>
      <c r="E657" s="1">
        <v>6.0</v>
      </c>
      <c r="F657" s="22">
        <v>42185.0</v>
      </c>
      <c r="G657" s="1" t="s">
        <v>52</v>
      </c>
      <c r="H657" s="1" t="s">
        <v>57</v>
      </c>
      <c r="I657" s="1">
        <f>VLOOKUP(H657,'vessel calibration values'!$A$1:$C$6,3,FALSE)</f>
        <v>0.73713696</v>
      </c>
      <c r="J657" s="1">
        <v>20.0</v>
      </c>
      <c r="K657" s="1">
        <v>166.0</v>
      </c>
      <c r="L657" s="23">
        <f t="shared" si="1"/>
        <v>166</v>
      </c>
      <c r="M657" s="24">
        <f t="shared" si="2"/>
        <v>5.117993812</v>
      </c>
      <c r="N657" s="24">
        <f t="shared" si="3"/>
        <v>3.7726624</v>
      </c>
      <c r="O657" s="23">
        <f t="shared" si="4"/>
        <v>42.49571382</v>
      </c>
    </row>
    <row r="658">
      <c r="A658" s="1" t="s">
        <v>43</v>
      </c>
      <c r="B658" s="1">
        <v>2015.0</v>
      </c>
      <c r="C658" s="1">
        <v>19029.0</v>
      </c>
      <c r="D658" s="1" t="s">
        <v>50</v>
      </c>
      <c r="E658" s="1">
        <v>6.0</v>
      </c>
      <c r="F658" s="25">
        <v>42185.0</v>
      </c>
      <c r="G658" s="1" t="s">
        <v>51</v>
      </c>
      <c r="H658" s="1" t="s">
        <v>57</v>
      </c>
      <c r="I658" s="1">
        <f>VLOOKUP(H658,'vessel calibration values'!$A$1:$C$6,3,FALSE)</f>
        <v>0.73713696</v>
      </c>
      <c r="J658" s="1">
        <v>20.0</v>
      </c>
      <c r="K658" s="1">
        <v>180.0</v>
      </c>
      <c r="L658" s="23">
        <f t="shared" si="1"/>
        <v>180</v>
      </c>
      <c r="M658" s="24">
        <f t="shared" si="2"/>
        <v>5.198497031</v>
      </c>
      <c r="N658" s="24">
        <f t="shared" si="3"/>
        <v>3.832004298</v>
      </c>
      <c r="O658" s="23">
        <f t="shared" si="4"/>
        <v>45.15495389</v>
      </c>
    </row>
    <row r="659">
      <c r="A659" s="1" t="s">
        <v>43</v>
      </c>
      <c r="B659" s="1">
        <v>2015.0</v>
      </c>
      <c r="C659" s="1">
        <v>19030.0</v>
      </c>
      <c r="D659" s="1" t="s">
        <v>44</v>
      </c>
      <c r="E659" s="1">
        <v>6.0</v>
      </c>
      <c r="F659" s="25">
        <v>42186.0</v>
      </c>
      <c r="G659" s="1" t="s">
        <v>45</v>
      </c>
      <c r="H659" s="1" t="s">
        <v>57</v>
      </c>
      <c r="I659" s="1">
        <f>VLOOKUP(H659,'vessel calibration values'!$A$1:$C$6,3,FALSE)</f>
        <v>0.73713696</v>
      </c>
      <c r="J659" s="1">
        <v>20.0</v>
      </c>
      <c r="K659" s="1">
        <v>7.0</v>
      </c>
      <c r="L659" s="23">
        <f t="shared" si="1"/>
        <v>7</v>
      </c>
      <c r="M659" s="24">
        <f t="shared" si="2"/>
        <v>2.079441542</v>
      </c>
      <c r="N659" s="24">
        <f t="shared" si="3"/>
        <v>1.532833217</v>
      </c>
      <c r="O659" s="23">
        <f t="shared" si="4"/>
        <v>3.631279671</v>
      </c>
    </row>
    <row r="660">
      <c r="A660" s="1" t="s">
        <v>43</v>
      </c>
      <c r="B660" s="1">
        <v>2015.0</v>
      </c>
      <c r="C660" s="1">
        <v>19031.0</v>
      </c>
      <c r="D660" s="1" t="s">
        <v>44</v>
      </c>
      <c r="E660" s="1">
        <v>6.0</v>
      </c>
      <c r="F660" s="25">
        <v>42186.0</v>
      </c>
      <c r="G660" s="1" t="s">
        <v>47</v>
      </c>
      <c r="H660" s="1" t="s">
        <v>57</v>
      </c>
      <c r="I660" s="1">
        <f>VLOOKUP(H660,'vessel calibration values'!$A$1:$C$6,3,FALSE)</f>
        <v>0.73713696</v>
      </c>
      <c r="J660" s="1">
        <v>20.0</v>
      </c>
      <c r="K660" s="1">
        <v>33.0</v>
      </c>
      <c r="L660" s="23">
        <f t="shared" si="1"/>
        <v>33</v>
      </c>
      <c r="M660" s="24">
        <f t="shared" si="2"/>
        <v>3.526360525</v>
      </c>
      <c r="N660" s="24">
        <f t="shared" si="3"/>
        <v>2.599410677</v>
      </c>
      <c r="O660" s="23">
        <f t="shared" si="4"/>
        <v>12.45580588</v>
      </c>
    </row>
    <row r="661">
      <c r="A661" s="1" t="s">
        <v>43</v>
      </c>
      <c r="B661" s="1">
        <v>2015.0</v>
      </c>
      <c r="C661" s="1">
        <v>19032.0</v>
      </c>
      <c r="D661" s="1" t="s">
        <v>44</v>
      </c>
      <c r="E661" s="1">
        <v>6.0</v>
      </c>
      <c r="F661" s="25">
        <v>42186.0</v>
      </c>
      <c r="G661" s="1" t="s">
        <v>48</v>
      </c>
      <c r="H661" s="1" t="s">
        <v>57</v>
      </c>
      <c r="I661" s="1">
        <f>VLOOKUP(H661,'vessel calibration values'!$A$1:$C$6,3,FALSE)</f>
        <v>0.73713696</v>
      </c>
      <c r="J661" s="1">
        <v>20.0</v>
      </c>
      <c r="K661" s="1">
        <v>151.0</v>
      </c>
      <c r="L661" s="23">
        <f t="shared" si="1"/>
        <v>151</v>
      </c>
      <c r="M661" s="24">
        <f t="shared" si="2"/>
        <v>5.023880521</v>
      </c>
      <c r="N661" s="24">
        <f t="shared" si="3"/>
        <v>3.703288015</v>
      </c>
      <c r="O661" s="23">
        <f t="shared" si="4"/>
        <v>39.58051457</v>
      </c>
    </row>
    <row r="662">
      <c r="A662" s="1" t="s">
        <v>43</v>
      </c>
      <c r="B662" s="1">
        <v>2015.0</v>
      </c>
      <c r="C662" s="1">
        <v>19033.0</v>
      </c>
      <c r="D662" s="1" t="s">
        <v>44</v>
      </c>
      <c r="E662" s="1">
        <v>6.0</v>
      </c>
      <c r="F662" s="25">
        <v>42186.0</v>
      </c>
      <c r="G662" s="1" t="s">
        <v>49</v>
      </c>
      <c r="H662" s="1" t="s">
        <v>57</v>
      </c>
      <c r="I662" s="1">
        <f>VLOOKUP(H662,'vessel calibration values'!$A$1:$C$6,3,FALSE)</f>
        <v>0.73713696</v>
      </c>
      <c r="J662" s="1">
        <v>20.0</v>
      </c>
      <c r="K662" s="1">
        <v>5.0</v>
      </c>
      <c r="L662" s="23">
        <f t="shared" si="1"/>
        <v>5</v>
      </c>
      <c r="M662" s="24">
        <f t="shared" si="2"/>
        <v>1.791759469</v>
      </c>
      <c r="N662" s="24">
        <f t="shared" si="3"/>
        <v>1.320772128</v>
      </c>
      <c r="O662" s="23">
        <f t="shared" si="4"/>
        <v>2.746312895</v>
      </c>
    </row>
    <row r="663">
      <c r="A663" s="1" t="s">
        <v>43</v>
      </c>
      <c r="B663" s="1">
        <v>2015.0</v>
      </c>
      <c r="C663" s="1">
        <v>19034.0</v>
      </c>
      <c r="D663" s="1" t="s">
        <v>44</v>
      </c>
      <c r="E663" s="1">
        <v>6.0</v>
      </c>
      <c r="F663" s="25">
        <v>42186.0</v>
      </c>
      <c r="G663" s="1" t="s">
        <v>48</v>
      </c>
      <c r="H663" s="1" t="s">
        <v>57</v>
      </c>
      <c r="I663" s="1">
        <f>VLOOKUP(H663,'vessel calibration values'!$A$1:$C$6,3,FALSE)</f>
        <v>0.73713696</v>
      </c>
      <c r="J663" s="1">
        <v>20.0</v>
      </c>
      <c r="K663" s="1">
        <v>364.0</v>
      </c>
      <c r="L663" s="23">
        <f t="shared" si="1"/>
        <v>364</v>
      </c>
      <c r="M663" s="24">
        <f t="shared" si="2"/>
        <v>5.899897354</v>
      </c>
      <c r="N663" s="24">
        <f t="shared" si="3"/>
        <v>4.3490324</v>
      </c>
      <c r="O663" s="23">
        <f t="shared" si="4"/>
        <v>76.40353101</v>
      </c>
    </row>
    <row r="664">
      <c r="A664" s="1" t="s">
        <v>43</v>
      </c>
      <c r="B664" s="1">
        <v>2015.0</v>
      </c>
      <c r="C664" s="1">
        <v>19035.0</v>
      </c>
      <c r="D664" s="1" t="s">
        <v>44</v>
      </c>
      <c r="E664" s="1">
        <v>6.0</v>
      </c>
      <c r="F664" s="25">
        <v>42186.0</v>
      </c>
      <c r="G664" s="1" t="s">
        <v>49</v>
      </c>
      <c r="H664" s="1" t="s">
        <v>57</v>
      </c>
      <c r="I664" s="1">
        <f>VLOOKUP(H664,'vessel calibration values'!$A$1:$C$6,3,FALSE)</f>
        <v>0.73713696</v>
      </c>
      <c r="J664" s="1">
        <v>20.0</v>
      </c>
      <c r="K664" s="1">
        <v>99.0</v>
      </c>
      <c r="L664" s="23">
        <f t="shared" si="1"/>
        <v>99</v>
      </c>
      <c r="M664" s="24">
        <f t="shared" si="2"/>
        <v>4.605170186</v>
      </c>
      <c r="N664" s="24">
        <f t="shared" si="3"/>
        <v>3.394641151</v>
      </c>
      <c r="O664" s="23">
        <f t="shared" si="4"/>
        <v>28.80395645</v>
      </c>
    </row>
    <row r="665">
      <c r="A665" s="1" t="s">
        <v>43</v>
      </c>
      <c r="B665" s="1">
        <v>2015.0</v>
      </c>
      <c r="C665" s="1">
        <v>19036.0</v>
      </c>
      <c r="D665" s="1" t="s">
        <v>44</v>
      </c>
      <c r="E665" s="1">
        <v>6.0</v>
      </c>
      <c r="F665" s="25">
        <v>42187.0</v>
      </c>
      <c r="G665" s="1" t="s">
        <v>49</v>
      </c>
      <c r="H665" s="1" t="s">
        <v>57</v>
      </c>
      <c r="I665" s="1">
        <f>VLOOKUP(H665,'vessel calibration values'!$A$1:$C$6,3,FALSE)</f>
        <v>0.73713696</v>
      </c>
      <c r="J665" s="1">
        <v>20.0</v>
      </c>
      <c r="K665" s="1">
        <v>0.0</v>
      </c>
      <c r="L665" s="23">
        <f t="shared" si="1"/>
        <v>0</v>
      </c>
      <c r="M665" s="24">
        <f t="shared" si="2"/>
        <v>0</v>
      </c>
      <c r="N665" s="24">
        <f t="shared" si="3"/>
        <v>0</v>
      </c>
      <c r="O665" s="23">
        <f t="shared" si="4"/>
        <v>0</v>
      </c>
    </row>
    <row r="666">
      <c r="A666" s="1" t="s">
        <v>43</v>
      </c>
      <c r="B666" s="1">
        <v>2015.0</v>
      </c>
      <c r="C666" s="1">
        <v>19037.0</v>
      </c>
      <c r="D666" s="1" t="s">
        <v>44</v>
      </c>
      <c r="E666" s="1">
        <v>6.0</v>
      </c>
      <c r="F666" s="25">
        <v>42187.0</v>
      </c>
      <c r="G666" s="1" t="s">
        <v>48</v>
      </c>
      <c r="H666" s="1" t="s">
        <v>57</v>
      </c>
      <c r="I666" s="1">
        <f>VLOOKUP(H666,'vessel calibration values'!$A$1:$C$6,3,FALSE)</f>
        <v>0.73713696</v>
      </c>
      <c r="J666" s="1">
        <v>20.0</v>
      </c>
      <c r="K666" s="1">
        <v>25.0</v>
      </c>
      <c r="L666" s="23">
        <f t="shared" si="1"/>
        <v>25</v>
      </c>
      <c r="M666" s="24">
        <f t="shared" si="2"/>
        <v>3.258096538</v>
      </c>
      <c r="N666" s="24">
        <f t="shared" si="3"/>
        <v>2.401663378</v>
      </c>
      <c r="O666" s="23">
        <f t="shared" si="4"/>
        <v>10.04152734</v>
      </c>
    </row>
    <row r="667">
      <c r="A667" s="1" t="s">
        <v>43</v>
      </c>
      <c r="B667" s="1">
        <v>2015.0</v>
      </c>
      <c r="C667" s="1">
        <v>19038.0</v>
      </c>
      <c r="D667" s="1" t="s">
        <v>44</v>
      </c>
      <c r="E667" s="1">
        <v>6.0</v>
      </c>
      <c r="F667" s="25">
        <v>42187.0</v>
      </c>
      <c r="G667" s="1" t="s">
        <v>47</v>
      </c>
      <c r="H667" s="1" t="s">
        <v>57</v>
      </c>
      <c r="I667" s="1">
        <f>VLOOKUP(H667,'vessel calibration values'!$A$1:$C$6,3,FALSE)</f>
        <v>0.73713696</v>
      </c>
      <c r="J667" s="1">
        <v>20.0</v>
      </c>
      <c r="K667" s="1">
        <v>181.0</v>
      </c>
      <c r="L667" s="23">
        <f t="shared" si="1"/>
        <v>181</v>
      </c>
      <c r="M667" s="24">
        <f t="shared" si="2"/>
        <v>5.204006687</v>
      </c>
      <c r="N667" s="24">
        <f t="shared" si="3"/>
        <v>3.836065669</v>
      </c>
      <c r="O667" s="23">
        <f t="shared" si="4"/>
        <v>45.34278745</v>
      </c>
    </row>
    <row r="668">
      <c r="A668" s="1" t="s">
        <v>43</v>
      </c>
      <c r="B668" s="1">
        <v>2015.0</v>
      </c>
      <c r="C668" s="1">
        <v>19039.0</v>
      </c>
      <c r="D668" s="1" t="s">
        <v>44</v>
      </c>
      <c r="E668" s="1">
        <v>6.0</v>
      </c>
      <c r="F668" s="25">
        <v>42187.0</v>
      </c>
      <c r="G668" s="1" t="s">
        <v>45</v>
      </c>
      <c r="H668" s="1" t="s">
        <v>57</v>
      </c>
      <c r="I668" s="1">
        <f>VLOOKUP(H668,'vessel calibration values'!$A$1:$C$6,3,FALSE)</f>
        <v>0.73713696</v>
      </c>
      <c r="J668" s="1">
        <v>20.0</v>
      </c>
      <c r="K668" s="1">
        <v>258.0</v>
      </c>
      <c r="L668" s="23">
        <f t="shared" si="1"/>
        <v>258</v>
      </c>
      <c r="M668" s="24">
        <f t="shared" si="2"/>
        <v>5.556828062</v>
      </c>
      <c r="N668" s="24">
        <f t="shared" si="3"/>
        <v>4.096143345</v>
      </c>
      <c r="O668" s="23">
        <f t="shared" si="4"/>
        <v>59.10802409</v>
      </c>
    </row>
    <row r="669">
      <c r="A669" s="1" t="s">
        <v>43</v>
      </c>
      <c r="B669" s="1">
        <v>2015.0</v>
      </c>
      <c r="C669" s="1">
        <v>19040.0</v>
      </c>
      <c r="D669" s="1" t="s">
        <v>44</v>
      </c>
      <c r="E669" s="1">
        <v>6.0</v>
      </c>
      <c r="F669" s="25">
        <v>42187.0</v>
      </c>
      <c r="G669" s="1" t="s">
        <v>47</v>
      </c>
      <c r="H669" s="1" t="s">
        <v>57</v>
      </c>
      <c r="I669" s="1">
        <f>VLOOKUP(H669,'vessel calibration values'!$A$1:$C$6,3,FALSE)</f>
        <v>0.73713696</v>
      </c>
      <c r="J669" s="1">
        <v>20.0</v>
      </c>
      <c r="K669" s="1">
        <v>6.0</v>
      </c>
      <c r="L669" s="23">
        <f t="shared" si="1"/>
        <v>6</v>
      </c>
      <c r="M669" s="24">
        <f t="shared" si="2"/>
        <v>1.945910149</v>
      </c>
      <c r="N669" s="24">
        <f t="shared" si="3"/>
        <v>1.434402292</v>
      </c>
      <c r="O669" s="23">
        <f t="shared" si="4"/>
        <v>3.197135597</v>
      </c>
    </row>
    <row r="670">
      <c r="A670" s="1" t="s">
        <v>43</v>
      </c>
      <c r="B670" s="1">
        <v>2015.0</v>
      </c>
      <c r="C670" s="1">
        <v>19041.0</v>
      </c>
      <c r="D670" s="1" t="s">
        <v>44</v>
      </c>
      <c r="E670" s="1">
        <v>6.0</v>
      </c>
      <c r="F670" s="22">
        <v>42187.0</v>
      </c>
      <c r="G670" s="1" t="s">
        <v>45</v>
      </c>
      <c r="H670" s="1" t="s">
        <v>57</v>
      </c>
      <c r="I670" s="1">
        <f>VLOOKUP(H670,'vessel calibration values'!$A$1:$C$6,3,FALSE)</f>
        <v>0.73713696</v>
      </c>
      <c r="J670" s="1">
        <v>20.0</v>
      </c>
      <c r="K670" s="1">
        <v>3.0</v>
      </c>
      <c r="L670" s="23">
        <f t="shared" si="1"/>
        <v>3</v>
      </c>
      <c r="M670" s="24">
        <f t="shared" si="2"/>
        <v>1.386294361</v>
      </c>
      <c r="N670" s="24">
        <f t="shared" si="3"/>
        <v>1.021888811</v>
      </c>
      <c r="O670" s="23">
        <f t="shared" si="4"/>
        <v>1.778437755</v>
      </c>
    </row>
    <row r="671">
      <c r="A671" s="1" t="s">
        <v>43</v>
      </c>
      <c r="B671" s="1">
        <v>2015.0</v>
      </c>
      <c r="C671" s="1">
        <v>19043.0</v>
      </c>
      <c r="D671" s="1" t="s">
        <v>50</v>
      </c>
      <c r="E671" s="1">
        <v>7.0</v>
      </c>
      <c r="F671" s="22">
        <v>42212.0</v>
      </c>
      <c r="G671" s="1" t="s">
        <v>51</v>
      </c>
      <c r="H671" s="1" t="s">
        <v>57</v>
      </c>
      <c r="I671" s="1">
        <f>VLOOKUP(H671,'vessel calibration values'!$A$1:$C$6,3,FALSE)</f>
        <v>0.73713696</v>
      </c>
      <c r="J671" s="1">
        <v>20.0</v>
      </c>
      <c r="K671" s="1">
        <v>0.0</v>
      </c>
      <c r="L671" s="23">
        <f t="shared" si="1"/>
        <v>0</v>
      </c>
      <c r="M671" s="24">
        <f t="shared" si="2"/>
        <v>0</v>
      </c>
      <c r="N671" s="24">
        <f t="shared" si="3"/>
        <v>0</v>
      </c>
      <c r="O671" s="23">
        <f t="shared" si="4"/>
        <v>0</v>
      </c>
    </row>
    <row r="672">
      <c r="A672" s="1" t="s">
        <v>43</v>
      </c>
      <c r="B672" s="1">
        <v>2015.0</v>
      </c>
      <c r="C672" s="1">
        <v>19044.0</v>
      </c>
      <c r="D672" s="1" t="s">
        <v>50</v>
      </c>
      <c r="E672" s="1">
        <v>7.0</v>
      </c>
      <c r="F672" s="22">
        <v>42212.0</v>
      </c>
      <c r="G672" s="1" t="s">
        <v>52</v>
      </c>
      <c r="H672" s="1" t="s">
        <v>57</v>
      </c>
      <c r="I672" s="1">
        <f>VLOOKUP(H672,'vessel calibration values'!$A$1:$C$6,3,FALSE)</f>
        <v>0.73713696</v>
      </c>
      <c r="J672" s="1">
        <v>20.0</v>
      </c>
      <c r="K672" s="1">
        <v>5.0</v>
      </c>
      <c r="L672" s="23">
        <f t="shared" si="1"/>
        <v>5</v>
      </c>
      <c r="M672" s="24">
        <f t="shared" si="2"/>
        <v>1.791759469</v>
      </c>
      <c r="N672" s="24">
        <f t="shared" si="3"/>
        <v>1.320772128</v>
      </c>
      <c r="O672" s="23">
        <f t="shared" si="4"/>
        <v>2.746312895</v>
      </c>
    </row>
    <row r="673">
      <c r="A673" s="1" t="s">
        <v>43</v>
      </c>
      <c r="B673" s="1">
        <v>2015.0</v>
      </c>
      <c r="C673" s="1">
        <v>19045.0</v>
      </c>
      <c r="D673" s="1" t="s">
        <v>50</v>
      </c>
      <c r="E673" s="1">
        <v>7.0</v>
      </c>
      <c r="F673" s="22">
        <v>42212.0</v>
      </c>
      <c r="G673" s="1" t="s">
        <v>53</v>
      </c>
      <c r="H673" s="1" t="s">
        <v>57</v>
      </c>
      <c r="I673" s="1">
        <f>VLOOKUP(H673,'vessel calibration values'!$A$1:$C$6,3,FALSE)</f>
        <v>0.73713696</v>
      </c>
      <c r="J673" s="1">
        <v>20.0</v>
      </c>
      <c r="K673" s="1">
        <v>4.0</v>
      </c>
      <c r="L673" s="23">
        <f t="shared" si="1"/>
        <v>4</v>
      </c>
      <c r="M673" s="24">
        <f t="shared" si="2"/>
        <v>1.609437912</v>
      </c>
      <c r="N673" s="24">
        <f t="shared" si="3"/>
        <v>1.18637617</v>
      </c>
      <c r="O673" s="23">
        <f t="shared" si="4"/>
        <v>2.275190942</v>
      </c>
    </row>
    <row r="674">
      <c r="A674" s="1" t="s">
        <v>43</v>
      </c>
      <c r="B674" s="1">
        <v>2015.0</v>
      </c>
      <c r="C674" s="1">
        <v>19046.0</v>
      </c>
      <c r="D674" s="1" t="s">
        <v>50</v>
      </c>
      <c r="E674" s="1">
        <v>7.0</v>
      </c>
      <c r="F674" s="22">
        <v>42212.0</v>
      </c>
      <c r="G674" s="1" t="s">
        <v>54</v>
      </c>
      <c r="H674" s="1" t="s">
        <v>57</v>
      </c>
      <c r="I674" s="1">
        <f>VLOOKUP(H674,'vessel calibration values'!$A$1:$C$6,3,FALSE)</f>
        <v>0.73713696</v>
      </c>
      <c r="J674" s="1">
        <v>20.0</v>
      </c>
      <c r="K674" s="1">
        <v>5.0</v>
      </c>
      <c r="L674" s="23">
        <f t="shared" si="1"/>
        <v>5</v>
      </c>
      <c r="M674" s="24">
        <f t="shared" si="2"/>
        <v>1.791759469</v>
      </c>
      <c r="N674" s="24">
        <f t="shared" si="3"/>
        <v>1.320772128</v>
      </c>
      <c r="O674" s="23">
        <f t="shared" si="4"/>
        <v>2.746312895</v>
      </c>
    </row>
    <row r="675">
      <c r="A675" s="1" t="s">
        <v>43</v>
      </c>
      <c r="B675" s="1">
        <v>2015.0</v>
      </c>
      <c r="C675" s="1">
        <v>19047.0</v>
      </c>
      <c r="D675" s="1" t="s">
        <v>50</v>
      </c>
      <c r="E675" s="1">
        <v>7.0</v>
      </c>
      <c r="F675" s="22">
        <v>42212.0</v>
      </c>
      <c r="G675" s="1" t="s">
        <v>53</v>
      </c>
      <c r="H675" s="1" t="s">
        <v>57</v>
      </c>
      <c r="I675" s="1">
        <f>VLOOKUP(H675,'vessel calibration values'!$A$1:$C$6,3,FALSE)</f>
        <v>0.73713696</v>
      </c>
      <c r="J675" s="1">
        <v>20.0</v>
      </c>
      <c r="K675" s="1">
        <v>2.0</v>
      </c>
      <c r="L675" s="23">
        <f t="shared" si="1"/>
        <v>2</v>
      </c>
      <c r="M675" s="24">
        <f t="shared" si="2"/>
        <v>1.098612289</v>
      </c>
      <c r="N675" s="24">
        <f t="shared" si="3"/>
        <v>0.8098277227</v>
      </c>
      <c r="O675" s="23">
        <f t="shared" si="4"/>
        <v>1.247520757</v>
      </c>
    </row>
    <row r="676">
      <c r="A676" s="1" t="s">
        <v>43</v>
      </c>
      <c r="B676" s="1">
        <v>2015.0</v>
      </c>
      <c r="C676" s="1">
        <v>19048.0</v>
      </c>
      <c r="D676" s="1" t="s">
        <v>50</v>
      </c>
      <c r="E676" s="1">
        <v>7.0</v>
      </c>
      <c r="F676" s="22">
        <v>42213.0</v>
      </c>
      <c r="G676" s="1" t="s">
        <v>54</v>
      </c>
      <c r="H676" s="1" t="s">
        <v>57</v>
      </c>
      <c r="I676" s="1">
        <f>VLOOKUP(H676,'vessel calibration values'!$A$1:$C$6,3,FALSE)</f>
        <v>0.73713696</v>
      </c>
      <c r="J676" s="1">
        <v>20.0</v>
      </c>
      <c r="K676" s="1">
        <v>46.0</v>
      </c>
      <c r="L676" s="23">
        <f t="shared" si="1"/>
        <v>46</v>
      </c>
      <c r="M676" s="24">
        <f t="shared" si="2"/>
        <v>3.850147602</v>
      </c>
      <c r="N676" s="24">
        <f t="shared" si="3"/>
        <v>2.838086099</v>
      </c>
      <c r="O676" s="23">
        <f t="shared" si="4"/>
        <v>16.08303898</v>
      </c>
    </row>
    <row r="677">
      <c r="A677" s="1" t="s">
        <v>43</v>
      </c>
      <c r="B677" s="1">
        <v>2015.0</v>
      </c>
      <c r="C677" s="1">
        <v>19049.0</v>
      </c>
      <c r="D677" s="1" t="s">
        <v>50</v>
      </c>
      <c r="E677" s="1">
        <v>7.0</v>
      </c>
      <c r="F677" s="22">
        <v>42213.0</v>
      </c>
      <c r="G677" s="1" t="s">
        <v>53</v>
      </c>
      <c r="H677" s="1" t="s">
        <v>57</v>
      </c>
      <c r="I677" s="1">
        <f>VLOOKUP(H677,'vessel calibration values'!$A$1:$C$6,3,FALSE)</f>
        <v>0.73713696</v>
      </c>
      <c r="J677" s="1">
        <v>20.0</v>
      </c>
      <c r="K677" s="1">
        <v>18.0</v>
      </c>
      <c r="L677" s="23">
        <f t="shared" si="1"/>
        <v>18</v>
      </c>
      <c r="M677" s="24">
        <f t="shared" si="2"/>
        <v>2.944438979</v>
      </c>
      <c r="N677" s="24">
        <f t="shared" si="3"/>
        <v>2.170454798</v>
      </c>
      <c r="O677" s="23">
        <f t="shared" si="4"/>
        <v>7.762268198</v>
      </c>
    </row>
    <row r="678">
      <c r="A678" s="1" t="s">
        <v>43</v>
      </c>
      <c r="B678" s="1">
        <v>2015.0</v>
      </c>
      <c r="C678" s="1">
        <v>19050.0</v>
      </c>
      <c r="D678" s="1" t="s">
        <v>50</v>
      </c>
      <c r="E678" s="1">
        <v>7.0</v>
      </c>
      <c r="F678" s="22">
        <v>42213.0</v>
      </c>
      <c r="G678" s="1" t="s">
        <v>52</v>
      </c>
      <c r="H678" s="1" t="s">
        <v>57</v>
      </c>
      <c r="I678" s="1">
        <f>VLOOKUP(H678,'vessel calibration values'!$A$1:$C$6,3,FALSE)</f>
        <v>0.73713696</v>
      </c>
      <c r="J678" s="1">
        <v>20.0</v>
      </c>
      <c r="K678" s="1">
        <v>1.0</v>
      </c>
      <c r="L678" s="23">
        <f t="shared" si="1"/>
        <v>1</v>
      </c>
      <c r="M678" s="24">
        <f t="shared" si="2"/>
        <v>0.6931471806</v>
      </c>
      <c r="N678" s="24">
        <f t="shared" si="3"/>
        <v>0.5109444055</v>
      </c>
      <c r="O678" s="23">
        <f t="shared" si="4"/>
        <v>0.6668646481</v>
      </c>
    </row>
    <row r="679">
      <c r="A679" s="1" t="s">
        <v>43</v>
      </c>
      <c r="B679" s="1">
        <v>2015.0</v>
      </c>
      <c r="C679" s="1">
        <v>19051.0</v>
      </c>
      <c r="D679" s="1" t="s">
        <v>50</v>
      </c>
      <c r="E679" s="1">
        <v>7.0</v>
      </c>
      <c r="F679" s="22">
        <v>42213.0</v>
      </c>
      <c r="G679" s="1" t="s">
        <v>51</v>
      </c>
      <c r="H679" s="1" t="s">
        <v>57</v>
      </c>
      <c r="I679" s="1">
        <f>VLOOKUP(H679,'vessel calibration values'!$A$1:$C$6,3,FALSE)</f>
        <v>0.73713696</v>
      </c>
      <c r="J679" s="1">
        <v>20.0</v>
      </c>
      <c r="K679" s="1">
        <v>0.0</v>
      </c>
      <c r="L679" s="23">
        <f t="shared" si="1"/>
        <v>0</v>
      </c>
      <c r="M679" s="24">
        <f t="shared" si="2"/>
        <v>0</v>
      </c>
      <c r="N679" s="24">
        <f t="shared" si="3"/>
        <v>0</v>
      </c>
      <c r="O679" s="23">
        <f t="shared" si="4"/>
        <v>0</v>
      </c>
    </row>
    <row r="680">
      <c r="A680" s="1" t="s">
        <v>43</v>
      </c>
      <c r="B680" s="1">
        <v>2015.0</v>
      </c>
      <c r="C680" s="1">
        <v>19052.0</v>
      </c>
      <c r="D680" s="1" t="s">
        <v>50</v>
      </c>
      <c r="E680" s="1">
        <v>7.0</v>
      </c>
      <c r="F680" s="22">
        <v>42213.0</v>
      </c>
      <c r="G680" s="1" t="s">
        <v>52</v>
      </c>
      <c r="H680" s="1" t="s">
        <v>57</v>
      </c>
      <c r="I680" s="1">
        <f>VLOOKUP(H680,'vessel calibration values'!$A$1:$C$6,3,FALSE)</f>
        <v>0.73713696</v>
      </c>
      <c r="J680" s="1">
        <v>20.0</v>
      </c>
      <c r="K680" s="1">
        <v>0.0</v>
      </c>
      <c r="L680" s="23">
        <f t="shared" si="1"/>
        <v>0</v>
      </c>
      <c r="M680" s="24">
        <f t="shared" si="2"/>
        <v>0</v>
      </c>
      <c r="N680" s="24">
        <f t="shared" si="3"/>
        <v>0</v>
      </c>
      <c r="O680" s="23">
        <f t="shared" si="4"/>
        <v>0</v>
      </c>
    </row>
    <row r="681">
      <c r="A681" s="1" t="s">
        <v>43</v>
      </c>
      <c r="B681" s="1">
        <v>2015.0</v>
      </c>
      <c r="C681" s="1">
        <v>19053.0</v>
      </c>
      <c r="D681" s="1" t="s">
        <v>50</v>
      </c>
      <c r="E681" s="1">
        <v>7.0</v>
      </c>
      <c r="F681" s="22">
        <v>42213.0</v>
      </c>
      <c r="G681" s="1" t="s">
        <v>51</v>
      </c>
      <c r="H681" s="1" t="s">
        <v>57</v>
      </c>
      <c r="I681" s="1">
        <f>VLOOKUP(H681,'vessel calibration values'!$A$1:$C$6,3,FALSE)</f>
        <v>0.73713696</v>
      </c>
      <c r="J681" s="1">
        <v>20.0</v>
      </c>
      <c r="K681" s="1">
        <v>0.0</v>
      </c>
      <c r="L681" s="23">
        <f t="shared" si="1"/>
        <v>0</v>
      </c>
      <c r="M681" s="24">
        <f t="shared" si="2"/>
        <v>0</v>
      </c>
      <c r="N681" s="24">
        <f t="shared" si="3"/>
        <v>0</v>
      </c>
      <c r="O681" s="23">
        <f t="shared" si="4"/>
        <v>0</v>
      </c>
    </row>
    <row r="682">
      <c r="A682" s="1" t="s">
        <v>43</v>
      </c>
      <c r="B682" s="1">
        <v>2015.0</v>
      </c>
      <c r="C682" s="1">
        <v>19054.0</v>
      </c>
      <c r="D682" s="1" t="s">
        <v>50</v>
      </c>
      <c r="E682" s="1">
        <v>7.0</v>
      </c>
      <c r="F682" s="22">
        <v>42214.0</v>
      </c>
      <c r="G682" s="1" t="s">
        <v>51</v>
      </c>
      <c r="H682" s="1" t="s">
        <v>57</v>
      </c>
      <c r="I682" s="1">
        <f>VLOOKUP(H682,'vessel calibration values'!$A$1:$C$6,3,FALSE)</f>
        <v>0.73713696</v>
      </c>
      <c r="J682" s="1">
        <v>20.0</v>
      </c>
      <c r="K682" s="1">
        <v>0.0</v>
      </c>
      <c r="L682" s="23">
        <f t="shared" si="1"/>
        <v>0</v>
      </c>
      <c r="M682" s="24">
        <f t="shared" si="2"/>
        <v>0</v>
      </c>
      <c r="N682" s="24">
        <f t="shared" si="3"/>
        <v>0</v>
      </c>
      <c r="O682" s="23">
        <f t="shared" si="4"/>
        <v>0</v>
      </c>
    </row>
    <row r="683">
      <c r="A683" s="1" t="s">
        <v>43</v>
      </c>
      <c r="B683" s="1">
        <v>2015.0</v>
      </c>
      <c r="C683" s="1">
        <v>19055.0</v>
      </c>
      <c r="D683" s="1" t="s">
        <v>50</v>
      </c>
      <c r="E683" s="1">
        <v>7.0</v>
      </c>
      <c r="F683" s="22">
        <v>42214.0</v>
      </c>
      <c r="G683" s="1" t="s">
        <v>52</v>
      </c>
      <c r="H683" s="1" t="s">
        <v>57</v>
      </c>
      <c r="I683" s="1">
        <f>VLOOKUP(H683,'vessel calibration values'!$A$1:$C$6,3,FALSE)</f>
        <v>0.73713696</v>
      </c>
      <c r="J683" s="1">
        <v>20.0</v>
      </c>
      <c r="K683" s="1">
        <v>29.0</v>
      </c>
      <c r="L683" s="23">
        <f t="shared" si="1"/>
        <v>29</v>
      </c>
      <c r="M683" s="24">
        <f t="shared" si="2"/>
        <v>3.401197382</v>
      </c>
      <c r="N683" s="24">
        <f t="shared" si="3"/>
        <v>2.507148298</v>
      </c>
      <c r="O683" s="23">
        <f t="shared" si="4"/>
        <v>11.26989006</v>
      </c>
    </row>
    <row r="684">
      <c r="A684" s="1" t="s">
        <v>43</v>
      </c>
      <c r="B684" s="1">
        <v>2015.0</v>
      </c>
      <c r="C684" s="1">
        <v>19056.0</v>
      </c>
      <c r="D684" s="1" t="s">
        <v>50</v>
      </c>
      <c r="E684" s="1">
        <v>7.0</v>
      </c>
      <c r="F684" s="22">
        <v>42214.0</v>
      </c>
      <c r="G684" s="1" t="s">
        <v>53</v>
      </c>
      <c r="H684" s="1" t="s">
        <v>57</v>
      </c>
      <c r="I684" s="1">
        <f>VLOOKUP(H684,'vessel calibration values'!$A$1:$C$6,3,FALSE)</f>
        <v>0.73713696</v>
      </c>
      <c r="J684" s="1">
        <v>20.0</v>
      </c>
      <c r="K684" s="1">
        <v>23.0</v>
      </c>
      <c r="L684" s="23">
        <f t="shared" si="1"/>
        <v>23</v>
      </c>
      <c r="M684" s="24">
        <f t="shared" si="2"/>
        <v>3.17805383</v>
      </c>
      <c r="N684" s="24">
        <f t="shared" si="3"/>
        <v>2.342660939</v>
      </c>
      <c r="O684" s="23">
        <f t="shared" si="4"/>
        <v>9.408897189</v>
      </c>
    </row>
    <row r="685">
      <c r="A685" s="1" t="s">
        <v>43</v>
      </c>
      <c r="B685" s="1">
        <v>2015.0</v>
      </c>
      <c r="C685" s="1">
        <v>19057.0</v>
      </c>
      <c r="D685" s="1" t="s">
        <v>50</v>
      </c>
      <c r="E685" s="1">
        <v>7.0</v>
      </c>
      <c r="F685" s="22">
        <v>42214.0</v>
      </c>
      <c r="G685" s="1" t="s">
        <v>54</v>
      </c>
      <c r="H685" s="1" t="s">
        <v>57</v>
      </c>
      <c r="I685" s="1">
        <f>VLOOKUP(H685,'vessel calibration values'!$A$1:$C$6,3,FALSE)</f>
        <v>0.73713696</v>
      </c>
      <c r="J685" s="1">
        <v>20.0</v>
      </c>
      <c r="K685" s="1">
        <v>1.0</v>
      </c>
      <c r="L685" s="23">
        <f t="shared" si="1"/>
        <v>1</v>
      </c>
      <c r="M685" s="24">
        <f t="shared" si="2"/>
        <v>0.6931471806</v>
      </c>
      <c r="N685" s="24">
        <f t="shared" si="3"/>
        <v>0.5109444055</v>
      </c>
      <c r="O685" s="23">
        <f t="shared" si="4"/>
        <v>0.6668646481</v>
      </c>
    </row>
    <row r="686">
      <c r="A686" s="1" t="s">
        <v>43</v>
      </c>
      <c r="B686" s="1">
        <v>2015.0</v>
      </c>
      <c r="C686" s="1">
        <v>19058.0</v>
      </c>
      <c r="D686" s="1" t="s">
        <v>50</v>
      </c>
      <c r="E686" s="1">
        <v>7.0</v>
      </c>
      <c r="F686" s="22">
        <v>42214.0</v>
      </c>
      <c r="G686" s="1" t="s">
        <v>54</v>
      </c>
      <c r="H686" s="1" t="s">
        <v>57</v>
      </c>
      <c r="I686" s="1">
        <f>VLOOKUP(H686,'vessel calibration values'!$A$1:$C$6,3,FALSE)</f>
        <v>0.73713696</v>
      </c>
      <c r="J686" s="1">
        <v>20.0</v>
      </c>
      <c r="K686" s="1">
        <v>6.0</v>
      </c>
      <c r="L686" s="23">
        <f t="shared" si="1"/>
        <v>6</v>
      </c>
      <c r="M686" s="24">
        <f t="shared" si="2"/>
        <v>1.945910149</v>
      </c>
      <c r="N686" s="24">
        <f t="shared" si="3"/>
        <v>1.434402292</v>
      </c>
      <c r="O686" s="23">
        <f t="shared" si="4"/>
        <v>3.197135597</v>
      </c>
    </row>
    <row r="687">
      <c r="A687" s="1" t="s">
        <v>43</v>
      </c>
      <c r="B687" s="1">
        <v>2015.0</v>
      </c>
      <c r="C687" s="1">
        <v>19059.0</v>
      </c>
      <c r="D687" s="1" t="s">
        <v>44</v>
      </c>
      <c r="E687" s="1">
        <v>7.0</v>
      </c>
      <c r="F687" s="22">
        <v>42215.0</v>
      </c>
      <c r="G687" s="1" t="s">
        <v>45</v>
      </c>
      <c r="H687" s="1" t="s">
        <v>57</v>
      </c>
      <c r="I687" s="1">
        <f>VLOOKUP(H687,'vessel calibration values'!$A$1:$C$6,3,FALSE)</f>
        <v>0.73713696</v>
      </c>
      <c r="J687" s="1">
        <v>20.0</v>
      </c>
      <c r="K687" s="1">
        <v>0.0</v>
      </c>
      <c r="L687" s="23">
        <f t="shared" si="1"/>
        <v>0</v>
      </c>
      <c r="M687" s="24">
        <f t="shared" si="2"/>
        <v>0</v>
      </c>
      <c r="N687" s="24">
        <f t="shared" si="3"/>
        <v>0</v>
      </c>
      <c r="O687" s="23">
        <f t="shared" si="4"/>
        <v>0</v>
      </c>
    </row>
    <row r="688">
      <c r="A688" s="1" t="s">
        <v>43</v>
      </c>
      <c r="B688" s="1">
        <v>2015.0</v>
      </c>
      <c r="C688" s="1">
        <v>19060.0</v>
      </c>
      <c r="D688" s="1" t="s">
        <v>44</v>
      </c>
      <c r="E688" s="1">
        <v>7.0</v>
      </c>
      <c r="F688" s="22">
        <v>42215.0</v>
      </c>
      <c r="G688" s="1" t="s">
        <v>47</v>
      </c>
      <c r="H688" s="1" t="s">
        <v>57</v>
      </c>
      <c r="I688" s="1">
        <f>VLOOKUP(H688,'vessel calibration values'!$A$1:$C$6,3,FALSE)</f>
        <v>0.73713696</v>
      </c>
      <c r="J688" s="1">
        <v>20.0</v>
      </c>
      <c r="K688" s="1">
        <v>0.0</v>
      </c>
      <c r="L688" s="23">
        <f t="shared" si="1"/>
        <v>0</v>
      </c>
      <c r="M688" s="24">
        <f t="shared" si="2"/>
        <v>0</v>
      </c>
      <c r="N688" s="24">
        <f t="shared" si="3"/>
        <v>0</v>
      </c>
      <c r="O688" s="23">
        <f t="shared" si="4"/>
        <v>0</v>
      </c>
    </row>
    <row r="689">
      <c r="A689" s="1" t="s">
        <v>43</v>
      </c>
      <c r="B689" s="1">
        <v>2015.0</v>
      </c>
      <c r="C689" s="1">
        <v>19061.0</v>
      </c>
      <c r="D689" s="1" t="s">
        <v>44</v>
      </c>
      <c r="E689" s="1">
        <v>7.0</v>
      </c>
      <c r="F689" s="22">
        <v>42215.0</v>
      </c>
      <c r="G689" s="1" t="s">
        <v>48</v>
      </c>
      <c r="H689" s="1" t="s">
        <v>57</v>
      </c>
      <c r="I689" s="1">
        <f>VLOOKUP(H689,'vessel calibration values'!$A$1:$C$6,3,FALSE)</f>
        <v>0.73713696</v>
      </c>
      <c r="J689" s="1">
        <v>20.0</v>
      </c>
      <c r="K689" s="1">
        <v>0.0</v>
      </c>
      <c r="L689" s="23">
        <f t="shared" si="1"/>
        <v>0</v>
      </c>
      <c r="M689" s="24">
        <f t="shared" si="2"/>
        <v>0</v>
      </c>
      <c r="N689" s="24">
        <f t="shared" si="3"/>
        <v>0</v>
      </c>
      <c r="O689" s="23">
        <f t="shared" si="4"/>
        <v>0</v>
      </c>
    </row>
    <row r="690">
      <c r="A690" s="1" t="s">
        <v>43</v>
      </c>
      <c r="B690" s="1">
        <v>2015.0</v>
      </c>
      <c r="C690" s="1">
        <v>19062.0</v>
      </c>
      <c r="D690" s="1" t="s">
        <v>44</v>
      </c>
      <c r="E690" s="1">
        <v>7.0</v>
      </c>
      <c r="F690" s="22">
        <v>42215.0</v>
      </c>
      <c r="G690" s="1" t="s">
        <v>49</v>
      </c>
      <c r="H690" s="1" t="s">
        <v>57</v>
      </c>
      <c r="I690" s="1">
        <f>VLOOKUP(H690,'vessel calibration values'!$A$1:$C$6,3,FALSE)</f>
        <v>0.73713696</v>
      </c>
      <c r="J690" s="1">
        <v>20.0</v>
      </c>
      <c r="K690" s="1">
        <v>0.0</v>
      </c>
      <c r="L690" s="23">
        <f t="shared" si="1"/>
        <v>0</v>
      </c>
      <c r="M690" s="24">
        <f t="shared" si="2"/>
        <v>0</v>
      </c>
      <c r="N690" s="24">
        <f t="shared" si="3"/>
        <v>0</v>
      </c>
      <c r="O690" s="23">
        <f t="shared" si="4"/>
        <v>0</v>
      </c>
    </row>
    <row r="691">
      <c r="A691" s="1" t="s">
        <v>43</v>
      </c>
      <c r="B691" s="1">
        <v>2015.0</v>
      </c>
      <c r="C691" s="1">
        <v>19063.0</v>
      </c>
      <c r="D691" s="1" t="s">
        <v>44</v>
      </c>
      <c r="E691" s="1">
        <v>7.0</v>
      </c>
      <c r="F691" s="22">
        <v>42215.0</v>
      </c>
      <c r="G691" s="1" t="s">
        <v>48</v>
      </c>
      <c r="H691" s="1" t="s">
        <v>57</v>
      </c>
      <c r="I691" s="1">
        <f>VLOOKUP(H691,'vessel calibration values'!$A$1:$C$6,3,FALSE)</f>
        <v>0.73713696</v>
      </c>
      <c r="J691" s="1">
        <v>20.0</v>
      </c>
      <c r="K691" s="1">
        <v>0.0</v>
      </c>
      <c r="L691" s="23">
        <f t="shared" si="1"/>
        <v>0</v>
      </c>
      <c r="M691" s="24">
        <f t="shared" si="2"/>
        <v>0</v>
      </c>
      <c r="N691" s="24">
        <f t="shared" si="3"/>
        <v>0</v>
      </c>
      <c r="O691" s="23">
        <f t="shared" si="4"/>
        <v>0</v>
      </c>
    </row>
    <row r="692">
      <c r="A692" s="1" t="s">
        <v>43</v>
      </c>
      <c r="B692" s="1">
        <v>2015.0</v>
      </c>
      <c r="C692" s="1">
        <v>19064.0</v>
      </c>
      <c r="D692" s="1" t="s">
        <v>44</v>
      </c>
      <c r="E692" s="1">
        <v>7.0</v>
      </c>
      <c r="F692" s="25">
        <v>42215.0</v>
      </c>
      <c r="G692" s="1" t="s">
        <v>47</v>
      </c>
      <c r="H692" s="1" t="s">
        <v>57</v>
      </c>
      <c r="I692" s="1">
        <f>VLOOKUP(H692,'vessel calibration values'!$A$1:$C$6,3,FALSE)</f>
        <v>0.73713696</v>
      </c>
      <c r="J692" s="1">
        <v>20.0</v>
      </c>
      <c r="K692" s="1">
        <v>0.0</v>
      </c>
      <c r="L692" s="23">
        <f t="shared" si="1"/>
        <v>0</v>
      </c>
      <c r="M692" s="24">
        <f t="shared" si="2"/>
        <v>0</v>
      </c>
      <c r="N692" s="24">
        <f t="shared" si="3"/>
        <v>0</v>
      </c>
      <c r="O692" s="23">
        <f t="shared" si="4"/>
        <v>0</v>
      </c>
    </row>
    <row r="693">
      <c r="A693" s="1" t="s">
        <v>43</v>
      </c>
      <c r="B693" s="1">
        <v>2015.0</v>
      </c>
      <c r="C693" s="1">
        <v>19069.0</v>
      </c>
      <c r="D693" s="1" t="s">
        <v>44</v>
      </c>
      <c r="E693" s="1">
        <v>7.0</v>
      </c>
      <c r="F693" s="25">
        <v>42217.0</v>
      </c>
      <c r="G693" s="1" t="s">
        <v>49</v>
      </c>
      <c r="H693" s="1" t="s">
        <v>57</v>
      </c>
      <c r="I693" s="1">
        <f>VLOOKUP(H693,'vessel calibration values'!$A$1:$C$6,3,FALSE)</f>
        <v>0.73713696</v>
      </c>
      <c r="J693" s="1">
        <v>20.0</v>
      </c>
      <c r="K693" s="1">
        <v>13.0</v>
      </c>
      <c r="L693" s="23">
        <f t="shared" si="1"/>
        <v>13</v>
      </c>
      <c r="M693" s="24">
        <f t="shared" si="2"/>
        <v>2.63905733</v>
      </c>
      <c r="N693" s="24">
        <f t="shared" si="3"/>
        <v>1.945346697</v>
      </c>
      <c r="O693" s="23">
        <f t="shared" si="4"/>
        <v>5.996056949</v>
      </c>
    </row>
    <row r="694">
      <c r="A694" s="1" t="s">
        <v>43</v>
      </c>
      <c r="B694" s="1">
        <v>2015.0</v>
      </c>
      <c r="C694" s="1">
        <v>19070.0</v>
      </c>
      <c r="D694" s="1" t="s">
        <v>44</v>
      </c>
      <c r="E694" s="1">
        <v>7.0</v>
      </c>
      <c r="F694" s="25">
        <v>42217.0</v>
      </c>
      <c r="G694" s="1" t="s">
        <v>48</v>
      </c>
      <c r="H694" s="1" t="s">
        <v>57</v>
      </c>
      <c r="I694" s="1">
        <f>VLOOKUP(H694,'vessel calibration values'!$A$1:$C$6,3,FALSE)</f>
        <v>0.73713696</v>
      </c>
      <c r="J694" s="1">
        <v>20.0</v>
      </c>
      <c r="K694" s="1">
        <v>0.0</v>
      </c>
      <c r="L694" s="23">
        <f t="shared" si="1"/>
        <v>0</v>
      </c>
      <c r="M694" s="24">
        <f t="shared" si="2"/>
        <v>0</v>
      </c>
      <c r="N694" s="24">
        <f t="shared" si="3"/>
        <v>0</v>
      </c>
      <c r="O694" s="23">
        <f t="shared" si="4"/>
        <v>0</v>
      </c>
    </row>
    <row r="695">
      <c r="A695" s="1" t="s">
        <v>43</v>
      </c>
      <c r="B695" s="1">
        <v>2015.0</v>
      </c>
      <c r="C695" s="1">
        <v>19071.0</v>
      </c>
      <c r="D695" s="1" t="s">
        <v>44</v>
      </c>
      <c r="E695" s="1">
        <v>7.0</v>
      </c>
      <c r="F695" s="22">
        <v>42217.0</v>
      </c>
      <c r="G695" s="1" t="s">
        <v>49</v>
      </c>
      <c r="H695" s="1" t="s">
        <v>57</v>
      </c>
      <c r="I695" s="1">
        <f>VLOOKUP(H695,'vessel calibration values'!$A$1:$C$6,3,FALSE)</f>
        <v>0.73713696</v>
      </c>
      <c r="J695" s="1">
        <v>20.0</v>
      </c>
      <c r="K695" s="1">
        <v>0.0</v>
      </c>
      <c r="L695" s="23">
        <f t="shared" si="1"/>
        <v>0</v>
      </c>
      <c r="M695" s="24">
        <f t="shared" si="2"/>
        <v>0</v>
      </c>
      <c r="N695" s="24">
        <f t="shared" si="3"/>
        <v>0</v>
      </c>
      <c r="O695" s="23">
        <f t="shared" si="4"/>
        <v>0</v>
      </c>
    </row>
    <row r="696">
      <c r="A696" s="1" t="s">
        <v>43</v>
      </c>
      <c r="B696" s="1">
        <v>2015.0</v>
      </c>
      <c r="C696" s="1">
        <v>19072.0</v>
      </c>
      <c r="D696" s="1" t="s">
        <v>44</v>
      </c>
      <c r="E696" s="1">
        <v>7.0</v>
      </c>
      <c r="F696" s="25">
        <v>42217.0</v>
      </c>
      <c r="G696" s="1" t="s">
        <v>45</v>
      </c>
      <c r="H696" s="1" t="s">
        <v>57</v>
      </c>
      <c r="I696" s="1">
        <f>VLOOKUP(H696,'vessel calibration values'!$A$1:$C$6,3,FALSE)</f>
        <v>0.73713696</v>
      </c>
      <c r="J696" s="1">
        <v>20.0</v>
      </c>
      <c r="K696" s="1">
        <v>8.0</v>
      </c>
      <c r="L696" s="23">
        <f t="shared" si="1"/>
        <v>8</v>
      </c>
      <c r="M696" s="24">
        <f t="shared" si="2"/>
        <v>2.197224577</v>
      </c>
      <c r="N696" s="24">
        <f t="shared" si="3"/>
        <v>1.619655445</v>
      </c>
      <c r="O696" s="23">
        <f t="shared" si="4"/>
        <v>4.051349551</v>
      </c>
    </row>
    <row r="697">
      <c r="A697" s="1" t="s">
        <v>43</v>
      </c>
      <c r="B697" s="1">
        <v>2015.0</v>
      </c>
      <c r="C697" s="1">
        <v>19073.0</v>
      </c>
      <c r="D697" s="1" t="s">
        <v>44</v>
      </c>
      <c r="E697" s="1">
        <v>7.0</v>
      </c>
      <c r="F697" s="25">
        <v>42217.0</v>
      </c>
      <c r="G697" s="1" t="s">
        <v>47</v>
      </c>
      <c r="H697" s="1" t="s">
        <v>57</v>
      </c>
      <c r="I697" s="1">
        <f>VLOOKUP(H697,'vessel calibration values'!$A$1:$C$6,3,FALSE)</f>
        <v>0.73713696</v>
      </c>
      <c r="J697" s="1">
        <v>20.0</v>
      </c>
      <c r="K697" s="1">
        <v>2.0</v>
      </c>
      <c r="L697" s="23">
        <f t="shared" si="1"/>
        <v>2</v>
      </c>
      <c r="M697" s="24">
        <f t="shared" si="2"/>
        <v>1.098612289</v>
      </c>
      <c r="N697" s="24">
        <f t="shared" si="3"/>
        <v>0.8098277227</v>
      </c>
      <c r="O697" s="23">
        <f t="shared" si="4"/>
        <v>1.247520757</v>
      </c>
    </row>
    <row r="698">
      <c r="A698" s="1" t="s">
        <v>43</v>
      </c>
      <c r="B698" s="1">
        <v>2015.0</v>
      </c>
      <c r="C698" s="1">
        <v>19074.0</v>
      </c>
      <c r="D698" s="1" t="s">
        <v>44</v>
      </c>
      <c r="E698" s="1">
        <v>7.0</v>
      </c>
      <c r="F698" s="22">
        <v>42217.0</v>
      </c>
      <c r="G698" s="1" t="s">
        <v>45</v>
      </c>
      <c r="H698" s="1" t="s">
        <v>57</v>
      </c>
      <c r="I698" s="1">
        <f>VLOOKUP(H698,'vessel calibration values'!$A$1:$C$6,3,FALSE)</f>
        <v>0.73713696</v>
      </c>
      <c r="J698" s="1">
        <v>20.0</v>
      </c>
      <c r="K698" s="1">
        <v>64.0</v>
      </c>
      <c r="L698" s="23">
        <f t="shared" si="1"/>
        <v>64</v>
      </c>
      <c r="M698" s="24">
        <f t="shared" si="2"/>
        <v>4.17438727</v>
      </c>
      <c r="N698" s="24">
        <f t="shared" si="3"/>
        <v>3.077095142</v>
      </c>
      <c r="O698" s="23">
        <f t="shared" si="4"/>
        <v>20.69528904</v>
      </c>
    </row>
    <row r="699">
      <c r="A699" s="1" t="s">
        <v>43</v>
      </c>
      <c r="B699" s="1">
        <v>2016.0</v>
      </c>
      <c r="C699" s="1">
        <v>20010.0</v>
      </c>
      <c r="D699" s="1" t="s">
        <v>50</v>
      </c>
      <c r="E699" s="1">
        <v>6.0</v>
      </c>
      <c r="F699" s="22">
        <v>42546.0</v>
      </c>
      <c r="G699" s="1" t="s">
        <v>51</v>
      </c>
      <c r="H699" s="1" t="s">
        <v>57</v>
      </c>
      <c r="I699" s="1">
        <f>VLOOKUP(H699,'vessel calibration values'!$A$1:$C$6,3,FALSE)</f>
        <v>0.73713696</v>
      </c>
      <c r="J699" s="1">
        <v>20.0</v>
      </c>
      <c r="K699" s="1">
        <v>3.0</v>
      </c>
      <c r="L699" s="23">
        <f t="shared" si="1"/>
        <v>3</v>
      </c>
      <c r="M699" s="24">
        <f t="shared" si="2"/>
        <v>1.386294361</v>
      </c>
      <c r="N699" s="24">
        <f t="shared" si="3"/>
        <v>1.021888811</v>
      </c>
      <c r="O699" s="23">
        <f t="shared" si="4"/>
        <v>1.778437755</v>
      </c>
    </row>
    <row r="700">
      <c r="A700" s="1" t="s">
        <v>43</v>
      </c>
      <c r="B700" s="1">
        <v>2016.0</v>
      </c>
      <c r="C700" s="1">
        <v>20011.0</v>
      </c>
      <c r="D700" s="1" t="s">
        <v>50</v>
      </c>
      <c r="E700" s="1">
        <v>6.0</v>
      </c>
      <c r="F700" s="22">
        <v>42546.0</v>
      </c>
      <c r="G700" s="1" t="s">
        <v>52</v>
      </c>
      <c r="H700" s="1" t="s">
        <v>57</v>
      </c>
      <c r="I700" s="1">
        <f>VLOOKUP(H700,'vessel calibration values'!$A$1:$C$6,3,FALSE)</f>
        <v>0.73713696</v>
      </c>
      <c r="J700" s="1">
        <v>20.0</v>
      </c>
      <c r="K700" s="1">
        <v>42.0</v>
      </c>
      <c r="L700" s="23">
        <f t="shared" si="1"/>
        <v>42</v>
      </c>
      <c r="M700" s="24">
        <f t="shared" si="2"/>
        <v>3.761200116</v>
      </c>
      <c r="N700" s="24">
        <f t="shared" si="3"/>
        <v>2.772519619</v>
      </c>
      <c r="O700" s="23">
        <f t="shared" si="4"/>
        <v>14.99889439</v>
      </c>
    </row>
    <row r="701">
      <c r="A701" s="1" t="s">
        <v>43</v>
      </c>
      <c r="B701" s="1">
        <v>2016.0</v>
      </c>
      <c r="C701" s="1">
        <v>20012.0</v>
      </c>
      <c r="D701" s="1" t="s">
        <v>50</v>
      </c>
      <c r="E701" s="1">
        <v>6.0</v>
      </c>
      <c r="F701" s="22">
        <v>42547.0</v>
      </c>
      <c r="G701" s="1" t="s">
        <v>53</v>
      </c>
      <c r="H701" s="1" t="s">
        <v>57</v>
      </c>
      <c r="I701" s="1">
        <f>VLOOKUP(H701,'vessel calibration values'!$A$1:$C$6,3,FALSE)</f>
        <v>0.73713696</v>
      </c>
      <c r="J701" s="1">
        <v>20.0</v>
      </c>
      <c r="K701" s="1">
        <v>211.0</v>
      </c>
      <c r="L701" s="23">
        <f t="shared" si="1"/>
        <v>211</v>
      </c>
      <c r="M701" s="24">
        <f t="shared" si="2"/>
        <v>5.356586275</v>
      </c>
      <c r="N701" s="24">
        <f t="shared" si="3"/>
        <v>3.948537723</v>
      </c>
      <c r="O701" s="23">
        <f t="shared" si="4"/>
        <v>50.85947843</v>
      </c>
    </row>
    <row r="702">
      <c r="A702" s="1" t="s">
        <v>43</v>
      </c>
      <c r="B702" s="1">
        <v>2016.0</v>
      </c>
      <c r="C702" s="1">
        <v>20013.0</v>
      </c>
      <c r="D702" s="1" t="s">
        <v>50</v>
      </c>
      <c r="E702" s="1">
        <v>6.0</v>
      </c>
      <c r="F702" s="22">
        <v>42547.0</v>
      </c>
      <c r="G702" s="1" t="s">
        <v>54</v>
      </c>
      <c r="H702" s="1" t="s">
        <v>57</v>
      </c>
      <c r="I702" s="1">
        <f>VLOOKUP(H702,'vessel calibration values'!$A$1:$C$6,3,FALSE)</f>
        <v>0.73713696</v>
      </c>
      <c r="J702" s="1">
        <v>20.0</v>
      </c>
      <c r="K702" s="1">
        <v>326.0</v>
      </c>
      <c r="L702" s="23">
        <f t="shared" si="1"/>
        <v>326</v>
      </c>
      <c r="M702" s="24">
        <f t="shared" si="2"/>
        <v>5.789960171</v>
      </c>
      <c r="N702" s="24">
        <f t="shared" si="3"/>
        <v>4.267993639</v>
      </c>
      <c r="O702" s="23">
        <f t="shared" si="4"/>
        <v>70.37828127</v>
      </c>
    </row>
    <row r="703">
      <c r="A703" s="1" t="s">
        <v>43</v>
      </c>
      <c r="B703" s="1">
        <v>2016.0</v>
      </c>
      <c r="C703" s="1">
        <v>20014.0</v>
      </c>
      <c r="D703" s="1" t="s">
        <v>50</v>
      </c>
      <c r="E703" s="1">
        <v>6.0</v>
      </c>
      <c r="F703" s="22">
        <v>42547.0</v>
      </c>
      <c r="G703" s="1" t="s">
        <v>52</v>
      </c>
      <c r="H703" s="1" t="s">
        <v>57</v>
      </c>
      <c r="I703" s="1">
        <f>VLOOKUP(H703,'vessel calibration values'!$A$1:$C$6,3,FALSE)</f>
        <v>0.73713696</v>
      </c>
      <c r="J703" s="1">
        <v>20.0</v>
      </c>
      <c r="K703" s="1">
        <v>118.0</v>
      </c>
      <c r="L703" s="23">
        <f t="shared" si="1"/>
        <v>118</v>
      </c>
      <c r="M703" s="24">
        <f t="shared" si="2"/>
        <v>4.779123493</v>
      </c>
      <c r="N703" s="24">
        <f t="shared" si="3"/>
        <v>3.522868563</v>
      </c>
      <c r="O703" s="23">
        <f t="shared" si="4"/>
        <v>32.88148037</v>
      </c>
    </row>
    <row r="704">
      <c r="A704" s="1" t="s">
        <v>43</v>
      </c>
      <c r="B704" s="1">
        <v>2016.0</v>
      </c>
      <c r="C704" s="1">
        <v>20015.0</v>
      </c>
      <c r="D704" s="1" t="s">
        <v>50</v>
      </c>
      <c r="E704" s="1">
        <v>6.0</v>
      </c>
      <c r="F704" s="22">
        <v>42547.0</v>
      </c>
      <c r="G704" s="1" t="s">
        <v>51</v>
      </c>
      <c r="H704" s="1" t="s">
        <v>57</v>
      </c>
      <c r="I704" s="1">
        <f>VLOOKUP(H704,'vessel calibration values'!$A$1:$C$6,3,FALSE)</f>
        <v>0.73713696</v>
      </c>
      <c r="J704" s="1">
        <v>20.0</v>
      </c>
      <c r="K704" s="1">
        <v>1.0</v>
      </c>
      <c r="L704" s="23">
        <f t="shared" si="1"/>
        <v>1</v>
      </c>
      <c r="M704" s="24">
        <f t="shared" si="2"/>
        <v>0.6931471806</v>
      </c>
      <c r="N704" s="24">
        <f t="shared" si="3"/>
        <v>0.5109444055</v>
      </c>
      <c r="O704" s="23">
        <f t="shared" si="4"/>
        <v>0.6668646481</v>
      </c>
    </row>
    <row r="705">
      <c r="A705" s="1" t="s">
        <v>43</v>
      </c>
      <c r="B705" s="1">
        <v>2016.0</v>
      </c>
      <c r="C705" s="1">
        <v>20016.0</v>
      </c>
      <c r="D705" s="1" t="s">
        <v>50</v>
      </c>
      <c r="E705" s="1">
        <v>6.0</v>
      </c>
      <c r="F705" s="22">
        <v>42548.0</v>
      </c>
      <c r="G705" s="1" t="s">
        <v>53</v>
      </c>
      <c r="H705" s="1" t="s">
        <v>57</v>
      </c>
      <c r="I705" s="1">
        <f>VLOOKUP(H705,'vessel calibration values'!$A$1:$C$6,3,FALSE)</f>
        <v>0.73713696</v>
      </c>
      <c r="J705" s="1">
        <v>20.0</v>
      </c>
      <c r="K705" s="1">
        <v>364.0</v>
      </c>
      <c r="L705" s="23">
        <f t="shared" si="1"/>
        <v>364</v>
      </c>
      <c r="M705" s="24">
        <f t="shared" si="2"/>
        <v>5.899897354</v>
      </c>
      <c r="N705" s="24">
        <f t="shared" si="3"/>
        <v>4.3490324</v>
      </c>
      <c r="O705" s="23">
        <f t="shared" si="4"/>
        <v>76.40353101</v>
      </c>
    </row>
    <row r="706">
      <c r="A706" s="1" t="s">
        <v>43</v>
      </c>
      <c r="B706" s="1">
        <v>2016.0</v>
      </c>
      <c r="C706" s="1">
        <v>20017.0</v>
      </c>
      <c r="D706" s="1" t="s">
        <v>50</v>
      </c>
      <c r="E706" s="1">
        <v>6.0</v>
      </c>
      <c r="F706" s="22">
        <v>42548.0</v>
      </c>
      <c r="G706" s="1" t="s">
        <v>54</v>
      </c>
      <c r="H706" s="1" t="s">
        <v>57</v>
      </c>
      <c r="I706" s="1">
        <f>VLOOKUP(H706,'vessel calibration values'!$A$1:$C$6,3,FALSE)</f>
        <v>0.73713696</v>
      </c>
      <c r="J706" s="1">
        <v>20.0</v>
      </c>
      <c r="K706" s="1">
        <v>1121.0</v>
      </c>
      <c r="L706" s="23">
        <f t="shared" si="1"/>
        <v>1121</v>
      </c>
      <c r="M706" s="24">
        <f t="shared" si="2"/>
        <v>7.022868086</v>
      </c>
      <c r="N706" s="24">
        <f t="shared" si="3"/>
        <v>5.176815632</v>
      </c>
      <c r="O706" s="23">
        <f t="shared" si="4"/>
        <v>176.1179034</v>
      </c>
    </row>
    <row r="707">
      <c r="A707" s="1" t="s">
        <v>43</v>
      </c>
      <c r="B707" s="1">
        <v>2016.0</v>
      </c>
      <c r="C707" s="1">
        <v>20018.0</v>
      </c>
      <c r="D707" s="1" t="s">
        <v>50</v>
      </c>
      <c r="E707" s="1">
        <v>6.0</v>
      </c>
      <c r="F707" s="22">
        <v>42548.0</v>
      </c>
      <c r="G707" s="1" t="s">
        <v>51</v>
      </c>
      <c r="H707" s="1" t="s">
        <v>57</v>
      </c>
      <c r="I707" s="1">
        <f>VLOOKUP(H707,'vessel calibration values'!$A$1:$C$6,3,FALSE)</f>
        <v>0.73713696</v>
      </c>
      <c r="J707" s="1">
        <v>20.0</v>
      </c>
      <c r="K707" s="1">
        <v>36.0</v>
      </c>
      <c r="L707" s="23">
        <f t="shared" si="1"/>
        <v>36</v>
      </c>
      <c r="M707" s="24">
        <f t="shared" si="2"/>
        <v>3.610917913</v>
      </c>
      <c r="N707" s="24">
        <f t="shared" si="3"/>
        <v>2.661741053</v>
      </c>
      <c r="O707" s="23">
        <f t="shared" si="4"/>
        <v>13.32120138</v>
      </c>
    </row>
    <row r="708">
      <c r="A708" s="1" t="s">
        <v>43</v>
      </c>
      <c r="B708" s="1">
        <v>2016.0</v>
      </c>
      <c r="C708" s="1">
        <v>20019.0</v>
      </c>
      <c r="D708" s="1" t="s">
        <v>50</v>
      </c>
      <c r="E708" s="1">
        <v>6.0</v>
      </c>
      <c r="F708" s="22">
        <v>42548.0</v>
      </c>
      <c r="G708" s="1" t="s">
        <v>52</v>
      </c>
      <c r="H708" s="1" t="s">
        <v>57</v>
      </c>
      <c r="I708" s="1">
        <f>VLOOKUP(H708,'vessel calibration values'!$A$1:$C$6,3,FALSE)</f>
        <v>0.73713696</v>
      </c>
      <c r="J708" s="1">
        <v>20.0</v>
      </c>
      <c r="K708" s="1">
        <v>163.0</v>
      </c>
      <c r="L708" s="23">
        <f t="shared" si="1"/>
        <v>163</v>
      </c>
      <c r="M708" s="24">
        <f t="shared" si="2"/>
        <v>5.099866428</v>
      </c>
      <c r="N708" s="24">
        <f t="shared" si="3"/>
        <v>3.759300035</v>
      </c>
      <c r="O708" s="23">
        <f t="shared" si="4"/>
        <v>41.91837411</v>
      </c>
    </row>
    <row r="709">
      <c r="A709" s="1" t="s">
        <v>43</v>
      </c>
      <c r="B709" s="1">
        <v>2016.0</v>
      </c>
      <c r="C709" s="1">
        <v>20020.0</v>
      </c>
      <c r="D709" s="1" t="s">
        <v>50</v>
      </c>
      <c r="E709" s="1">
        <v>6.0</v>
      </c>
      <c r="F709" s="22">
        <v>42548.0</v>
      </c>
      <c r="G709" s="1" t="s">
        <v>53</v>
      </c>
      <c r="H709" s="1" t="s">
        <v>57</v>
      </c>
      <c r="I709" s="1">
        <f>VLOOKUP(H709,'vessel calibration values'!$A$1:$C$6,3,FALSE)</f>
        <v>0.73713696</v>
      </c>
      <c r="J709" s="1">
        <v>20.0</v>
      </c>
      <c r="K709" s="1">
        <v>461.0</v>
      </c>
      <c r="L709" s="23">
        <f t="shared" si="1"/>
        <v>461</v>
      </c>
      <c r="M709" s="24">
        <f t="shared" si="2"/>
        <v>6.135564891</v>
      </c>
      <c r="N709" s="24">
        <f t="shared" si="3"/>
        <v>4.522751652</v>
      </c>
      <c r="O709" s="23">
        <f t="shared" si="4"/>
        <v>91.08864557</v>
      </c>
    </row>
    <row r="710">
      <c r="A710" s="1" t="s">
        <v>43</v>
      </c>
      <c r="B710" s="1">
        <v>2016.0</v>
      </c>
      <c r="C710" s="1">
        <v>20021.0</v>
      </c>
      <c r="D710" s="1" t="s">
        <v>50</v>
      </c>
      <c r="E710" s="1">
        <v>6.0</v>
      </c>
      <c r="F710" s="22">
        <v>42548.0</v>
      </c>
      <c r="G710" s="1" t="s">
        <v>54</v>
      </c>
      <c r="H710" s="1" t="s">
        <v>57</v>
      </c>
      <c r="I710" s="1">
        <f>VLOOKUP(H710,'vessel calibration values'!$A$1:$C$6,3,FALSE)</f>
        <v>0.73713696</v>
      </c>
      <c r="J710" s="1">
        <v>20.0</v>
      </c>
      <c r="K710" s="1">
        <v>348.0</v>
      </c>
      <c r="L710" s="23">
        <f t="shared" si="1"/>
        <v>348</v>
      </c>
      <c r="M710" s="24">
        <f t="shared" si="2"/>
        <v>5.855071922</v>
      </c>
      <c r="N710" s="24">
        <f t="shared" si="3"/>
        <v>4.315989918</v>
      </c>
      <c r="O710" s="23">
        <f t="shared" si="4"/>
        <v>73.88771943</v>
      </c>
    </row>
    <row r="711">
      <c r="A711" s="1" t="s">
        <v>43</v>
      </c>
      <c r="B711" s="1">
        <v>2016.0</v>
      </c>
      <c r="C711" s="1">
        <v>20022.0</v>
      </c>
      <c r="D711" s="1" t="s">
        <v>44</v>
      </c>
      <c r="E711" s="1">
        <v>6.0</v>
      </c>
      <c r="F711" s="22">
        <v>42549.0</v>
      </c>
      <c r="G711" s="1" t="s">
        <v>45</v>
      </c>
      <c r="H711" s="1" t="s">
        <v>57</v>
      </c>
      <c r="I711" s="1">
        <f>VLOOKUP(H711,'vessel calibration values'!$A$1:$C$6,3,FALSE)</f>
        <v>0.73713696</v>
      </c>
      <c r="J711" s="1">
        <v>20.0</v>
      </c>
      <c r="K711" s="1">
        <v>96.0</v>
      </c>
      <c r="L711" s="23">
        <f t="shared" si="1"/>
        <v>96</v>
      </c>
      <c r="M711" s="24">
        <f t="shared" si="2"/>
        <v>4.574710979</v>
      </c>
      <c r="N711" s="24">
        <f t="shared" si="3"/>
        <v>3.372188544</v>
      </c>
      <c r="O711" s="23">
        <f t="shared" si="4"/>
        <v>28.14223638</v>
      </c>
    </row>
    <row r="712">
      <c r="A712" s="1" t="s">
        <v>43</v>
      </c>
      <c r="B712" s="1">
        <v>2016.0</v>
      </c>
      <c r="C712" s="1">
        <v>20023.0</v>
      </c>
      <c r="D712" s="1" t="s">
        <v>44</v>
      </c>
      <c r="E712" s="1">
        <v>6.0</v>
      </c>
      <c r="F712" s="22">
        <v>42549.0</v>
      </c>
      <c r="G712" s="1" t="s">
        <v>47</v>
      </c>
      <c r="H712" s="1" t="s">
        <v>57</v>
      </c>
      <c r="I712" s="1">
        <f>VLOOKUP(H712,'vessel calibration values'!$A$1:$C$6,3,FALSE)</f>
        <v>0.73713696</v>
      </c>
      <c r="J712" s="1">
        <v>20.0</v>
      </c>
      <c r="K712" s="1">
        <v>58.0</v>
      </c>
      <c r="L712" s="23">
        <f t="shared" si="1"/>
        <v>58</v>
      </c>
      <c r="M712" s="24">
        <f t="shared" si="2"/>
        <v>4.077537444</v>
      </c>
      <c r="N712" s="24">
        <f t="shared" si="3"/>
        <v>3.005703556</v>
      </c>
      <c r="O712" s="23">
        <f t="shared" si="4"/>
        <v>19.20042322</v>
      </c>
    </row>
    <row r="713">
      <c r="A713" s="1" t="s">
        <v>43</v>
      </c>
      <c r="B713" s="1">
        <v>2016.0</v>
      </c>
      <c r="C713" s="1">
        <v>20024.0</v>
      </c>
      <c r="D713" s="1" t="s">
        <v>44</v>
      </c>
      <c r="E713" s="1">
        <v>6.0</v>
      </c>
      <c r="F713" s="22">
        <v>42549.0</v>
      </c>
      <c r="G713" s="1" t="s">
        <v>48</v>
      </c>
      <c r="H713" s="1" t="s">
        <v>57</v>
      </c>
      <c r="I713" s="1">
        <f>VLOOKUP(H713,'vessel calibration values'!$A$1:$C$6,3,FALSE)</f>
        <v>0.73713696</v>
      </c>
      <c r="J713" s="1">
        <v>20.0</v>
      </c>
      <c r="K713" s="1">
        <v>231.0</v>
      </c>
      <c r="L713" s="23">
        <f t="shared" si="1"/>
        <v>231</v>
      </c>
      <c r="M713" s="24">
        <f t="shared" si="2"/>
        <v>5.446737372</v>
      </c>
      <c r="N713" s="24">
        <f t="shared" si="3"/>
        <v>4.014991428</v>
      </c>
      <c r="O713" s="23">
        <f t="shared" si="4"/>
        <v>54.42282033</v>
      </c>
    </row>
    <row r="714">
      <c r="A714" s="1" t="s">
        <v>43</v>
      </c>
      <c r="B714" s="1">
        <v>2016.0</v>
      </c>
      <c r="C714" s="1">
        <v>20025.0</v>
      </c>
      <c r="D714" s="1" t="s">
        <v>44</v>
      </c>
      <c r="E714" s="1">
        <v>6.0</v>
      </c>
      <c r="F714" s="22">
        <v>42549.0</v>
      </c>
      <c r="G714" s="1" t="s">
        <v>49</v>
      </c>
      <c r="H714" s="1" t="s">
        <v>57</v>
      </c>
      <c r="I714" s="1">
        <f>VLOOKUP(H714,'vessel calibration values'!$A$1:$C$6,3,FALSE)</f>
        <v>0.73713696</v>
      </c>
      <c r="J714" s="1">
        <v>20.0</v>
      </c>
      <c r="K714" s="1">
        <v>141.0</v>
      </c>
      <c r="L714" s="23">
        <f t="shared" si="1"/>
        <v>141</v>
      </c>
      <c r="M714" s="24">
        <f t="shared" si="2"/>
        <v>4.955827058</v>
      </c>
      <c r="N714" s="24">
        <f t="shared" si="3"/>
        <v>3.653123292</v>
      </c>
      <c r="O714" s="23">
        <f t="shared" si="4"/>
        <v>37.59502151</v>
      </c>
    </row>
    <row r="715">
      <c r="A715" s="1" t="s">
        <v>43</v>
      </c>
      <c r="B715" s="1">
        <v>2016.0</v>
      </c>
      <c r="C715" s="1">
        <v>20026.0</v>
      </c>
      <c r="D715" s="1" t="s">
        <v>44</v>
      </c>
      <c r="E715" s="1">
        <v>6.0</v>
      </c>
      <c r="F715" s="22">
        <v>42549.0</v>
      </c>
      <c r="G715" s="1" t="s">
        <v>45</v>
      </c>
      <c r="H715" s="1" t="s">
        <v>57</v>
      </c>
      <c r="I715" s="1">
        <f>VLOOKUP(H715,'vessel calibration values'!$A$1:$C$6,3,FALSE)</f>
        <v>0.73713696</v>
      </c>
      <c r="J715" s="1">
        <v>20.0</v>
      </c>
      <c r="K715" s="1">
        <v>82.0</v>
      </c>
      <c r="L715" s="23">
        <f t="shared" si="1"/>
        <v>82</v>
      </c>
      <c r="M715" s="24">
        <f t="shared" si="2"/>
        <v>4.418840608</v>
      </c>
      <c r="N715" s="24">
        <f t="shared" si="3"/>
        <v>3.257290733</v>
      </c>
      <c r="O715" s="23">
        <f t="shared" si="4"/>
        <v>24.9790575</v>
      </c>
    </row>
    <row r="716">
      <c r="A716" s="1" t="s">
        <v>43</v>
      </c>
      <c r="B716" s="1">
        <v>2016.0</v>
      </c>
      <c r="C716" s="1">
        <v>20031.0</v>
      </c>
      <c r="D716" s="1" t="s">
        <v>50</v>
      </c>
      <c r="E716" s="1">
        <v>6.0</v>
      </c>
      <c r="F716" s="22">
        <v>42551.0</v>
      </c>
      <c r="G716" s="1" t="s">
        <v>52</v>
      </c>
      <c r="H716" s="1" t="s">
        <v>57</v>
      </c>
      <c r="I716" s="1">
        <f>VLOOKUP(H716,'vessel calibration values'!$A$1:$C$6,3,FALSE)</f>
        <v>0.73713696</v>
      </c>
      <c r="J716" s="1">
        <v>20.0</v>
      </c>
      <c r="K716" s="1">
        <v>50.0</v>
      </c>
      <c r="L716" s="23">
        <f t="shared" si="1"/>
        <v>50</v>
      </c>
      <c r="M716" s="24">
        <f t="shared" si="2"/>
        <v>3.931825633</v>
      </c>
      <c r="N716" s="24">
        <f t="shared" si="3"/>
        <v>2.898293994</v>
      </c>
      <c r="O716" s="23">
        <f t="shared" si="4"/>
        <v>17.14316661</v>
      </c>
    </row>
    <row r="717">
      <c r="A717" s="1" t="s">
        <v>43</v>
      </c>
      <c r="B717" s="1">
        <v>2016.0</v>
      </c>
      <c r="C717" s="1">
        <v>20032.0</v>
      </c>
      <c r="D717" s="1" t="s">
        <v>44</v>
      </c>
      <c r="E717" s="1">
        <v>6.0</v>
      </c>
      <c r="F717" s="22">
        <v>42551.0</v>
      </c>
      <c r="G717" s="1" t="s">
        <v>49</v>
      </c>
      <c r="H717" s="1" t="s">
        <v>57</v>
      </c>
      <c r="I717" s="1">
        <f>VLOOKUP(H717,'vessel calibration values'!$A$1:$C$6,3,FALSE)</f>
        <v>0.73713696</v>
      </c>
      <c r="J717" s="1">
        <v>20.0</v>
      </c>
      <c r="K717" s="1">
        <v>241.0</v>
      </c>
      <c r="L717" s="23">
        <f t="shared" si="1"/>
        <v>241</v>
      </c>
      <c r="M717" s="24">
        <f t="shared" si="2"/>
        <v>5.488937726</v>
      </c>
      <c r="N717" s="24">
        <f t="shared" si="3"/>
        <v>4.046098869</v>
      </c>
      <c r="O717" s="23">
        <f t="shared" si="4"/>
        <v>56.17397826</v>
      </c>
    </row>
    <row r="718">
      <c r="A718" s="1" t="s">
        <v>43</v>
      </c>
      <c r="B718" s="1">
        <v>2016.0</v>
      </c>
      <c r="C718" s="1">
        <v>20033.0</v>
      </c>
      <c r="D718" s="1" t="s">
        <v>44</v>
      </c>
      <c r="E718" s="1">
        <v>6.0</v>
      </c>
      <c r="F718" s="22">
        <v>42551.0</v>
      </c>
      <c r="G718" s="1" t="s">
        <v>48</v>
      </c>
      <c r="H718" s="1" t="s">
        <v>57</v>
      </c>
      <c r="I718" s="1">
        <f>VLOOKUP(H718,'vessel calibration values'!$A$1:$C$6,3,FALSE)</f>
        <v>0.73713696</v>
      </c>
      <c r="J718" s="1">
        <v>20.0</v>
      </c>
      <c r="K718" s="1">
        <v>27.0</v>
      </c>
      <c r="L718" s="23">
        <f t="shared" si="1"/>
        <v>27</v>
      </c>
      <c r="M718" s="24">
        <f t="shared" si="2"/>
        <v>3.33220451</v>
      </c>
      <c r="N718" s="24">
        <f t="shared" si="3"/>
        <v>2.456291103</v>
      </c>
      <c r="O718" s="23">
        <f t="shared" si="4"/>
        <v>10.66148</v>
      </c>
    </row>
    <row r="719">
      <c r="A719" s="1" t="s">
        <v>43</v>
      </c>
      <c r="B719" s="1">
        <v>2016.0</v>
      </c>
      <c r="C719" s="1">
        <v>20034.0</v>
      </c>
      <c r="D719" s="1" t="s">
        <v>44</v>
      </c>
      <c r="E719" s="1">
        <v>6.0</v>
      </c>
      <c r="F719" s="22">
        <v>42551.0</v>
      </c>
      <c r="G719" s="1" t="s">
        <v>47</v>
      </c>
      <c r="H719" s="1" t="s">
        <v>57</v>
      </c>
      <c r="I719" s="1">
        <f>VLOOKUP(H719,'vessel calibration values'!$A$1:$C$6,3,FALSE)</f>
        <v>0.73713696</v>
      </c>
      <c r="J719" s="1">
        <v>20.0</v>
      </c>
      <c r="K719" s="1">
        <v>25.0</v>
      </c>
      <c r="L719" s="23">
        <f t="shared" si="1"/>
        <v>25</v>
      </c>
      <c r="M719" s="24">
        <f t="shared" si="2"/>
        <v>3.258096538</v>
      </c>
      <c r="N719" s="24">
        <f t="shared" si="3"/>
        <v>2.401663378</v>
      </c>
      <c r="O719" s="23">
        <f t="shared" si="4"/>
        <v>10.04152734</v>
      </c>
    </row>
    <row r="720">
      <c r="A720" s="1" t="s">
        <v>43</v>
      </c>
      <c r="B720" s="1">
        <v>2016.0</v>
      </c>
      <c r="C720" s="1">
        <v>20036.0</v>
      </c>
      <c r="D720" s="1" t="s">
        <v>50</v>
      </c>
      <c r="E720" s="1">
        <v>7.0</v>
      </c>
      <c r="F720" s="22">
        <v>42578.0</v>
      </c>
      <c r="G720" s="1" t="s">
        <v>51</v>
      </c>
      <c r="H720" s="1" t="s">
        <v>57</v>
      </c>
      <c r="I720" s="1">
        <f>VLOOKUP(H720,'vessel calibration values'!$A$1:$C$6,3,FALSE)</f>
        <v>0.73713696</v>
      </c>
      <c r="J720" s="1">
        <v>20.0</v>
      </c>
      <c r="K720" s="1">
        <v>2.0</v>
      </c>
      <c r="L720" s="23">
        <f t="shared" si="1"/>
        <v>2</v>
      </c>
      <c r="M720" s="24">
        <f t="shared" si="2"/>
        <v>1.098612289</v>
      </c>
      <c r="N720" s="24">
        <f t="shared" si="3"/>
        <v>0.8098277227</v>
      </c>
      <c r="O720" s="23">
        <f t="shared" si="4"/>
        <v>1.247520757</v>
      </c>
    </row>
    <row r="721">
      <c r="A721" s="1" t="s">
        <v>43</v>
      </c>
      <c r="B721" s="1">
        <v>2016.0</v>
      </c>
      <c r="C721" s="1">
        <v>20037.0</v>
      </c>
      <c r="D721" s="1" t="s">
        <v>50</v>
      </c>
      <c r="E721" s="1">
        <v>7.0</v>
      </c>
      <c r="F721" s="22">
        <v>42578.0</v>
      </c>
      <c r="G721" s="1" t="s">
        <v>52</v>
      </c>
      <c r="H721" s="1" t="s">
        <v>57</v>
      </c>
      <c r="I721" s="1">
        <f>VLOOKUP(H721,'vessel calibration values'!$A$1:$C$6,3,FALSE)</f>
        <v>0.73713696</v>
      </c>
      <c r="J721" s="1">
        <v>20.0</v>
      </c>
      <c r="K721" s="1">
        <v>4.0</v>
      </c>
      <c r="L721" s="23">
        <f t="shared" si="1"/>
        <v>4</v>
      </c>
      <c r="M721" s="24">
        <f t="shared" si="2"/>
        <v>1.609437912</v>
      </c>
      <c r="N721" s="24">
        <f t="shared" si="3"/>
        <v>1.18637617</v>
      </c>
      <c r="O721" s="23">
        <f t="shared" si="4"/>
        <v>2.275190942</v>
      </c>
    </row>
    <row r="722">
      <c r="A722" s="1" t="s">
        <v>43</v>
      </c>
      <c r="B722" s="1">
        <v>2016.0</v>
      </c>
      <c r="C722" s="1">
        <v>20038.0</v>
      </c>
      <c r="D722" s="1" t="s">
        <v>50</v>
      </c>
      <c r="E722" s="1">
        <v>7.0</v>
      </c>
      <c r="F722" s="22">
        <v>42578.0</v>
      </c>
      <c r="G722" s="1" t="s">
        <v>53</v>
      </c>
      <c r="H722" s="1" t="s">
        <v>57</v>
      </c>
      <c r="I722" s="1">
        <f>VLOOKUP(H722,'vessel calibration values'!$A$1:$C$6,3,FALSE)</f>
        <v>0.73713696</v>
      </c>
      <c r="J722" s="1">
        <v>20.0</v>
      </c>
      <c r="K722" s="1">
        <v>130.0</v>
      </c>
      <c r="L722" s="23">
        <f t="shared" si="1"/>
        <v>130</v>
      </c>
      <c r="M722" s="24">
        <f t="shared" si="2"/>
        <v>4.875197323</v>
      </c>
      <c r="N722" s="24">
        <f t="shared" si="3"/>
        <v>3.593688134</v>
      </c>
      <c r="O722" s="23">
        <f t="shared" si="4"/>
        <v>35.36795881</v>
      </c>
    </row>
    <row r="723">
      <c r="A723" s="1" t="s">
        <v>43</v>
      </c>
      <c r="B723" s="1">
        <v>2016.0</v>
      </c>
      <c r="C723" s="1">
        <v>20039.0</v>
      </c>
      <c r="D723" s="1" t="s">
        <v>50</v>
      </c>
      <c r="E723" s="1">
        <v>7.0</v>
      </c>
      <c r="F723" s="22">
        <v>42578.0</v>
      </c>
      <c r="G723" s="1" t="s">
        <v>54</v>
      </c>
      <c r="H723" s="1" t="s">
        <v>57</v>
      </c>
      <c r="I723" s="1">
        <f>VLOOKUP(H723,'vessel calibration values'!$A$1:$C$6,3,FALSE)</f>
        <v>0.73713696</v>
      </c>
      <c r="J723" s="1">
        <v>20.0</v>
      </c>
      <c r="K723" s="1">
        <v>95.0</v>
      </c>
      <c r="L723" s="23">
        <f t="shared" si="1"/>
        <v>95</v>
      </c>
      <c r="M723" s="24">
        <f t="shared" si="2"/>
        <v>4.564348191</v>
      </c>
      <c r="N723" s="24">
        <f t="shared" si="3"/>
        <v>3.36454975</v>
      </c>
      <c r="O723" s="23">
        <f t="shared" si="4"/>
        <v>27.92047294</v>
      </c>
    </row>
    <row r="724">
      <c r="A724" s="1" t="s">
        <v>43</v>
      </c>
      <c r="B724" s="1">
        <v>2016.0</v>
      </c>
      <c r="C724" s="1">
        <v>20040.0</v>
      </c>
      <c r="D724" s="1" t="s">
        <v>50</v>
      </c>
      <c r="E724" s="1">
        <v>7.0</v>
      </c>
      <c r="F724" s="22">
        <v>42579.0</v>
      </c>
      <c r="G724" s="1" t="s">
        <v>54</v>
      </c>
      <c r="H724" s="1" t="s">
        <v>57</v>
      </c>
      <c r="I724" s="1">
        <f>VLOOKUP(H724,'vessel calibration values'!$A$1:$C$6,3,FALSE)</f>
        <v>0.73713696</v>
      </c>
      <c r="J724" s="1">
        <v>20.0</v>
      </c>
      <c r="K724" s="1">
        <v>368.0</v>
      </c>
      <c r="L724" s="23">
        <f t="shared" si="1"/>
        <v>368</v>
      </c>
      <c r="M724" s="24">
        <f t="shared" si="2"/>
        <v>5.910796644</v>
      </c>
      <c r="N724" s="24">
        <f t="shared" si="3"/>
        <v>4.35706667</v>
      </c>
      <c r="O724" s="23">
        <f t="shared" si="4"/>
        <v>77.02791675</v>
      </c>
    </row>
    <row r="725">
      <c r="A725" s="1" t="s">
        <v>43</v>
      </c>
      <c r="B725" s="1">
        <v>2016.0</v>
      </c>
      <c r="C725" s="1">
        <v>20041.0</v>
      </c>
      <c r="D725" s="1" t="s">
        <v>50</v>
      </c>
      <c r="E725" s="1">
        <v>7.0</v>
      </c>
      <c r="F725" s="22">
        <v>42579.0</v>
      </c>
      <c r="G725" s="1" t="s">
        <v>53</v>
      </c>
      <c r="H725" s="1" t="s">
        <v>57</v>
      </c>
      <c r="I725" s="1">
        <f>VLOOKUP(H725,'vessel calibration values'!$A$1:$C$6,3,FALSE)</f>
        <v>0.73713696</v>
      </c>
      <c r="J725" s="1">
        <v>20.0</v>
      </c>
      <c r="K725" s="1">
        <v>411.0</v>
      </c>
      <c r="L725" s="23">
        <f t="shared" si="1"/>
        <v>411</v>
      </c>
      <c r="M725" s="24">
        <f t="shared" si="2"/>
        <v>6.021023349</v>
      </c>
      <c r="N725" s="24">
        <f t="shared" si="3"/>
        <v>4.438318848</v>
      </c>
      <c r="O725" s="23">
        <f t="shared" si="4"/>
        <v>83.63254185</v>
      </c>
    </row>
    <row r="726">
      <c r="A726" s="1" t="s">
        <v>43</v>
      </c>
      <c r="B726" s="1">
        <v>2016.0</v>
      </c>
      <c r="C726" s="1">
        <v>20042.0</v>
      </c>
      <c r="D726" s="1" t="s">
        <v>50</v>
      </c>
      <c r="E726" s="1">
        <v>7.0</v>
      </c>
      <c r="F726" s="22">
        <v>42579.0</v>
      </c>
      <c r="G726" s="1" t="s">
        <v>52</v>
      </c>
      <c r="H726" s="1" t="s">
        <v>57</v>
      </c>
      <c r="I726" s="1">
        <f>VLOOKUP(H726,'vessel calibration values'!$A$1:$C$6,3,FALSE)</f>
        <v>0.73713696</v>
      </c>
      <c r="J726" s="1">
        <v>20.0</v>
      </c>
      <c r="K726" s="1">
        <v>16.0</v>
      </c>
      <c r="L726" s="23">
        <f t="shared" si="1"/>
        <v>16</v>
      </c>
      <c r="M726" s="24">
        <f t="shared" si="2"/>
        <v>2.833213344</v>
      </c>
      <c r="N726" s="24">
        <f t="shared" si="3"/>
        <v>2.088466272</v>
      </c>
      <c r="O726" s="23">
        <f t="shared" si="4"/>
        <v>7.072524605</v>
      </c>
    </row>
    <row r="727">
      <c r="A727" s="1" t="s">
        <v>43</v>
      </c>
      <c r="B727" s="1">
        <v>2016.0</v>
      </c>
      <c r="C727" s="1">
        <v>20043.0</v>
      </c>
      <c r="D727" s="1" t="s">
        <v>50</v>
      </c>
      <c r="E727" s="1">
        <v>7.0</v>
      </c>
      <c r="F727" s="22">
        <v>42579.0</v>
      </c>
      <c r="G727" s="1" t="s">
        <v>51</v>
      </c>
      <c r="H727" s="1" t="s">
        <v>57</v>
      </c>
      <c r="I727" s="1">
        <f>VLOOKUP(H727,'vessel calibration values'!$A$1:$C$6,3,FALSE)</f>
        <v>0.73713696</v>
      </c>
      <c r="J727" s="1">
        <v>20.0</v>
      </c>
      <c r="K727" s="1">
        <v>0.0</v>
      </c>
      <c r="L727" s="23">
        <f t="shared" si="1"/>
        <v>0</v>
      </c>
      <c r="M727" s="24">
        <f t="shared" si="2"/>
        <v>0</v>
      </c>
      <c r="N727" s="24">
        <f t="shared" si="3"/>
        <v>0</v>
      </c>
      <c r="O727" s="23">
        <f t="shared" si="4"/>
        <v>0</v>
      </c>
    </row>
    <row r="728">
      <c r="A728" s="1" t="s">
        <v>43</v>
      </c>
      <c r="B728" s="1">
        <v>2016.0</v>
      </c>
      <c r="C728" s="1">
        <v>20044.0</v>
      </c>
      <c r="D728" s="1" t="s">
        <v>50</v>
      </c>
      <c r="E728" s="1">
        <v>7.0</v>
      </c>
      <c r="F728" s="22">
        <v>42579.0</v>
      </c>
      <c r="G728" s="1" t="s">
        <v>52</v>
      </c>
      <c r="H728" s="1" t="s">
        <v>57</v>
      </c>
      <c r="I728" s="1">
        <f>VLOOKUP(H728,'vessel calibration values'!$A$1:$C$6,3,FALSE)</f>
        <v>0.73713696</v>
      </c>
      <c r="J728" s="1">
        <v>20.0</v>
      </c>
      <c r="K728" s="1">
        <v>8.0</v>
      </c>
      <c r="L728" s="23">
        <f t="shared" si="1"/>
        <v>8</v>
      </c>
      <c r="M728" s="24">
        <f t="shared" si="2"/>
        <v>2.197224577</v>
      </c>
      <c r="N728" s="24">
        <f t="shared" si="3"/>
        <v>1.619655445</v>
      </c>
      <c r="O728" s="23">
        <f t="shared" si="4"/>
        <v>4.051349551</v>
      </c>
    </row>
    <row r="729">
      <c r="A729" s="1" t="s">
        <v>43</v>
      </c>
      <c r="B729" s="1">
        <v>2016.0</v>
      </c>
      <c r="C729" s="1">
        <v>20045.0</v>
      </c>
      <c r="D729" s="1" t="s">
        <v>50</v>
      </c>
      <c r="E729" s="1">
        <v>7.0</v>
      </c>
      <c r="F729" s="22">
        <v>42579.0</v>
      </c>
      <c r="G729" s="1" t="s">
        <v>51</v>
      </c>
      <c r="H729" s="1" t="s">
        <v>57</v>
      </c>
      <c r="I729" s="1">
        <f>VLOOKUP(H729,'vessel calibration values'!$A$1:$C$6,3,FALSE)</f>
        <v>0.73713696</v>
      </c>
      <c r="J729" s="1">
        <v>20.0</v>
      </c>
      <c r="K729" s="1">
        <v>24.0</v>
      </c>
      <c r="L729" s="23">
        <f t="shared" si="1"/>
        <v>24</v>
      </c>
      <c r="M729" s="24">
        <f t="shared" si="2"/>
        <v>3.218875825</v>
      </c>
      <c r="N729" s="24">
        <f t="shared" si="3"/>
        <v>2.37275234</v>
      </c>
      <c r="O729" s="23">
        <f t="shared" si="4"/>
        <v>9.726875704</v>
      </c>
    </row>
    <row r="730">
      <c r="A730" s="1" t="s">
        <v>43</v>
      </c>
      <c r="B730" s="1">
        <v>2016.0</v>
      </c>
      <c r="C730" s="1">
        <v>20046.0</v>
      </c>
      <c r="D730" s="1" t="s">
        <v>50</v>
      </c>
      <c r="E730" s="1">
        <v>7.0</v>
      </c>
      <c r="F730" s="22">
        <v>42580.0</v>
      </c>
      <c r="G730" s="1" t="s">
        <v>51</v>
      </c>
      <c r="H730" s="1" t="s">
        <v>57</v>
      </c>
      <c r="I730" s="1">
        <f>VLOOKUP(H730,'vessel calibration values'!$A$1:$C$6,3,FALSE)</f>
        <v>0.73713696</v>
      </c>
      <c r="J730" s="1">
        <v>20.0</v>
      </c>
      <c r="K730" s="1">
        <v>0.0</v>
      </c>
      <c r="L730" s="23">
        <f t="shared" si="1"/>
        <v>0</v>
      </c>
      <c r="M730" s="24">
        <f t="shared" si="2"/>
        <v>0</v>
      </c>
      <c r="N730" s="24">
        <f t="shared" si="3"/>
        <v>0</v>
      </c>
      <c r="O730" s="23">
        <f t="shared" si="4"/>
        <v>0</v>
      </c>
    </row>
    <row r="731">
      <c r="A731" s="1" t="s">
        <v>43</v>
      </c>
      <c r="B731" s="1">
        <v>2016.0</v>
      </c>
      <c r="C731" s="1">
        <v>20047.0</v>
      </c>
      <c r="D731" s="1" t="s">
        <v>50</v>
      </c>
      <c r="E731" s="1">
        <v>7.0</v>
      </c>
      <c r="F731" s="22">
        <v>42580.0</v>
      </c>
      <c r="G731" s="1" t="s">
        <v>52</v>
      </c>
      <c r="H731" s="1" t="s">
        <v>57</v>
      </c>
      <c r="I731" s="1">
        <f>VLOOKUP(H731,'vessel calibration values'!$A$1:$C$6,3,FALSE)</f>
        <v>0.73713696</v>
      </c>
      <c r="J731" s="1">
        <v>20.0</v>
      </c>
      <c r="K731" s="1">
        <v>159.0</v>
      </c>
      <c r="L731" s="23">
        <f t="shared" si="1"/>
        <v>159</v>
      </c>
      <c r="M731" s="24">
        <f t="shared" si="2"/>
        <v>5.075173815</v>
      </c>
      <c r="N731" s="24">
        <f t="shared" si="3"/>
        <v>3.741098198</v>
      </c>
      <c r="O731" s="23">
        <f t="shared" si="4"/>
        <v>41.14424748</v>
      </c>
    </row>
    <row r="732">
      <c r="A732" s="1" t="s">
        <v>43</v>
      </c>
      <c r="B732" s="1">
        <v>2016.0</v>
      </c>
      <c r="C732" s="1">
        <v>20048.0</v>
      </c>
      <c r="D732" s="1" t="s">
        <v>50</v>
      </c>
      <c r="E732" s="1">
        <v>7.0</v>
      </c>
      <c r="F732" s="22">
        <v>42580.0</v>
      </c>
      <c r="G732" s="1" t="s">
        <v>53</v>
      </c>
      <c r="H732" s="1" t="s">
        <v>57</v>
      </c>
      <c r="I732" s="1">
        <f>VLOOKUP(H732,'vessel calibration values'!$A$1:$C$6,3,FALSE)</f>
        <v>0.73713696</v>
      </c>
      <c r="J732" s="1">
        <v>20.0</v>
      </c>
      <c r="K732" s="1">
        <v>156.0</v>
      </c>
      <c r="L732" s="23">
        <f t="shared" si="1"/>
        <v>156</v>
      </c>
      <c r="M732" s="24">
        <f t="shared" si="2"/>
        <v>5.056245805</v>
      </c>
      <c r="N732" s="24">
        <f t="shared" si="3"/>
        <v>3.727145662</v>
      </c>
      <c r="O732" s="23">
        <f t="shared" si="4"/>
        <v>40.56031153</v>
      </c>
    </row>
    <row r="733">
      <c r="A733" s="1" t="s">
        <v>43</v>
      </c>
      <c r="B733" s="1">
        <v>2016.0</v>
      </c>
      <c r="C733" s="1">
        <v>20049.0</v>
      </c>
      <c r="D733" s="1" t="s">
        <v>50</v>
      </c>
      <c r="E733" s="1">
        <v>7.0</v>
      </c>
      <c r="F733" s="22">
        <v>42580.0</v>
      </c>
      <c r="G733" s="1" t="s">
        <v>54</v>
      </c>
      <c r="H733" s="1" t="s">
        <v>57</v>
      </c>
      <c r="I733" s="1">
        <f>VLOOKUP(H733,'vessel calibration values'!$A$1:$C$6,3,FALSE)</f>
        <v>0.73713696</v>
      </c>
      <c r="J733" s="1">
        <v>20.0</v>
      </c>
      <c r="K733" s="1">
        <v>252.0</v>
      </c>
      <c r="L733" s="23">
        <f t="shared" si="1"/>
        <v>252</v>
      </c>
      <c r="M733" s="24">
        <f t="shared" si="2"/>
        <v>5.533389489</v>
      </c>
      <c r="N733" s="24">
        <f t="shared" si="3"/>
        <v>4.078865906</v>
      </c>
      <c r="O733" s="23">
        <f t="shared" si="4"/>
        <v>58.07843138</v>
      </c>
    </row>
    <row r="734">
      <c r="A734" s="1" t="s">
        <v>43</v>
      </c>
      <c r="B734" s="1">
        <v>2016.0</v>
      </c>
      <c r="C734" s="1">
        <v>20050.0</v>
      </c>
      <c r="D734" s="1" t="s">
        <v>50</v>
      </c>
      <c r="E734" s="1">
        <v>7.0</v>
      </c>
      <c r="F734" s="22">
        <v>42580.0</v>
      </c>
      <c r="G734" s="1" t="s">
        <v>53</v>
      </c>
      <c r="H734" s="1" t="s">
        <v>57</v>
      </c>
      <c r="I734" s="1">
        <f>VLOOKUP(H734,'vessel calibration values'!$A$1:$C$6,3,FALSE)</f>
        <v>0.73713696</v>
      </c>
      <c r="J734" s="1">
        <v>20.0</v>
      </c>
      <c r="K734" s="1">
        <v>204.0</v>
      </c>
      <c r="L734" s="23">
        <f t="shared" si="1"/>
        <v>204</v>
      </c>
      <c r="M734" s="24">
        <f t="shared" si="2"/>
        <v>5.323009979</v>
      </c>
      <c r="N734" s="24">
        <f t="shared" si="3"/>
        <v>3.923787394</v>
      </c>
      <c r="O734" s="23">
        <f t="shared" si="4"/>
        <v>49.59169307</v>
      </c>
    </row>
    <row r="735">
      <c r="A735" s="1" t="s">
        <v>43</v>
      </c>
      <c r="B735" s="1">
        <v>2016.0</v>
      </c>
      <c r="C735" s="1">
        <v>20051.0</v>
      </c>
      <c r="D735" s="1" t="s">
        <v>50</v>
      </c>
      <c r="E735" s="1">
        <v>7.0</v>
      </c>
      <c r="F735" s="22">
        <v>42580.0</v>
      </c>
      <c r="G735" s="1" t="s">
        <v>54</v>
      </c>
      <c r="H735" s="1" t="s">
        <v>57</v>
      </c>
      <c r="I735" s="1">
        <f>VLOOKUP(H735,'vessel calibration values'!$A$1:$C$6,3,FALSE)</f>
        <v>0.73713696</v>
      </c>
      <c r="J735" s="1">
        <v>20.0</v>
      </c>
      <c r="K735" s="1">
        <v>271.0</v>
      </c>
      <c r="L735" s="23">
        <f t="shared" si="1"/>
        <v>271</v>
      </c>
      <c r="M735" s="24">
        <f t="shared" si="2"/>
        <v>5.605802066</v>
      </c>
      <c r="N735" s="24">
        <f t="shared" si="3"/>
        <v>4.132243894</v>
      </c>
      <c r="O735" s="23">
        <f t="shared" si="4"/>
        <v>61.31760024</v>
      </c>
    </row>
    <row r="736">
      <c r="A736" s="1" t="s">
        <v>43</v>
      </c>
      <c r="B736" s="1">
        <v>2016.0</v>
      </c>
      <c r="C736" s="1">
        <v>20056.0</v>
      </c>
      <c r="D736" s="1" t="s">
        <v>44</v>
      </c>
      <c r="E736" s="1">
        <v>7.0</v>
      </c>
      <c r="F736" s="22">
        <v>42582.0</v>
      </c>
      <c r="G736" s="1" t="s">
        <v>45</v>
      </c>
      <c r="H736" s="1" t="s">
        <v>57</v>
      </c>
      <c r="I736" s="1">
        <f>VLOOKUP(H736,'vessel calibration values'!$A$1:$C$6,3,FALSE)</f>
        <v>0.73713696</v>
      </c>
      <c r="J736" s="1">
        <v>20.0</v>
      </c>
      <c r="K736" s="1">
        <v>248.0</v>
      </c>
      <c r="L736" s="23">
        <f t="shared" si="1"/>
        <v>248</v>
      </c>
      <c r="M736" s="24">
        <f t="shared" si="2"/>
        <v>5.517452896</v>
      </c>
      <c r="N736" s="24">
        <f t="shared" si="3"/>
        <v>4.067118455</v>
      </c>
      <c r="O736" s="23">
        <f t="shared" si="4"/>
        <v>57.38847096</v>
      </c>
    </row>
    <row r="737">
      <c r="A737" s="1" t="s">
        <v>43</v>
      </c>
      <c r="B737" s="1">
        <v>2016.0</v>
      </c>
      <c r="C737" s="1">
        <v>20057.0</v>
      </c>
      <c r="D737" s="1" t="s">
        <v>44</v>
      </c>
      <c r="E737" s="1">
        <v>7.0</v>
      </c>
      <c r="F737" s="22">
        <v>42582.0</v>
      </c>
      <c r="G737" s="1" t="s">
        <v>47</v>
      </c>
      <c r="H737" s="1" t="s">
        <v>57</v>
      </c>
      <c r="I737" s="1">
        <f>VLOOKUP(H737,'vessel calibration values'!$A$1:$C$6,3,FALSE)</f>
        <v>0.73713696</v>
      </c>
      <c r="J737" s="1">
        <v>20.0</v>
      </c>
      <c r="K737" s="1">
        <v>237.0</v>
      </c>
      <c r="L737" s="23">
        <f t="shared" si="1"/>
        <v>237</v>
      </c>
      <c r="M737" s="24">
        <f t="shared" si="2"/>
        <v>5.472270674</v>
      </c>
      <c r="N737" s="24">
        <f t="shared" si="3"/>
        <v>4.033812969</v>
      </c>
      <c r="O737" s="23">
        <f t="shared" si="4"/>
        <v>55.47584186</v>
      </c>
    </row>
    <row r="738">
      <c r="A738" s="1" t="s">
        <v>43</v>
      </c>
      <c r="B738" s="1">
        <v>2016.0</v>
      </c>
      <c r="C738" s="1">
        <v>20058.0</v>
      </c>
      <c r="D738" s="1" t="s">
        <v>44</v>
      </c>
      <c r="E738" s="1">
        <v>7.0</v>
      </c>
      <c r="F738" s="22">
        <v>42582.0</v>
      </c>
      <c r="G738" s="1" t="s">
        <v>48</v>
      </c>
      <c r="H738" s="1" t="s">
        <v>57</v>
      </c>
      <c r="I738" s="1">
        <f>VLOOKUP(H738,'vessel calibration values'!$A$1:$C$6,3,FALSE)</f>
        <v>0.73713696</v>
      </c>
      <c r="J738" s="1">
        <v>20.0</v>
      </c>
      <c r="K738" s="1">
        <v>21.0</v>
      </c>
      <c r="L738" s="23">
        <f t="shared" si="1"/>
        <v>21</v>
      </c>
      <c r="M738" s="24">
        <f t="shared" si="2"/>
        <v>3.091042453</v>
      </c>
      <c r="N738" s="24">
        <f t="shared" si="3"/>
        <v>2.278521637</v>
      </c>
      <c r="O738" s="23">
        <f t="shared" si="4"/>
        <v>8.76223761</v>
      </c>
    </row>
    <row r="739">
      <c r="A739" s="1" t="s">
        <v>43</v>
      </c>
      <c r="B739" s="1">
        <v>2016.0</v>
      </c>
      <c r="C739" s="1">
        <v>20059.0</v>
      </c>
      <c r="D739" s="1" t="s">
        <v>44</v>
      </c>
      <c r="E739" s="1">
        <v>7.0</v>
      </c>
      <c r="F739" s="22">
        <v>42582.0</v>
      </c>
      <c r="G739" s="1" t="s">
        <v>49</v>
      </c>
      <c r="H739" s="1" t="s">
        <v>57</v>
      </c>
      <c r="I739" s="1">
        <f>VLOOKUP(H739,'vessel calibration values'!$A$1:$C$6,3,FALSE)</f>
        <v>0.73713696</v>
      </c>
      <c r="J739" s="1">
        <v>20.0</v>
      </c>
      <c r="K739" s="1">
        <v>10.0</v>
      </c>
      <c r="L739" s="23">
        <f t="shared" si="1"/>
        <v>10</v>
      </c>
      <c r="M739" s="24">
        <f t="shared" si="2"/>
        <v>2.397895273</v>
      </c>
      <c r="N739" s="24">
        <f t="shared" si="3"/>
        <v>1.767577232</v>
      </c>
      <c r="O739" s="23">
        <f t="shared" si="4"/>
        <v>4.856646862</v>
      </c>
    </row>
    <row r="740">
      <c r="A740" s="1" t="s">
        <v>43</v>
      </c>
      <c r="B740" s="1">
        <v>2016.0</v>
      </c>
      <c r="C740" s="1">
        <v>20060.0</v>
      </c>
      <c r="D740" s="1" t="s">
        <v>44</v>
      </c>
      <c r="E740" s="1">
        <v>7.0</v>
      </c>
      <c r="F740" s="22">
        <v>42582.0</v>
      </c>
      <c r="G740" s="1" t="s">
        <v>48</v>
      </c>
      <c r="H740" s="1" t="s">
        <v>57</v>
      </c>
      <c r="I740" s="1">
        <f>VLOOKUP(H740,'vessel calibration values'!$A$1:$C$6,3,FALSE)</f>
        <v>0.73713696</v>
      </c>
      <c r="J740" s="1">
        <v>20.0</v>
      </c>
      <c r="K740" s="1">
        <v>11.0</v>
      </c>
      <c r="L740" s="23">
        <f t="shared" si="1"/>
        <v>11</v>
      </c>
      <c r="M740" s="24">
        <f t="shared" si="2"/>
        <v>2.48490665</v>
      </c>
      <c r="N740" s="24">
        <f t="shared" si="3"/>
        <v>1.831716534</v>
      </c>
      <c r="O740" s="23">
        <f t="shared" si="4"/>
        <v>5.244596525</v>
      </c>
    </row>
    <row r="741">
      <c r="A741" s="1" t="s">
        <v>43</v>
      </c>
      <c r="B741" s="1">
        <v>2016.0</v>
      </c>
      <c r="C741" s="1">
        <v>20061.0</v>
      </c>
      <c r="D741" s="1" t="s">
        <v>44</v>
      </c>
      <c r="E741" s="1">
        <v>7.0</v>
      </c>
      <c r="F741" s="25">
        <v>42582.0</v>
      </c>
      <c r="G741" s="1" t="s">
        <v>49</v>
      </c>
      <c r="H741" s="1" t="s">
        <v>57</v>
      </c>
      <c r="I741" s="1">
        <f>VLOOKUP(H741,'vessel calibration values'!$A$1:$C$6,3,FALSE)</f>
        <v>0.73713696</v>
      </c>
      <c r="J741" s="1">
        <v>20.0</v>
      </c>
      <c r="K741" s="1">
        <v>27.0</v>
      </c>
      <c r="L741" s="23">
        <f t="shared" si="1"/>
        <v>27</v>
      </c>
      <c r="M741" s="24">
        <f t="shared" si="2"/>
        <v>3.33220451</v>
      </c>
      <c r="N741" s="24">
        <f t="shared" si="3"/>
        <v>2.456291103</v>
      </c>
      <c r="O741" s="23">
        <f t="shared" si="4"/>
        <v>10.66148</v>
      </c>
    </row>
    <row r="742">
      <c r="A742" s="1" t="s">
        <v>43</v>
      </c>
      <c r="B742" s="1">
        <v>2016.0</v>
      </c>
      <c r="C742" s="1">
        <v>20062.0</v>
      </c>
      <c r="D742" s="1" t="s">
        <v>44</v>
      </c>
      <c r="E742" s="1">
        <v>7.0</v>
      </c>
      <c r="F742" s="25">
        <v>42583.0</v>
      </c>
      <c r="G742" s="1" t="s">
        <v>49</v>
      </c>
      <c r="H742" s="1" t="s">
        <v>57</v>
      </c>
      <c r="I742" s="1">
        <f>VLOOKUP(H742,'vessel calibration values'!$A$1:$C$6,3,FALSE)</f>
        <v>0.73713696</v>
      </c>
      <c r="J742" s="1">
        <v>20.0</v>
      </c>
      <c r="K742" s="1">
        <v>85.0</v>
      </c>
      <c r="L742" s="23">
        <f t="shared" si="1"/>
        <v>85</v>
      </c>
      <c r="M742" s="24">
        <f t="shared" si="2"/>
        <v>4.454347296</v>
      </c>
      <c r="N742" s="24">
        <f t="shared" si="3"/>
        <v>3.283464025</v>
      </c>
      <c r="O742" s="23">
        <f t="shared" si="4"/>
        <v>25.66799147</v>
      </c>
    </row>
    <row r="743">
      <c r="A743" s="1" t="s">
        <v>43</v>
      </c>
      <c r="B743" s="1">
        <v>2016.0</v>
      </c>
      <c r="C743" s="1">
        <v>20063.0</v>
      </c>
      <c r="D743" s="1" t="s">
        <v>44</v>
      </c>
      <c r="E743" s="1">
        <v>7.0</v>
      </c>
      <c r="F743" s="25">
        <v>42583.0</v>
      </c>
      <c r="G743" s="1" t="s">
        <v>48</v>
      </c>
      <c r="H743" s="1" t="s">
        <v>57</v>
      </c>
      <c r="I743" s="1">
        <f>VLOOKUP(H743,'vessel calibration values'!$A$1:$C$6,3,FALSE)</f>
        <v>0.73713696</v>
      </c>
      <c r="J743" s="1">
        <v>20.0</v>
      </c>
      <c r="K743" s="1">
        <v>144.0</v>
      </c>
      <c r="L743" s="23">
        <f t="shared" si="1"/>
        <v>144</v>
      </c>
      <c r="M743" s="24">
        <f t="shared" si="2"/>
        <v>4.976733742</v>
      </c>
      <c r="N743" s="24">
        <f t="shared" si="3"/>
        <v>3.668534382</v>
      </c>
      <c r="O743" s="23">
        <f t="shared" si="4"/>
        <v>38.19441969</v>
      </c>
    </row>
    <row r="744">
      <c r="A744" s="1" t="s">
        <v>43</v>
      </c>
      <c r="B744" s="1">
        <v>2016.0</v>
      </c>
      <c r="C744" s="1">
        <v>20064.0</v>
      </c>
      <c r="D744" s="1" t="s">
        <v>44</v>
      </c>
      <c r="E744" s="1">
        <v>7.0</v>
      </c>
      <c r="F744" s="25">
        <v>42583.0</v>
      </c>
      <c r="G744" s="1" t="s">
        <v>47</v>
      </c>
      <c r="H744" s="1" t="s">
        <v>57</v>
      </c>
      <c r="I744" s="1">
        <f>VLOOKUP(H744,'vessel calibration values'!$A$1:$C$6,3,FALSE)</f>
        <v>0.73713696</v>
      </c>
      <c r="J744" s="1">
        <v>20.0</v>
      </c>
      <c r="K744" s="1">
        <v>71.0</v>
      </c>
      <c r="L744" s="23">
        <f t="shared" si="1"/>
        <v>71</v>
      </c>
      <c r="M744" s="24">
        <f t="shared" si="2"/>
        <v>4.276666119</v>
      </c>
      <c r="N744" s="24">
        <f t="shared" si="3"/>
        <v>3.152488662</v>
      </c>
      <c r="O744" s="23">
        <f t="shared" si="4"/>
        <v>22.39421249</v>
      </c>
    </row>
    <row r="745">
      <c r="A745" s="1" t="s">
        <v>43</v>
      </c>
      <c r="B745" s="1">
        <v>2016.0</v>
      </c>
      <c r="C745" s="1">
        <v>20065.0</v>
      </c>
      <c r="D745" s="1" t="s">
        <v>44</v>
      </c>
      <c r="E745" s="1">
        <v>7.0</v>
      </c>
      <c r="F745" s="25">
        <v>42583.0</v>
      </c>
      <c r="G745" s="1" t="s">
        <v>45</v>
      </c>
      <c r="H745" s="1" t="s">
        <v>57</v>
      </c>
      <c r="I745" s="1">
        <f>VLOOKUP(H745,'vessel calibration values'!$A$1:$C$6,3,FALSE)</f>
        <v>0.73713696</v>
      </c>
      <c r="J745" s="1">
        <v>20.0</v>
      </c>
      <c r="K745" s="1">
        <v>109.0</v>
      </c>
      <c r="L745" s="23">
        <f t="shared" si="1"/>
        <v>109</v>
      </c>
      <c r="M745" s="24">
        <f t="shared" si="2"/>
        <v>4.700480366</v>
      </c>
      <c r="N745" s="24">
        <f t="shared" si="3"/>
        <v>3.464897808</v>
      </c>
      <c r="O745" s="23">
        <f t="shared" si="4"/>
        <v>30.97319219</v>
      </c>
    </row>
    <row r="746">
      <c r="A746" s="1" t="s">
        <v>43</v>
      </c>
      <c r="B746" s="1">
        <v>2016.0</v>
      </c>
      <c r="C746" s="1">
        <v>20066.0</v>
      </c>
      <c r="D746" s="1" t="s">
        <v>44</v>
      </c>
      <c r="E746" s="1">
        <v>7.0</v>
      </c>
      <c r="F746" s="25">
        <v>42583.0</v>
      </c>
      <c r="G746" s="1" t="s">
        <v>47</v>
      </c>
      <c r="H746" s="1" t="s">
        <v>57</v>
      </c>
      <c r="I746" s="1">
        <f>VLOOKUP(H746,'vessel calibration values'!$A$1:$C$6,3,FALSE)</f>
        <v>0.73713696</v>
      </c>
      <c r="J746" s="1">
        <v>20.0</v>
      </c>
      <c r="K746" s="1">
        <v>11.0</v>
      </c>
      <c r="L746" s="23">
        <f t="shared" si="1"/>
        <v>11</v>
      </c>
      <c r="M746" s="24">
        <f t="shared" si="2"/>
        <v>2.48490665</v>
      </c>
      <c r="N746" s="24">
        <f t="shared" si="3"/>
        <v>1.831716534</v>
      </c>
      <c r="O746" s="23">
        <f t="shared" si="4"/>
        <v>5.244596525</v>
      </c>
    </row>
    <row r="747">
      <c r="A747" s="1" t="s">
        <v>43</v>
      </c>
      <c r="B747" s="1">
        <v>2016.0</v>
      </c>
      <c r="C747" s="1">
        <v>20067.0</v>
      </c>
      <c r="D747" s="1" t="s">
        <v>44</v>
      </c>
      <c r="E747" s="1">
        <v>7.0</v>
      </c>
      <c r="F747" s="25">
        <v>42583.0</v>
      </c>
      <c r="G747" s="1" t="s">
        <v>45</v>
      </c>
      <c r="H747" s="1" t="s">
        <v>57</v>
      </c>
      <c r="I747" s="1">
        <f>VLOOKUP(H747,'vessel calibration values'!$A$1:$C$6,3,FALSE)</f>
        <v>0.73713696</v>
      </c>
      <c r="J747" s="1">
        <v>20.0</v>
      </c>
      <c r="K747" s="1">
        <v>99.0</v>
      </c>
      <c r="L747" s="23">
        <f t="shared" si="1"/>
        <v>99</v>
      </c>
      <c r="M747" s="24">
        <f t="shared" si="2"/>
        <v>4.605170186</v>
      </c>
      <c r="N747" s="24">
        <f t="shared" si="3"/>
        <v>3.394641151</v>
      </c>
      <c r="O747" s="23">
        <f t="shared" si="4"/>
        <v>28.80395645</v>
      </c>
    </row>
    <row r="748">
      <c r="A748" s="1" t="s">
        <v>43</v>
      </c>
      <c r="B748" s="1">
        <v>2017.0</v>
      </c>
      <c r="C748" s="1">
        <v>21012.0</v>
      </c>
      <c r="D748" s="1" t="s">
        <v>44</v>
      </c>
      <c r="E748" s="1">
        <v>6.0</v>
      </c>
      <c r="F748" s="25">
        <v>42917.0</v>
      </c>
      <c r="G748" s="1" t="s">
        <v>45</v>
      </c>
      <c r="H748" s="1" t="s">
        <v>57</v>
      </c>
      <c r="I748" s="1">
        <f>VLOOKUP(H748,'vessel calibration values'!$A$1:$C$6,3,FALSE)</f>
        <v>0.73713696</v>
      </c>
      <c r="J748" s="1">
        <v>20.0</v>
      </c>
      <c r="K748" s="1">
        <v>2.0</v>
      </c>
      <c r="L748" s="23">
        <f t="shared" si="1"/>
        <v>2</v>
      </c>
      <c r="M748" s="24">
        <f t="shared" si="2"/>
        <v>1.098612289</v>
      </c>
      <c r="N748" s="24">
        <f t="shared" si="3"/>
        <v>0.8098277227</v>
      </c>
      <c r="O748" s="23">
        <f t="shared" si="4"/>
        <v>1.247520757</v>
      </c>
    </row>
    <row r="749">
      <c r="A749" s="1" t="s">
        <v>43</v>
      </c>
      <c r="B749" s="1">
        <v>2017.0</v>
      </c>
      <c r="C749" s="1">
        <v>21013.0</v>
      </c>
      <c r="D749" s="1" t="s">
        <v>44</v>
      </c>
      <c r="E749" s="1">
        <v>6.0</v>
      </c>
      <c r="F749" s="25">
        <v>42917.0</v>
      </c>
      <c r="G749" s="1" t="s">
        <v>47</v>
      </c>
      <c r="H749" s="1" t="s">
        <v>57</v>
      </c>
      <c r="I749" s="1">
        <f>VLOOKUP(H749,'vessel calibration values'!$A$1:$C$6,3,FALSE)</f>
        <v>0.73713696</v>
      </c>
      <c r="J749" s="1">
        <v>20.0</v>
      </c>
      <c r="K749" s="1">
        <v>0.0</v>
      </c>
      <c r="L749" s="23">
        <f t="shared" si="1"/>
        <v>0</v>
      </c>
      <c r="M749" s="24">
        <f t="shared" si="2"/>
        <v>0</v>
      </c>
      <c r="N749" s="24">
        <f t="shared" si="3"/>
        <v>0</v>
      </c>
      <c r="O749" s="23">
        <f t="shared" si="4"/>
        <v>0</v>
      </c>
    </row>
    <row r="750">
      <c r="A750" s="1" t="s">
        <v>43</v>
      </c>
      <c r="B750" s="1">
        <v>2017.0</v>
      </c>
      <c r="C750" s="1">
        <v>21014.0</v>
      </c>
      <c r="D750" s="1" t="s">
        <v>44</v>
      </c>
      <c r="E750" s="1">
        <v>6.0</v>
      </c>
      <c r="F750" s="25">
        <v>42917.0</v>
      </c>
      <c r="G750" s="1" t="s">
        <v>48</v>
      </c>
      <c r="H750" s="1" t="s">
        <v>57</v>
      </c>
      <c r="I750" s="1">
        <f>VLOOKUP(H750,'vessel calibration values'!$A$1:$C$6,3,FALSE)</f>
        <v>0.73713696</v>
      </c>
      <c r="J750" s="1">
        <v>20.0</v>
      </c>
      <c r="K750" s="1">
        <v>0.0</v>
      </c>
      <c r="L750" s="23">
        <f t="shared" si="1"/>
        <v>0</v>
      </c>
      <c r="M750" s="24">
        <f t="shared" si="2"/>
        <v>0</v>
      </c>
      <c r="N750" s="24">
        <f t="shared" si="3"/>
        <v>0</v>
      </c>
      <c r="O750" s="23">
        <f t="shared" si="4"/>
        <v>0</v>
      </c>
    </row>
    <row r="751">
      <c r="A751" s="1" t="s">
        <v>43</v>
      </c>
      <c r="B751" s="1">
        <v>2017.0</v>
      </c>
      <c r="C751" s="1">
        <v>21015.0</v>
      </c>
      <c r="D751" s="1" t="s">
        <v>44</v>
      </c>
      <c r="E751" s="1">
        <v>6.0</v>
      </c>
      <c r="F751" s="25">
        <v>42917.0</v>
      </c>
      <c r="G751" s="1" t="s">
        <v>49</v>
      </c>
      <c r="H751" s="1" t="s">
        <v>57</v>
      </c>
      <c r="I751" s="1">
        <f>VLOOKUP(H751,'vessel calibration values'!$A$1:$C$6,3,FALSE)</f>
        <v>0.73713696</v>
      </c>
      <c r="J751" s="1">
        <v>20.0</v>
      </c>
      <c r="K751" s="1">
        <v>3.0</v>
      </c>
      <c r="L751" s="23">
        <f t="shared" si="1"/>
        <v>3</v>
      </c>
      <c r="M751" s="24">
        <f t="shared" si="2"/>
        <v>1.386294361</v>
      </c>
      <c r="N751" s="24">
        <f t="shared" si="3"/>
        <v>1.021888811</v>
      </c>
      <c r="O751" s="23">
        <f t="shared" si="4"/>
        <v>1.778437755</v>
      </c>
    </row>
    <row r="752">
      <c r="A752" s="1" t="s">
        <v>43</v>
      </c>
      <c r="B752" s="1">
        <v>2017.0</v>
      </c>
      <c r="C752" s="1">
        <v>21016.0</v>
      </c>
      <c r="D752" s="1" t="s">
        <v>50</v>
      </c>
      <c r="E752" s="1">
        <v>6.0</v>
      </c>
      <c r="F752" s="25">
        <v>42918.0</v>
      </c>
      <c r="G752" s="1" t="s">
        <v>51</v>
      </c>
      <c r="H752" s="1" t="s">
        <v>57</v>
      </c>
      <c r="I752" s="1">
        <f>VLOOKUP(H752,'vessel calibration values'!$A$1:$C$6,3,FALSE)</f>
        <v>0.73713696</v>
      </c>
      <c r="J752" s="1">
        <v>20.0</v>
      </c>
      <c r="K752" s="1">
        <v>0.0</v>
      </c>
      <c r="L752" s="23">
        <f t="shared" si="1"/>
        <v>0</v>
      </c>
      <c r="M752" s="24">
        <f t="shared" si="2"/>
        <v>0</v>
      </c>
      <c r="N752" s="24">
        <f t="shared" si="3"/>
        <v>0</v>
      </c>
      <c r="O752" s="23">
        <f t="shared" si="4"/>
        <v>0</v>
      </c>
    </row>
    <row r="753">
      <c r="A753" s="1" t="s">
        <v>43</v>
      </c>
      <c r="B753" s="1">
        <v>2017.0</v>
      </c>
      <c r="C753" s="1">
        <v>21017.0</v>
      </c>
      <c r="D753" s="1" t="s">
        <v>50</v>
      </c>
      <c r="E753" s="1">
        <v>6.0</v>
      </c>
      <c r="F753" s="25">
        <v>42918.0</v>
      </c>
      <c r="G753" s="1" t="s">
        <v>51</v>
      </c>
      <c r="H753" s="1" t="s">
        <v>57</v>
      </c>
      <c r="I753" s="1">
        <f>VLOOKUP(H753,'vessel calibration values'!$A$1:$C$6,3,FALSE)</f>
        <v>0.73713696</v>
      </c>
      <c r="J753" s="1">
        <v>20.0</v>
      </c>
      <c r="K753" s="1">
        <v>0.0</v>
      </c>
      <c r="L753" s="23">
        <f t="shared" si="1"/>
        <v>0</v>
      </c>
      <c r="M753" s="24">
        <f t="shared" si="2"/>
        <v>0</v>
      </c>
      <c r="N753" s="24">
        <f t="shared" si="3"/>
        <v>0</v>
      </c>
      <c r="O753" s="23">
        <f t="shared" si="4"/>
        <v>0</v>
      </c>
    </row>
    <row r="754">
      <c r="A754" s="1" t="s">
        <v>43</v>
      </c>
      <c r="B754" s="1">
        <v>2017.0</v>
      </c>
      <c r="C754" s="1">
        <v>21018.0</v>
      </c>
      <c r="D754" s="1" t="s">
        <v>50</v>
      </c>
      <c r="E754" s="1">
        <v>6.0</v>
      </c>
      <c r="F754" s="25">
        <v>42918.0</v>
      </c>
      <c r="G754" s="1" t="s">
        <v>51</v>
      </c>
      <c r="H754" s="1" t="s">
        <v>57</v>
      </c>
      <c r="I754" s="1">
        <f>VLOOKUP(H754,'vessel calibration values'!$A$1:$C$6,3,FALSE)</f>
        <v>0.73713696</v>
      </c>
      <c r="J754" s="1">
        <v>20.0</v>
      </c>
      <c r="K754" s="1">
        <v>0.0</v>
      </c>
      <c r="L754" s="23">
        <f t="shared" si="1"/>
        <v>0</v>
      </c>
      <c r="M754" s="24">
        <f t="shared" si="2"/>
        <v>0</v>
      </c>
      <c r="N754" s="24">
        <f t="shared" si="3"/>
        <v>0</v>
      </c>
      <c r="O754" s="23">
        <f t="shared" si="4"/>
        <v>0</v>
      </c>
    </row>
    <row r="755">
      <c r="A755" s="1" t="s">
        <v>43</v>
      </c>
      <c r="B755" s="1">
        <v>2017.0</v>
      </c>
      <c r="C755" s="1">
        <v>21019.0</v>
      </c>
      <c r="D755" s="1" t="s">
        <v>50</v>
      </c>
      <c r="E755" s="1">
        <v>6.0</v>
      </c>
      <c r="F755" s="25">
        <v>42918.0</v>
      </c>
      <c r="G755" s="1" t="s">
        <v>52</v>
      </c>
      <c r="H755" s="1" t="s">
        <v>57</v>
      </c>
      <c r="I755" s="1">
        <f>VLOOKUP(H755,'vessel calibration values'!$A$1:$C$6,3,FALSE)</f>
        <v>0.73713696</v>
      </c>
      <c r="J755" s="1">
        <v>20.0</v>
      </c>
      <c r="K755" s="1">
        <v>1.0</v>
      </c>
      <c r="L755" s="23">
        <f t="shared" si="1"/>
        <v>1</v>
      </c>
      <c r="M755" s="24">
        <f t="shared" si="2"/>
        <v>0.6931471806</v>
      </c>
      <c r="N755" s="24">
        <f t="shared" si="3"/>
        <v>0.5109444055</v>
      </c>
      <c r="O755" s="23">
        <f t="shared" si="4"/>
        <v>0.6668646481</v>
      </c>
    </row>
    <row r="756">
      <c r="A756" s="1" t="s">
        <v>43</v>
      </c>
      <c r="B756" s="1">
        <v>2017.0</v>
      </c>
      <c r="C756" s="1">
        <v>21020.0</v>
      </c>
      <c r="D756" s="1" t="s">
        <v>50</v>
      </c>
      <c r="E756" s="1">
        <v>6.0</v>
      </c>
      <c r="F756" s="25">
        <v>42918.0</v>
      </c>
      <c r="G756" s="1" t="s">
        <v>52</v>
      </c>
      <c r="H756" s="1" t="s">
        <v>57</v>
      </c>
      <c r="I756" s="1">
        <f>VLOOKUP(H756,'vessel calibration values'!$A$1:$C$6,3,FALSE)</f>
        <v>0.73713696</v>
      </c>
      <c r="J756" s="1">
        <v>20.0</v>
      </c>
      <c r="K756" s="1">
        <v>15.0</v>
      </c>
      <c r="L756" s="23">
        <f t="shared" si="1"/>
        <v>15</v>
      </c>
      <c r="M756" s="24">
        <f t="shared" si="2"/>
        <v>2.772588722</v>
      </c>
      <c r="N756" s="24">
        <f t="shared" si="3"/>
        <v>2.043777622</v>
      </c>
      <c r="O756" s="23">
        <f t="shared" si="4"/>
        <v>6.719716358</v>
      </c>
    </row>
    <row r="757">
      <c r="A757" s="1" t="s">
        <v>43</v>
      </c>
      <c r="B757" s="1">
        <v>2017.0</v>
      </c>
      <c r="C757" s="1">
        <v>21021.0</v>
      </c>
      <c r="D757" s="1" t="s">
        <v>50</v>
      </c>
      <c r="E757" s="1">
        <v>6.0</v>
      </c>
      <c r="F757" s="25">
        <v>42918.0</v>
      </c>
      <c r="G757" s="1" t="s">
        <v>52</v>
      </c>
      <c r="H757" s="1" t="s">
        <v>57</v>
      </c>
      <c r="I757" s="1">
        <f>VLOOKUP(H757,'vessel calibration values'!$A$1:$C$6,3,FALSE)</f>
        <v>0.73713696</v>
      </c>
      <c r="J757" s="1">
        <v>20.0</v>
      </c>
      <c r="K757" s="1">
        <v>1.0</v>
      </c>
      <c r="L757" s="23">
        <f t="shared" si="1"/>
        <v>1</v>
      </c>
      <c r="M757" s="24">
        <f t="shared" si="2"/>
        <v>0.6931471806</v>
      </c>
      <c r="N757" s="24">
        <f t="shared" si="3"/>
        <v>0.5109444055</v>
      </c>
      <c r="O757" s="23">
        <f t="shared" si="4"/>
        <v>0.6668646481</v>
      </c>
    </row>
    <row r="758">
      <c r="A758" s="1" t="s">
        <v>43</v>
      </c>
      <c r="B758" s="1">
        <v>2017.0</v>
      </c>
      <c r="C758" s="1">
        <v>21022.0</v>
      </c>
      <c r="D758" s="1" t="s">
        <v>50</v>
      </c>
      <c r="E758" s="1">
        <v>6.0</v>
      </c>
      <c r="F758" s="25">
        <v>42918.0</v>
      </c>
      <c r="G758" s="1" t="s">
        <v>53</v>
      </c>
      <c r="H758" s="1" t="s">
        <v>57</v>
      </c>
      <c r="I758" s="1">
        <f>VLOOKUP(H758,'vessel calibration values'!$A$1:$C$6,3,FALSE)</f>
        <v>0.73713696</v>
      </c>
      <c r="J758" s="1">
        <v>20.0</v>
      </c>
      <c r="K758" s="1">
        <v>1.0</v>
      </c>
      <c r="L758" s="23">
        <f t="shared" si="1"/>
        <v>1</v>
      </c>
      <c r="M758" s="24">
        <f t="shared" si="2"/>
        <v>0.6931471806</v>
      </c>
      <c r="N758" s="24">
        <f t="shared" si="3"/>
        <v>0.5109444055</v>
      </c>
      <c r="O758" s="23">
        <f t="shared" si="4"/>
        <v>0.6668646481</v>
      </c>
    </row>
    <row r="759">
      <c r="A759" s="1" t="s">
        <v>43</v>
      </c>
      <c r="B759" s="1">
        <v>2017.0</v>
      </c>
      <c r="C759" s="1">
        <v>21023.0</v>
      </c>
      <c r="D759" s="1" t="s">
        <v>50</v>
      </c>
      <c r="E759" s="1">
        <v>6.0</v>
      </c>
      <c r="F759" s="25">
        <v>42918.0</v>
      </c>
      <c r="G759" s="1" t="s">
        <v>53</v>
      </c>
      <c r="H759" s="1" t="s">
        <v>57</v>
      </c>
      <c r="I759" s="1">
        <f>VLOOKUP(H759,'vessel calibration values'!$A$1:$C$6,3,FALSE)</f>
        <v>0.73713696</v>
      </c>
      <c r="J759" s="1">
        <v>20.0</v>
      </c>
      <c r="K759" s="1">
        <v>0.0</v>
      </c>
      <c r="L759" s="23">
        <f t="shared" si="1"/>
        <v>0</v>
      </c>
      <c r="M759" s="24">
        <f t="shared" si="2"/>
        <v>0</v>
      </c>
      <c r="N759" s="24">
        <f t="shared" si="3"/>
        <v>0</v>
      </c>
      <c r="O759" s="23">
        <f t="shared" si="4"/>
        <v>0</v>
      </c>
    </row>
    <row r="760">
      <c r="A760" s="1" t="s">
        <v>43</v>
      </c>
      <c r="B760" s="1">
        <v>2017.0</v>
      </c>
      <c r="C760" s="1">
        <v>21024.0</v>
      </c>
      <c r="D760" s="1" t="s">
        <v>50</v>
      </c>
      <c r="E760" s="1">
        <v>6.0</v>
      </c>
      <c r="F760" s="25">
        <v>42918.0</v>
      </c>
      <c r="G760" s="1" t="s">
        <v>53</v>
      </c>
      <c r="H760" s="1" t="s">
        <v>57</v>
      </c>
      <c r="I760" s="1">
        <f>VLOOKUP(H760,'vessel calibration values'!$A$1:$C$6,3,FALSE)</f>
        <v>0.73713696</v>
      </c>
      <c r="J760" s="1">
        <v>14.0</v>
      </c>
      <c r="K760" s="1">
        <v>1.0</v>
      </c>
      <c r="L760" s="23">
        <f t="shared" si="1"/>
        <v>1.428571429</v>
      </c>
      <c r="M760" s="24">
        <f t="shared" si="2"/>
        <v>0.887303195</v>
      </c>
      <c r="N760" s="24">
        <f t="shared" si="3"/>
        <v>0.6540639798</v>
      </c>
      <c r="O760" s="23">
        <f t="shared" si="4"/>
        <v>0.9233413882</v>
      </c>
    </row>
    <row r="761">
      <c r="A761" s="1" t="s">
        <v>43</v>
      </c>
      <c r="B761" s="1">
        <v>2017.0</v>
      </c>
      <c r="C761" s="1">
        <v>21025.0</v>
      </c>
      <c r="D761" s="1" t="s">
        <v>50</v>
      </c>
      <c r="E761" s="1">
        <v>6.0</v>
      </c>
      <c r="F761" s="25">
        <v>42919.0</v>
      </c>
      <c r="G761" s="1" t="s">
        <v>54</v>
      </c>
      <c r="H761" s="1" t="s">
        <v>57</v>
      </c>
      <c r="I761" s="1">
        <f>VLOOKUP(H761,'vessel calibration values'!$A$1:$C$6,3,FALSE)</f>
        <v>0.73713696</v>
      </c>
      <c r="J761" s="1">
        <v>20.0</v>
      </c>
      <c r="K761" s="1">
        <v>4.0</v>
      </c>
      <c r="L761" s="23">
        <f t="shared" si="1"/>
        <v>4</v>
      </c>
      <c r="M761" s="24">
        <f t="shared" si="2"/>
        <v>1.609437912</v>
      </c>
      <c r="N761" s="24">
        <f t="shared" si="3"/>
        <v>1.18637617</v>
      </c>
      <c r="O761" s="23">
        <f t="shared" si="4"/>
        <v>2.275190942</v>
      </c>
    </row>
    <row r="762">
      <c r="A762" s="1" t="s">
        <v>43</v>
      </c>
      <c r="B762" s="1">
        <v>2017.0</v>
      </c>
      <c r="C762" s="1">
        <v>21026.0</v>
      </c>
      <c r="D762" s="1" t="s">
        <v>50</v>
      </c>
      <c r="E762" s="1">
        <v>6.0</v>
      </c>
      <c r="F762" s="25">
        <v>42919.0</v>
      </c>
      <c r="G762" s="1" t="s">
        <v>54</v>
      </c>
      <c r="H762" s="1" t="s">
        <v>57</v>
      </c>
      <c r="I762" s="1">
        <f>VLOOKUP(H762,'vessel calibration values'!$A$1:$C$6,3,FALSE)</f>
        <v>0.73713696</v>
      </c>
      <c r="J762" s="1">
        <v>20.0</v>
      </c>
      <c r="K762" s="1">
        <v>6.0</v>
      </c>
      <c r="L762" s="23">
        <f t="shared" si="1"/>
        <v>6</v>
      </c>
      <c r="M762" s="24">
        <f t="shared" si="2"/>
        <v>1.945910149</v>
      </c>
      <c r="N762" s="24">
        <f t="shared" si="3"/>
        <v>1.434402292</v>
      </c>
      <c r="O762" s="23">
        <f t="shared" si="4"/>
        <v>3.197135597</v>
      </c>
    </row>
    <row r="763">
      <c r="A763" s="1" t="s">
        <v>43</v>
      </c>
      <c r="B763" s="1">
        <v>2017.0</v>
      </c>
      <c r="C763" s="1">
        <v>21027.0</v>
      </c>
      <c r="D763" s="1" t="s">
        <v>50</v>
      </c>
      <c r="E763" s="1">
        <v>6.0</v>
      </c>
      <c r="F763" s="22">
        <v>42919.0</v>
      </c>
      <c r="G763" s="1" t="s">
        <v>54</v>
      </c>
      <c r="H763" s="1" t="s">
        <v>57</v>
      </c>
      <c r="I763" s="1">
        <f>VLOOKUP(H763,'vessel calibration values'!$A$1:$C$6,3,FALSE)</f>
        <v>0.73713696</v>
      </c>
      <c r="J763" s="1">
        <v>20.0</v>
      </c>
      <c r="K763" s="1">
        <v>3.0</v>
      </c>
      <c r="L763" s="23">
        <f t="shared" si="1"/>
        <v>3</v>
      </c>
      <c r="M763" s="24">
        <f t="shared" si="2"/>
        <v>1.386294361</v>
      </c>
      <c r="N763" s="24">
        <f t="shared" si="3"/>
        <v>1.021888811</v>
      </c>
      <c r="O763" s="23">
        <f t="shared" si="4"/>
        <v>1.778437755</v>
      </c>
    </row>
    <row r="764">
      <c r="A764" s="1" t="s">
        <v>43</v>
      </c>
      <c r="B764" s="1">
        <v>2017.0</v>
      </c>
      <c r="C764" s="1">
        <v>21028.0</v>
      </c>
      <c r="D764" s="1" t="s">
        <v>50</v>
      </c>
      <c r="E764" s="1">
        <v>7.0</v>
      </c>
      <c r="F764" s="22">
        <v>42944.0</v>
      </c>
      <c r="G764" s="1" t="s">
        <v>54</v>
      </c>
      <c r="H764" s="1" t="s">
        <v>57</v>
      </c>
      <c r="I764" s="1">
        <f>VLOOKUP(H764,'vessel calibration values'!$A$1:$C$6,3,FALSE)</f>
        <v>0.73713696</v>
      </c>
      <c r="J764" s="1">
        <v>20.0</v>
      </c>
      <c r="K764" s="1">
        <v>0.0</v>
      </c>
      <c r="L764" s="23">
        <f t="shared" si="1"/>
        <v>0</v>
      </c>
      <c r="M764" s="24">
        <f t="shared" si="2"/>
        <v>0</v>
      </c>
      <c r="N764" s="24">
        <f t="shared" si="3"/>
        <v>0</v>
      </c>
      <c r="O764" s="23">
        <f t="shared" si="4"/>
        <v>0</v>
      </c>
    </row>
    <row r="765">
      <c r="A765" s="1" t="s">
        <v>43</v>
      </c>
      <c r="B765" s="1">
        <v>2017.0</v>
      </c>
      <c r="C765" s="1">
        <v>21030.0</v>
      </c>
      <c r="D765" s="1" t="s">
        <v>50</v>
      </c>
      <c r="E765" s="1">
        <v>7.0</v>
      </c>
      <c r="F765" s="22">
        <v>42944.0</v>
      </c>
      <c r="G765" s="1" t="s">
        <v>54</v>
      </c>
      <c r="H765" s="1" t="s">
        <v>57</v>
      </c>
      <c r="I765" s="1">
        <f>VLOOKUP(H765,'vessel calibration values'!$A$1:$C$6,3,FALSE)</f>
        <v>0.73713696</v>
      </c>
      <c r="J765" s="1">
        <v>20.0</v>
      </c>
      <c r="K765" s="1">
        <v>1.0</v>
      </c>
      <c r="L765" s="23">
        <f t="shared" si="1"/>
        <v>1</v>
      </c>
      <c r="M765" s="24">
        <f t="shared" si="2"/>
        <v>0.6931471806</v>
      </c>
      <c r="N765" s="24">
        <f t="shared" si="3"/>
        <v>0.5109444055</v>
      </c>
      <c r="O765" s="23">
        <f t="shared" si="4"/>
        <v>0.6668646481</v>
      </c>
    </row>
    <row r="766">
      <c r="A766" s="1" t="s">
        <v>43</v>
      </c>
      <c r="B766" s="1">
        <v>2017.0</v>
      </c>
      <c r="C766" s="1">
        <v>21031.0</v>
      </c>
      <c r="D766" s="1" t="s">
        <v>50</v>
      </c>
      <c r="E766" s="1">
        <v>7.0</v>
      </c>
      <c r="F766" s="22">
        <v>42944.0</v>
      </c>
      <c r="G766" s="1" t="s">
        <v>54</v>
      </c>
      <c r="H766" s="1" t="s">
        <v>57</v>
      </c>
      <c r="I766" s="1">
        <f>VLOOKUP(H766,'vessel calibration values'!$A$1:$C$6,3,FALSE)</f>
        <v>0.73713696</v>
      </c>
      <c r="J766" s="1">
        <v>20.0</v>
      </c>
      <c r="K766" s="1">
        <v>0.0</v>
      </c>
      <c r="L766" s="23">
        <f t="shared" si="1"/>
        <v>0</v>
      </c>
      <c r="M766" s="24">
        <f t="shared" si="2"/>
        <v>0</v>
      </c>
      <c r="N766" s="24">
        <f t="shared" si="3"/>
        <v>0</v>
      </c>
      <c r="O766" s="23">
        <f t="shared" si="4"/>
        <v>0</v>
      </c>
    </row>
    <row r="767">
      <c r="A767" s="1" t="s">
        <v>43</v>
      </c>
      <c r="B767" s="1">
        <v>2017.0</v>
      </c>
      <c r="C767" s="1">
        <v>21032.0</v>
      </c>
      <c r="D767" s="1" t="s">
        <v>50</v>
      </c>
      <c r="E767" s="1">
        <v>7.0</v>
      </c>
      <c r="F767" s="22">
        <v>42944.0</v>
      </c>
      <c r="G767" s="1" t="s">
        <v>53</v>
      </c>
      <c r="H767" s="1" t="s">
        <v>57</v>
      </c>
      <c r="I767" s="1">
        <f>VLOOKUP(H767,'vessel calibration values'!$A$1:$C$6,3,FALSE)</f>
        <v>0.73713696</v>
      </c>
      <c r="J767" s="1">
        <v>20.0</v>
      </c>
      <c r="K767" s="1">
        <v>0.0</v>
      </c>
      <c r="L767" s="23">
        <f t="shared" si="1"/>
        <v>0</v>
      </c>
      <c r="M767" s="24">
        <f t="shared" si="2"/>
        <v>0</v>
      </c>
      <c r="N767" s="24">
        <f t="shared" si="3"/>
        <v>0</v>
      </c>
      <c r="O767" s="23">
        <f t="shared" si="4"/>
        <v>0</v>
      </c>
    </row>
    <row r="768">
      <c r="A768" s="1" t="s">
        <v>43</v>
      </c>
      <c r="B768" s="1">
        <v>2017.0</v>
      </c>
      <c r="C768" s="1">
        <v>21033.0</v>
      </c>
      <c r="D768" s="1" t="s">
        <v>50</v>
      </c>
      <c r="E768" s="1">
        <v>7.0</v>
      </c>
      <c r="F768" s="22">
        <v>42944.0</v>
      </c>
      <c r="G768" s="1" t="s">
        <v>53</v>
      </c>
      <c r="H768" s="1" t="s">
        <v>57</v>
      </c>
      <c r="I768" s="1">
        <f>VLOOKUP(H768,'vessel calibration values'!$A$1:$C$6,3,FALSE)</f>
        <v>0.73713696</v>
      </c>
      <c r="J768" s="1">
        <v>20.0</v>
      </c>
      <c r="K768" s="1">
        <v>1.0</v>
      </c>
      <c r="L768" s="23">
        <f t="shared" si="1"/>
        <v>1</v>
      </c>
      <c r="M768" s="24">
        <f t="shared" si="2"/>
        <v>0.6931471806</v>
      </c>
      <c r="N768" s="24">
        <f t="shared" si="3"/>
        <v>0.5109444055</v>
      </c>
      <c r="O768" s="23">
        <f t="shared" si="4"/>
        <v>0.6668646481</v>
      </c>
    </row>
    <row r="769">
      <c r="A769" s="1" t="s">
        <v>43</v>
      </c>
      <c r="B769" s="1">
        <v>2017.0</v>
      </c>
      <c r="C769" s="1">
        <v>21034.0</v>
      </c>
      <c r="D769" s="1" t="s">
        <v>50</v>
      </c>
      <c r="E769" s="1">
        <v>7.0</v>
      </c>
      <c r="F769" s="22">
        <v>42944.0</v>
      </c>
      <c r="G769" s="1" t="s">
        <v>53</v>
      </c>
      <c r="H769" s="1" t="s">
        <v>57</v>
      </c>
      <c r="I769" s="1">
        <f>VLOOKUP(H769,'vessel calibration values'!$A$1:$C$6,3,FALSE)</f>
        <v>0.73713696</v>
      </c>
      <c r="J769" s="1">
        <v>20.0</v>
      </c>
      <c r="K769" s="1">
        <v>2.0</v>
      </c>
      <c r="L769" s="23">
        <f t="shared" si="1"/>
        <v>2</v>
      </c>
      <c r="M769" s="24">
        <f t="shared" si="2"/>
        <v>1.098612289</v>
      </c>
      <c r="N769" s="24">
        <f t="shared" si="3"/>
        <v>0.8098277227</v>
      </c>
      <c r="O769" s="23">
        <f t="shared" si="4"/>
        <v>1.247520757</v>
      </c>
    </row>
    <row r="770">
      <c r="A770" s="1" t="s">
        <v>43</v>
      </c>
      <c r="B770" s="1">
        <v>2017.0</v>
      </c>
      <c r="C770" s="1">
        <v>21035.0</v>
      </c>
      <c r="D770" s="1" t="s">
        <v>50</v>
      </c>
      <c r="E770" s="1">
        <v>7.0</v>
      </c>
      <c r="F770" s="22">
        <v>42945.0</v>
      </c>
      <c r="G770" s="1" t="s">
        <v>52</v>
      </c>
      <c r="H770" s="1" t="s">
        <v>57</v>
      </c>
      <c r="I770" s="1">
        <f>VLOOKUP(H770,'vessel calibration values'!$A$1:$C$6,3,FALSE)</f>
        <v>0.73713696</v>
      </c>
      <c r="J770" s="1">
        <v>20.0</v>
      </c>
      <c r="K770" s="1">
        <v>0.0</v>
      </c>
      <c r="L770" s="23">
        <f t="shared" si="1"/>
        <v>0</v>
      </c>
      <c r="M770" s="24">
        <f t="shared" si="2"/>
        <v>0</v>
      </c>
      <c r="N770" s="24">
        <f t="shared" si="3"/>
        <v>0</v>
      </c>
      <c r="O770" s="23">
        <f t="shared" si="4"/>
        <v>0</v>
      </c>
    </row>
    <row r="771">
      <c r="A771" s="1" t="s">
        <v>43</v>
      </c>
      <c r="B771" s="1">
        <v>2017.0</v>
      </c>
      <c r="C771" s="1">
        <v>21036.0</v>
      </c>
      <c r="D771" s="1" t="s">
        <v>50</v>
      </c>
      <c r="E771" s="1">
        <v>7.0</v>
      </c>
      <c r="F771" s="22">
        <v>42945.0</v>
      </c>
      <c r="G771" s="1" t="s">
        <v>52</v>
      </c>
      <c r="H771" s="1" t="s">
        <v>57</v>
      </c>
      <c r="I771" s="1">
        <f>VLOOKUP(H771,'vessel calibration values'!$A$1:$C$6,3,FALSE)</f>
        <v>0.73713696</v>
      </c>
      <c r="J771" s="1">
        <v>20.0</v>
      </c>
      <c r="K771" s="1">
        <v>0.0</v>
      </c>
      <c r="L771" s="23">
        <f t="shared" si="1"/>
        <v>0</v>
      </c>
      <c r="M771" s="24">
        <f t="shared" si="2"/>
        <v>0</v>
      </c>
      <c r="N771" s="24">
        <f t="shared" si="3"/>
        <v>0</v>
      </c>
      <c r="O771" s="23">
        <f t="shared" si="4"/>
        <v>0</v>
      </c>
    </row>
    <row r="772">
      <c r="A772" s="1" t="s">
        <v>43</v>
      </c>
      <c r="B772" s="1">
        <v>2017.0</v>
      </c>
      <c r="C772" s="1">
        <v>21037.0</v>
      </c>
      <c r="D772" s="1" t="s">
        <v>50</v>
      </c>
      <c r="E772" s="1">
        <v>7.0</v>
      </c>
      <c r="F772" s="22">
        <v>42945.0</v>
      </c>
      <c r="G772" s="1" t="s">
        <v>52</v>
      </c>
      <c r="H772" s="1" t="s">
        <v>57</v>
      </c>
      <c r="I772" s="1">
        <f>VLOOKUP(H772,'vessel calibration values'!$A$1:$C$6,3,FALSE)</f>
        <v>0.73713696</v>
      </c>
      <c r="J772" s="1">
        <v>20.0</v>
      </c>
      <c r="K772" s="1">
        <v>0.0</v>
      </c>
      <c r="L772" s="23">
        <f t="shared" si="1"/>
        <v>0</v>
      </c>
      <c r="M772" s="24">
        <f t="shared" si="2"/>
        <v>0</v>
      </c>
      <c r="N772" s="24">
        <f t="shared" si="3"/>
        <v>0</v>
      </c>
      <c r="O772" s="23">
        <f t="shared" si="4"/>
        <v>0</v>
      </c>
    </row>
    <row r="773">
      <c r="A773" s="1" t="s">
        <v>43</v>
      </c>
      <c r="B773" s="1">
        <v>2017.0</v>
      </c>
      <c r="C773" s="1">
        <v>21038.0</v>
      </c>
      <c r="D773" s="1" t="s">
        <v>50</v>
      </c>
      <c r="E773" s="1">
        <v>7.0</v>
      </c>
      <c r="F773" s="22">
        <v>42945.0</v>
      </c>
      <c r="G773" s="1" t="s">
        <v>51</v>
      </c>
      <c r="H773" s="1" t="s">
        <v>57</v>
      </c>
      <c r="I773" s="1">
        <f>VLOOKUP(H773,'vessel calibration values'!$A$1:$C$6,3,FALSE)</f>
        <v>0.73713696</v>
      </c>
      <c r="J773" s="1">
        <v>20.0</v>
      </c>
      <c r="K773" s="1">
        <v>0.0</v>
      </c>
      <c r="L773" s="23">
        <f t="shared" si="1"/>
        <v>0</v>
      </c>
      <c r="M773" s="24">
        <f t="shared" si="2"/>
        <v>0</v>
      </c>
      <c r="N773" s="24">
        <f t="shared" si="3"/>
        <v>0</v>
      </c>
      <c r="O773" s="23">
        <f t="shared" si="4"/>
        <v>0</v>
      </c>
    </row>
    <row r="774">
      <c r="A774" s="1" t="s">
        <v>43</v>
      </c>
      <c r="B774" s="1">
        <v>2017.0</v>
      </c>
      <c r="C774" s="1">
        <v>21039.0</v>
      </c>
      <c r="D774" s="1" t="s">
        <v>50</v>
      </c>
      <c r="E774" s="1">
        <v>7.0</v>
      </c>
      <c r="F774" s="22">
        <v>42945.0</v>
      </c>
      <c r="G774" s="1" t="s">
        <v>51</v>
      </c>
      <c r="H774" s="1" t="s">
        <v>57</v>
      </c>
      <c r="I774" s="1">
        <f>VLOOKUP(H774,'vessel calibration values'!$A$1:$C$6,3,FALSE)</f>
        <v>0.73713696</v>
      </c>
      <c r="J774" s="1">
        <v>20.0</v>
      </c>
      <c r="K774" s="1">
        <v>0.0</v>
      </c>
      <c r="L774" s="23">
        <f t="shared" si="1"/>
        <v>0</v>
      </c>
      <c r="M774" s="24">
        <f t="shared" si="2"/>
        <v>0</v>
      </c>
      <c r="N774" s="24">
        <f t="shared" si="3"/>
        <v>0</v>
      </c>
      <c r="O774" s="23">
        <f t="shared" si="4"/>
        <v>0</v>
      </c>
    </row>
    <row r="775">
      <c r="A775" s="1" t="s">
        <v>43</v>
      </c>
      <c r="B775" s="1">
        <v>2017.0</v>
      </c>
      <c r="C775" s="1">
        <v>21040.0</v>
      </c>
      <c r="D775" s="1" t="s">
        <v>50</v>
      </c>
      <c r="E775" s="1">
        <v>7.0</v>
      </c>
      <c r="F775" s="22">
        <v>42945.0</v>
      </c>
      <c r="G775" s="1" t="s">
        <v>51</v>
      </c>
      <c r="H775" s="1" t="s">
        <v>57</v>
      </c>
      <c r="I775" s="1">
        <f>VLOOKUP(H775,'vessel calibration values'!$A$1:$C$6,3,FALSE)</f>
        <v>0.73713696</v>
      </c>
      <c r="J775" s="1">
        <v>20.0</v>
      </c>
      <c r="K775" s="1">
        <v>0.0</v>
      </c>
      <c r="L775" s="23">
        <f t="shared" si="1"/>
        <v>0</v>
      </c>
      <c r="M775" s="24">
        <f t="shared" si="2"/>
        <v>0</v>
      </c>
      <c r="N775" s="24">
        <f t="shared" si="3"/>
        <v>0</v>
      </c>
      <c r="O775" s="23">
        <f t="shared" si="4"/>
        <v>0</v>
      </c>
    </row>
    <row r="776">
      <c r="A776" s="1" t="s">
        <v>43</v>
      </c>
      <c r="B776" s="1">
        <v>2017.0</v>
      </c>
      <c r="C776" s="1">
        <v>21041.0</v>
      </c>
      <c r="D776" s="1" t="s">
        <v>44</v>
      </c>
      <c r="E776" s="1">
        <v>7.0</v>
      </c>
      <c r="F776" s="22">
        <v>42946.0</v>
      </c>
      <c r="G776" s="1" t="s">
        <v>49</v>
      </c>
      <c r="H776" s="1" t="s">
        <v>57</v>
      </c>
      <c r="I776" s="1">
        <f>VLOOKUP(H776,'vessel calibration values'!$A$1:$C$6,3,FALSE)</f>
        <v>0.73713696</v>
      </c>
      <c r="J776" s="1">
        <v>20.0</v>
      </c>
      <c r="K776" s="1">
        <v>36.0</v>
      </c>
      <c r="L776" s="23">
        <f t="shared" si="1"/>
        <v>36</v>
      </c>
      <c r="M776" s="24">
        <f t="shared" si="2"/>
        <v>3.610917913</v>
      </c>
      <c r="N776" s="24">
        <f t="shared" si="3"/>
        <v>2.661741053</v>
      </c>
      <c r="O776" s="23">
        <f t="shared" si="4"/>
        <v>13.32120138</v>
      </c>
    </row>
    <row r="777">
      <c r="A777" s="1" t="s">
        <v>43</v>
      </c>
      <c r="B777" s="1">
        <v>2017.0</v>
      </c>
      <c r="C777" s="1">
        <v>21042.0</v>
      </c>
      <c r="D777" s="1" t="s">
        <v>44</v>
      </c>
      <c r="E777" s="1">
        <v>7.0</v>
      </c>
      <c r="F777" s="22">
        <v>42946.0</v>
      </c>
      <c r="G777" s="1" t="s">
        <v>48</v>
      </c>
      <c r="H777" s="1" t="s">
        <v>57</v>
      </c>
      <c r="I777" s="1">
        <f>VLOOKUP(H777,'vessel calibration values'!$A$1:$C$6,3,FALSE)</f>
        <v>0.73713696</v>
      </c>
      <c r="J777" s="1">
        <v>20.0</v>
      </c>
      <c r="K777" s="1">
        <v>37.0</v>
      </c>
      <c r="L777" s="23">
        <f t="shared" si="1"/>
        <v>37</v>
      </c>
      <c r="M777" s="24">
        <f t="shared" si="2"/>
        <v>3.63758616</v>
      </c>
      <c r="N777" s="24">
        <f t="shared" si="3"/>
        <v>2.681399204</v>
      </c>
      <c r="O777" s="23">
        <f t="shared" si="4"/>
        <v>13.6055151</v>
      </c>
    </row>
    <row r="778">
      <c r="A778" s="1" t="s">
        <v>43</v>
      </c>
      <c r="B778" s="1">
        <v>2017.0</v>
      </c>
      <c r="C778" s="1">
        <v>21043.0</v>
      </c>
      <c r="D778" s="1" t="s">
        <v>44</v>
      </c>
      <c r="E778" s="1">
        <v>7.0</v>
      </c>
      <c r="F778" s="22">
        <v>42946.0</v>
      </c>
      <c r="G778" s="1" t="s">
        <v>47</v>
      </c>
      <c r="H778" s="1" t="s">
        <v>57</v>
      </c>
      <c r="I778" s="1">
        <f>VLOOKUP(H778,'vessel calibration values'!$A$1:$C$6,3,FALSE)</f>
        <v>0.73713696</v>
      </c>
      <c r="J778" s="1">
        <v>20.0</v>
      </c>
      <c r="K778" s="1">
        <v>6.0</v>
      </c>
      <c r="L778" s="23">
        <f t="shared" si="1"/>
        <v>6</v>
      </c>
      <c r="M778" s="24">
        <f t="shared" si="2"/>
        <v>1.945910149</v>
      </c>
      <c r="N778" s="24">
        <f t="shared" si="3"/>
        <v>1.434402292</v>
      </c>
      <c r="O778" s="23">
        <f t="shared" si="4"/>
        <v>3.197135597</v>
      </c>
    </row>
    <row r="779">
      <c r="A779" s="1" t="s">
        <v>43</v>
      </c>
      <c r="B779" s="1">
        <v>2017.0</v>
      </c>
      <c r="C779" s="1">
        <v>21044.0</v>
      </c>
      <c r="D779" s="1" t="s">
        <v>44</v>
      </c>
      <c r="E779" s="1">
        <v>7.0</v>
      </c>
      <c r="F779" s="22">
        <v>42946.0</v>
      </c>
      <c r="G779" s="1" t="s">
        <v>45</v>
      </c>
      <c r="H779" s="1" t="s">
        <v>57</v>
      </c>
      <c r="I779" s="1">
        <f>VLOOKUP(H779,'vessel calibration values'!$A$1:$C$6,3,FALSE)</f>
        <v>0.73713696</v>
      </c>
      <c r="J779" s="1">
        <v>17.0</v>
      </c>
      <c r="K779" s="1">
        <v>0.0</v>
      </c>
      <c r="L779" s="23">
        <f t="shared" si="1"/>
        <v>0</v>
      </c>
      <c r="M779" s="24">
        <f t="shared" si="2"/>
        <v>0</v>
      </c>
      <c r="N779" s="24">
        <f t="shared" si="3"/>
        <v>0</v>
      </c>
      <c r="O779" s="23">
        <f t="shared" si="4"/>
        <v>0</v>
      </c>
    </row>
    <row r="780">
      <c r="A780" s="1" t="s">
        <v>43</v>
      </c>
      <c r="B780" s="1">
        <v>2018.0</v>
      </c>
      <c r="C780" s="1">
        <v>22021.0</v>
      </c>
      <c r="D780" s="1" t="s">
        <v>50</v>
      </c>
      <c r="E780" s="1">
        <v>6.0</v>
      </c>
      <c r="F780" s="22">
        <v>43272.0</v>
      </c>
      <c r="G780" s="1" t="s">
        <v>53</v>
      </c>
      <c r="H780" s="1" t="s">
        <v>66</v>
      </c>
      <c r="I780" s="1">
        <f>VLOOKUP(H780,'vessel calibration values'!$A$1:$C$6,3,FALSE)</f>
        <v>0.8403361345</v>
      </c>
      <c r="J780" s="1">
        <v>20.0</v>
      </c>
      <c r="K780" s="1">
        <v>0.0</v>
      </c>
      <c r="L780" s="23">
        <f t="shared" si="1"/>
        <v>0</v>
      </c>
      <c r="M780" s="24">
        <f t="shared" si="2"/>
        <v>0</v>
      </c>
      <c r="N780" s="24">
        <f t="shared" si="3"/>
        <v>0</v>
      </c>
      <c r="O780" s="23">
        <f t="shared" si="4"/>
        <v>0</v>
      </c>
    </row>
    <row r="781">
      <c r="A781" s="1" t="s">
        <v>43</v>
      </c>
      <c r="B781" s="1">
        <v>2018.0</v>
      </c>
      <c r="C781" s="1">
        <v>22022.0</v>
      </c>
      <c r="D781" s="1" t="s">
        <v>50</v>
      </c>
      <c r="E781" s="1">
        <v>6.0</v>
      </c>
      <c r="F781" s="22">
        <v>43272.0</v>
      </c>
      <c r="G781" s="1" t="s">
        <v>54</v>
      </c>
      <c r="H781" s="1" t="s">
        <v>66</v>
      </c>
      <c r="I781" s="1">
        <f>VLOOKUP(H781,'vessel calibration values'!$A$1:$C$6,3,FALSE)</f>
        <v>0.8403361345</v>
      </c>
      <c r="J781" s="1">
        <v>20.0</v>
      </c>
      <c r="K781" s="1">
        <v>0.0</v>
      </c>
      <c r="L781" s="23">
        <f t="shared" si="1"/>
        <v>0</v>
      </c>
      <c r="M781" s="24">
        <f t="shared" si="2"/>
        <v>0</v>
      </c>
      <c r="N781" s="24">
        <f t="shared" si="3"/>
        <v>0</v>
      </c>
      <c r="O781" s="23">
        <f t="shared" si="4"/>
        <v>0</v>
      </c>
    </row>
    <row r="782">
      <c r="A782" s="1" t="s">
        <v>43</v>
      </c>
      <c r="B782" s="1">
        <v>2018.0</v>
      </c>
      <c r="C782" s="1">
        <v>22023.0</v>
      </c>
      <c r="D782" s="1" t="s">
        <v>50</v>
      </c>
      <c r="E782" s="1">
        <v>6.0</v>
      </c>
      <c r="F782" s="22">
        <v>43272.0</v>
      </c>
      <c r="G782" s="1" t="s">
        <v>52</v>
      </c>
      <c r="H782" s="1" t="s">
        <v>66</v>
      </c>
      <c r="I782" s="1">
        <f>VLOOKUP(H782,'vessel calibration values'!$A$1:$C$6,3,FALSE)</f>
        <v>0.8403361345</v>
      </c>
      <c r="J782" s="1">
        <v>20.0</v>
      </c>
      <c r="K782" s="1">
        <v>0.0</v>
      </c>
      <c r="L782" s="23">
        <f t="shared" si="1"/>
        <v>0</v>
      </c>
      <c r="M782" s="24">
        <f t="shared" si="2"/>
        <v>0</v>
      </c>
      <c r="N782" s="24">
        <f t="shared" si="3"/>
        <v>0</v>
      </c>
      <c r="O782" s="23">
        <f t="shared" si="4"/>
        <v>0</v>
      </c>
    </row>
    <row r="783">
      <c r="A783" s="1" t="s">
        <v>43</v>
      </c>
      <c r="B783" s="1">
        <v>2018.0</v>
      </c>
      <c r="C783" s="1">
        <v>22024.0</v>
      </c>
      <c r="D783" s="1" t="s">
        <v>50</v>
      </c>
      <c r="E783" s="1">
        <v>6.0</v>
      </c>
      <c r="F783" s="22">
        <v>43272.0</v>
      </c>
      <c r="G783" s="1" t="s">
        <v>51</v>
      </c>
      <c r="H783" s="1" t="s">
        <v>66</v>
      </c>
      <c r="I783" s="1">
        <f>VLOOKUP(H783,'vessel calibration values'!$A$1:$C$6,3,FALSE)</f>
        <v>0.8403361345</v>
      </c>
      <c r="J783" s="1">
        <v>20.0</v>
      </c>
      <c r="K783" s="1">
        <v>0.0</v>
      </c>
      <c r="L783" s="23">
        <f t="shared" si="1"/>
        <v>0</v>
      </c>
      <c r="M783" s="24">
        <f t="shared" si="2"/>
        <v>0</v>
      </c>
      <c r="N783" s="24">
        <f t="shared" si="3"/>
        <v>0</v>
      </c>
      <c r="O783" s="23">
        <f t="shared" si="4"/>
        <v>0</v>
      </c>
    </row>
    <row r="784">
      <c r="A784" s="1" t="s">
        <v>43</v>
      </c>
      <c r="B784" s="1">
        <v>2018.0</v>
      </c>
      <c r="C784" s="1">
        <v>22025.0</v>
      </c>
      <c r="D784" s="1" t="s">
        <v>50</v>
      </c>
      <c r="E784" s="1">
        <v>6.0</v>
      </c>
      <c r="F784" s="22">
        <v>43272.0</v>
      </c>
      <c r="G784" s="1" t="s">
        <v>52</v>
      </c>
      <c r="H784" s="1" t="s">
        <v>66</v>
      </c>
      <c r="I784" s="1">
        <f>VLOOKUP(H784,'vessel calibration values'!$A$1:$C$6,3,FALSE)</f>
        <v>0.8403361345</v>
      </c>
      <c r="J784" s="1">
        <v>20.0</v>
      </c>
      <c r="K784" s="1">
        <v>1.0</v>
      </c>
      <c r="L784" s="23">
        <f t="shared" si="1"/>
        <v>1</v>
      </c>
      <c r="M784" s="24">
        <f t="shared" si="2"/>
        <v>0.6931471806</v>
      </c>
      <c r="N784" s="24">
        <f t="shared" si="3"/>
        <v>0.5824766223</v>
      </c>
      <c r="O784" s="23">
        <f t="shared" si="4"/>
        <v>0.7904672554</v>
      </c>
    </row>
    <row r="785">
      <c r="A785" s="1" t="s">
        <v>43</v>
      </c>
      <c r="B785" s="1">
        <v>2018.0</v>
      </c>
      <c r="C785" s="1">
        <v>22026.0</v>
      </c>
      <c r="D785" s="1" t="s">
        <v>50</v>
      </c>
      <c r="E785" s="1">
        <v>6.0</v>
      </c>
      <c r="F785" s="22">
        <v>43272.0</v>
      </c>
      <c r="G785" s="1" t="s">
        <v>51</v>
      </c>
      <c r="H785" s="1" t="s">
        <v>66</v>
      </c>
      <c r="I785" s="1">
        <f>VLOOKUP(H785,'vessel calibration values'!$A$1:$C$6,3,FALSE)</f>
        <v>0.8403361345</v>
      </c>
      <c r="J785" s="1">
        <v>20.0</v>
      </c>
      <c r="K785" s="1">
        <v>0.0</v>
      </c>
      <c r="L785" s="23">
        <f t="shared" si="1"/>
        <v>0</v>
      </c>
      <c r="M785" s="24">
        <f t="shared" si="2"/>
        <v>0</v>
      </c>
      <c r="N785" s="24">
        <f t="shared" si="3"/>
        <v>0</v>
      </c>
      <c r="O785" s="23">
        <f t="shared" si="4"/>
        <v>0</v>
      </c>
    </row>
    <row r="786">
      <c r="A786" s="1" t="s">
        <v>43</v>
      </c>
      <c r="B786" s="1">
        <v>2018.0</v>
      </c>
      <c r="C786" s="1">
        <v>22027.0</v>
      </c>
      <c r="D786" s="1" t="s">
        <v>50</v>
      </c>
      <c r="E786" s="1">
        <v>6.0</v>
      </c>
      <c r="F786" s="22">
        <v>43273.0</v>
      </c>
      <c r="G786" s="1" t="s">
        <v>54</v>
      </c>
      <c r="H786" s="1" t="s">
        <v>66</v>
      </c>
      <c r="I786" s="1">
        <f>VLOOKUP(H786,'vessel calibration values'!$A$1:$C$6,3,FALSE)</f>
        <v>0.8403361345</v>
      </c>
      <c r="J786" s="1">
        <v>20.0</v>
      </c>
      <c r="K786" s="1">
        <v>1.0</v>
      </c>
      <c r="L786" s="23">
        <f t="shared" si="1"/>
        <v>1</v>
      </c>
      <c r="M786" s="24">
        <f t="shared" si="2"/>
        <v>0.6931471806</v>
      </c>
      <c r="N786" s="24">
        <f t="shared" si="3"/>
        <v>0.5824766223</v>
      </c>
      <c r="O786" s="23">
        <f t="shared" si="4"/>
        <v>0.7904672554</v>
      </c>
    </row>
    <row r="787">
      <c r="A787" s="1" t="s">
        <v>43</v>
      </c>
      <c r="B787" s="1">
        <v>2018.0</v>
      </c>
      <c r="C787" s="1">
        <v>22028.0</v>
      </c>
      <c r="D787" s="1" t="s">
        <v>50</v>
      </c>
      <c r="E787" s="1">
        <v>6.0</v>
      </c>
      <c r="F787" s="22">
        <v>43273.0</v>
      </c>
      <c r="G787" s="1" t="s">
        <v>53</v>
      </c>
      <c r="H787" s="1" t="s">
        <v>66</v>
      </c>
      <c r="I787" s="1">
        <f>VLOOKUP(H787,'vessel calibration values'!$A$1:$C$6,3,FALSE)</f>
        <v>0.8403361345</v>
      </c>
      <c r="J787" s="1">
        <v>20.0</v>
      </c>
      <c r="K787" s="1">
        <v>0.0</v>
      </c>
      <c r="L787" s="23">
        <f t="shared" si="1"/>
        <v>0</v>
      </c>
      <c r="M787" s="24">
        <f t="shared" si="2"/>
        <v>0</v>
      </c>
      <c r="N787" s="24">
        <f t="shared" si="3"/>
        <v>0</v>
      </c>
      <c r="O787" s="23">
        <f t="shared" si="4"/>
        <v>0</v>
      </c>
    </row>
    <row r="788">
      <c r="A788" s="1" t="s">
        <v>43</v>
      </c>
      <c r="B788" s="1">
        <v>2018.0</v>
      </c>
      <c r="C788" s="1">
        <v>22029.0</v>
      </c>
      <c r="D788" s="1" t="s">
        <v>44</v>
      </c>
      <c r="E788" s="1">
        <v>6.0</v>
      </c>
      <c r="F788" s="22">
        <v>43273.0</v>
      </c>
      <c r="G788" s="1" t="s">
        <v>45</v>
      </c>
      <c r="H788" s="1" t="s">
        <v>66</v>
      </c>
      <c r="I788" s="1">
        <f>VLOOKUP(H788,'vessel calibration values'!$A$1:$C$6,3,FALSE)</f>
        <v>0.8403361345</v>
      </c>
      <c r="J788" s="1">
        <v>20.0</v>
      </c>
      <c r="K788" s="1">
        <v>0.0</v>
      </c>
      <c r="L788" s="23">
        <f t="shared" si="1"/>
        <v>0</v>
      </c>
      <c r="M788" s="24">
        <f t="shared" si="2"/>
        <v>0</v>
      </c>
      <c r="N788" s="24">
        <f t="shared" si="3"/>
        <v>0</v>
      </c>
      <c r="O788" s="23">
        <f t="shared" si="4"/>
        <v>0</v>
      </c>
    </row>
    <row r="789">
      <c r="A789" s="1" t="s">
        <v>43</v>
      </c>
      <c r="B789" s="1">
        <v>2018.0</v>
      </c>
      <c r="C789" s="1">
        <v>22030.0</v>
      </c>
      <c r="D789" s="1" t="s">
        <v>44</v>
      </c>
      <c r="E789" s="1">
        <v>6.0</v>
      </c>
      <c r="F789" s="22">
        <v>43273.0</v>
      </c>
      <c r="G789" s="1" t="s">
        <v>47</v>
      </c>
      <c r="H789" s="1" t="s">
        <v>66</v>
      </c>
      <c r="I789" s="1">
        <f>VLOOKUP(H789,'vessel calibration values'!$A$1:$C$6,3,FALSE)</f>
        <v>0.8403361345</v>
      </c>
      <c r="J789" s="1">
        <v>20.0</v>
      </c>
      <c r="K789" s="1">
        <v>0.0</v>
      </c>
      <c r="L789" s="23">
        <f t="shared" si="1"/>
        <v>0</v>
      </c>
      <c r="M789" s="24">
        <f t="shared" si="2"/>
        <v>0</v>
      </c>
      <c r="N789" s="24">
        <f t="shared" si="3"/>
        <v>0</v>
      </c>
      <c r="O789" s="23">
        <f t="shared" si="4"/>
        <v>0</v>
      </c>
    </row>
    <row r="790">
      <c r="A790" s="1" t="s">
        <v>43</v>
      </c>
      <c r="B790" s="1">
        <v>2018.0</v>
      </c>
      <c r="C790" s="1">
        <v>22031.0</v>
      </c>
      <c r="D790" s="1" t="s">
        <v>44</v>
      </c>
      <c r="E790" s="1">
        <v>6.0</v>
      </c>
      <c r="F790" s="22">
        <v>43273.0</v>
      </c>
      <c r="G790" s="1" t="s">
        <v>48</v>
      </c>
      <c r="H790" s="1" t="s">
        <v>66</v>
      </c>
      <c r="I790" s="1">
        <f>VLOOKUP(H790,'vessel calibration values'!$A$1:$C$6,3,FALSE)</f>
        <v>0.8403361345</v>
      </c>
      <c r="J790" s="1">
        <v>20.0</v>
      </c>
      <c r="K790" s="1">
        <v>1.0</v>
      </c>
      <c r="L790" s="23">
        <f t="shared" si="1"/>
        <v>1</v>
      </c>
      <c r="M790" s="24">
        <f t="shared" si="2"/>
        <v>0.6931471806</v>
      </c>
      <c r="N790" s="24">
        <f t="shared" si="3"/>
        <v>0.5824766223</v>
      </c>
      <c r="O790" s="23">
        <f t="shared" si="4"/>
        <v>0.7904672554</v>
      </c>
    </row>
    <row r="791">
      <c r="A791" s="1" t="s">
        <v>43</v>
      </c>
      <c r="B791" s="1">
        <v>2018.0</v>
      </c>
      <c r="C791" s="1">
        <v>22032.0</v>
      </c>
      <c r="D791" s="1" t="s">
        <v>44</v>
      </c>
      <c r="E791" s="1">
        <v>6.0</v>
      </c>
      <c r="F791" s="22">
        <v>43273.0</v>
      </c>
      <c r="G791" s="1" t="s">
        <v>49</v>
      </c>
      <c r="H791" s="1" t="s">
        <v>66</v>
      </c>
      <c r="I791" s="1">
        <f>VLOOKUP(H791,'vessel calibration values'!$A$1:$C$6,3,FALSE)</f>
        <v>0.8403361345</v>
      </c>
      <c r="J791" s="1">
        <v>20.0</v>
      </c>
      <c r="K791" s="1">
        <v>0.0</v>
      </c>
      <c r="L791" s="23">
        <f t="shared" si="1"/>
        <v>0</v>
      </c>
      <c r="M791" s="24">
        <f t="shared" si="2"/>
        <v>0</v>
      </c>
      <c r="N791" s="24">
        <f t="shared" si="3"/>
        <v>0</v>
      </c>
      <c r="O791" s="23">
        <f t="shared" si="4"/>
        <v>0</v>
      </c>
    </row>
    <row r="792">
      <c r="A792" s="1" t="s">
        <v>43</v>
      </c>
      <c r="B792" s="1">
        <v>2018.0</v>
      </c>
      <c r="C792" s="1">
        <v>22033.0</v>
      </c>
      <c r="D792" s="1" t="s">
        <v>44</v>
      </c>
      <c r="E792" s="1">
        <v>6.0</v>
      </c>
      <c r="F792" s="22">
        <v>43274.0</v>
      </c>
      <c r="G792" s="1" t="s">
        <v>49</v>
      </c>
      <c r="H792" s="1" t="s">
        <v>66</v>
      </c>
      <c r="I792" s="1">
        <f>VLOOKUP(H792,'vessel calibration values'!$A$1:$C$6,3,FALSE)</f>
        <v>0.8403361345</v>
      </c>
      <c r="J792" s="1">
        <v>20.0</v>
      </c>
      <c r="K792" s="1">
        <v>7.0</v>
      </c>
      <c r="L792" s="23">
        <f t="shared" si="1"/>
        <v>7</v>
      </c>
      <c r="M792" s="24">
        <f t="shared" si="2"/>
        <v>2.079441542</v>
      </c>
      <c r="N792" s="24">
        <f t="shared" si="3"/>
        <v>1.747429867</v>
      </c>
      <c r="O792" s="23">
        <f t="shared" si="4"/>
        <v>4.739831572</v>
      </c>
    </row>
    <row r="793">
      <c r="A793" s="1" t="s">
        <v>43</v>
      </c>
      <c r="B793" s="1">
        <v>2018.0</v>
      </c>
      <c r="C793" s="1">
        <v>22034.0</v>
      </c>
      <c r="D793" s="1" t="s">
        <v>44</v>
      </c>
      <c r="E793" s="1">
        <v>6.0</v>
      </c>
      <c r="F793" s="22">
        <v>43274.0</v>
      </c>
      <c r="G793" s="1" t="s">
        <v>48</v>
      </c>
      <c r="H793" s="1" t="s">
        <v>66</v>
      </c>
      <c r="I793" s="1">
        <f>VLOOKUP(H793,'vessel calibration values'!$A$1:$C$6,3,FALSE)</f>
        <v>0.8403361345</v>
      </c>
      <c r="J793" s="1">
        <v>20.0</v>
      </c>
      <c r="K793" s="1">
        <v>2.0</v>
      </c>
      <c r="L793" s="23">
        <f t="shared" si="1"/>
        <v>2</v>
      </c>
      <c r="M793" s="24">
        <f t="shared" si="2"/>
        <v>1.098612289</v>
      </c>
      <c r="N793" s="24">
        <f t="shared" si="3"/>
        <v>0.9232036039</v>
      </c>
      <c r="O793" s="23">
        <f t="shared" si="4"/>
        <v>1.517342053</v>
      </c>
    </row>
    <row r="794">
      <c r="A794" s="1" t="s">
        <v>43</v>
      </c>
      <c r="B794" s="1">
        <v>2018.0</v>
      </c>
      <c r="C794" s="1">
        <v>22035.0</v>
      </c>
      <c r="D794" s="1" t="s">
        <v>44</v>
      </c>
      <c r="E794" s="1">
        <v>6.0</v>
      </c>
      <c r="F794" s="22">
        <v>43274.0</v>
      </c>
      <c r="G794" s="1" t="s">
        <v>47</v>
      </c>
      <c r="H794" s="1" t="s">
        <v>66</v>
      </c>
      <c r="I794" s="1">
        <f>VLOOKUP(H794,'vessel calibration values'!$A$1:$C$6,3,FALSE)</f>
        <v>0.8403361345</v>
      </c>
      <c r="J794" s="1">
        <v>20.0</v>
      </c>
      <c r="K794" s="1">
        <v>3.0</v>
      </c>
      <c r="L794" s="23">
        <f t="shared" si="1"/>
        <v>3</v>
      </c>
      <c r="M794" s="24">
        <f t="shared" si="2"/>
        <v>1.386294361</v>
      </c>
      <c r="N794" s="24">
        <f t="shared" si="3"/>
        <v>1.164953245</v>
      </c>
      <c r="O794" s="23">
        <f t="shared" si="4"/>
        <v>2.205772993</v>
      </c>
    </row>
    <row r="795">
      <c r="A795" s="1" t="s">
        <v>43</v>
      </c>
      <c r="B795" s="1">
        <v>2018.0</v>
      </c>
      <c r="C795" s="1">
        <v>22036.0</v>
      </c>
      <c r="D795" s="1" t="s">
        <v>44</v>
      </c>
      <c r="E795" s="1">
        <v>6.0</v>
      </c>
      <c r="F795" s="22">
        <v>43274.0</v>
      </c>
      <c r="G795" s="1" t="s">
        <v>45</v>
      </c>
      <c r="H795" s="1" t="s">
        <v>66</v>
      </c>
      <c r="I795" s="1">
        <f>VLOOKUP(H795,'vessel calibration values'!$A$1:$C$6,3,FALSE)</f>
        <v>0.8403361345</v>
      </c>
      <c r="J795" s="1">
        <v>20.0</v>
      </c>
      <c r="K795" s="1">
        <v>39.0</v>
      </c>
      <c r="L795" s="23">
        <f t="shared" si="1"/>
        <v>39</v>
      </c>
      <c r="M795" s="24">
        <f t="shared" si="2"/>
        <v>3.688879454</v>
      </c>
      <c r="N795" s="24">
        <f t="shared" si="3"/>
        <v>3.099898701</v>
      </c>
      <c r="O795" s="23">
        <f t="shared" si="4"/>
        <v>21.19570276</v>
      </c>
    </row>
    <row r="796">
      <c r="A796" s="1" t="s">
        <v>43</v>
      </c>
      <c r="B796" s="1">
        <v>2018.0</v>
      </c>
      <c r="C796" s="1">
        <v>22047.0</v>
      </c>
      <c r="D796" s="1" t="s">
        <v>50</v>
      </c>
      <c r="E796" s="1">
        <v>7.0</v>
      </c>
      <c r="F796" s="22">
        <v>43309.0</v>
      </c>
      <c r="G796" s="1" t="s">
        <v>53</v>
      </c>
      <c r="H796" s="1" t="s">
        <v>58</v>
      </c>
      <c r="I796" s="1">
        <f>VLOOKUP(H796,'vessel calibration values'!$A$1:$C$6,3,FALSE)</f>
        <v>0.8403361345</v>
      </c>
      <c r="J796" s="1">
        <v>20.0</v>
      </c>
      <c r="K796" s="1">
        <v>16.0</v>
      </c>
      <c r="L796" s="23">
        <f t="shared" si="1"/>
        <v>16</v>
      </c>
      <c r="M796" s="24">
        <f t="shared" si="2"/>
        <v>2.833213344</v>
      </c>
      <c r="N796" s="24">
        <f t="shared" si="3"/>
        <v>2.38085155</v>
      </c>
      <c r="O796" s="23">
        <f t="shared" si="4"/>
        <v>9.814107694</v>
      </c>
    </row>
    <row r="797">
      <c r="A797" s="1" t="s">
        <v>43</v>
      </c>
      <c r="B797" s="1">
        <v>2018.0</v>
      </c>
      <c r="C797" s="1">
        <v>22048.0</v>
      </c>
      <c r="D797" s="1" t="s">
        <v>50</v>
      </c>
      <c r="E797" s="1">
        <v>7.0</v>
      </c>
      <c r="F797" s="22">
        <v>43309.0</v>
      </c>
      <c r="G797" s="1" t="s">
        <v>54</v>
      </c>
      <c r="H797" s="1" t="s">
        <v>58</v>
      </c>
      <c r="I797" s="1">
        <f>VLOOKUP(H797,'vessel calibration values'!$A$1:$C$6,3,FALSE)</f>
        <v>0.8403361345</v>
      </c>
      <c r="J797" s="1">
        <v>20.0</v>
      </c>
      <c r="K797" s="1">
        <v>2.0</v>
      </c>
      <c r="L797" s="23">
        <f t="shared" si="1"/>
        <v>2</v>
      </c>
      <c r="M797" s="24">
        <f t="shared" si="2"/>
        <v>1.098612289</v>
      </c>
      <c r="N797" s="24">
        <f t="shared" si="3"/>
        <v>0.9232036039</v>
      </c>
      <c r="O797" s="23">
        <f t="shared" si="4"/>
        <v>1.517342053</v>
      </c>
    </row>
    <row r="798">
      <c r="A798" s="1" t="s">
        <v>43</v>
      </c>
      <c r="B798" s="1">
        <v>2018.0</v>
      </c>
      <c r="C798" s="1">
        <v>22049.0</v>
      </c>
      <c r="D798" s="1" t="s">
        <v>50</v>
      </c>
      <c r="E798" s="1">
        <v>7.0</v>
      </c>
      <c r="F798" s="22">
        <v>43309.0</v>
      </c>
      <c r="G798" s="1" t="s">
        <v>52</v>
      </c>
      <c r="H798" s="1" t="s">
        <v>58</v>
      </c>
      <c r="I798" s="1">
        <f>VLOOKUP(H798,'vessel calibration values'!$A$1:$C$6,3,FALSE)</f>
        <v>0.8403361345</v>
      </c>
      <c r="J798" s="1">
        <v>20.0</v>
      </c>
      <c r="K798" s="1">
        <v>15.0</v>
      </c>
      <c r="L798" s="23">
        <f t="shared" si="1"/>
        <v>15</v>
      </c>
      <c r="M798" s="24">
        <f t="shared" si="2"/>
        <v>2.772588722</v>
      </c>
      <c r="N798" s="24">
        <f t="shared" si="3"/>
        <v>2.329906489</v>
      </c>
      <c r="O798" s="23">
        <f t="shared" si="4"/>
        <v>9.27698048</v>
      </c>
    </row>
    <row r="799">
      <c r="A799" s="1" t="s">
        <v>43</v>
      </c>
      <c r="B799" s="1">
        <v>2018.0</v>
      </c>
      <c r="C799" s="1">
        <v>22050.0</v>
      </c>
      <c r="D799" s="1" t="s">
        <v>50</v>
      </c>
      <c r="E799" s="1">
        <v>7.0</v>
      </c>
      <c r="F799" s="22">
        <v>43309.0</v>
      </c>
      <c r="G799" s="1" t="s">
        <v>51</v>
      </c>
      <c r="H799" s="1" t="s">
        <v>58</v>
      </c>
      <c r="I799" s="1">
        <f>VLOOKUP(H799,'vessel calibration values'!$A$1:$C$6,3,FALSE)</f>
        <v>0.8403361345</v>
      </c>
      <c r="J799" s="1">
        <v>20.0</v>
      </c>
      <c r="K799" s="1">
        <v>8.0</v>
      </c>
      <c r="L799" s="23">
        <f t="shared" si="1"/>
        <v>8</v>
      </c>
      <c r="M799" s="24">
        <f t="shared" si="2"/>
        <v>2.197224577</v>
      </c>
      <c r="N799" s="24">
        <f t="shared" si="3"/>
        <v>1.846407208</v>
      </c>
      <c r="O799" s="23">
        <f t="shared" si="4"/>
        <v>5.337011011</v>
      </c>
    </row>
    <row r="800">
      <c r="A800" s="1" t="s">
        <v>43</v>
      </c>
      <c r="B800" s="1">
        <v>2018.0</v>
      </c>
      <c r="C800" s="1">
        <v>22051.0</v>
      </c>
      <c r="D800" s="1" t="s">
        <v>50</v>
      </c>
      <c r="E800" s="1">
        <v>7.0</v>
      </c>
      <c r="F800" s="22">
        <v>43309.0</v>
      </c>
      <c r="G800" s="1" t="s">
        <v>52</v>
      </c>
      <c r="H800" s="1" t="s">
        <v>58</v>
      </c>
      <c r="I800" s="1">
        <f>VLOOKUP(H800,'vessel calibration values'!$A$1:$C$6,3,FALSE)</f>
        <v>0.8403361345</v>
      </c>
      <c r="J800" s="1">
        <v>20.0</v>
      </c>
      <c r="K800" s="1">
        <v>95.0</v>
      </c>
      <c r="L800" s="23">
        <f t="shared" si="1"/>
        <v>95</v>
      </c>
      <c r="M800" s="24">
        <f t="shared" si="2"/>
        <v>4.564348191</v>
      </c>
      <c r="N800" s="24">
        <f t="shared" si="3"/>
        <v>3.835586716</v>
      </c>
      <c r="O800" s="23">
        <f t="shared" si="4"/>
        <v>45.32059671</v>
      </c>
    </row>
    <row r="801">
      <c r="A801" s="1" t="s">
        <v>43</v>
      </c>
      <c r="B801" s="1">
        <v>2018.0</v>
      </c>
      <c r="C801" s="1">
        <v>22052.0</v>
      </c>
      <c r="D801" s="1" t="s">
        <v>50</v>
      </c>
      <c r="E801" s="1">
        <v>7.0</v>
      </c>
      <c r="F801" s="22">
        <v>43309.0</v>
      </c>
      <c r="G801" s="1" t="s">
        <v>51</v>
      </c>
      <c r="H801" s="1" t="s">
        <v>58</v>
      </c>
      <c r="I801" s="1">
        <f>VLOOKUP(H801,'vessel calibration values'!$A$1:$C$6,3,FALSE)</f>
        <v>0.8403361345</v>
      </c>
      <c r="J801" s="1">
        <v>20.0</v>
      </c>
      <c r="K801" s="1">
        <v>7.0</v>
      </c>
      <c r="L801" s="23">
        <f t="shared" si="1"/>
        <v>7</v>
      </c>
      <c r="M801" s="24">
        <f t="shared" si="2"/>
        <v>2.079441542</v>
      </c>
      <c r="N801" s="24">
        <f t="shared" si="3"/>
        <v>1.747429867</v>
      </c>
      <c r="O801" s="23">
        <f t="shared" si="4"/>
        <v>4.739831572</v>
      </c>
    </row>
    <row r="802">
      <c r="A802" s="1" t="s">
        <v>43</v>
      </c>
      <c r="B802" s="1">
        <v>2018.0</v>
      </c>
      <c r="C802" s="1">
        <v>22053.0</v>
      </c>
      <c r="D802" s="1" t="s">
        <v>50</v>
      </c>
      <c r="E802" s="1">
        <v>7.0</v>
      </c>
      <c r="F802" s="22">
        <v>43310.0</v>
      </c>
      <c r="G802" s="1" t="s">
        <v>54</v>
      </c>
      <c r="H802" s="1" t="s">
        <v>58</v>
      </c>
      <c r="I802" s="1">
        <f>VLOOKUP(H802,'vessel calibration values'!$A$1:$C$6,3,FALSE)</f>
        <v>0.8403361345</v>
      </c>
      <c r="J802" s="1">
        <v>20.0</v>
      </c>
      <c r="K802" s="1">
        <v>1.0</v>
      </c>
      <c r="L802" s="23">
        <f t="shared" si="1"/>
        <v>1</v>
      </c>
      <c r="M802" s="24">
        <f t="shared" si="2"/>
        <v>0.6931471806</v>
      </c>
      <c r="N802" s="24">
        <f t="shared" si="3"/>
        <v>0.5824766223</v>
      </c>
      <c r="O802" s="23">
        <f t="shared" si="4"/>
        <v>0.7904672554</v>
      </c>
    </row>
    <row r="803">
      <c r="A803" s="1" t="s">
        <v>43</v>
      </c>
      <c r="B803" s="1">
        <v>2018.0</v>
      </c>
      <c r="C803" s="1">
        <v>22054.0</v>
      </c>
      <c r="D803" s="1" t="s">
        <v>50</v>
      </c>
      <c r="E803" s="1">
        <v>7.0</v>
      </c>
      <c r="F803" s="22">
        <v>43310.0</v>
      </c>
      <c r="G803" s="1" t="s">
        <v>53</v>
      </c>
      <c r="H803" s="1" t="s">
        <v>58</v>
      </c>
      <c r="I803" s="1">
        <f>VLOOKUP(H803,'vessel calibration values'!$A$1:$C$6,3,FALSE)</f>
        <v>0.8403361345</v>
      </c>
      <c r="J803" s="1">
        <v>20.0</v>
      </c>
      <c r="K803" s="1">
        <v>25.0</v>
      </c>
      <c r="L803" s="23">
        <f t="shared" si="1"/>
        <v>25</v>
      </c>
      <c r="M803" s="24">
        <f t="shared" si="2"/>
        <v>3.258096538</v>
      </c>
      <c r="N803" s="24">
        <f t="shared" si="3"/>
        <v>2.73789625</v>
      </c>
      <c r="O803" s="23">
        <f t="shared" si="4"/>
        <v>14.45443861</v>
      </c>
    </row>
    <row r="804">
      <c r="A804" s="1" t="s">
        <v>43</v>
      </c>
      <c r="B804" s="1">
        <v>2018.0</v>
      </c>
      <c r="C804" s="1">
        <v>22055.0</v>
      </c>
      <c r="D804" s="1" t="s">
        <v>44</v>
      </c>
      <c r="E804" s="1">
        <v>7.0</v>
      </c>
      <c r="F804" s="22">
        <v>43310.0</v>
      </c>
      <c r="G804" s="1" t="s">
        <v>45</v>
      </c>
      <c r="H804" s="1" t="s">
        <v>58</v>
      </c>
      <c r="I804" s="1">
        <f>VLOOKUP(H804,'vessel calibration values'!$A$1:$C$6,3,FALSE)</f>
        <v>0.8403361345</v>
      </c>
      <c r="J804" s="1">
        <v>20.0</v>
      </c>
      <c r="K804" s="1">
        <v>19.0</v>
      </c>
      <c r="L804" s="23">
        <f t="shared" si="1"/>
        <v>19</v>
      </c>
      <c r="M804" s="24">
        <f t="shared" si="2"/>
        <v>2.995732274</v>
      </c>
      <c r="N804" s="24">
        <f t="shared" si="3"/>
        <v>2.517422079</v>
      </c>
      <c r="O804" s="23">
        <f t="shared" si="4"/>
        <v>11.39659798</v>
      </c>
    </row>
    <row r="805">
      <c r="A805" s="1" t="s">
        <v>43</v>
      </c>
      <c r="B805" s="1">
        <v>2018.0</v>
      </c>
      <c r="C805" s="1">
        <v>22056.0</v>
      </c>
      <c r="D805" s="1" t="s">
        <v>44</v>
      </c>
      <c r="E805" s="1">
        <v>7.0</v>
      </c>
      <c r="F805" s="22">
        <v>43310.0</v>
      </c>
      <c r="G805" s="1" t="s">
        <v>47</v>
      </c>
      <c r="H805" s="1" t="s">
        <v>58</v>
      </c>
      <c r="I805" s="1">
        <f>VLOOKUP(H805,'vessel calibration values'!$A$1:$C$6,3,FALSE)</f>
        <v>0.8403361345</v>
      </c>
      <c r="J805" s="1">
        <v>20.0</v>
      </c>
      <c r="K805" s="1">
        <v>14.0</v>
      </c>
      <c r="L805" s="23">
        <f t="shared" si="1"/>
        <v>14</v>
      </c>
      <c r="M805" s="24">
        <f t="shared" si="2"/>
        <v>2.708050201</v>
      </c>
      <c r="N805" s="24">
        <f t="shared" si="3"/>
        <v>2.275672438</v>
      </c>
      <c r="O805" s="23">
        <f t="shared" si="4"/>
        <v>8.734462634</v>
      </c>
    </row>
    <row r="806">
      <c r="A806" s="1" t="s">
        <v>43</v>
      </c>
      <c r="B806" s="1">
        <v>2018.0</v>
      </c>
      <c r="C806" s="1">
        <v>22057.0</v>
      </c>
      <c r="D806" s="1" t="s">
        <v>44</v>
      </c>
      <c r="E806" s="1">
        <v>7.0</v>
      </c>
      <c r="F806" s="22">
        <v>43310.0</v>
      </c>
      <c r="G806" s="1" t="s">
        <v>48</v>
      </c>
      <c r="H806" s="1" t="s">
        <v>58</v>
      </c>
      <c r="I806" s="1">
        <f>VLOOKUP(H806,'vessel calibration values'!$A$1:$C$6,3,FALSE)</f>
        <v>0.8403361345</v>
      </c>
      <c r="J806" s="1">
        <v>20.0</v>
      </c>
      <c r="K806" s="1">
        <v>1.0</v>
      </c>
      <c r="L806" s="23">
        <f t="shared" si="1"/>
        <v>1</v>
      </c>
      <c r="M806" s="24">
        <f t="shared" si="2"/>
        <v>0.6931471806</v>
      </c>
      <c r="N806" s="24">
        <f t="shared" si="3"/>
        <v>0.5824766223</v>
      </c>
      <c r="O806" s="23">
        <f t="shared" si="4"/>
        <v>0.7904672554</v>
      </c>
    </row>
    <row r="807">
      <c r="A807" s="1" t="s">
        <v>43</v>
      </c>
      <c r="B807" s="1">
        <v>2018.0</v>
      </c>
      <c r="C807" s="1">
        <v>22058.0</v>
      </c>
      <c r="D807" s="1" t="s">
        <v>44</v>
      </c>
      <c r="E807" s="1">
        <v>7.0</v>
      </c>
      <c r="F807" s="22">
        <v>43310.0</v>
      </c>
      <c r="G807" s="1" t="s">
        <v>49</v>
      </c>
      <c r="H807" s="1" t="s">
        <v>58</v>
      </c>
      <c r="I807" s="1">
        <f>VLOOKUP(H807,'vessel calibration values'!$A$1:$C$6,3,FALSE)</f>
        <v>0.8403361345</v>
      </c>
      <c r="J807" s="1">
        <v>20.0</v>
      </c>
      <c r="K807" s="1">
        <v>2.0</v>
      </c>
      <c r="L807" s="23">
        <f t="shared" si="1"/>
        <v>2</v>
      </c>
      <c r="M807" s="24">
        <f t="shared" si="2"/>
        <v>1.098612289</v>
      </c>
      <c r="N807" s="24">
        <f t="shared" si="3"/>
        <v>0.9232036039</v>
      </c>
      <c r="O807" s="23">
        <f t="shared" si="4"/>
        <v>1.517342053</v>
      </c>
    </row>
    <row r="808">
      <c r="A808" s="1" t="s">
        <v>43</v>
      </c>
      <c r="B808" s="1">
        <v>2018.0</v>
      </c>
      <c r="C808" s="1">
        <v>22059.0</v>
      </c>
      <c r="D808" s="1" t="s">
        <v>44</v>
      </c>
      <c r="E808" s="1">
        <v>7.0</v>
      </c>
      <c r="F808" s="22">
        <v>43311.0</v>
      </c>
      <c r="G808" s="1" t="s">
        <v>49</v>
      </c>
      <c r="H808" s="1" t="s">
        <v>58</v>
      </c>
      <c r="I808" s="1">
        <f>VLOOKUP(H808,'vessel calibration values'!$A$1:$C$6,3,FALSE)</f>
        <v>0.8403361345</v>
      </c>
      <c r="J808" s="1">
        <v>20.0</v>
      </c>
      <c r="K808" s="1">
        <v>2.0</v>
      </c>
      <c r="L808" s="23">
        <f t="shared" si="1"/>
        <v>2</v>
      </c>
      <c r="M808" s="24">
        <f t="shared" si="2"/>
        <v>1.098612289</v>
      </c>
      <c r="N808" s="24">
        <f t="shared" si="3"/>
        <v>0.9232036039</v>
      </c>
      <c r="O808" s="23">
        <f t="shared" si="4"/>
        <v>1.517342053</v>
      </c>
    </row>
    <row r="809">
      <c r="A809" s="1" t="s">
        <v>43</v>
      </c>
      <c r="B809" s="1">
        <v>2018.0</v>
      </c>
      <c r="C809" s="1">
        <v>22060.0</v>
      </c>
      <c r="D809" s="1" t="s">
        <v>44</v>
      </c>
      <c r="E809" s="1">
        <v>7.0</v>
      </c>
      <c r="F809" s="22">
        <v>43311.0</v>
      </c>
      <c r="G809" s="1" t="s">
        <v>48</v>
      </c>
      <c r="H809" s="1" t="s">
        <v>58</v>
      </c>
      <c r="I809" s="1">
        <f>VLOOKUP(H809,'vessel calibration values'!$A$1:$C$6,3,FALSE)</f>
        <v>0.8403361345</v>
      </c>
      <c r="J809" s="1">
        <v>20.0</v>
      </c>
      <c r="K809" s="1">
        <v>3.0</v>
      </c>
      <c r="L809" s="23">
        <f t="shared" si="1"/>
        <v>3</v>
      </c>
      <c r="M809" s="24">
        <f t="shared" si="2"/>
        <v>1.386294361</v>
      </c>
      <c r="N809" s="24">
        <f t="shared" si="3"/>
        <v>1.164953245</v>
      </c>
      <c r="O809" s="23">
        <f t="shared" si="4"/>
        <v>2.205772993</v>
      </c>
    </row>
    <row r="810">
      <c r="A810" s="1" t="s">
        <v>43</v>
      </c>
      <c r="B810" s="1">
        <v>2018.0</v>
      </c>
      <c r="C810" s="1">
        <v>22061.0</v>
      </c>
      <c r="D810" s="1" t="s">
        <v>44</v>
      </c>
      <c r="E810" s="1">
        <v>7.0</v>
      </c>
      <c r="F810" s="22">
        <v>43311.0</v>
      </c>
      <c r="G810" s="1" t="s">
        <v>47</v>
      </c>
      <c r="H810" s="1" t="s">
        <v>58</v>
      </c>
      <c r="I810" s="1">
        <f>VLOOKUP(H810,'vessel calibration values'!$A$1:$C$6,3,FALSE)</f>
        <v>0.8403361345</v>
      </c>
      <c r="J810" s="1">
        <v>20.0</v>
      </c>
      <c r="K810" s="1">
        <v>5.0</v>
      </c>
      <c r="L810" s="23">
        <f t="shared" si="1"/>
        <v>5</v>
      </c>
      <c r="M810" s="24">
        <f t="shared" si="2"/>
        <v>1.791759469</v>
      </c>
      <c r="N810" s="24">
        <f t="shared" si="3"/>
        <v>1.505680226</v>
      </c>
      <c r="O810" s="23">
        <f t="shared" si="4"/>
        <v>3.507218516</v>
      </c>
    </row>
    <row r="811">
      <c r="A811" s="1" t="s">
        <v>43</v>
      </c>
      <c r="B811" s="1">
        <v>2018.0</v>
      </c>
      <c r="C811" s="1">
        <v>22062.0</v>
      </c>
      <c r="D811" s="1" t="s">
        <v>44</v>
      </c>
      <c r="E811" s="1">
        <v>7.0</v>
      </c>
      <c r="F811" s="22">
        <v>43311.0</v>
      </c>
      <c r="G811" s="1" t="s">
        <v>45</v>
      </c>
      <c r="H811" s="1" t="s">
        <v>58</v>
      </c>
      <c r="I811" s="1">
        <f>VLOOKUP(H811,'vessel calibration values'!$A$1:$C$6,3,FALSE)</f>
        <v>0.8403361345</v>
      </c>
      <c r="J811" s="1">
        <v>20.0</v>
      </c>
      <c r="K811" s="1">
        <v>8.0</v>
      </c>
      <c r="L811" s="23">
        <f t="shared" si="1"/>
        <v>8</v>
      </c>
      <c r="M811" s="24">
        <f t="shared" si="2"/>
        <v>2.197224577</v>
      </c>
      <c r="N811" s="24">
        <f t="shared" si="3"/>
        <v>1.846407208</v>
      </c>
      <c r="O811" s="23">
        <f t="shared" si="4"/>
        <v>5.337011011</v>
      </c>
    </row>
    <row r="812">
      <c r="A812" s="1" t="s">
        <v>43</v>
      </c>
      <c r="B812" s="1">
        <v>2019.0</v>
      </c>
      <c r="C812" s="1">
        <v>23017.0</v>
      </c>
      <c r="D812" s="1" t="s">
        <v>50</v>
      </c>
      <c r="E812" s="1">
        <v>6.0</v>
      </c>
      <c r="F812" s="22">
        <v>43636.0</v>
      </c>
      <c r="G812" s="1" t="s">
        <v>54</v>
      </c>
      <c r="H812" s="1" t="s">
        <v>58</v>
      </c>
      <c r="I812" s="1">
        <f>VLOOKUP(H812,'vessel calibration values'!$A$1:$C$6,3,FALSE)</f>
        <v>0.8403361345</v>
      </c>
      <c r="J812" s="1">
        <v>20.0</v>
      </c>
      <c r="K812" s="1">
        <v>3.0</v>
      </c>
      <c r="L812" s="23">
        <f t="shared" si="1"/>
        <v>3</v>
      </c>
      <c r="M812" s="24">
        <f t="shared" si="2"/>
        <v>1.386294361</v>
      </c>
      <c r="N812" s="24">
        <f t="shared" si="3"/>
        <v>1.164953245</v>
      </c>
      <c r="O812" s="23">
        <f t="shared" si="4"/>
        <v>2.205772993</v>
      </c>
    </row>
    <row r="813">
      <c r="A813" s="1" t="s">
        <v>43</v>
      </c>
      <c r="B813" s="1">
        <v>2019.0</v>
      </c>
      <c r="C813" s="1">
        <v>23018.0</v>
      </c>
      <c r="D813" s="1" t="s">
        <v>50</v>
      </c>
      <c r="E813" s="1">
        <v>6.0</v>
      </c>
      <c r="F813" s="22">
        <v>43636.0</v>
      </c>
      <c r="G813" s="1" t="s">
        <v>53</v>
      </c>
      <c r="H813" s="1" t="s">
        <v>58</v>
      </c>
      <c r="I813" s="1">
        <f>VLOOKUP(H813,'vessel calibration values'!$A$1:$C$6,3,FALSE)</f>
        <v>0.8403361345</v>
      </c>
      <c r="J813" s="1">
        <v>20.0</v>
      </c>
      <c r="K813" s="1">
        <v>1249.0</v>
      </c>
      <c r="L813" s="23">
        <f t="shared" si="1"/>
        <v>1249</v>
      </c>
      <c r="M813" s="24">
        <f t="shared" si="2"/>
        <v>7.13089883</v>
      </c>
      <c r="N813" s="24">
        <f t="shared" si="3"/>
        <v>5.992351958</v>
      </c>
      <c r="O813" s="23">
        <f t="shared" si="4"/>
        <v>399.355122</v>
      </c>
    </row>
    <row r="814">
      <c r="A814" s="1" t="s">
        <v>43</v>
      </c>
      <c r="B814" s="1">
        <v>2019.0</v>
      </c>
      <c r="C814" s="1">
        <v>23019.0</v>
      </c>
      <c r="D814" s="1" t="s">
        <v>50</v>
      </c>
      <c r="E814" s="1">
        <v>6.0</v>
      </c>
      <c r="F814" s="22">
        <v>43636.0</v>
      </c>
      <c r="G814" s="1" t="s">
        <v>52</v>
      </c>
      <c r="H814" s="1" t="s">
        <v>58</v>
      </c>
      <c r="I814" s="1">
        <f>VLOOKUP(H814,'vessel calibration values'!$A$1:$C$6,3,FALSE)</f>
        <v>0.8403361345</v>
      </c>
      <c r="J814" s="1">
        <v>20.0</v>
      </c>
      <c r="K814" s="1">
        <v>10.0</v>
      </c>
      <c r="L814" s="23">
        <f t="shared" si="1"/>
        <v>10</v>
      </c>
      <c r="M814" s="24">
        <f t="shared" si="2"/>
        <v>2.397895273</v>
      </c>
      <c r="N814" s="24">
        <f t="shared" si="3"/>
        <v>2.015038044</v>
      </c>
      <c r="O814" s="23">
        <f t="shared" si="4"/>
        <v>6.501012747</v>
      </c>
    </row>
    <row r="815">
      <c r="A815" s="1" t="s">
        <v>43</v>
      </c>
      <c r="B815" s="1">
        <v>2019.0</v>
      </c>
      <c r="C815" s="1">
        <v>23020.0</v>
      </c>
      <c r="D815" s="1" t="s">
        <v>50</v>
      </c>
      <c r="E815" s="1">
        <v>6.0</v>
      </c>
      <c r="F815" s="22">
        <v>43636.0</v>
      </c>
      <c r="G815" s="1" t="s">
        <v>51</v>
      </c>
      <c r="H815" s="1" t="s">
        <v>58</v>
      </c>
      <c r="I815" s="1">
        <f>VLOOKUP(H815,'vessel calibration values'!$A$1:$C$6,3,FALSE)</f>
        <v>0.8403361345</v>
      </c>
      <c r="J815" s="1">
        <v>20.0</v>
      </c>
      <c r="K815" s="1">
        <v>2.0</v>
      </c>
      <c r="L815" s="23">
        <f t="shared" si="1"/>
        <v>2</v>
      </c>
      <c r="M815" s="24">
        <f t="shared" si="2"/>
        <v>1.098612289</v>
      </c>
      <c r="N815" s="24">
        <f t="shared" si="3"/>
        <v>0.9232036039</v>
      </c>
      <c r="O815" s="23">
        <f t="shared" si="4"/>
        <v>1.517342053</v>
      </c>
    </row>
    <row r="816">
      <c r="A816" s="1" t="s">
        <v>43</v>
      </c>
      <c r="B816" s="1">
        <v>2019.0</v>
      </c>
      <c r="C816" s="1">
        <v>23021.0</v>
      </c>
      <c r="D816" s="1" t="s">
        <v>50</v>
      </c>
      <c r="E816" s="1">
        <v>6.0</v>
      </c>
      <c r="F816" s="22">
        <v>43636.0</v>
      </c>
      <c r="G816" s="1" t="s">
        <v>52</v>
      </c>
      <c r="H816" s="1" t="s">
        <v>58</v>
      </c>
      <c r="I816" s="1">
        <f>VLOOKUP(H816,'vessel calibration values'!$A$1:$C$6,3,FALSE)</f>
        <v>0.8403361345</v>
      </c>
      <c r="J816" s="1">
        <v>20.0</v>
      </c>
      <c r="K816" s="1">
        <v>67.0</v>
      </c>
      <c r="L816" s="23">
        <f t="shared" si="1"/>
        <v>67</v>
      </c>
      <c r="M816" s="24">
        <f t="shared" si="2"/>
        <v>4.219507705</v>
      </c>
      <c r="N816" s="24">
        <f t="shared" si="3"/>
        <v>3.545804794</v>
      </c>
      <c r="O816" s="23">
        <f t="shared" si="4"/>
        <v>33.66757438</v>
      </c>
    </row>
    <row r="817">
      <c r="A817" s="1" t="s">
        <v>43</v>
      </c>
      <c r="B817" s="1">
        <v>2019.0</v>
      </c>
      <c r="C817" s="1">
        <v>23022.0</v>
      </c>
      <c r="D817" s="1" t="s">
        <v>50</v>
      </c>
      <c r="E817" s="1">
        <v>6.0</v>
      </c>
      <c r="F817" s="22">
        <v>43636.0</v>
      </c>
      <c r="G817" s="1" t="s">
        <v>51</v>
      </c>
      <c r="H817" s="1" t="s">
        <v>58</v>
      </c>
      <c r="I817" s="1">
        <f>VLOOKUP(H817,'vessel calibration values'!$A$1:$C$6,3,FALSE)</f>
        <v>0.8403361345</v>
      </c>
      <c r="J817" s="1">
        <v>20.0</v>
      </c>
      <c r="K817" s="1">
        <v>0.0</v>
      </c>
      <c r="L817" s="23">
        <f t="shared" si="1"/>
        <v>0</v>
      </c>
      <c r="M817" s="24">
        <f t="shared" si="2"/>
        <v>0</v>
      </c>
      <c r="N817" s="24">
        <f t="shared" si="3"/>
        <v>0</v>
      </c>
      <c r="O817" s="23">
        <f t="shared" si="4"/>
        <v>0</v>
      </c>
    </row>
    <row r="818">
      <c r="A818" s="1" t="s">
        <v>43</v>
      </c>
      <c r="B818" s="1">
        <v>2019.0</v>
      </c>
      <c r="C818" s="1">
        <v>23023.0</v>
      </c>
      <c r="D818" s="1" t="s">
        <v>50</v>
      </c>
      <c r="E818" s="1">
        <v>6.0</v>
      </c>
      <c r="F818" s="22">
        <v>43637.0</v>
      </c>
      <c r="G818" s="1" t="s">
        <v>54</v>
      </c>
      <c r="H818" s="1" t="s">
        <v>58</v>
      </c>
      <c r="I818" s="1">
        <f>VLOOKUP(H818,'vessel calibration values'!$A$1:$C$6,3,FALSE)</f>
        <v>0.8403361345</v>
      </c>
      <c r="J818" s="1">
        <v>20.0</v>
      </c>
      <c r="K818" s="1">
        <v>23.0</v>
      </c>
      <c r="L818" s="23">
        <f t="shared" si="1"/>
        <v>23</v>
      </c>
      <c r="M818" s="24">
        <f t="shared" si="2"/>
        <v>3.17805383</v>
      </c>
      <c r="N818" s="24">
        <f t="shared" si="3"/>
        <v>2.670633471</v>
      </c>
      <c r="O818" s="23">
        <f t="shared" si="4"/>
        <v>13.44911939</v>
      </c>
    </row>
    <row r="819">
      <c r="A819" s="1" t="s">
        <v>43</v>
      </c>
      <c r="B819" s="1">
        <v>2019.0</v>
      </c>
      <c r="C819" s="1">
        <v>23024.0</v>
      </c>
      <c r="D819" s="1" t="s">
        <v>50</v>
      </c>
      <c r="E819" s="1">
        <v>6.0</v>
      </c>
      <c r="F819" s="22">
        <v>43637.0</v>
      </c>
      <c r="G819" s="1" t="s">
        <v>53</v>
      </c>
      <c r="H819" s="1" t="s">
        <v>58</v>
      </c>
      <c r="I819" s="1">
        <f>VLOOKUP(H819,'vessel calibration values'!$A$1:$C$6,3,FALSE)</f>
        <v>0.8403361345</v>
      </c>
      <c r="J819" s="1">
        <v>20.0</v>
      </c>
      <c r="K819" s="1">
        <v>1232.0</v>
      </c>
      <c r="L819" s="23">
        <f t="shared" si="1"/>
        <v>1232</v>
      </c>
      <c r="M819" s="24">
        <f t="shared" si="2"/>
        <v>7.117205503</v>
      </c>
      <c r="N819" s="24">
        <f t="shared" si="3"/>
        <v>5.980844961</v>
      </c>
      <c r="O819" s="23">
        <f t="shared" si="4"/>
        <v>394.7746409</v>
      </c>
    </row>
    <row r="820">
      <c r="A820" s="1" t="s">
        <v>43</v>
      </c>
      <c r="B820" s="1">
        <v>2019.0</v>
      </c>
      <c r="C820" s="1">
        <v>23025.0</v>
      </c>
      <c r="D820" s="1" t="s">
        <v>44</v>
      </c>
      <c r="E820" s="1">
        <v>6.0</v>
      </c>
      <c r="F820" s="22">
        <v>43637.0</v>
      </c>
      <c r="G820" s="1" t="s">
        <v>45</v>
      </c>
      <c r="H820" s="1" t="s">
        <v>58</v>
      </c>
      <c r="I820" s="1">
        <f>VLOOKUP(H820,'vessel calibration values'!$A$1:$C$6,3,FALSE)</f>
        <v>0.8403361345</v>
      </c>
      <c r="J820" s="1">
        <v>20.0</v>
      </c>
      <c r="K820" s="1">
        <v>1.0</v>
      </c>
      <c r="L820" s="23">
        <f t="shared" si="1"/>
        <v>1</v>
      </c>
      <c r="M820" s="24">
        <f t="shared" si="2"/>
        <v>0.6931471806</v>
      </c>
      <c r="N820" s="24">
        <f t="shared" si="3"/>
        <v>0.5824766223</v>
      </c>
      <c r="O820" s="23">
        <f t="shared" si="4"/>
        <v>0.7904672554</v>
      </c>
    </row>
    <row r="821">
      <c r="A821" s="1" t="s">
        <v>43</v>
      </c>
      <c r="B821" s="1">
        <v>2019.0</v>
      </c>
      <c r="C821" s="1">
        <v>23026.0</v>
      </c>
      <c r="D821" s="1" t="s">
        <v>44</v>
      </c>
      <c r="E821" s="1">
        <v>6.0</v>
      </c>
      <c r="F821" s="22">
        <v>43637.0</v>
      </c>
      <c r="G821" s="1" t="s">
        <v>47</v>
      </c>
      <c r="H821" s="1" t="s">
        <v>58</v>
      </c>
      <c r="I821" s="1">
        <f>VLOOKUP(H821,'vessel calibration values'!$A$1:$C$6,3,FALSE)</f>
        <v>0.8403361345</v>
      </c>
      <c r="J821" s="1">
        <v>20.0</v>
      </c>
      <c r="K821" s="1">
        <v>89.0</v>
      </c>
      <c r="L821" s="23">
        <f t="shared" si="1"/>
        <v>89</v>
      </c>
      <c r="M821" s="24">
        <f t="shared" si="2"/>
        <v>4.49980967</v>
      </c>
      <c r="N821" s="24">
        <f t="shared" si="3"/>
        <v>3.781352664</v>
      </c>
      <c r="O821" s="23">
        <f t="shared" si="4"/>
        <v>42.87535023</v>
      </c>
    </row>
    <row r="822">
      <c r="A822" s="1" t="s">
        <v>43</v>
      </c>
      <c r="B822" s="1">
        <v>2019.0</v>
      </c>
      <c r="C822" s="1">
        <v>23027.0</v>
      </c>
      <c r="D822" s="1" t="s">
        <v>44</v>
      </c>
      <c r="E822" s="1">
        <v>6.0</v>
      </c>
      <c r="F822" s="22">
        <v>43637.0</v>
      </c>
      <c r="G822" s="1" t="s">
        <v>48</v>
      </c>
      <c r="H822" s="1" t="s">
        <v>58</v>
      </c>
      <c r="I822" s="1">
        <f>VLOOKUP(H822,'vessel calibration values'!$A$1:$C$6,3,FALSE)</f>
        <v>0.8403361345</v>
      </c>
      <c r="J822" s="1">
        <v>20.0</v>
      </c>
      <c r="K822" s="1">
        <v>9.0</v>
      </c>
      <c r="L822" s="23">
        <f t="shared" si="1"/>
        <v>9</v>
      </c>
      <c r="M822" s="24">
        <f t="shared" si="2"/>
        <v>2.302585093</v>
      </c>
      <c r="N822" s="24">
        <f t="shared" si="3"/>
        <v>1.934945456</v>
      </c>
      <c r="O822" s="23">
        <f t="shared" si="4"/>
        <v>5.923666403</v>
      </c>
    </row>
    <row r="823">
      <c r="A823" s="1" t="s">
        <v>43</v>
      </c>
      <c r="B823" s="1">
        <v>2019.0</v>
      </c>
      <c r="C823" s="1">
        <v>23028.0</v>
      </c>
      <c r="D823" s="1" t="s">
        <v>44</v>
      </c>
      <c r="E823" s="1">
        <v>6.0</v>
      </c>
      <c r="F823" s="22">
        <v>43637.0</v>
      </c>
      <c r="G823" s="1" t="s">
        <v>49</v>
      </c>
      <c r="H823" s="1" t="s">
        <v>58</v>
      </c>
      <c r="I823" s="1">
        <f>VLOOKUP(H823,'vessel calibration values'!$A$1:$C$6,3,FALSE)</f>
        <v>0.8403361345</v>
      </c>
      <c r="J823" s="1">
        <v>20.0</v>
      </c>
      <c r="K823" s="1">
        <v>86.0</v>
      </c>
      <c r="L823" s="23">
        <f t="shared" si="1"/>
        <v>86</v>
      </c>
      <c r="M823" s="24">
        <f t="shared" si="2"/>
        <v>4.465908119</v>
      </c>
      <c r="N823" s="24">
        <f t="shared" si="3"/>
        <v>3.752863965</v>
      </c>
      <c r="O823" s="23">
        <f t="shared" si="4"/>
        <v>41.64303545</v>
      </c>
    </row>
    <row r="824">
      <c r="A824" s="1" t="s">
        <v>43</v>
      </c>
      <c r="B824" s="1">
        <v>2019.0</v>
      </c>
      <c r="C824" s="1">
        <v>23029.0</v>
      </c>
      <c r="D824" s="1" t="s">
        <v>44</v>
      </c>
      <c r="E824" s="1">
        <v>6.0</v>
      </c>
      <c r="F824" s="22">
        <v>43638.0</v>
      </c>
      <c r="G824" s="1" t="s">
        <v>49</v>
      </c>
      <c r="H824" s="1" t="s">
        <v>58</v>
      </c>
      <c r="I824" s="1">
        <f>VLOOKUP(H824,'vessel calibration values'!$A$1:$C$6,3,FALSE)</f>
        <v>0.8403361345</v>
      </c>
      <c r="J824" s="1">
        <v>20.0</v>
      </c>
      <c r="K824" s="1">
        <v>0.0</v>
      </c>
      <c r="L824" s="23">
        <f t="shared" si="1"/>
        <v>0</v>
      </c>
      <c r="M824" s="24">
        <f t="shared" si="2"/>
        <v>0</v>
      </c>
      <c r="N824" s="24">
        <f t="shared" si="3"/>
        <v>0</v>
      </c>
      <c r="O824" s="23">
        <f t="shared" si="4"/>
        <v>0</v>
      </c>
    </row>
    <row r="825">
      <c r="A825" s="1" t="s">
        <v>43</v>
      </c>
      <c r="B825" s="1">
        <v>2019.0</v>
      </c>
      <c r="C825" s="1">
        <v>23030.0</v>
      </c>
      <c r="D825" s="1" t="s">
        <v>44</v>
      </c>
      <c r="E825" s="1">
        <v>6.0</v>
      </c>
      <c r="F825" s="22">
        <v>43638.0</v>
      </c>
      <c r="G825" s="1" t="s">
        <v>48</v>
      </c>
      <c r="H825" s="1" t="s">
        <v>58</v>
      </c>
      <c r="I825" s="1">
        <f>VLOOKUP(H825,'vessel calibration values'!$A$1:$C$6,3,FALSE)</f>
        <v>0.8403361345</v>
      </c>
      <c r="J825" s="1">
        <v>20.0</v>
      </c>
      <c r="K825" s="1">
        <v>0.0</v>
      </c>
      <c r="L825" s="23">
        <f t="shared" si="1"/>
        <v>0</v>
      </c>
      <c r="M825" s="24">
        <f t="shared" si="2"/>
        <v>0</v>
      </c>
      <c r="N825" s="24">
        <f t="shared" si="3"/>
        <v>0</v>
      </c>
      <c r="O825" s="23">
        <f t="shared" si="4"/>
        <v>0</v>
      </c>
    </row>
    <row r="826">
      <c r="A826" s="1" t="s">
        <v>43</v>
      </c>
      <c r="B826" s="1">
        <v>2019.0</v>
      </c>
      <c r="C826" s="1">
        <v>23031.0</v>
      </c>
      <c r="D826" s="1" t="s">
        <v>44</v>
      </c>
      <c r="E826" s="1">
        <v>6.0</v>
      </c>
      <c r="F826" s="22">
        <v>43638.0</v>
      </c>
      <c r="G826" s="1" t="s">
        <v>47</v>
      </c>
      <c r="H826" s="1" t="s">
        <v>58</v>
      </c>
      <c r="I826" s="1">
        <f>VLOOKUP(H826,'vessel calibration values'!$A$1:$C$6,3,FALSE)</f>
        <v>0.8403361345</v>
      </c>
      <c r="J826" s="1">
        <v>20.0</v>
      </c>
      <c r="K826" s="1">
        <v>0.0</v>
      </c>
      <c r="L826" s="23">
        <f t="shared" si="1"/>
        <v>0</v>
      </c>
      <c r="M826" s="24">
        <f t="shared" si="2"/>
        <v>0</v>
      </c>
      <c r="N826" s="24">
        <f t="shared" si="3"/>
        <v>0</v>
      </c>
      <c r="O826" s="23">
        <f t="shared" si="4"/>
        <v>0</v>
      </c>
    </row>
    <row r="827">
      <c r="A827" s="1" t="s">
        <v>43</v>
      </c>
      <c r="B827" s="1">
        <v>2019.0</v>
      </c>
      <c r="C827" s="1">
        <v>23032.0</v>
      </c>
      <c r="D827" s="1" t="s">
        <v>44</v>
      </c>
      <c r="E827" s="1">
        <v>6.0</v>
      </c>
      <c r="F827" s="22">
        <v>43638.0</v>
      </c>
      <c r="G827" s="1" t="s">
        <v>45</v>
      </c>
      <c r="H827" s="1" t="s">
        <v>58</v>
      </c>
      <c r="I827" s="1">
        <f>VLOOKUP(H827,'vessel calibration values'!$A$1:$C$6,3,FALSE)</f>
        <v>0.8403361345</v>
      </c>
      <c r="J827" s="1">
        <v>20.0</v>
      </c>
      <c r="K827" s="1">
        <v>2.0</v>
      </c>
      <c r="L827" s="23">
        <f t="shared" si="1"/>
        <v>2</v>
      </c>
      <c r="M827" s="24">
        <f t="shared" si="2"/>
        <v>1.098612289</v>
      </c>
      <c r="N827" s="24">
        <f t="shared" si="3"/>
        <v>0.9232036039</v>
      </c>
      <c r="O827" s="23">
        <f t="shared" si="4"/>
        <v>1.517342053</v>
      </c>
    </row>
    <row r="828">
      <c r="A828" s="1" t="s">
        <v>43</v>
      </c>
      <c r="B828" s="1">
        <v>2019.0</v>
      </c>
      <c r="C828" s="1">
        <v>23041.0</v>
      </c>
      <c r="D828" s="1" t="s">
        <v>50</v>
      </c>
      <c r="E828" s="1">
        <v>7.0</v>
      </c>
      <c r="F828" s="22">
        <v>43674.0</v>
      </c>
      <c r="G828" s="1" t="s">
        <v>54</v>
      </c>
      <c r="H828" s="1" t="s">
        <v>58</v>
      </c>
      <c r="I828" s="1">
        <f>VLOOKUP(H828,'vessel calibration values'!$A$1:$C$6,3,FALSE)</f>
        <v>0.8403361345</v>
      </c>
      <c r="J828" s="1">
        <v>20.0</v>
      </c>
      <c r="K828" s="1">
        <v>6.0</v>
      </c>
      <c r="L828" s="23">
        <f t="shared" si="1"/>
        <v>6</v>
      </c>
      <c r="M828" s="24">
        <f t="shared" si="2"/>
        <v>1.945910149</v>
      </c>
      <c r="N828" s="24">
        <f t="shared" si="3"/>
        <v>1.635218613</v>
      </c>
      <c r="O828" s="23">
        <f t="shared" si="4"/>
        <v>4.130579484</v>
      </c>
    </row>
    <row r="829">
      <c r="A829" s="1" t="s">
        <v>43</v>
      </c>
      <c r="B829" s="1">
        <v>2019.0</v>
      </c>
      <c r="C829" s="1">
        <v>23042.0</v>
      </c>
      <c r="D829" s="1" t="s">
        <v>50</v>
      </c>
      <c r="E829" s="1">
        <v>7.0</v>
      </c>
      <c r="F829" s="22">
        <v>43674.0</v>
      </c>
      <c r="G829" s="1" t="s">
        <v>53</v>
      </c>
      <c r="H829" s="1" t="s">
        <v>58</v>
      </c>
      <c r="I829" s="1">
        <f>VLOOKUP(H829,'vessel calibration values'!$A$1:$C$6,3,FALSE)</f>
        <v>0.8403361345</v>
      </c>
      <c r="J829" s="1">
        <v>20.0</v>
      </c>
      <c r="K829" s="1">
        <v>1.0</v>
      </c>
      <c r="L829" s="23">
        <f t="shared" si="1"/>
        <v>1</v>
      </c>
      <c r="M829" s="24">
        <f t="shared" si="2"/>
        <v>0.6931471806</v>
      </c>
      <c r="N829" s="24">
        <f t="shared" si="3"/>
        <v>0.5824766223</v>
      </c>
      <c r="O829" s="23">
        <f t="shared" si="4"/>
        <v>0.7904672554</v>
      </c>
    </row>
    <row r="830">
      <c r="A830" s="1" t="s">
        <v>43</v>
      </c>
      <c r="B830" s="1">
        <v>2019.0</v>
      </c>
      <c r="C830" s="1">
        <v>23043.0</v>
      </c>
      <c r="D830" s="1" t="s">
        <v>50</v>
      </c>
      <c r="E830" s="1">
        <v>7.0</v>
      </c>
      <c r="F830" s="22">
        <v>43674.0</v>
      </c>
      <c r="G830" s="1" t="s">
        <v>52</v>
      </c>
      <c r="H830" s="1" t="s">
        <v>58</v>
      </c>
      <c r="I830" s="1">
        <f>VLOOKUP(H830,'vessel calibration values'!$A$1:$C$6,3,FALSE)</f>
        <v>0.8403361345</v>
      </c>
      <c r="J830" s="1">
        <v>20.0</v>
      </c>
      <c r="K830" s="1">
        <v>5.0</v>
      </c>
      <c r="L830" s="23">
        <f t="shared" si="1"/>
        <v>5</v>
      </c>
      <c r="M830" s="24">
        <f t="shared" si="2"/>
        <v>1.791759469</v>
      </c>
      <c r="N830" s="24">
        <f t="shared" si="3"/>
        <v>1.505680226</v>
      </c>
      <c r="O830" s="23">
        <f t="shared" si="4"/>
        <v>3.507218516</v>
      </c>
    </row>
    <row r="831">
      <c r="A831" s="1" t="s">
        <v>43</v>
      </c>
      <c r="B831" s="1">
        <v>2019.0</v>
      </c>
      <c r="C831" s="1">
        <v>23044.0</v>
      </c>
      <c r="D831" s="1" t="s">
        <v>50</v>
      </c>
      <c r="E831" s="1">
        <v>7.0</v>
      </c>
      <c r="F831" s="22">
        <v>43674.0</v>
      </c>
      <c r="G831" s="1" t="s">
        <v>51</v>
      </c>
      <c r="H831" s="1" t="s">
        <v>58</v>
      </c>
      <c r="I831" s="1">
        <f>VLOOKUP(H831,'vessel calibration values'!$A$1:$C$6,3,FALSE)</f>
        <v>0.8403361345</v>
      </c>
      <c r="J831" s="1">
        <v>20.0</v>
      </c>
      <c r="K831" s="1">
        <v>16.0</v>
      </c>
      <c r="L831" s="23">
        <f t="shared" si="1"/>
        <v>16</v>
      </c>
      <c r="M831" s="24">
        <f t="shared" si="2"/>
        <v>2.833213344</v>
      </c>
      <c r="N831" s="24">
        <f t="shared" si="3"/>
        <v>2.38085155</v>
      </c>
      <c r="O831" s="23">
        <f t="shared" si="4"/>
        <v>9.814107694</v>
      </c>
    </row>
    <row r="832">
      <c r="A832" s="1" t="s">
        <v>43</v>
      </c>
      <c r="B832" s="1">
        <v>2019.0</v>
      </c>
      <c r="C832" s="1">
        <v>23045.0</v>
      </c>
      <c r="D832" s="1" t="s">
        <v>50</v>
      </c>
      <c r="E832" s="1">
        <v>7.0</v>
      </c>
      <c r="F832" s="22">
        <v>43674.0</v>
      </c>
      <c r="G832" s="1" t="s">
        <v>52</v>
      </c>
      <c r="H832" s="1" t="s">
        <v>58</v>
      </c>
      <c r="I832" s="1">
        <f>VLOOKUP(H832,'vessel calibration values'!$A$1:$C$6,3,FALSE)</f>
        <v>0.8403361345</v>
      </c>
      <c r="J832" s="1">
        <v>20.0</v>
      </c>
      <c r="K832" s="1">
        <v>18.0</v>
      </c>
      <c r="L832" s="23">
        <f t="shared" si="1"/>
        <v>18</v>
      </c>
      <c r="M832" s="24">
        <f t="shared" si="2"/>
        <v>2.944438979</v>
      </c>
      <c r="N832" s="24">
        <f t="shared" si="3"/>
        <v>2.47431847</v>
      </c>
      <c r="O832" s="23">
        <f t="shared" si="4"/>
        <v>10.87361213</v>
      </c>
    </row>
    <row r="833">
      <c r="A833" s="1" t="s">
        <v>43</v>
      </c>
      <c r="B833" s="1">
        <v>2019.0</v>
      </c>
      <c r="C833" s="1">
        <v>23046.0</v>
      </c>
      <c r="D833" s="1" t="s">
        <v>50</v>
      </c>
      <c r="E833" s="1">
        <v>7.0</v>
      </c>
      <c r="F833" s="22">
        <v>43674.0</v>
      </c>
      <c r="G833" s="1" t="s">
        <v>51</v>
      </c>
      <c r="H833" s="1" t="s">
        <v>58</v>
      </c>
      <c r="I833" s="1">
        <f>VLOOKUP(H833,'vessel calibration values'!$A$1:$C$6,3,FALSE)</f>
        <v>0.8403361345</v>
      </c>
      <c r="J833" s="1">
        <v>20.0</v>
      </c>
      <c r="K833" s="1">
        <v>9.0</v>
      </c>
      <c r="L833" s="23">
        <f t="shared" si="1"/>
        <v>9</v>
      </c>
      <c r="M833" s="24">
        <f t="shared" si="2"/>
        <v>2.302585093</v>
      </c>
      <c r="N833" s="24">
        <f t="shared" si="3"/>
        <v>1.934945456</v>
      </c>
      <c r="O833" s="23">
        <f t="shared" si="4"/>
        <v>5.923666403</v>
      </c>
    </row>
    <row r="834">
      <c r="A834" s="1" t="s">
        <v>43</v>
      </c>
      <c r="B834" s="1">
        <v>2019.0</v>
      </c>
      <c r="C834" s="1">
        <v>23047.0</v>
      </c>
      <c r="D834" s="1" t="s">
        <v>50</v>
      </c>
      <c r="E834" s="1">
        <v>7.0</v>
      </c>
      <c r="F834" s="22">
        <v>43675.0</v>
      </c>
      <c r="G834" s="1" t="s">
        <v>54</v>
      </c>
      <c r="H834" s="1" t="s">
        <v>58</v>
      </c>
      <c r="I834" s="1">
        <f>VLOOKUP(H834,'vessel calibration values'!$A$1:$C$6,3,FALSE)</f>
        <v>0.8403361345</v>
      </c>
      <c r="J834" s="1">
        <v>20.0</v>
      </c>
      <c r="K834" s="1">
        <v>38.0</v>
      </c>
      <c r="L834" s="23">
        <f t="shared" si="1"/>
        <v>38</v>
      </c>
      <c r="M834" s="24">
        <f t="shared" si="2"/>
        <v>3.663561646</v>
      </c>
      <c r="N834" s="24">
        <f t="shared" si="3"/>
        <v>3.078623232</v>
      </c>
      <c r="O834" s="23">
        <f t="shared" si="4"/>
        <v>20.72846674</v>
      </c>
    </row>
    <row r="835">
      <c r="A835" s="1" t="s">
        <v>43</v>
      </c>
      <c r="B835" s="1">
        <v>2019.0</v>
      </c>
      <c r="C835" s="1">
        <v>23048.0</v>
      </c>
      <c r="D835" s="1" t="s">
        <v>50</v>
      </c>
      <c r="E835" s="1">
        <v>7.0</v>
      </c>
      <c r="F835" s="22">
        <v>43675.0</v>
      </c>
      <c r="G835" s="1" t="s">
        <v>53</v>
      </c>
      <c r="H835" s="1" t="s">
        <v>58</v>
      </c>
      <c r="I835" s="1">
        <f>VLOOKUP(H835,'vessel calibration values'!$A$1:$C$6,3,FALSE)</f>
        <v>0.8403361345</v>
      </c>
      <c r="J835" s="1">
        <v>20.0</v>
      </c>
      <c r="K835" s="1">
        <v>7.0</v>
      </c>
      <c r="L835" s="23">
        <f t="shared" si="1"/>
        <v>7</v>
      </c>
      <c r="M835" s="24">
        <f t="shared" si="2"/>
        <v>2.079441542</v>
      </c>
      <c r="N835" s="24">
        <f t="shared" si="3"/>
        <v>1.747429867</v>
      </c>
      <c r="O835" s="23">
        <f t="shared" si="4"/>
        <v>4.739831572</v>
      </c>
    </row>
    <row r="836">
      <c r="A836" s="1" t="s">
        <v>43</v>
      </c>
      <c r="B836" s="1">
        <v>2019.0</v>
      </c>
      <c r="C836" s="1">
        <v>23049.0</v>
      </c>
      <c r="D836" s="1" t="s">
        <v>44</v>
      </c>
      <c r="E836" s="1">
        <v>7.0</v>
      </c>
      <c r="F836" s="22">
        <v>43675.0</v>
      </c>
      <c r="G836" s="1" t="s">
        <v>45</v>
      </c>
      <c r="H836" s="1" t="s">
        <v>58</v>
      </c>
      <c r="I836" s="1">
        <f>VLOOKUP(H836,'vessel calibration values'!$A$1:$C$6,3,FALSE)</f>
        <v>0.8403361345</v>
      </c>
      <c r="J836" s="1">
        <v>20.0</v>
      </c>
      <c r="K836" s="1">
        <v>12.0</v>
      </c>
      <c r="L836" s="23">
        <f t="shared" si="1"/>
        <v>12</v>
      </c>
      <c r="M836" s="24">
        <f t="shared" si="2"/>
        <v>2.564949357</v>
      </c>
      <c r="N836" s="24">
        <f t="shared" si="3"/>
        <v>2.155419628</v>
      </c>
      <c r="O836" s="23">
        <f t="shared" si="4"/>
        <v>7.631511444</v>
      </c>
    </row>
    <row r="837">
      <c r="A837" s="1" t="s">
        <v>43</v>
      </c>
      <c r="B837" s="1">
        <v>2019.0</v>
      </c>
      <c r="C837" s="1">
        <v>23050.0</v>
      </c>
      <c r="D837" s="1" t="s">
        <v>44</v>
      </c>
      <c r="E837" s="1">
        <v>7.0</v>
      </c>
      <c r="F837" s="22">
        <v>43675.0</v>
      </c>
      <c r="G837" s="1" t="s">
        <v>47</v>
      </c>
      <c r="H837" s="1" t="s">
        <v>58</v>
      </c>
      <c r="I837" s="1">
        <f>VLOOKUP(H837,'vessel calibration values'!$A$1:$C$6,3,FALSE)</f>
        <v>0.8403361345</v>
      </c>
      <c r="J837" s="1">
        <v>20.0</v>
      </c>
      <c r="K837" s="1">
        <v>42.0</v>
      </c>
      <c r="L837" s="23">
        <f t="shared" si="1"/>
        <v>42</v>
      </c>
      <c r="M837" s="24">
        <f t="shared" si="2"/>
        <v>3.761200116</v>
      </c>
      <c r="N837" s="24">
        <f t="shared" si="3"/>
        <v>3.160672366</v>
      </c>
      <c r="O837" s="23">
        <f t="shared" si="4"/>
        <v>22.58644933</v>
      </c>
    </row>
    <row r="838">
      <c r="A838" s="1" t="s">
        <v>43</v>
      </c>
      <c r="B838" s="1">
        <v>2019.0</v>
      </c>
      <c r="C838" s="1">
        <v>23051.0</v>
      </c>
      <c r="D838" s="1" t="s">
        <v>44</v>
      </c>
      <c r="E838" s="1">
        <v>7.0</v>
      </c>
      <c r="F838" s="22">
        <v>43675.0</v>
      </c>
      <c r="G838" s="1" t="s">
        <v>48</v>
      </c>
      <c r="H838" s="1" t="s">
        <v>58</v>
      </c>
      <c r="I838" s="1">
        <f>VLOOKUP(H838,'vessel calibration values'!$A$1:$C$6,3,FALSE)</f>
        <v>0.8403361345</v>
      </c>
      <c r="J838" s="1">
        <v>20.0</v>
      </c>
      <c r="K838" s="1">
        <v>8.0</v>
      </c>
      <c r="L838" s="23">
        <f t="shared" si="1"/>
        <v>8</v>
      </c>
      <c r="M838" s="24">
        <f t="shared" si="2"/>
        <v>2.197224577</v>
      </c>
      <c r="N838" s="24">
        <f t="shared" si="3"/>
        <v>1.846407208</v>
      </c>
      <c r="O838" s="23">
        <f t="shared" si="4"/>
        <v>5.337011011</v>
      </c>
    </row>
    <row r="839">
      <c r="A839" s="1" t="s">
        <v>43</v>
      </c>
      <c r="B839" s="1">
        <v>2019.0</v>
      </c>
      <c r="C839" s="1">
        <v>23052.0</v>
      </c>
      <c r="D839" s="1" t="s">
        <v>44</v>
      </c>
      <c r="E839" s="1">
        <v>7.0</v>
      </c>
      <c r="F839" s="22">
        <v>43675.0</v>
      </c>
      <c r="G839" s="1" t="s">
        <v>49</v>
      </c>
      <c r="H839" s="1" t="s">
        <v>58</v>
      </c>
      <c r="I839" s="1">
        <f>VLOOKUP(H839,'vessel calibration values'!$A$1:$C$6,3,FALSE)</f>
        <v>0.8403361345</v>
      </c>
      <c r="J839" s="1">
        <v>20.0</v>
      </c>
      <c r="K839" s="1">
        <v>5.0</v>
      </c>
      <c r="L839" s="23">
        <f t="shared" si="1"/>
        <v>5</v>
      </c>
      <c r="M839" s="24">
        <f t="shared" si="2"/>
        <v>1.791759469</v>
      </c>
      <c r="N839" s="24">
        <f t="shared" si="3"/>
        <v>1.505680226</v>
      </c>
      <c r="O839" s="23">
        <f t="shared" si="4"/>
        <v>3.507218516</v>
      </c>
    </row>
    <row r="840">
      <c r="A840" s="1" t="s">
        <v>43</v>
      </c>
      <c r="B840" s="1">
        <v>2019.0</v>
      </c>
      <c r="C840" s="1">
        <v>23053.0</v>
      </c>
      <c r="D840" s="1" t="s">
        <v>44</v>
      </c>
      <c r="E840" s="1">
        <v>7.0</v>
      </c>
      <c r="F840" s="22">
        <v>43676.0</v>
      </c>
      <c r="G840" s="1" t="s">
        <v>49</v>
      </c>
      <c r="H840" s="1" t="s">
        <v>58</v>
      </c>
      <c r="I840" s="1">
        <f>VLOOKUP(H840,'vessel calibration values'!$A$1:$C$6,3,FALSE)</f>
        <v>0.8403361345</v>
      </c>
      <c r="J840" s="1">
        <v>20.0</v>
      </c>
      <c r="K840" s="1">
        <v>1.0</v>
      </c>
      <c r="L840" s="23">
        <f t="shared" si="1"/>
        <v>1</v>
      </c>
      <c r="M840" s="24">
        <f t="shared" si="2"/>
        <v>0.6931471806</v>
      </c>
      <c r="N840" s="24">
        <f t="shared" si="3"/>
        <v>0.5824766223</v>
      </c>
      <c r="O840" s="23">
        <f t="shared" si="4"/>
        <v>0.7904672554</v>
      </c>
    </row>
    <row r="841">
      <c r="A841" s="1" t="s">
        <v>43</v>
      </c>
      <c r="B841" s="1">
        <v>2019.0</v>
      </c>
      <c r="C841" s="1">
        <v>23054.0</v>
      </c>
      <c r="D841" s="1" t="s">
        <v>44</v>
      </c>
      <c r="E841" s="1">
        <v>7.0</v>
      </c>
      <c r="F841" s="22">
        <v>43676.0</v>
      </c>
      <c r="G841" s="1" t="s">
        <v>48</v>
      </c>
      <c r="H841" s="1" t="s">
        <v>58</v>
      </c>
      <c r="I841" s="1">
        <f>VLOOKUP(H841,'vessel calibration values'!$A$1:$C$6,3,FALSE)</f>
        <v>0.8403361345</v>
      </c>
      <c r="J841" s="1">
        <v>20.0</v>
      </c>
      <c r="K841" s="1">
        <v>0.0</v>
      </c>
      <c r="L841" s="23">
        <f t="shared" si="1"/>
        <v>0</v>
      </c>
      <c r="M841" s="24">
        <f t="shared" si="2"/>
        <v>0</v>
      </c>
      <c r="N841" s="24">
        <f t="shared" si="3"/>
        <v>0</v>
      </c>
      <c r="O841" s="23">
        <f t="shared" si="4"/>
        <v>0</v>
      </c>
    </row>
    <row r="842">
      <c r="A842" s="1" t="s">
        <v>43</v>
      </c>
      <c r="B842" s="1">
        <v>2019.0</v>
      </c>
      <c r="C842" s="1">
        <v>23055.0</v>
      </c>
      <c r="D842" s="1" t="s">
        <v>44</v>
      </c>
      <c r="E842" s="1">
        <v>7.0</v>
      </c>
      <c r="F842" s="22">
        <v>43676.0</v>
      </c>
      <c r="G842" s="1" t="s">
        <v>47</v>
      </c>
      <c r="H842" s="1" t="s">
        <v>58</v>
      </c>
      <c r="I842" s="1">
        <f>VLOOKUP(H842,'vessel calibration values'!$A$1:$C$6,3,FALSE)</f>
        <v>0.8403361345</v>
      </c>
      <c r="J842" s="1">
        <v>20.0</v>
      </c>
      <c r="K842" s="1">
        <v>3.0</v>
      </c>
      <c r="L842" s="23">
        <f t="shared" si="1"/>
        <v>3</v>
      </c>
      <c r="M842" s="24">
        <f t="shared" si="2"/>
        <v>1.386294361</v>
      </c>
      <c r="N842" s="24">
        <f t="shared" si="3"/>
        <v>1.164953245</v>
      </c>
      <c r="O842" s="23">
        <f t="shared" si="4"/>
        <v>2.205772993</v>
      </c>
    </row>
    <row r="843">
      <c r="A843" s="1" t="s">
        <v>43</v>
      </c>
      <c r="B843" s="1">
        <v>2019.0</v>
      </c>
      <c r="C843" s="1">
        <v>23056.0</v>
      </c>
      <c r="D843" s="1" t="s">
        <v>44</v>
      </c>
      <c r="E843" s="1">
        <v>7.0</v>
      </c>
      <c r="F843" s="22">
        <v>43676.0</v>
      </c>
      <c r="G843" s="1" t="s">
        <v>45</v>
      </c>
      <c r="H843" s="1" t="s">
        <v>58</v>
      </c>
      <c r="I843" s="1">
        <f>VLOOKUP(H843,'vessel calibration values'!$A$1:$C$6,3,FALSE)</f>
        <v>0.8403361345</v>
      </c>
      <c r="J843" s="1">
        <v>20.0</v>
      </c>
      <c r="K843" s="1">
        <v>6.0</v>
      </c>
      <c r="L843" s="23">
        <f t="shared" si="1"/>
        <v>6</v>
      </c>
      <c r="M843" s="24">
        <f t="shared" si="2"/>
        <v>1.945910149</v>
      </c>
      <c r="N843" s="24">
        <f t="shared" si="3"/>
        <v>1.635218613</v>
      </c>
      <c r="O843" s="23">
        <f t="shared" si="4"/>
        <v>4.130579484</v>
      </c>
    </row>
    <row r="844">
      <c r="A844" s="1" t="s">
        <v>43</v>
      </c>
      <c r="B844" s="1">
        <v>2020.0</v>
      </c>
      <c r="C844" s="1">
        <v>24017.0</v>
      </c>
      <c r="D844" s="1" t="s">
        <v>50</v>
      </c>
      <c r="E844" s="1">
        <v>6.0</v>
      </c>
      <c r="F844" s="22">
        <v>44003.0</v>
      </c>
      <c r="G844" s="1" t="s">
        <v>54</v>
      </c>
      <c r="H844" s="1" t="s">
        <v>58</v>
      </c>
      <c r="I844" s="1">
        <f>VLOOKUP(H844,'vessel calibration values'!$A$1:$C$6,3,FALSE)</f>
        <v>0.8403361345</v>
      </c>
      <c r="J844" s="1">
        <v>20.0</v>
      </c>
      <c r="K844" s="1">
        <v>0.0</v>
      </c>
      <c r="L844" s="23">
        <f t="shared" si="1"/>
        <v>0</v>
      </c>
      <c r="M844" s="24">
        <f t="shared" si="2"/>
        <v>0</v>
      </c>
      <c r="N844" s="24">
        <f t="shared" si="3"/>
        <v>0</v>
      </c>
      <c r="O844" s="23">
        <f t="shared" si="4"/>
        <v>0</v>
      </c>
    </row>
    <row r="845">
      <c r="A845" s="1" t="s">
        <v>43</v>
      </c>
      <c r="B845" s="1">
        <v>2020.0</v>
      </c>
      <c r="C845" s="1">
        <v>24018.0</v>
      </c>
      <c r="D845" s="1" t="s">
        <v>50</v>
      </c>
      <c r="E845" s="1">
        <v>6.0</v>
      </c>
      <c r="F845" s="22">
        <v>44003.0</v>
      </c>
      <c r="G845" s="1" t="s">
        <v>53</v>
      </c>
      <c r="H845" s="1" t="s">
        <v>58</v>
      </c>
      <c r="I845" s="1">
        <f>VLOOKUP(H845,'vessel calibration values'!$A$1:$C$6,3,FALSE)</f>
        <v>0.8403361345</v>
      </c>
      <c r="J845" s="1">
        <v>20.0</v>
      </c>
      <c r="K845" s="1">
        <v>10.0</v>
      </c>
      <c r="L845" s="23">
        <f t="shared" si="1"/>
        <v>10</v>
      </c>
      <c r="M845" s="24">
        <f t="shared" si="2"/>
        <v>2.397895273</v>
      </c>
      <c r="N845" s="24">
        <f t="shared" si="3"/>
        <v>2.015038044</v>
      </c>
      <c r="O845" s="23">
        <f t="shared" si="4"/>
        <v>6.501012747</v>
      </c>
    </row>
    <row r="846">
      <c r="A846" s="1" t="s">
        <v>43</v>
      </c>
      <c r="B846" s="1">
        <v>2020.0</v>
      </c>
      <c r="C846" s="1">
        <v>24019.0</v>
      </c>
      <c r="D846" s="1" t="s">
        <v>50</v>
      </c>
      <c r="E846" s="1">
        <v>6.0</v>
      </c>
      <c r="F846" s="22">
        <v>44003.0</v>
      </c>
      <c r="G846" s="1" t="s">
        <v>52</v>
      </c>
      <c r="H846" s="1" t="s">
        <v>58</v>
      </c>
      <c r="I846" s="1">
        <f>VLOOKUP(H846,'vessel calibration values'!$A$1:$C$6,3,FALSE)</f>
        <v>0.8403361345</v>
      </c>
      <c r="J846" s="1">
        <v>20.0</v>
      </c>
      <c r="K846" s="1">
        <v>18.0</v>
      </c>
      <c r="L846" s="23">
        <f t="shared" si="1"/>
        <v>18</v>
      </c>
      <c r="M846" s="24">
        <f t="shared" si="2"/>
        <v>2.944438979</v>
      </c>
      <c r="N846" s="24">
        <f t="shared" si="3"/>
        <v>2.47431847</v>
      </c>
      <c r="O846" s="23">
        <f t="shared" si="4"/>
        <v>10.87361213</v>
      </c>
    </row>
    <row r="847">
      <c r="A847" s="1" t="s">
        <v>43</v>
      </c>
      <c r="B847" s="1">
        <v>2020.0</v>
      </c>
      <c r="C847" s="1">
        <v>24020.0</v>
      </c>
      <c r="D847" s="1" t="s">
        <v>50</v>
      </c>
      <c r="E847" s="1">
        <v>6.0</v>
      </c>
      <c r="F847" s="22">
        <v>44003.0</v>
      </c>
      <c r="G847" s="1" t="s">
        <v>51</v>
      </c>
      <c r="H847" s="1" t="s">
        <v>58</v>
      </c>
      <c r="I847" s="1">
        <f>VLOOKUP(H847,'vessel calibration values'!$A$1:$C$6,3,FALSE)</f>
        <v>0.8403361345</v>
      </c>
      <c r="J847" s="1">
        <v>20.0</v>
      </c>
      <c r="K847" s="1">
        <v>21.0</v>
      </c>
      <c r="L847" s="23">
        <f t="shared" si="1"/>
        <v>21</v>
      </c>
      <c r="M847" s="24">
        <f t="shared" si="2"/>
        <v>3.091042453</v>
      </c>
      <c r="N847" s="24">
        <f t="shared" si="3"/>
        <v>2.597514667</v>
      </c>
      <c r="O847" s="23">
        <f t="shared" si="4"/>
        <v>12.43031771</v>
      </c>
    </row>
    <row r="848">
      <c r="A848" s="1" t="s">
        <v>43</v>
      </c>
      <c r="B848" s="1">
        <v>2020.0</v>
      </c>
      <c r="C848" s="1">
        <v>24021.0</v>
      </c>
      <c r="D848" s="1" t="s">
        <v>50</v>
      </c>
      <c r="E848" s="1">
        <v>6.0</v>
      </c>
      <c r="F848" s="22">
        <v>44003.0</v>
      </c>
      <c r="G848" s="1" t="s">
        <v>51</v>
      </c>
      <c r="H848" s="1" t="s">
        <v>58</v>
      </c>
      <c r="I848" s="1">
        <f>VLOOKUP(H848,'vessel calibration values'!$A$1:$C$6,3,FALSE)</f>
        <v>0.8403361345</v>
      </c>
      <c r="J848" s="1">
        <v>20.0</v>
      </c>
      <c r="K848" s="1">
        <v>34.0</v>
      </c>
      <c r="L848" s="23">
        <f t="shared" si="1"/>
        <v>34</v>
      </c>
      <c r="M848" s="24">
        <f t="shared" si="2"/>
        <v>3.555348061</v>
      </c>
      <c r="N848" s="24">
        <f t="shared" si="3"/>
        <v>2.987687447</v>
      </c>
      <c r="O848" s="23">
        <f t="shared" si="4"/>
        <v>18.83974892</v>
      </c>
    </row>
    <row r="849">
      <c r="A849" s="1" t="s">
        <v>43</v>
      </c>
      <c r="B849" s="1">
        <v>2020.0</v>
      </c>
      <c r="C849" s="1">
        <v>24022.0</v>
      </c>
      <c r="D849" s="1" t="s">
        <v>50</v>
      </c>
      <c r="E849" s="1">
        <v>6.0</v>
      </c>
      <c r="F849" s="22">
        <v>44003.0</v>
      </c>
      <c r="G849" s="1" t="s">
        <v>52</v>
      </c>
      <c r="H849" s="1" t="s">
        <v>58</v>
      </c>
      <c r="I849" s="1">
        <f>VLOOKUP(H849,'vessel calibration values'!$A$1:$C$6,3,FALSE)</f>
        <v>0.8403361345</v>
      </c>
      <c r="J849" s="1">
        <v>20.0</v>
      </c>
      <c r="K849" s="1">
        <v>91.0</v>
      </c>
      <c r="L849" s="23">
        <f t="shared" si="1"/>
        <v>91</v>
      </c>
      <c r="M849" s="24">
        <f t="shared" si="2"/>
        <v>4.521788577</v>
      </c>
      <c r="N849" s="24">
        <f t="shared" si="3"/>
        <v>3.799822334</v>
      </c>
      <c r="O849" s="23">
        <f t="shared" si="4"/>
        <v>43.6932433</v>
      </c>
    </row>
    <row r="850">
      <c r="A850" s="1" t="s">
        <v>43</v>
      </c>
      <c r="B850" s="1">
        <v>2020.0</v>
      </c>
      <c r="C850" s="1">
        <v>24023.0</v>
      </c>
      <c r="D850" s="1" t="s">
        <v>50</v>
      </c>
      <c r="E850" s="1">
        <v>6.0</v>
      </c>
      <c r="F850" s="22">
        <v>44003.0</v>
      </c>
      <c r="G850" s="1" t="s">
        <v>53</v>
      </c>
      <c r="H850" s="1" t="s">
        <v>58</v>
      </c>
      <c r="I850" s="1">
        <f>VLOOKUP(H850,'vessel calibration values'!$A$1:$C$6,3,FALSE)</f>
        <v>0.8403361345</v>
      </c>
      <c r="J850" s="1">
        <v>20.0</v>
      </c>
      <c r="K850" s="1">
        <v>39.0</v>
      </c>
      <c r="L850" s="23">
        <f t="shared" si="1"/>
        <v>39</v>
      </c>
      <c r="M850" s="24">
        <f t="shared" si="2"/>
        <v>3.688879454</v>
      </c>
      <c r="N850" s="24">
        <f t="shared" si="3"/>
        <v>3.099898701</v>
      </c>
      <c r="O850" s="23">
        <f t="shared" si="4"/>
        <v>21.19570276</v>
      </c>
    </row>
    <row r="851">
      <c r="A851" s="1" t="s">
        <v>43</v>
      </c>
      <c r="B851" s="1">
        <v>2020.0</v>
      </c>
      <c r="C851" s="1">
        <v>24024.0</v>
      </c>
      <c r="D851" s="1" t="s">
        <v>50</v>
      </c>
      <c r="E851" s="1">
        <v>6.0</v>
      </c>
      <c r="F851" s="22">
        <v>44004.0</v>
      </c>
      <c r="G851" s="1" t="s">
        <v>54</v>
      </c>
      <c r="H851" s="1" t="s">
        <v>58</v>
      </c>
      <c r="I851" s="1">
        <f>VLOOKUP(H851,'vessel calibration values'!$A$1:$C$6,3,FALSE)</f>
        <v>0.8403361345</v>
      </c>
      <c r="J851" s="1">
        <v>33.0</v>
      </c>
      <c r="K851" s="1">
        <v>243.0</v>
      </c>
      <c r="L851" s="23">
        <f t="shared" si="1"/>
        <v>147.2727273</v>
      </c>
      <c r="M851" s="24">
        <f t="shared" si="2"/>
        <v>4.99905333</v>
      </c>
      <c r="N851" s="24">
        <f t="shared" si="3"/>
        <v>4.200885151</v>
      </c>
      <c r="O851" s="23">
        <f t="shared" si="4"/>
        <v>65.74538465</v>
      </c>
    </row>
    <row r="852">
      <c r="A852" s="1" t="s">
        <v>43</v>
      </c>
      <c r="B852" s="1">
        <v>2020.0</v>
      </c>
      <c r="C852" s="1">
        <v>24025.0</v>
      </c>
      <c r="D852" s="1" t="s">
        <v>44</v>
      </c>
      <c r="E852" s="1">
        <v>6.0</v>
      </c>
      <c r="F852" s="22">
        <v>44004.0</v>
      </c>
      <c r="G852" s="1" t="s">
        <v>45</v>
      </c>
      <c r="H852" s="1" t="s">
        <v>58</v>
      </c>
      <c r="I852" s="1">
        <f>VLOOKUP(H852,'vessel calibration values'!$A$1:$C$6,3,FALSE)</f>
        <v>0.8403361345</v>
      </c>
      <c r="J852" s="1">
        <v>21.0</v>
      </c>
      <c r="K852" s="1">
        <v>15.0</v>
      </c>
      <c r="L852" s="23">
        <f t="shared" si="1"/>
        <v>14.28571429</v>
      </c>
      <c r="M852" s="24">
        <f t="shared" si="2"/>
        <v>2.726918685</v>
      </c>
      <c r="N852" s="24">
        <f t="shared" si="3"/>
        <v>2.291528307</v>
      </c>
      <c r="O852" s="23">
        <f t="shared" si="4"/>
        <v>8.890041157</v>
      </c>
    </row>
    <row r="853">
      <c r="A853" s="1" t="s">
        <v>43</v>
      </c>
      <c r="B853" s="1">
        <v>2020.0</v>
      </c>
      <c r="C853" s="1">
        <v>24026.0</v>
      </c>
      <c r="D853" s="1" t="s">
        <v>44</v>
      </c>
      <c r="E853" s="1">
        <v>6.0</v>
      </c>
      <c r="F853" s="22">
        <v>44004.0</v>
      </c>
      <c r="G853" s="1" t="s">
        <v>47</v>
      </c>
      <c r="H853" s="1" t="s">
        <v>58</v>
      </c>
      <c r="I853" s="1">
        <f>VLOOKUP(H853,'vessel calibration values'!$A$1:$C$6,3,FALSE)</f>
        <v>0.8403361345</v>
      </c>
      <c r="J853" s="1">
        <v>21.0</v>
      </c>
      <c r="K853" s="1">
        <v>48.0</v>
      </c>
      <c r="L853" s="23">
        <f t="shared" si="1"/>
        <v>45.71428571</v>
      </c>
      <c r="M853" s="24">
        <f t="shared" si="2"/>
        <v>3.844050022</v>
      </c>
      <c r="N853" s="24">
        <f t="shared" si="3"/>
        <v>3.230294136</v>
      </c>
      <c r="O853" s="23">
        <f t="shared" si="4"/>
        <v>24.28709372</v>
      </c>
    </row>
    <row r="854">
      <c r="A854" s="1" t="s">
        <v>43</v>
      </c>
      <c r="B854" s="1">
        <v>2020.0</v>
      </c>
      <c r="C854" s="1">
        <v>24027.0</v>
      </c>
      <c r="D854" s="1" t="s">
        <v>44</v>
      </c>
      <c r="E854" s="1">
        <v>6.0</v>
      </c>
      <c r="F854" s="22">
        <v>44004.0</v>
      </c>
      <c r="G854" s="1" t="s">
        <v>48</v>
      </c>
      <c r="H854" s="1" t="s">
        <v>58</v>
      </c>
      <c r="I854" s="1">
        <f>VLOOKUP(H854,'vessel calibration values'!$A$1:$C$6,3,FALSE)</f>
        <v>0.8403361345</v>
      </c>
      <c r="J854" s="1">
        <v>20.0</v>
      </c>
      <c r="K854" s="1">
        <v>2.0</v>
      </c>
      <c r="L854" s="23">
        <f t="shared" si="1"/>
        <v>2</v>
      </c>
      <c r="M854" s="24">
        <f t="shared" si="2"/>
        <v>1.098612289</v>
      </c>
      <c r="N854" s="24">
        <f t="shared" si="3"/>
        <v>0.9232036039</v>
      </c>
      <c r="O854" s="23">
        <f t="shared" si="4"/>
        <v>1.517342053</v>
      </c>
    </row>
    <row r="855">
      <c r="A855" s="1" t="s">
        <v>43</v>
      </c>
      <c r="B855" s="1">
        <v>2020.0</v>
      </c>
      <c r="C855" s="1">
        <v>24028.0</v>
      </c>
      <c r="D855" s="1" t="s">
        <v>44</v>
      </c>
      <c r="E855" s="1">
        <v>6.0</v>
      </c>
      <c r="F855" s="22">
        <v>44005.0</v>
      </c>
      <c r="G855" s="1" t="s">
        <v>49</v>
      </c>
      <c r="H855" s="1" t="s">
        <v>58</v>
      </c>
      <c r="I855" s="1">
        <f>VLOOKUP(H855,'vessel calibration values'!$A$1:$C$6,3,FALSE)</f>
        <v>0.8403361345</v>
      </c>
      <c r="J855" s="1">
        <v>20.0</v>
      </c>
      <c r="K855" s="1">
        <v>33.0</v>
      </c>
      <c r="L855" s="23">
        <f t="shared" si="1"/>
        <v>33</v>
      </c>
      <c r="M855" s="24">
        <f t="shared" si="2"/>
        <v>3.526360525</v>
      </c>
      <c r="N855" s="24">
        <f t="shared" si="3"/>
        <v>2.963328172</v>
      </c>
      <c r="O855" s="23">
        <f t="shared" si="4"/>
        <v>18.36230572</v>
      </c>
    </row>
    <row r="856">
      <c r="A856" s="1" t="s">
        <v>43</v>
      </c>
      <c r="B856" s="1">
        <v>2020.0</v>
      </c>
      <c r="C856" s="1">
        <v>24029.0</v>
      </c>
      <c r="D856" s="1" t="s">
        <v>44</v>
      </c>
      <c r="E856" s="1">
        <v>6.0</v>
      </c>
      <c r="F856" s="22">
        <v>44005.0</v>
      </c>
      <c r="G856" s="1" t="s">
        <v>49</v>
      </c>
      <c r="H856" s="1" t="s">
        <v>58</v>
      </c>
      <c r="I856" s="1">
        <f>VLOOKUP(H856,'vessel calibration values'!$A$1:$C$6,3,FALSE)</f>
        <v>0.8403361345</v>
      </c>
      <c r="J856" s="1">
        <v>20.0</v>
      </c>
      <c r="K856" s="1">
        <v>22.0</v>
      </c>
      <c r="L856" s="23">
        <f t="shared" si="1"/>
        <v>22</v>
      </c>
      <c r="M856" s="24">
        <f t="shared" si="2"/>
        <v>3.135494216</v>
      </c>
      <c r="N856" s="24">
        <f t="shared" si="3"/>
        <v>2.634869089</v>
      </c>
      <c r="O856" s="23">
        <f t="shared" si="4"/>
        <v>12.94148725</v>
      </c>
    </row>
    <row r="857">
      <c r="A857" s="1" t="s">
        <v>43</v>
      </c>
      <c r="B857" s="1">
        <v>2020.0</v>
      </c>
      <c r="C857" s="1">
        <v>24030.0</v>
      </c>
      <c r="D857" s="1" t="s">
        <v>44</v>
      </c>
      <c r="E857" s="1">
        <v>6.0</v>
      </c>
      <c r="F857" s="22">
        <v>44005.0</v>
      </c>
      <c r="G857" s="1" t="s">
        <v>48</v>
      </c>
      <c r="H857" s="1" t="s">
        <v>58</v>
      </c>
      <c r="I857" s="1">
        <f>VLOOKUP(H857,'vessel calibration values'!$A$1:$C$6,3,FALSE)</f>
        <v>0.8403361345</v>
      </c>
      <c r="J857" s="1">
        <v>20.0</v>
      </c>
      <c r="K857" s="1">
        <v>191.0</v>
      </c>
      <c r="L857" s="23">
        <f t="shared" si="1"/>
        <v>191</v>
      </c>
      <c r="M857" s="24">
        <f t="shared" si="2"/>
        <v>5.257495372</v>
      </c>
      <c r="N857" s="24">
        <f t="shared" si="3"/>
        <v>4.418063338</v>
      </c>
      <c r="O857" s="23">
        <f t="shared" si="4"/>
        <v>81.93551166</v>
      </c>
    </row>
    <row r="858">
      <c r="A858" s="1" t="s">
        <v>43</v>
      </c>
      <c r="B858" s="1">
        <v>2020.0</v>
      </c>
      <c r="C858" s="1">
        <v>24031.0</v>
      </c>
      <c r="D858" s="1" t="s">
        <v>44</v>
      </c>
      <c r="E858" s="1">
        <v>6.0</v>
      </c>
      <c r="F858" s="22">
        <v>44005.0</v>
      </c>
      <c r="G858" s="1" t="s">
        <v>47</v>
      </c>
      <c r="H858" s="1" t="s">
        <v>58</v>
      </c>
      <c r="I858" s="1">
        <f>VLOOKUP(H858,'vessel calibration values'!$A$1:$C$6,3,FALSE)</f>
        <v>0.8403361345</v>
      </c>
      <c r="J858" s="1">
        <v>20.0</v>
      </c>
      <c r="K858" s="1">
        <v>2.0</v>
      </c>
      <c r="L858" s="23">
        <f t="shared" si="1"/>
        <v>2</v>
      </c>
      <c r="M858" s="24">
        <f t="shared" si="2"/>
        <v>1.098612289</v>
      </c>
      <c r="N858" s="24">
        <f t="shared" si="3"/>
        <v>0.9232036039</v>
      </c>
      <c r="O858" s="23">
        <f t="shared" si="4"/>
        <v>1.517342053</v>
      </c>
    </row>
    <row r="859">
      <c r="A859" s="1" t="s">
        <v>43</v>
      </c>
      <c r="B859" s="1">
        <v>2020.0</v>
      </c>
      <c r="C859" s="1">
        <v>24032.0</v>
      </c>
      <c r="D859" s="1" t="s">
        <v>44</v>
      </c>
      <c r="E859" s="1">
        <v>6.0</v>
      </c>
      <c r="F859" s="22">
        <v>44005.0</v>
      </c>
      <c r="G859" s="1" t="s">
        <v>45</v>
      </c>
      <c r="H859" s="1" t="s">
        <v>58</v>
      </c>
      <c r="I859" s="1">
        <f>VLOOKUP(H859,'vessel calibration values'!$A$1:$C$6,3,FALSE)</f>
        <v>0.8403361345</v>
      </c>
      <c r="J859" s="1">
        <v>20.0</v>
      </c>
      <c r="K859" s="1">
        <v>3.0</v>
      </c>
      <c r="L859" s="23">
        <f t="shared" si="1"/>
        <v>3</v>
      </c>
      <c r="M859" s="24">
        <f t="shared" si="2"/>
        <v>1.386294361</v>
      </c>
      <c r="N859" s="24">
        <f t="shared" si="3"/>
        <v>1.164953245</v>
      </c>
      <c r="O859" s="23">
        <f t="shared" si="4"/>
        <v>2.205772993</v>
      </c>
    </row>
    <row r="860">
      <c r="A860" s="1" t="s">
        <v>43</v>
      </c>
      <c r="B860" s="1">
        <v>2020.0</v>
      </c>
      <c r="C860" s="1">
        <v>24041.0</v>
      </c>
      <c r="D860" s="1" t="s">
        <v>50</v>
      </c>
      <c r="E860" s="1">
        <v>7.0</v>
      </c>
      <c r="F860" s="22">
        <v>44040.0</v>
      </c>
      <c r="G860" s="1" t="s">
        <v>54</v>
      </c>
      <c r="H860" s="1" t="s">
        <v>58</v>
      </c>
      <c r="I860" s="1">
        <f>VLOOKUP(H860,'vessel calibration values'!$A$1:$C$6,3,FALSE)</f>
        <v>0.8403361345</v>
      </c>
      <c r="J860" s="1">
        <v>20.0</v>
      </c>
      <c r="K860" s="1">
        <v>6.0</v>
      </c>
      <c r="L860" s="23">
        <f t="shared" si="1"/>
        <v>6</v>
      </c>
      <c r="M860" s="24">
        <f t="shared" si="2"/>
        <v>1.945910149</v>
      </c>
      <c r="N860" s="24">
        <f t="shared" si="3"/>
        <v>1.635218613</v>
      </c>
      <c r="O860" s="23">
        <f t="shared" si="4"/>
        <v>4.130579484</v>
      </c>
    </row>
    <row r="861">
      <c r="A861" s="1" t="s">
        <v>43</v>
      </c>
      <c r="B861" s="1">
        <v>2020.0</v>
      </c>
      <c r="C861" s="1">
        <v>24042.0</v>
      </c>
      <c r="D861" s="1" t="s">
        <v>50</v>
      </c>
      <c r="E861" s="1">
        <v>7.0</v>
      </c>
      <c r="F861" s="22">
        <v>44040.0</v>
      </c>
      <c r="G861" s="1" t="s">
        <v>53</v>
      </c>
      <c r="H861" s="1" t="s">
        <v>58</v>
      </c>
      <c r="I861" s="1">
        <f>VLOOKUP(H861,'vessel calibration values'!$A$1:$C$6,3,FALSE)</f>
        <v>0.8403361345</v>
      </c>
      <c r="J861" s="1">
        <v>20.0</v>
      </c>
      <c r="K861" s="1">
        <v>14.0</v>
      </c>
      <c r="L861" s="23">
        <f t="shared" si="1"/>
        <v>14</v>
      </c>
      <c r="M861" s="24">
        <f t="shared" si="2"/>
        <v>2.708050201</v>
      </c>
      <c r="N861" s="24">
        <f t="shared" si="3"/>
        <v>2.275672438</v>
      </c>
      <c r="O861" s="23">
        <f t="shared" si="4"/>
        <v>8.734462634</v>
      </c>
    </row>
    <row r="862">
      <c r="A862" s="1" t="s">
        <v>43</v>
      </c>
      <c r="B862" s="1">
        <v>2020.0</v>
      </c>
      <c r="C862" s="1">
        <v>24043.0</v>
      </c>
      <c r="D862" s="1" t="s">
        <v>50</v>
      </c>
      <c r="E862" s="1">
        <v>7.0</v>
      </c>
      <c r="F862" s="22">
        <v>44040.0</v>
      </c>
      <c r="G862" s="1" t="s">
        <v>52</v>
      </c>
      <c r="H862" s="1" t="s">
        <v>58</v>
      </c>
      <c r="I862" s="1">
        <f>VLOOKUP(H862,'vessel calibration values'!$A$1:$C$6,3,FALSE)</f>
        <v>0.8403361345</v>
      </c>
      <c r="J862" s="1">
        <v>20.0</v>
      </c>
      <c r="K862" s="1">
        <v>15.0</v>
      </c>
      <c r="L862" s="23">
        <f t="shared" si="1"/>
        <v>15</v>
      </c>
      <c r="M862" s="24">
        <f t="shared" si="2"/>
        <v>2.772588722</v>
      </c>
      <c r="N862" s="24">
        <f t="shared" si="3"/>
        <v>2.329906489</v>
      </c>
      <c r="O862" s="23">
        <f t="shared" si="4"/>
        <v>9.27698048</v>
      </c>
    </row>
    <row r="863">
      <c r="A863" s="1" t="s">
        <v>43</v>
      </c>
      <c r="B863" s="1">
        <v>2020.0</v>
      </c>
      <c r="C863" s="1">
        <v>24044.0</v>
      </c>
      <c r="D863" s="1" t="s">
        <v>50</v>
      </c>
      <c r="E863" s="1">
        <v>7.0</v>
      </c>
      <c r="F863" s="22">
        <v>44040.0</v>
      </c>
      <c r="G863" s="1" t="s">
        <v>51</v>
      </c>
      <c r="H863" s="1" t="s">
        <v>58</v>
      </c>
      <c r="I863" s="1">
        <f>VLOOKUP(H863,'vessel calibration values'!$A$1:$C$6,3,FALSE)</f>
        <v>0.8403361345</v>
      </c>
      <c r="J863" s="1">
        <v>20.0</v>
      </c>
      <c r="K863" s="1">
        <v>16.0</v>
      </c>
      <c r="L863" s="23">
        <f t="shared" si="1"/>
        <v>16</v>
      </c>
      <c r="M863" s="24">
        <f t="shared" si="2"/>
        <v>2.833213344</v>
      </c>
      <c r="N863" s="24">
        <f t="shared" si="3"/>
        <v>2.38085155</v>
      </c>
      <c r="O863" s="23">
        <f t="shared" si="4"/>
        <v>9.814107694</v>
      </c>
    </row>
    <row r="864">
      <c r="A864" s="1" t="s">
        <v>43</v>
      </c>
      <c r="B864" s="1">
        <v>2020.0</v>
      </c>
      <c r="C864" s="1">
        <v>24045.0</v>
      </c>
      <c r="D864" s="1" t="s">
        <v>50</v>
      </c>
      <c r="E864" s="1">
        <v>7.0</v>
      </c>
      <c r="F864" s="22">
        <v>44040.0</v>
      </c>
      <c r="G864" s="1" t="s">
        <v>51</v>
      </c>
      <c r="H864" s="1" t="s">
        <v>58</v>
      </c>
      <c r="I864" s="1">
        <f>VLOOKUP(H864,'vessel calibration values'!$A$1:$C$6,3,FALSE)</f>
        <v>0.8403361345</v>
      </c>
      <c r="J864" s="1">
        <v>20.0</v>
      </c>
      <c r="K864" s="1">
        <v>4.0</v>
      </c>
      <c r="L864" s="23">
        <f t="shared" si="1"/>
        <v>4</v>
      </c>
      <c r="M864" s="24">
        <f t="shared" si="2"/>
        <v>1.609437912</v>
      </c>
      <c r="N864" s="24">
        <f t="shared" si="3"/>
        <v>1.352468834</v>
      </c>
      <c r="O864" s="23">
        <f t="shared" si="4"/>
        <v>2.866960639</v>
      </c>
    </row>
    <row r="865">
      <c r="A865" s="1" t="s">
        <v>43</v>
      </c>
      <c r="B865" s="1">
        <v>2020.0</v>
      </c>
      <c r="C865" s="1">
        <v>24046.0</v>
      </c>
      <c r="D865" s="1" t="s">
        <v>50</v>
      </c>
      <c r="E865" s="1">
        <v>7.0</v>
      </c>
      <c r="F865" s="22">
        <v>44040.0</v>
      </c>
      <c r="G865" s="1" t="s">
        <v>52</v>
      </c>
      <c r="H865" s="1" t="s">
        <v>58</v>
      </c>
      <c r="I865" s="1">
        <f>VLOOKUP(H865,'vessel calibration values'!$A$1:$C$6,3,FALSE)</f>
        <v>0.8403361345</v>
      </c>
      <c r="J865" s="1">
        <v>20.0</v>
      </c>
      <c r="K865" s="1">
        <v>17.0</v>
      </c>
      <c r="L865" s="23">
        <f t="shared" si="1"/>
        <v>17</v>
      </c>
      <c r="M865" s="24">
        <f t="shared" si="2"/>
        <v>2.890371758</v>
      </c>
      <c r="N865" s="24">
        <f t="shared" si="3"/>
        <v>2.42888383</v>
      </c>
      <c r="O865" s="23">
        <f t="shared" si="4"/>
        <v>10.34621071</v>
      </c>
    </row>
    <row r="866">
      <c r="A866" s="1" t="s">
        <v>43</v>
      </c>
      <c r="B866" s="1">
        <v>2020.0</v>
      </c>
      <c r="C866" s="1">
        <v>24047.0</v>
      </c>
      <c r="D866" s="1" t="s">
        <v>50</v>
      </c>
      <c r="E866" s="1">
        <v>7.0</v>
      </c>
      <c r="F866" s="22">
        <v>44041.0</v>
      </c>
      <c r="G866" s="1" t="s">
        <v>53</v>
      </c>
      <c r="H866" s="1" t="s">
        <v>58</v>
      </c>
      <c r="I866" s="1">
        <f>VLOOKUP(H866,'vessel calibration values'!$A$1:$C$6,3,FALSE)</f>
        <v>0.8403361345</v>
      </c>
      <c r="J866" s="1">
        <v>20.0</v>
      </c>
      <c r="K866" s="1">
        <v>0.0</v>
      </c>
      <c r="L866" s="23">
        <f t="shared" si="1"/>
        <v>0</v>
      </c>
      <c r="M866" s="24">
        <f t="shared" si="2"/>
        <v>0</v>
      </c>
      <c r="N866" s="24">
        <f t="shared" si="3"/>
        <v>0</v>
      </c>
      <c r="O866" s="23">
        <f t="shared" si="4"/>
        <v>0</v>
      </c>
    </row>
    <row r="867">
      <c r="A867" s="1" t="s">
        <v>43</v>
      </c>
      <c r="B867" s="1">
        <v>2020.0</v>
      </c>
      <c r="C867" s="1">
        <v>24048.0</v>
      </c>
      <c r="D867" s="1" t="s">
        <v>50</v>
      </c>
      <c r="E867" s="1">
        <v>7.0</v>
      </c>
      <c r="F867" s="22">
        <v>44041.0</v>
      </c>
      <c r="G867" s="1" t="s">
        <v>54</v>
      </c>
      <c r="H867" s="1" t="s">
        <v>58</v>
      </c>
      <c r="I867" s="1">
        <f>VLOOKUP(H867,'vessel calibration values'!$A$1:$C$6,3,FALSE)</f>
        <v>0.8403361345</v>
      </c>
      <c r="J867" s="1">
        <v>20.0</v>
      </c>
      <c r="K867" s="1">
        <v>1.0</v>
      </c>
      <c r="L867" s="23">
        <f t="shared" si="1"/>
        <v>1</v>
      </c>
      <c r="M867" s="24">
        <f t="shared" si="2"/>
        <v>0.6931471806</v>
      </c>
      <c r="N867" s="24">
        <f t="shared" si="3"/>
        <v>0.5824766223</v>
      </c>
      <c r="O867" s="23">
        <f t="shared" si="4"/>
        <v>0.7904672554</v>
      </c>
    </row>
    <row r="868">
      <c r="A868" s="1" t="s">
        <v>43</v>
      </c>
      <c r="B868" s="1">
        <v>2020.0</v>
      </c>
      <c r="C868" s="1">
        <v>24049.0</v>
      </c>
      <c r="D868" s="1" t="s">
        <v>44</v>
      </c>
      <c r="E868" s="1">
        <v>7.0</v>
      </c>
      <c r="F868" s="22">
        <v>44041.0</v>
      </c>
      <c r="G868" s="1" t="s">
        <v>45</v>
      </c>
      <c r="H868" s="1" t="s">
        <v>58</v>
      </c>
      <c r="I868" s="1">
        <f>VLOOKUP(H868,'vessel calibration values'!$A$1:$C$6,3,FALSE)</f>
        <v>0.8403361345</v>
      </c>
      <c r="J868" s="1">
        <v>20.0</v>
      </c>
      <c r="K868" s="1">
        <v>36.0</v>
      </c>
      <c r="L868" s="23">
        <f t="shared" si="1"/>
        <v>36</v>
      </c>
      <c r="M868" s="24">
        <f t="shared" si="2"/>
        <v>3.610917913</v>
      </c>
      <c r="N868" s="24">
        <f t="shared" si="3"/>
        <v>3.034384801</v>
      </c>
      <c r="O868" s="23">
        <f t="shared" si="4"/>
        <v>19.78818508</v>
      </c>
    </row>
    <row r="869">
      <c r="A869" s="1" t="s">
        <v>43</v>
      </c>
      <c r="B869" s="1">
        <v>2020.0</v>
      </c>
      <c r="C869" s="1">
        <v>24050.0</v>
      </c>
      <c r="D869" s="1" t="s">
        <v>44</v>
      </c>
      <c r="E869" s="1">
        <v>7.0</v>
      </c>
      <c r="F869" s="22">
        <v>44041.0</v>
      </c>
      <c r="G869" s="1" t="s">
        <v>47</v>
      </c>
      <c r="H869" s="1" t="s">
        <v>58</v>
      </c>
      <c r="I869" s="1">
        <f>VLOOKUP(H869,'vessel calibration values'!$A$1:$C$6,3,FALSE)</f>
        <v>0.8403361345</v>
      </c>
      <c r="J869" s="1">
        <v>20.0</v>
      </c>
      <c r="K869" s="1">
        <v>9.0</v>
      </c>
      <c r="L869" s="23">
        <f t="shared" si="1"/>
        <v>9</v>
      </c>
      <c r="M869" s="24">
        <f t="shared" si="2"/>
        <v>2.302585093</v>
      </c>
      <c r="N869" s="24">
        <f t="shared" si="3"/>
        <v>1.934945456</v>
      </c>
      <c r="O869" s="23">
        <f t="shared" si="4"/>
        <v>5.923666403</v>
      </c>
    </row>
    <row r="870">
      <c r="A870" s="1" t="s">
        <v>43</v>
      </c>
      <c r="B870" s="1">
        <v>2020.0</v>
      </c>
      <c r="C870" s="1">
        <v>24051.0</v>
      </c>
      <c r="D870" s="1" t="s">
        <v>44</v>
      </c>
      <c r="E870" s="1">
        <v>7.0</v>
      </c>
      <c r="F870" s="22">
        <v>44041.0</v>
      </c>
      <c r="G870" s="1" t="s">
        <v>48</v>
      </c>
      <c r="H870" s="1" t="s">
        <v>58</v>
      </c>
      <c r="I870" s="1">
        <f>VLOOKUP(H870,'vessel calibration values'!$A$1:$C$6,3,FALSE)</f>
        <v>0.8403361345</v>
      </c>
      <c r="J870" s="1">
        <v>20.0</v>
      </c>
      <c r="K870" s="1">
        <v>14.0</v>
      </c>
      <c r="L870" s="23">
        <f t="shared" si="1"/>
        <v>14</v>
      </c>
      <c r="M870" s="24">
        <f t="shared" si="2"/>
        <v>2.708050201</v>
      </c>
      <c r="N870" s="24">
        <f t="shared" si="3"/>
        <v>2.275672438</v>
      </c>
      <c r="O870" s="23">
        <f t="shared" si="4"/>
        <v>8.734462634</v>
      </c>
    </row>
    <row r="871">
      <c r="A871" s="1" t="s">
        <v>43</v>
      </c>
      <c r="B871" s="1">
        <v>2020.0</v>
      </c>
      <c r="C871" s="1">
        <v>24052.0</v>
      </c>
      <c r="D871" s="1" t="s">
        <v>44</v>
      </c>
      <c r="E871" s="1">
        <v>7.0</v>
      </c>
      <c r="F871" s="22">
        <v>44041.0</v>
      </c>
      <c r="G871" s="1" t="s">
        <v>49</v>
      </c>
      <c r="H871" s="1" t="s">
        <v>58</v>
      </c>
      <c r="I871" s="1">
        <f>VLOOKUP(H871,'vessel calibration values'!$A$1:$C$6,3,FALSE)</f>
        <v>0.8403361345</v>
      </c>
      <c r="J871" s="1">
        <v>20.0</v>
      </c>
      <c r="K871" s="1">
        <v>37.0</v>
      </c>
      <c r="L871" s="23">
        <f t="shared" si="1"/>
        <v>37</v>
      </c>
      <c r="M871" s="24">
        <f t="shared" si="2"/>
        <v>3.63758616</v>
      </c>
      <c r="N871" s="24">
        <f t="shared" si="3"/>
        <v>3.056795092</v>
      </c>
      <c r="O871" s="23">
        <f t="shared" si="4"/>
        <v>20.25931372</v>
      </c>
    </row>
    <row r="872">
      <c r="A872" s="1" t="s">
        <v>43</v>
      </c>
      <c r="B872" s="1">
        <v>2020.0</v>
      </c>
      <c r="C872" s="1">
        <v>24053.0</v>
      </c>
      <c r="D872" s="1" t="s">
        <v>44</v>
      </c>
      <c r="E872" s="1">
        <v>7.0</v>
      </c>
      <c r="F872" s="22">
        <v>44042.0</v>
      </c>
      <c r="G872" s="1" t="s">
        <v>49</v>
      </c>
      <c r="H872" s="1" t="s">
        <v>58</v>
      </c>
      <c r="I872" s="1">
        <f>VLOOKUP(H872,'vessel calibration values'!$A$1:$C$6,3,FALSE)</f>
        <v>0.8403361345</v>
      </c>
      <c r="J872" s="1">
        <v>20.0</v>
      </c>
      <c r="K872" s="1">
        <v>10.0</v>
      </c>
      <c r="L872" s="23">
        <f t="shared" si="1"/>
        <v>10</v>
      </c>
      <c r="M872" s="24">
        <f t="shared" si="2"/>
        <v>2.397895273</v>
      </c>
      <c r="N872" s="24">
        <f t="shared" si="3"/>
        <v>2.015038044</v>
      </c>
      <c r="O872" s="23">
        <f t="shared" si="4"/>
        <v>6.501012747</v>
      </c>
    </row>
    <row r="873">
      <c r="A873" s="1" t="s">
        <v>43</v>
      </c>
      <c r="B873" s="1">
        <v>2020.0</v>
      </c>
      <c r="C873" s="1">
        <v>24054.0</v>
      </c>
      <c r="D873" s="1" t="s">
        <v>44</v>
      </c>
      <c r="E873" s="1">
        <v>7.0</v>
      </c>
      <c r="F873" s="22">
        <v>44042.0</v>
      </c>
      <c r="G873" s="1" t="s">
        <v>48</v>
      </c>
      <c r="H873" s="1" t="s">
        <v>58</v>
      </c>
      <c r="I873" s="1">
        <f>VLOOKUP(H873,'vessel calibration values'!$A$1:$C$6,3,FALSE)</f>
        <v>0.8403361345</v>
      </c>
      <c r="J873" s="1">
        <v>20.0</v>
      </c>
      <c r="K873" s="1">
        <v>4.0</v>
      </c>
      <c r="L873" s="23">
        <f t="shared" si="1"/>
        <v>4</v>
      </c>
      <c r="M873" s="24">
        <f t="shared" si="2"/>
        <v>1.609437912</v>
      </c>
      <c r="N873" s="24">
        <f t="shared" si="3"/>
        <v>1.352468834</v>
      </c>
      <c r="O873" s="23">
        <f t="shared" si="4"/>
        <v>2.866960639</v>
      </c>
    </row>
    <row r="874">
      <c r="A874" s="1" t="s">
        <v>43</v>
      </c>
      <c r="B874" s="1">
        <v>2020.0</v>
      </c>
      <c r="C874" s="1">
        <v>24055.0</v>
      </c>
      <c r="D874" s="1" t="s">
        <v>44</v>
      </c>
      <c r="E874" s="1">
        <v>7.0</v>
      </c>
      <c r="F874" s="22">
        <v>44042.0</v>
      </c>
      <c r="G874" s="1" t="s">
        <v>47</v>
      </c>
      <c r="H874" s="1" t="s">
        <v>58</v>
      </c>
      <c r="I874" s="1">
        <f>VLOOKUP(H874,'vessel calibration values'!$A$1:$C$6,3,FALSE)</f>
        <v>0.8403361345</v>
      </c>
      <c r="J874" s="1">
        <v>20.0</v>
      </c>
      <c r="K874" s="1">
        <v>31.0</v>
      </c>
      <c r="L874" s="23">
        <f t="shared" si="1"/>
        <v>31</v>
      </c>
      <c r="M874" s="24">
        <f t="shared" si="2"/>
        <v>3.465735903</v>
      </c>
      <c r="N874" s="24">
        <f t="shared" si="3"/>
        <v>2.912383112</v>
      </c>
      <c r="O874" s="23">
        <f t="shared" si="4"/>
        <v>17.40059703</v>
      </c>
    </row>
    <row r="875">
      <c r="A875" s="1" t="s">
        <v>43</v>
      </c>
      <c r="B875" s="1">
        <v>2020.0</v>
      </c>
      <c r="C875" s="1">
        <v>24056.0</v>
      </c>
      <c r="D875" s="1" t="s">
        <v>44</v>
      </c>
      <c r="E875" s="1">
        <v>7.0</v>
      </c>
      <c r="F875" s="26">
        <v>44042.0</v>
      </c>
      <c r="G875" s="1" t="s">
        <v>45</v>
      </c>
      <c r="H875" s="1" t="s">
        <v>58</v>
      </c>
      <c r="I875" s="1">
        <f>VLOOKUP(H875,'vessel calibration values'!$A$1:$C$6,3,FALSE)</f>
        <v>0.8403361345</v>
      </c>
      <c r="J875" s="1">
        <v>20.0</v>
      </c>
      <c r="K875" s="1">
        <v>24.0</v>
      </c>
      <c r="L875" s="23">
        <f t="shared" si="1"/>
        <v>24</v>
      </c>
      <c r="M875" s="24">
        <f t="shared" si="2"/>
        <v>3.218875825</v>
      </c>
      <c r="N875" s="24">
        <f t="shared" si="3"/>
        <v>2.704937668</v>
      </c>
      <c r="O875" s="23">
        <f t="shared" si="4"/>
        <v>13.95338459</v>
      </c>
    </row>
    <row r="876">
      <c r="A876" s="1" t="s">
        <v>43</v>
      </c>
      <c r="B876" s="1">
        <v>2021.0</v>
      </c>
      <c r="C876" s="1">
        <v>25012.0</v>
      </c>
      <c r="D876" s="1" t="s">
        <v>50</v>
      </c>
      <c r="E876" s="1">
        <v>6.0</v>
      </c>
      <c r="F876" s="26">
        <v>44367.0</v>
      </c>
      <c r="G876" s="1" t="s">
        <v>54</v>
      </c>
      <c r="H876" s="1" t="s">
        <v>58</v>
      </c>
      <c r="I876" s="1">
        <f>VLOOKUP(H876,'vessel calibration values'!$A$1:$C$6,3,FALSE)</f>
        <v>0.8403361345</v>
      </c>
      <c r="J876" s="1">
        <v>20.0</v>
      </c>
      <c r="K876" s="1">
        <v>31.0</v>
      </c>
      <c r="L876" s="23">
        <f t="shared" si="1"/>
        <v>31</v>
      </c>
      <c r="M876" s="24">
        <f t="shared" si="2"/>
        <v>3.465735903</v>
      </c>
      <c r="N876" s="24">
        <f t="shared" si="3"/>
        <v>2.912383112</v>
      </c>
      <c r="O876" s="23">
        <f t="shared" si="4"/>
        <v>17.40059703</v>
      </c>
    </row>
    <row r="877">
      <c r="A877" s="1" t="s">
        <v>43</v>
      </c>
      <c r="B877" s="1">
        <v>2021.0</v>
      </c>
      <c r="C877" s="1">
        <v>25013.0</v>
      </c>
      <c r="D877" s="1" t="s">
        <v>50</v>
      </c>
      <c r="E877" s="1">
        <v>6.0</v>
      </c>
      <c r="F877" s="26">
        <v>44367.0</v>
      </c>
      <c r="G877" s="1" t="s">
        <v>53</v>
      </c>
      <c r="H877" s="1" t="s">
        <v>58</v>
      </c>
      <c r="I877" s="1">
        <f>VLOOKUP(H877,'vessel calibration values'!$A$1:$C$6,3,FALSE)</f>
        <v>0.8403361345</v>
      </c>
      <c r="J877" s="1">
        <v>20.0</v>
      </c>
      <c r="K877" s="1">
        <v>15.0</v>
      </c>
      <c r="L877" s="23">
        <f t="shared" si="1"/>
        <v>15</v>
      </c>
      <c r="M877" s="24">
        <f t="shared" si="2"/>
        <v>2.772588722</v>
      </c>
      <c r="N877" s="24">
        <f t="shared" si="3"/>
        <v>2.329906489</v>
      </c>
      <c r="O877" s="23">
        <f t="shared" si="4"/>
        <v>9.27698048</v>
      </c>
    </row>
    <row r="878">
      <c r="A878" s="1" t="s">
        <v>43</v>
      </c>
      <c r="B878" s="1">
        <v>2021.0</v>
      </c>
      <c r="C878" s="1">
        <v>25014.0</v>
      </c>
      <c r="D878" s="1" t="s">
        <v>50</v>
      </c>
      <c r="E878" s="1">
        <v>6.0</v>
      </c>
      <c r="F878" s="26">
        <v>44367.0</v>
      </c>
      <c r="G878" s="1" t="s">
        <v>52</v>
      </c>
      <c r="H878" s="1" t="s">
        <v>58</v>
      </c>
      <c r="I878" s="1">
        <f>VLOOKUP(H878,'vessel calibration values'!$A$1:$C$6,3,FALSE)</f>
        <v>0.8403361345</v>
      </c>
      <c r="J878" s="1">
        <v>20.0</v>
      </c>
      <c r="K878" s="1">
        <v>5.0</v>
      </c>
      <c r="L878" s="23">
        <f t="shared" si="1"/>
        <v>5</v>
      </c>
      <c r="M878" s="24">
        <f t="shared" si="2"/>
        <v>1.791759469</v>
      </c>
      <c r="N878" s="24">
        <f t="shared" si="3"/>
        <v>1.505680226</v>
      </c>
      <c r="O878" s="23">
        <f t="shared" si="4"/>
        <v>3.507218516</v>
      </c>
    </row>
    <row r="879">
      <c r="A879" s="1" t="s">
        <v>43</v>
      </c>
      <c r="B879" s="1">
        <v>2021.0</v>
      </c>
      <c r="C879" s="1">
        <v>25015.0</v>
      </c>
      <c r="D879" s="1" t="s">
        <v>50</v>
      </c>
      <c r="E879" s="1">
        <v>6.0</v>
      </c>
      <c r="F879" s="26">
        <v>44367.0</v>
      </c>
      <c r="G879" s="1" t="s">
        <v>51</v>
      </c>
      <c r="H879" s="1" t="s">
        <v>58</v>
      </c>
      <c r="I879" s="1">
        <f>VLOOKUP(H879,'vessel calibration values'!$A$1:$C$6,3,FALSE)</f>
        <v>0.8403361345</v>
      </c>
      <c r="J879" s="1">
        <v>20.0</v>
      </c>
      <c r="K879" s="1">
        <v>3.0</v>
      </c>
      <c r="L879" s="23">
        <f t="shared" si="1"/>
        <v>3</v>
      </c>
      <c r="M879" s="24">
        <f t="shared" si="2"/>
        <v>1.386294361</v>
      </c>
      <c r="N879" s="24">
        <f t="shared" si="3"/>
        <v>1.164953245</v>
      </c>
      <c r="O879" s="23">
        <f t="shared" si="4"/>
        <v>2.205772993</v>
      </c>
    </row>
    <row r="880">
      <c r="A880" s="1" t="s">
        <v>43</v>
      </c>
      <c r="B880" s="1">
        <v>2021.0</v>
      </c>
      <c r="C880" s="1">
        <v>25016.0</v>
      </c>
      <c r="D880" s="1" t="s">
        <v>50</v>
      </c>
      <c r="E880" s="1">
        <v>6.0</v>
      </c>
      <c r="F880" s="26">
        <v>44367.0</v>
      </c>
      <c r="G880" s="1" t="s">
        <v>51</v>
      </c>
      <c r="H880" s="1" t="s">
        <v>58</v>
      </c>
      <c r="I880" s="1">
        <f>VLOOKUP(H880,'vessel calibration values'!$A$1:$C$6,3,FALSE)</f>
        <v>0.8403361345</v>
      </c>
      <c r="J880" s="1">
        <v>20.0</v>
      </c>
      <c r="K880" s="1">
        <v>1.0</v>
      </c>
      <c r="L880" s="23">
        <f t="shared" si="1"/>
        <v>1</v>
      </c>
      <c r="M880" s="24">
        <f t="shared" si="2"/>
        <v>0.6931471806</v>
      </c>
      <c r="N880" s="24">
        <f t="shared" si="3"/>
        <v>0.5824766223</v>
      </c>
      <c r="O880" s="23">
        <f t="shared" si="4"/>
        <v>0.7904672554</v>
      </c>
    </row>
    <row r="881">
      <c r="A881" s="1" t="s">
        <v>43</v>
      </c>
      <c r="B881" s="1">
        <v>2021.0</v>
      </c>
      <c r="C881" s="1">
        <v>25017.0</v>
      </c>
      <c r="D881" s="1" t="s">
        <v>50</v>
      </c>
      <c r="E881" s="1">
        <v>6.0</v>
      </c>
      <c r="F881" s="26">
        <v>44367.0</v>
      </c>
      <c r="G881" s="1" t="s">
        <v>52</v>
      </c>
      <c r="H881" s="1" t="s">
        <v>58</v>
      </c>
      <c r="I881" s="1">
        <f>VLOOKUP(H881,'vessel calibration values'!$A$1:$C$6,3,FALSE)</f>
        <v>0.8403361345</v>
      </c>
      <c r="J881" s="1">
        <v>21.0</v>
      </c>
      <c r="K881" s="1">
        <v>4.0</v>
      </c>
      <c r="L881" s="23">
        <f t="shared" si="1"/>
        <v>3.80952381</v>
      </c>
      <c r="M881" s="24">
        <f t="shared" si="2"/>
        <v>1.570598079</v>
      </c>
      <c r="N881" s="24">
        <f t="shared" si="3"/>
        <v>1.319830319</v>
      </c>
      <c r="O881" s="23">
        <f t="shared" si="4"/>
        <v>2.742786242</v>
      </c>
    </row>
    <row r="882">
      <c r="A882" s="1" t="s">
        <v>43</v>
      </c>
      <c r="B882" s="1">
        <v>2021.0</v>
      </c>
      <c r="C882" s="1">
        <v>25018.0</v>
      </c>
      <c r="D882" s="1" t="s">
        <v>50</v>
      </c>
      <c r="E882" s="1">
        <v>6.0</v>
      </c>
      <c r="F882" s="26">
        <v>44368.0</v>
      </c>
      <c r="G882" s="1" t="s">
        <v>54</v>
      </c>
      <c r="H882" s="1" t="s">
        <v>58</v>
      </c>
      <c r="I882" s="1">
        <f>VLOOKUP(H882,'vessel calibration values'!$A$1:$C$6,3,FALSE)</f>
        <v>0.8403361345</v>
      </c>
      <c r="J882" s="1">
        <v>21.0</v>
      </c>
      <c r="K882" s="1">
        <v>589.0</v>
      </c>
      <c r="L882" s="23">
        <f t="shared" si="1"/>
        <v>560.952381</v>
      </c>
      <c r="M882" s="24">
        <f t="shared" si="2"/>
        <v>6.331417115</v>
      </c>
      <c r="N882" s="24">
        <f t="shared" si="3"/>
        <v>5.320518584</v>
      </c>
      <c r="O882" s="23">
        <f t="shared" si="4"/>
        <v>203.4898997</v>
      </c>
    </row>
    <row r="883">
      <c r="A883" s="1" t="s">
        <v>43</v>
      </c>
      <c r="B883" s="1">
        <v>2021.0</v>
      </c>
      <c r="C883" s="1">
        <v>25019.0</v>
      </c>
      <c r="D883" s="1" t="s">
        <v>50</v>
      </c>
      <c r="E883" s="1">
        <v>6.0</v>
      </c>
      <c r="F883" s="26">
        <v>44368.0</v>
      </c>
      <c r="G883" s="1" t="s">
        <v>53</v>
      </c>
      <c r="H883" s="1" t="s">
        <v>58</v>
      </c>
      <c r="I883" s="1">
        <f>VLOOKUP(H883,'vessel calibration values'!$A$1:$C$6,3,FALSE)</f>
        <v>0.8403361345</v>
      </c>
      <c r="J883" s="1">
        <v>20.0</v>
      </c>
      <c r="K883" s="1">
        <v>192.0</v>
      </c>
      <c r="L883" s="23">
        <f t="shared" si="1"/>
        <v>192</v>
      </c>
      <c r="M883" s="24">
        <f t="shared" si="2"/>
        <v>5.262690189</v>
      </c>
      <c r="N883" s="24">
        <f t="shared" si="3"/>
        <v>4.42242873</v>
      </c>
      <c r="O883" s="23">
        <f t="shared" si="4"/>
        <v>82.29834909</v>
      </c>
    </row>
    <row r="884">
      <c r="A884" s="1" t="s">
        <v>43</v>
      </c>
      <c r="B884" s="1">
        <v>2021.0</v>
      </c>
      <c r="C884" s="1">
        <v>25020.0</v>
      </c>
      <c r="D884" s="1" t="s">
        <v>44</v>
      </c>
      <c r="E884" s="1">
        <v>6.0</v>
      </c>
      <c r="F884" s="26">
        <v>44368.0</v>
      </c>
      <c r="G884" s="1" t="s">
        <v>45</v>
      </c>
      <c r="H884" s="1" t="s">
        <v>58</v>
      </c>
      <c r="I884" s="1">
        <f>VLOOKUP(H884,'vessel calibration values'!$A$1:$C$6,3,FALSE)</f>
        <v>0.8403361345</v>
      </c>
      <c r="J884" s="1">
        <v>20.0</v>
      </c>
      <c r="K884" s="1">
        <v>52.0</v>
      </c>
      <c r="L884" s="23">
        <f t="shared" si="1"/>
        <v>52</v>
      </c>
      <c r="M884" s="24">
        <f t="shared" si="2"/>
        <v>3.970291914</v>
      </c>
      <c r="N884" s="24">
        <f t="shared" si="3"/>
        <v>3.336379759</v>
      </c>
      <c r="O884" s="23">
        <f t="shared" si="4"/>
        <v>27.11715137</v>
      </c>
    </row>
    <row r="885">
      <c r="A885" s="1" t="s">
        <v>43</v>
      </c>
      <c r="B885" s="1">
        <v>2021.0</v>
      </c>
      <c r="C885" s="1">
        <v>25021.0</v>
      </c>
      <c r="D885" s="1" t="s">
        <v>44</v>
      </c>
      <c r="E885" s="1">
        <v>6.0</v>
      </c>
      <c r="F885" s="26">
        <v>44368.0</v>
      </c>
      <c r="G885" s="1" t="s">
        <v>47</v>
      </c>
      <c r="H885" s="1" t="s">
        <v>58</v>
      </c>
      <c r="I885" s="1">
        <f>VLOOKUP(H885,'vessel calibration values'!$A$1:$C$6,3,FALSE)</f>
        <v>0.8403361345</v>
      </c>
      <c r="J885" s="1">
        <v>20.0</v>
      </c>
      <c r="K885" s="1">
        <v>19.0</v>
      </c>
      <c r="L885" s="23">
        <f t="shared" si="1"/>
        <v>19</v>
      </c>
      <c r="M885" s="24">
        <f t="shared" si="2"/>
        <v>2.995732274</v>
      </c>
      <c r="N885" s="24">
        <f t="shared" si="3"/>
        <v>2.517422079</v>
      </c>
      <c r="O885" s="23">
        <f t="shared" si="4"/>
        <v>11.39659798</v>
      </c>
    </row>
    <row r="886">
      <c r="A886" s="1" t="s">
        <v>43</v>
      </c>
      <c r="B886" s="1">
        <v>2021.0</v>
      </c>
      <c r="C886" s="1">
        <v>25022.0</v>
      </c>
      <c r="D886" s="1" t="s">
        <v>44</v>
      </c>
      <c r="E886" s="1">
        <v>6.0</v>
      </c>
      <c r="F886" s="26">
        <v>44368.0</v>
      </c>
      <c r="G886" s="1" t="s">
        <v>48</v>
      </c>
      <c r="H886" s="1" t="s">
        <v>58</v>
      </c>
      <c r="I886" s="1">
        <f>VLOOKUP(H886,'vessel calibration values'!$A$1:$C$6,3,FALSE)</f>
        <v>0.8403361345</v>
      </c>
      <c r="J886" s="1">
        <v>20.0</v>
      </c>
      <c r="K886" s="1">
        <v>7.0</v>
      </c>
      <c r="L886" s="23">
        <f t="shared" si="1"/>
        <v>7</v>
      </c>
      <c r="M886" s="24">
        <f t="shared" si="2"/>
        <v>2.079441542</v>
      </c>
      <c r="N886" s="24">
        <f t="shared" si="3"/>
        <v>1.747429867</v>
      </c>
      <c r="O886" s="23">
        <f t="shared" si="4"/>
        <v>4.739831572</v>
      </c>
    </row>
    <row r="887">
      <c r="A887" s="1" t="s">
        <v>43</v>
      </c>
      <c r="B887" s="1">
        <v>2021.0</v>
      </c>
      <c r="C887" s="1">
        <v>25023.0</v>
      </c>
      <c r="D887" s="1" t="s">
        <v>44</v>
      </c>
      <c r="E887" s="1">
        <v>6.0</v>
      </c>
      <c r="F887" s="26">
        <v>44368.0</v>
      </c>
      <c r="G887" s="1" t="s">
        <v>49</v>
      </c>
      <c r="H887" s="1" t="s">
        <v>58</v>
      </c>
      <c r="I887" s="1">
        <f>VLOOKUP(H887,'vessel calibration values'!$A$1:$C$6,3,FALSE)</f>
        <v>0.8403361345</v>
      </c>
      <c r="J887" s="1">
        <v>20.0</v>
      </c>
      <c r="K887" s="1">
        <v>6.0</v>
      </c>
      <c r="L887" s="23">
        <f t="shared" si="1"/>
        <v>6</v>
      </c>
      <c r="M887" s="24">
        <f t="shared" si="2"/>
        <v>1.945910149</v>
      </c>
      <c r="N887" s="24">
        <f t="shared" si="3"/>
        <v>1.635218613</v>
      </c>
      <c r="O887" s="23">
        <f t="shared" si="4"/>
        <v>4.130579484</v>
      </c>
    </row>
    <row r="888">
      <c r="A888" s="1" t="s">
        <v>43</v>
      </c>
      <c r="B888" s="1">
        <v>2021.0</v>
      </c>
      <c r="C888" s="1">
        <v>25024.0</v>
      </c>
      <c r="D888" s="1" t="s">
        <v>44</v>
      </c>
      <c r="E888" s="1">
        <v>6.0</v>
      </c>
      <c r="F888" s="26">
        <v>44369.0</v>
      </c>
      <c r="G888" s="1" t="s">
        <v>49</v>
      </c>
      <c r="H888" s="1" t="s">
        <v>58</v>
      </c>
      <c r="I888" s="1">
        <f>VLOOKUP(H888,'vessel calibration values'!$A$1:$C$6,3,FALSE)</f>
        <v>0.8403361345</v>
      </c>
      <c r="J888" s="1">
        <v>21.0</v>
      </c>
      <c r="K888" s="1">
        <v>171.0</v>
      </c>
      <c r="L888" s="23">
        <f t="shared" si="1"/>
        <v>162.8571429</v>
      </c>
      <c r="M888" s="24">
        <f t="shared" si="2"/>
        <v>5.098994968</v>
      </c>
      <c r="N888" s="24">
        <f t="shared" si="3"/>
        <v>4.284869721</v>
      </c>
      <c r="O888" s="23">
        <f t="shared" si="4"/>
        <v>71.59308875</v>
      </c>
    </row>
    <row r="889">
      <c r="A889" s="1" t="s">
        <v>43</v>
      </c>
      <c r="B889" s="1">
        <v>2021.0</v>
      </c>
      <c r="C889" s="1">
        <v>25025.0</v>
      </c>
      <c r="D889" s="1" t="s">
        <v>44</v>
      </c>
      <c r="E889" s="1">
        <v>6.0</v>
      </c>
      <c r="F889" s="26">
        <v>44369.0</v>
      </c>
      <c r="G889" s="1" t="s">
        <v>48</v>
      </c>
      <c r="H889" s="1" t="s">
        <v>58</v>
      </c>
      <c r="I889" s="1">
        <f>VLOOKUP(H889,'vessel calibration values'!$A$1:$C$6,3,FALSE)</f>
        <v>0.8403361345</v>
      </c>
      <c r="J889" s="1">
        <v>20.0</v>
      </c>
      <c r="K889" s="1">
        <v>32.0</v>
      </c>
      <c r="L889" s="23">
        <f t="shared" si="1"/>
        <v>32</v>
      </c>
      <c r="M889" s="24">
        <f t="shared" si="2"/>
        <v>3.496507561</v>
      </c>
      <c r="N889" s="24">
        <f t="shared" si="3"/>
        <v>2.938241648</v>
      </c>
      <c r="O889" s="23">
        <f t="shared" si="4"/>
        <v>17.88261483</v>
      </c>
    </row>
    <row r="890">
      <c r="A890" s="1" t="s">
        <v>43</v>
      </c>
      <c r="B890" s="1">
        <v>2021.0</v>
      </c>
      <c r="C890" s="1">
        <v>25026.0</v>
      </c>
      <c r="D890" s="1" t="s">
        <v>44</v>
      </c>
      <c r="E890" s="1">
        <v>6.0</v>
      </c>
      <c r="F890" s="26">
        <v>44369.0</v>
      </c>
      <c r="G890" s="1" t="s">
        <v>47</v>
      </c>
      <c r="H890" s="1" t="s">
        <v>58</v>
      </c>
      <c r="I890" s="1">
        <f>VLOOKUP(H890,'vessel calibration values'!$A$1:$C$6,3,FALSE)</f>
        <v>0.8403361345</v>
      </c>
      <c r="J890" s="1">
        <v>21.0</v>
      </c>
      <c r="K890" s="1">
        <v>6.0</v>
      </c>
      <c r="L890" s="23">
        <f t="shared" si="1"/>
        <v>5.714285714</v>
      </c>
      <c r="M890" s="24">
        <f t="shared" si="2"/>
        <v>1.904237453</v>
      </c>
      <c r="N890" s="24">
        <f t="shared" si="3"/>
        <v>1.60019954</v>
      </c>
      <c r="O890" s="23">
        <f t="shared" si="4"/>
        <v>3.954020851</v>
      </c>
    </row>
    <row r="891">
      <c r="A891" s="1" t="s">
        <v>43</v>
      </c>
      <c r="B891" s="1">
        <v>2021.0</v>
      </c>
      <c r="C891" s="1">
        <v>25027.0</v>
      </c>
      <c r="D891" s="1" t="s">
        <v>44</v>
      </c>
      <c r="E891" s="1">
        <v>6.0</v>
      </c>
      <c r="F891" s="26">
        <v>44369.0</v>
      </c>
      <c r="G891" s="1" t="s">
        <v>45</v>
      </c>
      <c r="H891" s="1" t="s">
        <v>58</v>
      </c>
      <c r="I891" s="1">
        <f>VLOOKUP(H891,'vessel calibration values'!$A$1:$C$6,3,FALSE)</f>
        <v>0.8403361345</v>
      </c>
      <c r="J891" s="1">
        <v>20.0</v>
      </c>
      <c r="K891" s="1">
        <v>0.0</v>
      </c>
      <c r="L891" s="23">
        <f t="shared" si="1"/>
        <v>0</v>
      </c>
      <c r="M891" s="24">
        <f t="shared" si="2"/>
        <v>0</v>
      </c>
      <c r="N891" s="24">
        <f t="shared" si="3"/>
        <v>0</v>
      </c>
      <c r="O891" s="23">
        <f t="shared" si="4"/>
        <v>0</v>
      </c>
    </row>
    <row r="892">
      <c r="A892" s="1" t="s">
        <v>43</v>
      </c>
      <c r="B892" s="1">
        <v>2021.0</v>
      </c>
      <c r="C892" s="1">
        <v>25036.0</v>
      </c>
      <c r="D892" s="1" t="s">
        <v>50</v>
      </c>
      <c r="E892" s="1">
        <v>7.0</v>
      </c>
      <c r="F892" s="26">
        <v>44406.0</v>
      </c>
      <c r="G892" s="1" t="s">
        <v>54</v>
      </c>
      <c r="H892" s="1" t="s">
        <v>58</v>
      </c>
      <c r="I892" s="1">
        <f>VLOOKUP(H892,'vessel calibration values'!$A$1:$C$6,3,FALSE)</f>
        <v>0.8403361345</v>
      </c>
      <c r="J892" s="1">
        <v>20.0</v>
      </c>
      <c r="K892" s="1">
        <v>0.0</v>
      </c>
      <c r="L892" s="23">
        <f t="shared" si="1"/>
        <v>0</v>
      </c>
      <c r="M892" s="24">
        <f t="shared" si="2"/>
        <v>0</v>
      </c>
      <c r="N892" s="24">
        <f t="shared" si="3"/>
        <v>0</v>
      </c>
      <c r="O892" s="23">
        <f t="shared" si="4"/>
        <v>0</v>
      </c>
    </row>
    <row r="893">
      <c r="A893" s="1" t="s">
        <v>43</v>
      </c>
      <c r="B893" s="1">
        <v>2021.0</v>
      </c>
      <c r="C893" s="1">
        <v>25037.0</v>
      </c>
      <c r="D893" s="1" t="s">
        <v>50</v>
      </c>
      <c r="E893" s="1">
        <v>7.0</v>
      </c>
      <c r="F893" s="26">
        <v>44406.0</v>
      </c>
      <c r="G893" s="1" t="s">
        <v>53</v>
      </c>
      <c r="H893" s="1" t="s">
        <v>58</v>
      </c>
      <c r="I893" s="1">
        <f>VLOOKUP(H893,'vessel calibration values'!$A$1:$C$6,3,FALSE)</f>
        <v>0.8403361345</v>
      </c>
      <c r="J893" s="1">
        <v>20.0</v>
      </c>
      <c r="K893" s="1">
        <v>4.0</v>
      </c>
      <c r="L893" s="23">
        <f t="shared" si="1"/>
        <v>4</v>
      </c>
      <c r="M893" s="24">
        <f t="shared" si="2"/>
        <v>1.609437912</v>
      </c>
      <c r="N893" s="24">
        <f t="shared" si="3"/>
        <v>1.352468834</v>
      </c>
      <c r="O893" s="23">
        <f t="shared" si="4"/>
        <v>2.866960639</v>
      </c>
    </row>
    <row r="894">
      <c r="A894" s="1" t="s">
        <v>43</v>
      </c>
      <c r="B894" s="1">
        <v>2021.0</v>
      </c>
      <c r="C894" s="1">
        <v>25038.0</v>
      </c>
      <c r="D894" s="1" t="s">
        <v>50</v>
      </c>
      <c r="E894" s="1">
        <v>7.0</v>
      </c>
      <c r="F894" s="26">
        <v>44406.0</v>
      </c>
      <c r="G894" s="1" t="s">
        <v>52</v>
      </c>
      <c r="H894" s="1" t="s">
        <v>58</v>
      </c>
      <c r="I894" s="1">
        <f>VLOOKUP(H894,'vessel calibration values'!$A$1:$C$6,3,FALSE)</f>
        <v>0.8403361345</v>
      </c>
      <c r="J894" s="1">
        <v>21.0</v>
      </c>
      <c r="K894" s="1">
        <v>16.0</v>
      </c>
      <c r="L894" s="23">
        <f t="shared" si="1"/>
        <v>15.23809524</v>
      </c>
      <c r="M894" s="24">
        <f t="shared" si="2"/>
        <v>2.78736004</v>
      </c>
      <c r="N894" s="24">
        <f t="shared" si="3"/>
        <v>2.342319361</v>
      </c>
      <c r="O894" s="23">
        <f t="shared" si="4"/>
        <v>9.405342342</v>
      </c>
    </row>
    <row r="895">
      <c r="A895" s="1" t="s">
        <v>43</v>
      </c>
      <c r="B895" s="1">
        <v>2021.0</v>
      </c>
      <c r="C895" s="1">
        <v>25039.0</v>
      </c>
      <c r="D895" s="1" t="s">
        <v>50</v>
      </c>
      <c r="E895" s="1">
        <v>7.0</v>
      </c>
      <c r="F895" s="26">
        <v>44406.0</v>
      </c>
      <c r="G895" s="1" t="s">
        <v>51</v>
      </c>
      <c r="H895" s="1" t="s">
        <v>58</v>
      </c>
      <c r="I895" s="1">
        <f>VLOOKUP(H895,'vessel calibration values'!$A$1:$C$6,3,FALSE)</f>
        <v>0.8403361345</v>
      </c>
      <c r="J895" s="1">
        <v>20.0</v>
      </c>
      <c r="K895" s="1">
        <v>2.0</v>
      </c>
      <c r="L895" s="23">
        <f t="shared" si="1"/>
        <v>2</v>
      </c>
      <c r="M895" s="24">
        <f t="shared" si="2"/>
        <v>1.098612289</v>
      </c>
      <c r="N895" s="24">
        <f t="shared" si="3"/>
        <v>0.9232036039</v>
      </c>
      <c r="O895" s="23">
        <f t="shared" si="4"/>
        <v>1.517342053</v>
      </c>
    </row>
    <row r="896">
      <c r="A896" s="1" t="s">
        <v>43</v>
      </c>
      <c r="B896" s="1">
        <v>2021.0</v>
      </c>
      <c r="C896" s="1">
        <v>25040.0</v>
      </c>
      <c r="D896" s="1" t="s">
        <v>50</v>
      </c>
      <c r="E896" s="1">
        <v>7.0</v>
      </c>
      <c r="F896" s="26">
        <v>44406.0</v>
      </c>
      <c r="G896" s="1" t="s">
        <v>51</v>
      </c>
      <c r="H896" s="1" t="s">
        <v>58</v>
      </c>
      <c r="I896" s="1">
        <f>VLOOKUP(H896,'vessel calibration values'!$A$1:$C$6,3,FALSE)</f>
        <v>0.8403361345</v>
      </c>
      <c r="J896" s="1">
        <v>20.0</v>
      </c>
      <c r="K896" s="1">
        <v>25.0</v>
      </c>
      <c r="L896" s="23">
        <f t="shared" si="1"/>
        <v>25</v>
      </c>
      <c r="M896" s="24">
        <f t="shared" si="2"/>
        <v>3.258096538</v>
      </c>
      <c r="N896" s="24">
        <f t="shared" si="3"/>
        <v>2.73789625</v>
      </c>
      <c r="O896" s="23">
        <f t="shared" si="4"/>
        <v>14.45443861</v>
      </c>
    </row>
    <row r="897">
      <c r="A897" s="1" t="s">
        <v>43</v>
      </c>
      <c r="B897" s="1">
        <v>2021.0</v>
      </c>
      <c r="C897" s="1">
        <v>25041.0</v>
      </c>
      <c r="D897" s="1" t="s">
        <v>50</v>
      </c>
      <c r="E897" s="1">
        <v>7.0</v>
      </c>
      <c r="F897" s="26">
        <v>44406.0</v>
      </c>
      <c r="G897" s="1" t="s">
        <v>52</v>
      </c>
      <c r="H897" s="1" t="s">
        <v>58</v>
      </c>
      <c r="I897" s="1">
        <f>VLOOKUP(H897,'vessel calibration values'!$A$1:$C$6,3,FALSE)</f>
        <v>0.8403361345</v>
      </c>
      <c r="J897" s="1">
        <v>21.0</v>
      </c>
      <c r="K897" s="1">
        <v>75.0</v>
      </c>
      <c r="L897" s="23">
        <f t="shared" si="1"/>
        <v>71.42857143</v>
      </c>
      <c r="M897" s="24">
        <f t="shared" si="2"/>
        <v>4.282600855</v>
      </c>
      <c r="N897" s="24">
        <f t="shared" si="3"/>
        <v>3.598824248</v>
      </c>
      <c r="O897" s="23">
        <f t="shared" si="4"/>
        <v>35.55522927</v>
      </c>
    </row>
    <row r="898">
      <c r="A898" s="1" t="s">
        <v>43</v>
      </c>
      <c r="B898" s="1">
        <v>2021.0</v>
      </c>
      <c r="C898" s="1">
        <v>25042.0</v>
      </c>
      <c r="D898" s="1" t="s">
        <v>50</v>
      </c>
      <c r="E898" s="1">
        <v>7.0</v>
      </c>
      <c r="F898" s="26">
        <v>44406.0</v>
      </c>
      <c r="G898" s="1" t="s">
        <v>53</v>
      </c>
      <c r="H898" s="1" t="s">
        <v>58</v>
      </c>
      <c r="I898" s="1">
        <f>VLOOKUP(H898,'vessel calibration values'!$A$1:$C$6,3,FALSE)</f>
        <v>0.8403361345</v>
      </c>
      <c r="J898" s="1">
        <v>20.0</v>
      </c>
      <c r="K898" s="1">
        <v>41.0</v>
      </c>
      <c r="L898" s="23">
        <f t="shared" si="1"/>
        <v>41</v>
      </c>
      <c r="M898" s="24">
        <f t="shared" si="2"/>
        <v>3.737669618</v>
      </c>
      <c r="N898" s="24">
        <f t="shared" si="3"/>
        <v>3.140898839</v>
      </c>
      <c r="O898" s="23">
        <f t="shared" si="4"/>
        <v>22.12464285</v>
      </c>
    </row>
    <row r="899">
      <c r="A899" s="1" t="s">
        <v>43</v>
      </c>
      <c r="B899" s="1">
        <v>2021.0</v>
      </c>
      <c r="C899" s="1">
        <v>25043.0</v>
      </c>
      <c r="D899" s="1" t="s">
        <v>50</v>
      </c>
      <c r="E899" s="1">
        <v>7.0</v>
      </c>
      <c r="F899" s="26">
        <v>44407.0</v>
      </c>
      <c r="G899" s="1" t="s">
        <v>54</v>
      </c>
      <c r="H899" s="1" t="s">
        <v>58</v>
      </c>
      <c r="I899" s="1">
        <f>VLOOKUP(H899,'vessel calibration values'!$A$1:$C$6,3,FALSE)</f>
        <v>0.8403361345</v>
      </c>
      <c r="J899" s="1">
        <v>20.0</v>
      </c>
      <c r="K899" s="1">
        <v>14.0</v>
      </c>
      <c r="L899" s="23">
        <f t="shared" si="1"/>
        <v>14</v>
      </c>
      <c r="M899" s="24">
        <f t="shared" si="2"/>
        <v>2.708050201</v>
      </c>
      <c r="N899" s="24">
        <f t="shared" si="3"/>
        <v>2.275672438</v>
      </c>
      <c r="O899" s="23">
        <f t="shared" si="4"/>
        <v>8.734462634</v>
      </c>
    </row>
    <row r="900">
      <c r="A900" s="1" t="s">
        <v>43</v>
      </c>
      <c r="B900" s="1">
        <v>2021.0</v>
      </c>
      <c r="C900" s="1">
        <v>25044.0</v>
      </c>
      <c r="D900" s="1" t="s">
        <v>44</v>
      </c>
      <c r="E900" s="1">
        <v>7.0</v>
      </c>
      <c r="F900" s="26">
        <v>44407.0</v>
      </c>
      <c r="G900" s="1" t="s">
        <v>45</v>
      </c>
      <c r="H900" s="1" t="s">
        <v>58</v>
      </c>
      <c r="I900" s="1">
        <f>VLOOKUP(H900,'vessel calibration values'!$A$1:$C$6,3,FALSE)</f>
        <v>0.8403361345</v>
      </c>
      <c r="J900" s="1">
        <v>21.0</v>
      </c>
      <c r="K900" s="1">
        <v>0.0</v>
      </c>
      <c r="L900" s="23">
        <f t="shared" si="1"/>
        <v>0</v>
      </c>
      <c r="M900" s="24">
        <f t="shared" si="2"/>
        <v>0</v>
      </c>
      <c r="N900" s="24">
        <f t="shared" si="3"/>
        <v>0</v>
      </c>
      <c r="O900" s="23">
        <f t="shared" si="4"/>
        <v>0</v>
      </c>
    </row>
    <row r="901">
      <c r="A901" s="1" t="s">
        <v>43</v>
      </c>
      <c r="B901" s="1">
        <v>2021.0</v>
      </c>
      <c r="C901" s="1">
        <v>25045.0</v>
      </c>
      <c r="D901" s="1" t="s">
        <v>44</v>
      </c>
      <c r="E901" s="1">
        <v>7.0</v>
      </c>
      <c r="F901" s="26">
        <v>44407.0</v>
      </c>
      <c r="G901" s="1" t="s">
        <v>45</v>
      </c>
      <c r="H901" s="1" t="s">
        <v>58</v>
      </c>
      <c r="I901" s="1">
        <f>VLOOKUP(H901,'vessel calibration values'!$A$1:$C$6,3,FALSE)</f>
        <v>0.8403361345</v>
      </c>
      <c r="J901" s="1">
        <v>20.0</v>
      </c>
      <c r="K901" s="1">
        <v>1.0</v>
      </c>
      <c r="L901" s="23">
        <f t="shared" si="1"/>
        <v>1</v>
      </c>
      <c r="M901" s="24">
        <f t="shared" si="2"/>
        <v>0.6931471806</v>
      </c>
      <c r="N901" s="24">
        <f t="shared" si="3"/>
        <v>0.5824766223</v>
      </c>
      <c r="O901" s="23">
        <f t="shared" si="4"/>
        <v>0.7904672554</v>
      </c>
    </row>
    <row r="902">
      <c r="A902" s="1" t="s">
        <v>43</v>
      </c>
      <c r="B902" s="1">
        <v>2021.0</v>
      </c>
      <c r="C902" s="1">
        <v>25046.0</v>
      </c>
      <c r="D902" s="1" t="s">
        <v>44</v>
      </c>
      <c r="E902" s="1">
        <v>7.0</v>
      </c>
      <c r="F902" s="26">
        <v>44407.0</v>
      </c>
      <c r="G902" s="1" t="s">
        <v>47</v>
      </c>
      <c r="H902" s="1" t="s">
        <v>58</v>
      </c>
      <c r="I902" s="1">
        <f>VLOOKUP(H902,'vessel calibration values'!$A$1:$C$6,3,FALSE)</f>
        <v>0.8403361345</v>
      </c>
      <c r="J902" s="1">
        <v>20.0</v>
      </c>
      <c r="K902" s="1">
        <v>0.0</v>
      </c>
      <c r="L902" s="23">
        <f t="shared" si="1"/>
        <v>0</v>
      </c>
      <c r="M902" s="24">
        <f t="shared" si="2"/>
        <v>0</v>
      </c>
      <c r="N902" s="24">
        <f t="shared" si="3"/>
        <v>0</v>
      </c>
      <c r="O902" s="23">
        <f t="shared" si="4"/>
        <v>0</v>
      </c>
    </row>
    <row r="903">
      <c r="A903" s="1" t="s">
        <v>43</v>
      </c>
      <c r="B903" s="1">
        <v>2021.0</v>
      </c>
      <c r="C903" s="1">
        <v>25047.0</v>
      </c>
      <c r="D903" s="1" t="s">
        <v>44</v>
      </c>
      <c r="E903" s="1">
        <v>7.0</v>
      </c>
      <c r="F903" s="26">
        <v>44407.0</v>
      </c>
      <c r="G903" s="1" t="s">
        <v>47</v>
      </c>
      <c r="H903" s="1" t="s">
        <v>58</v>
      </c>
      <c r="I903" s="1">
        <f>VLOOKUP(H903,'vessel calibration values'!$A$1:$C$6,3,FALSE)</f>
        <v>0.8403361345</v>
      </c>
      <c r="J903" s="1">
        <v>21.0</v>
      </c>
      <c r="K903" s="1">
        <v>0.0</v>
      </c>
      <c r="L903" s="23">
        <f t="shared" si="1"/>
        <v>0</v>
      </c>
      <c r="M903" s="24">
        <f t="shared" si="2"/>
        <v>0</v>
      </c>
      <c r="N903" s="24">
        <f t="shared" si="3"/>
        <v>0</v>
      </c>
      <c r="O903" s="23">
        <f t="shared" si="4"/>
        <v>0</v>
      </c>
    </row>
    <row r="904">
      <c r="A904" s="1" t="s">
        <v>43</v>
      </c>
      <c r="B904" s="1">
        <v>2021.0</v>
      </c>
      <c r="C904" s="1">
        <v>25048.0</v>
      </c>
      <c r="D904" s="1" t="s">
        <v>44</v>
      </c>
      <c r="E904" s="1">
        <v>7.0</v>
      </c>
      <c r="F904" s="26">
        <v>44407.0</v>
      </c>
      <c r="G904" s="1" t="s">
        <v>48</v>
      </c>
      <c r="H904" s="1" t="s">
        <v>58</v>
      </c>
      <c r="I904" s="1">
        <f>VLOOKUP(H904,'vessel calibration values'!$A$1:$C$6,3,FALSE)</f>
        <v>0.8403361345</v>
      </c>
      <c r="J904" s="1">
        <v>21.0</v>
      </c>
      <c r="K904" s="1">
        <v>1.0</v>
      </c>
      <c r="L904" s="23">
        <f t="shared" si="1"/>
        <v>0.9523809524</v>
      </c>
      <c r="M904" s="24">
        <f t="shared" si="2"/>
        <v>0.669049629</v>
      </c>
      <c r="N904" s="24">
        <f t="shared" si="3"/>
        <v>0.562226579</v>
      </c>
      <c r="O904" s="23">
        <f t="shared" si="4"/>
        <v>0.7545748537</v>
      </c>
    </row>
    <row r="905">
      <c r="A905" s="1" t="s">
        <v>43</v>
      </c>
      <c r="B905" s="1">
        <v>2021.0</v>
      </c>
      <c r="C905" s="1">
        <v>25049.0</v>
      </c>
      <c r="D905" s="1" t="s">
        <v>44</v>
      </c>
      <c r="E905" s="1">
        <v>7.0</v>
      </c>
      <c r="F905" s="26">
        <v>44408.0</v>
      </c>
      <c r="G905" s="1" t="s">
        <v>48</v>
      </c>
      <c r="H905" s="1" t="s">
        <v>58</v>
      </c>
      <c r="I905" s="1">
        <f>VLOOKUP(H905,'vessel calibration values'!$A$1:$C$6,3,FALSE)</f>
        <v>0.8403361345</v>
      </c>
      <c r="J905" s="1">
        <v>21.0</v>
      </c>
      <c r="K905" s="1">
        <v>0.0</v>
      </c>
      <c r="L905" s="23">
        <f t="shared" si="1"/>
        <v>0</v>
      </c>
      <c r="M905" s="24">
        <f t="shared" si="2"/>
        <v>0</v>
      </c>
      <c r="N905" s="24">
        <f t="shared" si="3"/>
        <v>0</v>
      </c>
      <c r="O905" s="23">
        <f t="shared" si="4"/>
        <v>0</v>
      </c>
    </row>
    <row r="906">
      <c r="A906" s="1" t="s">
        <v>43</v>
      </c>
      <c r="B906" s="1">
        <v>2021.0</v>
      </c>
      <c r="C906" s="1">
        <v>25050.0</v>
      </c>
      <c r="D906" s="1" t="s">
        <v>44</v>
      </c>
      <c r="E906" s="1">
        <v>7.0</v>
      </c>
      <c r="F906" s="26">
        <v>44408.0</v>
      </c>
      <c r="G906" s="1" t="s">
        <v>49</v>
      </c>
      <c r="H906" s="1" t="s">
        <v>58</v>
      </c>
      <c r="I906" s="1">
        <f>VLOOKUP(H906,'vessel calibration values'!$A$1:$C$6,3,FALSE)</f>
        <v>0.8403361345</v>
      </c>
      <c r="J906" s="1">
        <v>20.0</v>
      </c>
      <c r="K906" s="1">
        <v>0.0</v>
      </c>
      <c r="L906" s="23">
        <f t="shared" si="1"/>
        <v>0</v>
      </c>
      <c r="M906" s="24">
        <f t="shared" si="2"/>
        <v>0</v>
      </c>
      <c r="N906" s="24">
        <f t="shared" si="3"/>
        <v>0</v>
      </c>
      <c r="O906" s="23">
        <f t="shared" si="4"/>
        <v>0</v>
      </c>
    </row>
    <row r="907">
      <c r="A907" s="1" t="s">
        <v>43</v>
      </c>
      <c r="B907" s="1">
        <v>2021.0</v>
      </c>
      <c r="C907" s="1">
        <v>25051.0</v>
      </c>
      <c r="D907" s="1" t="s">
        <v>44</v>
      </c>
      <c r="E907" s="1">
        <v>7.0</v>
      </c>
      <c r="F907" s="26">
        <v>44408.0</v>
      </c>
      <c r="G907" s="1" t="s">
        <v>49</v>
      </c>
      <c r="H907" s="1" t="s">
        <v>58</v>
      </c>
      <c r="I907" s="1">
        <f>VLOOKUP(H907,'vessel calibration values'!$A$1:$C$6,3,FALSE)</f>
        <v>0.8403361345</v>
      </c>
      <c r="J907" s="1">
        <v>20.0</v>
      </c>
      <c r="K907" s="1">
        <v>0.0</v>
      </c>
      <c r="L907" s="23">
        <f t="shared" si="1"/>
        <v>0</v>
      </c>
      <c r="M907" s="24">
        <f t="shared" si="2"/>
        <v>0</v>
      </c>
      <c r="N907" s="24">
        <f t="shared" si="3"/>
        <v>0</v>
      </c>
      <c r="O907" s="23">
        <f t="shared" si="4"/>
        <v>0</v>
      </c>
    </row>
    <row r="908">
      <c r="A908" s="1" t="s">
        <v>43</v>
      </c>
      <c r="B908" s="1">
        <v>2022.0</v>
      </c>
      <c r="C908" s="1">
        <v>26017.0</v>
      </c>
      <c r="D908" s="1" t="s">
        <v>50</v>
      </c>
      <c r="E908" s="1">
        <v>6.0</v>
      </c>
      <c r="F908" s="26">
        <v>44730.0</v>
      </c>
      <c r="G908" s="1" t="s">
        <v>54</v>
      </c>
      <c r="H908" s="1" t="s">
        <v>58</v>
      </c>
      <c r="I908" s="1">
        <f>VLOOKUP(H908,'vessel calibration values'!$A$1:$C$6,3,FALSE)</f>
        <v>0.8403361345</v>
      </c>
      <c r="J908" s="1">
        <v>20.0</v>
      </c>
      <c r="K908" s="1">
        <v>1.0</v>
      </c>
      <c r="L908" s="23">
        <f t="shared" si="1"/>
        <v>1</v>
      </c>
      <c r="M908" s="24">
        <f t="shared" si="2"/>
        <v>0.6931471806</v>
      </c>
      <c r="N908" s="24">
        <f t="shared" si="3"/>
        <v>0.5824766223</v>
      </c>
      <c r="O908" s="23">
        <f t="shared" si="4"/>
        <v>0.7904672554</v>
      </c>
    </row>
    <row r="909">
      <c r="A909" s="1" t="s">
        <v>43</v>
      </c>
      <c r="B909" s="1">
        <v>2022.0</v>
      </c>
      <c r="C909" s="1">
        <v>26018.0</v>
      </c>
      <c r="D909" s="1" t="s">
        <v>50</v>
      </c>
      <c r="E909" s="1">
        <v>6.0</v>
      </c>
      <c r="F909" s="26">
        <v>44730.0</v>
      </c>
      <c r="G909" s="1" t="s">
        <v>53</v>
      </c>
      <c r="H909" s="1" t="s">
        <v>58</v>
      </c>
      <c r="I909" s="1">
        <f>VLOOKUP(H909,'vessel calibration values'!$A$1:$C$6,3,FALSE)</f>
        <v>0.8403361345</v>
      </c>
      <c r="J909" s="1">
        <v>20.0</v>
      </c>
      <c r="K909" s="1">
        <v>108.0</v>
      </c>
      <c r="L909" s="23">
        <f t="shared" si="1"/>
        <v>108</v>
      </c>
      <c r="M909" s="24">
        <f t="shared" si="2"/>
        <v>4.691347882</v>
      </c>
      <c r="N909" s="24">
        <f t="shared" si="3"/>
        <v>3.942309145</v>
      </c>
      <c r="O909" s="23">
        <f t="shared" si="4"/>
        <v>50.53747148</v>
      </c>
    </row>
    <row r="910">
      <c r="A910" s="1" t="s">
        <v>43</v>
      </c>
      <c r="B910" s="1">
        <v>2022.0</v>
      </c>
      <c r="C910" s="1">
        <v>26019.0</v>
      </c>
      <c r="D910" s="1" t="s">
        <v>50</v>
      </c>
      <c r="E910" s="1">
        <v>6.0</v>
      </c>
      <c r="F910" s="26">
        <v>44730.0</v>
      </c>
      <c r="G910" s="1" t="s">
        <v>52</v>
      </c>
      <c r="H910" s="1" t="s">
        <v>58</v>
      </c>
      <c r="I910" s="1">
        <f>VLOOKUP(H910,'vessel calibration values'!$A$1:$C$6,3,FALSE)</f>
        <v>0.8403361345</v>
      </c>
      <c r="J910" s="1">
        <v>20.0</v>
      </c>
      <c r="K910" s="1">
        <v>0.0</v>
      </c>
      <c r="L910" s="23">
        <f t="shared" si="1"/>
        <v>0</v>
      </c>
      <c r="M910" s="24">
        <f t="shared" si="2"/>
        <v>0</v>
      </c>
      <c r="N910" s="24">
        <f t="shared" si="3"/>
        <v>0</v>
      </c>
      <c r="O910" s="23">
        <f t="shared" si="4"/>
        <v>0</v>
      </c>
    </row>
    <row r="911">
      <c r="A911" s="1" t="s">
        <v>43</v>
      </c>
      <c r="B911" s="1">
        <v>2022.0</v>
      </c>
      <c r="C911" s="1">
        <v>26020.0</v>
      </c>
      <c r="D911" s="1" t="s">
        <v>50</v>
      </c>
      <c r="E911" s="1">
        <v>6.0</v>
      </c>
      <c r="F911" s="26">
        <v>44730.0</v>
      </c>
      <c r="G911" s="1" t="s">
        <v>51</v>
      </c>
      <c r="H911" s="1" t="s">
        <v>58</v>
      </c>
      <c r="I911" s="1">
        <f>VLOOKUP(H911,'vessel calibration values'!$A$1:$C$6,3,FALSE)</f>
        <v>0.8403361345</v>
      </c>
      <c r="J911" s="1">
        <v>20.0</v>
      </c>
      <c r="K911" s="1">
        <v>0.0</v>
      </c>
      <c r="L911" s="23">
        <f t="shared" si="1"/>
        <v>0</v>
      </c>
      <c r="M911" s="24">
        <f t="shared" si="2"/>
        <v>0</v>
      </c>
      <c r="N911" s="24">
        <f t="shared" si="3"/>
        <v>0</v>
      </c>
      <c r="O911" s="23">
        <f t="shared" si="4"/>
        <v>0</v>
      </c>
    </row>
    <row r="912">
      <c r="A912" s="1" t="s">
        <v>43</v>
      </c>
      <c r="B912" s="1">
        <v>2022.0</v>
      </c>
      <c r="C912" s="1">
        <v>26021.0</v>
      </c>
      <c r="D912" s="1" t="s">
        <v>50</v>
      </c>
      <c r="E912" s="1">
        <v>6.0</v>
      </c>
      <c r="F912" s="26">
        <v>44730.0</v>
      </c>
      <c r="G912" s="1" t="s">
        <v>51</v>
      </c>
      <c r="H912" s="1" t="s">
        <v>58</v>
      </c>
      <c r="I912" s="1">
        <f>VLOOKUP(H912,'vessel calibration values'!$A$1:$C$6,3,FALSE)</f>
        <v>0.8403361345</v>
      </c>
      <c r="J912" s="1">
        <v>21.0</v>
      </c>
      <c r="K912" s="1">
        <v>0.0</v>
      </c>
      <c r="L912" s="23">
        <f t="shared" si="1"/>
        <v>0</v>
      </c>
      <c r="M912" s="24">
        <f t="shared" si="2"/>
        <v>0</v>
      </c>
      <c r="N912" s="24">
        <f t="shared" si="3"/>
        <v>0</v>
      </c>
      <c r="O912" s="23">
        <f t="shared" si="4"/>
        <v>0</v>
      </c>
    </row>
    <row r="913">
      <c r="A913" s="1" t="s">
        <v>43</v>
      </c>
      <c r="B913" s="1">
        <v>2022.0</v>
      </c>
      <c r="C913" s="1">
        <v>26022.0</v>
      </c>
      <c r="D913" s="1" t="s">
        <v>50</v>
      </c>
      <c r="E913" s="1">
        <v>6.0</v>
      </c>
      <c r="F913" s="26">
        <v>44731.0</v>
      </c>
      <c r="G913" s="1" t="s">
        <v>54</v>
      </c>
      <c r="H913" s="1" t="s">
        <v>58</v>
      </c>
      <c r="I913" s="1">
        <f>VLOOKUP(H913,'vessel calibration values'!$A$1:$C$6,3,FALSE)</f>
        <v>0.8403361345</v>
      </c>
      <c r="J913" s="1">
        <v>20.0</v>
      </c>
      <c r="K913" s="1">
        <v>1.0</v>
      </c>
      <c r="L913" s="23">
        <f t="shared" si="1"/>
        <v>1</v>
      </c>
      <c r="M913" s="24">
        <f t="shared" si="2"/>
        <v>0.6931471806</v>
      </c>
      <c r="N913" s="24">
        <f t="shared" si="3"/>
        <v>0.5824766223</v>
      </c>
      <c r="O913" s="23">
        <f t="shared" si="4"/>
        <v>0.7904672554</v>
      </c>
    </row>
    <row r="914">
      <c r="A914" s="1" t="s">
        <v>43</v>
      </c>
      <c r="B914" s="1">
        <v>2022.0</v>
      </c>
      <c r="C914" s="1">
        <v>26023.0</v>
      </c>
      <c r="D914" s="1" t="s">
        <v>50</v>
      </c>
      <c r="E914" s="1">
        <v>6.0</v>
      </c>
      <c r="F914" s="26">
        <v>44731.0</v>
      </c>
      <c r="G914" s="1" t="s">
        <v>53</v>
      </c>
      <c r="H914" s="1" t="s">
        <v>58</v>
      </c>
      <c r="I914" s="1">
        <f>VLOOKUP(H914,'vessel calibration values'!$A$1:$C$6,3,FALSE)</f>
        <v>0.8403361345</v>
      </c>
      <c r="J914" s="1">
        <v>20.0</v>
      </c>
      <c r="K914" s="1">
        <v>4.0</v>
      </c>
      <c r="L914" s="23">
        <f t="shared" si="1"/>
        <v>4</v>
      </c>
      <c r="M914" s="24">
        <f t="shared" si="2"/>
        <v>1.609437912</v>
      </c>
      <c r="N914" s="24">
        <f t="shared" si="3"/>
        <v>1.352468834</v>
      </c>
      <c r="O914" s="23">
        <f t="shared" si="4"/>
        <v>2.866960639</v>
      </c>
    </row>
    <row r="915">
      <c r="A915" s="1" t="s">
        <v>43</v>
      </c>
      <c r="B915" s="1">
        <v>2022.0</v>
      </c>
      <c r="C915" s="1">
        <v>26024.0</v>
      </c>
      <c r="D915" s="1" t="s">
        <v>50</v>
      </c>
      <c r="E915" s="1">
        <v>6.0</v>
      </c>
      <c r="F915" s="26">
        <v>44731.0</v>
      </c>
      <c r="G915" s="1" t="s">
        <v>52</v>
      </c>
      <c r="H915" s="1" t="s">
        <v>58</v>
      </c>
      <c r="I915" s="1">
        <f>VLOOKUP(H915,'vessel calibration values'!$A$1:$C$6,3,FALSE)</f>
        <v>0.8403361345</v>
      </c>
      <c r="J915" s="1">
        <v>21.0</v>
      </c>
      <c r="K915" s="1">
        <v>8.0</v>
      </c>
      <c r="L915" s="23">
        <f t="shared" si="1"/>
        <v>7.619047619</v>
      </c>
      <c r="M915" s="24">
        <f t="shared" si="2"/>
        <v>2.153974594</v>
      </c>
      <c r="N915" s="24">
        <f t="shared" si="3"/>
        <v>1.810062684</v>
      </c>
      <c r="O915" s="23">
        <f t="shared" si="4"/>
        <v>5.110830469</v>
      </c>
    </row>
    <row r="916">
      <c r="A916" s="1" t="s">
        <v>43</v>
      </c>
      <c r="B916" s="1">
        <v>2022.0</v>
      </c>
      <c r="C916" s="1">
        <v>26025.0</v>
      </c>
      <c r="D916" s="1" t="s">
        <v>44</v>
      </c>
      <c r="E916" s="1">
        <v>6.0</v>
      </c>
      <c r="F916" s="26">
        <v>44731.0</v>
      </c>
      <c r="G916" s="1" t="s">
        <v>45</v>
      </c>
      <c r="H916" s="1" t="s">
        <v>58</v>
      </c>
      <c r="I916" s="1">
        <f>VLOOKUP(H916,'vessel calibration values'!$A$1:$C$6,3,FALSE)</f>
        <v>0.8403361345</v>
      </c>
      <c r="J916" s="1">
        <v>21.0</v>
      </c>
      <c r="K916" s="1">
        <v>10.0</v>
      </c>
      <c r="L916" s="23">
        <f t="shared" si="1"/>
        <v>9.523809524</v>
      </c>
      <c r="M916" s="24">
        <f t="shared" si="2"/>
        <v>2.353640264</v>
      </c>
      <c r="N916" s="24">
        <f t="shared" si="3"/>
        <v>1.977848961</v>
      </c>
      <c r="O916" s="23">
        <f t="shared" si="4"/>
        <v>6.227180308</v>
      </c>
    </row>
    <row r="917">
      <c r="A917" s="1" t="s">
        <v>43</v>
      </c>
      <c r="B917" s="1">
        <v>2022.0</v>
      </c>
      <c r="C917" s="1">
        <v>26026.0</v>
      </c>
      <c r="D917" s="1" t="s">
        <v>44</v>
      </c>
      <c r="E917" s="1">
        <v>6.0</v>
      </c>
      <c r="F917" s="26">
        <v>44731.0</v>
      </c>
      <c r="G917" s="1" t="s">
        <v>47</v>
      </c>
      <c r="H917" s="1" t="s">
        <v>58</v>
      </c>
      <c r="I917" s="1">
        <f>VLOOKUP(H917,'vessel calibration values'!$A$1:$C$6,3,FALSE)</f>
        <v>0.8403361345</v>
      </c>
      <c r="J917" s="1">
        <v>20.0</v>
      </c>
      <c r="K917" s="1">
        <v>79.0</v>
      </c>
      <c r="L917" s="23">
        <f t="shared" si="1"/>
        <v>79</v>
      </c>
      <c r="M917" s="24">
        <f t="shared" si="2"/>
        <v>4.382026635</v>
      </c>
      <c r="N917" s="24">
        <f t="shared" si="3"/>
        <v>3.682375323</v>
      </c>
      <c r="O917" s="23">
        <f t="shared" si="4"/>
        <v>38.74067901</v>
      </c>
    </row>
    <row r="918">
      <c r="A918" s="1" t="s">
        <v>43</v>
      </c>
      <c r="B918" s="1">
        <v>2022.0</v>
      </c>
      <c r="C918" s="1">
        <v>26027.0</v>
      </c>
      <c r="D918" s="1" t="s">
        <v>44</v>
      </c>
      <c r="E918" s="1">
        <v>6.0</v>
      </c>
      <c r="F918" s="26">
        <v>44731.0</v>
      </c>
      <c r="G918" s="1" t="s">
        <v>48</v>
      </c>
      <c r="H918" s="1" t="s">
        <v>58</v>
      </c>
      <c r="I918" s="1">
        <f>VLOOKUP(H918,'vessel calibration values'!$A$1:$C$6,3,FALSE)</f>
        <v>0.8403361345</v>
      </c>
      <c r="J918" s="1">
        <v>20.0</v>
      </c>
      <c r="K918" s="1">
        <v>0.0</v>
      </c>
      <c r="L918" s="23">
        <f t="shared" si="1"/>
        <v>0</v>
      </c>
      <c r="M918" s="24">
        <f t="shared" si="2"/>
        <v>0</v>
      </c>
      <c r="N918" s="24">
        <f t="shared" si="3"/>
        <v>0</v>
      </c>
      <c r="O918" s="23">
        <f t="shared" si="4"/>
        <v>0</v>
      </c>
    </row>
    <row r="919">
      <c r="A919" s="1" t="s">
        <v>43</v>
      </c>
      <c r="B919" s="1">
        <v>2022.0</v>
      </c>
      <c r="C919" s="1">
        <v>26028.0</v>
      </c>
      <c r="D919" s="1" t="s">
        <v>44</v>
      </c>
      <c r="E919" s="1">
        <v>6.0</v>
      </c>
      <c r="F919" s="26">
        <v>44732.0</v>
      </c>
      <c r="G919" s="1" t="s">
        <v>49</v>
      </c>
      <c r="H919" s="1" t="s">
        <v>58</v>
      </c>
      <c r="I919" s="1">
        <f>VLOOKUP(H919,'vessel calibration values'!$A$1:$C$6,3,FALSE)</f>
        <v>0.8403361345</v>
      </c>
      <c r="J919" s="1">
        <v>20.0</v>
      </c>
      <c r="K919" s="1">
        <v>0.0</v>
      </c>
      <c r="L919" s="23">
        <f t="shared" si="1"/>
        <v>0</v>
      </c>
      <c r="M919" s="24">
        <f t="shared" si="2"/>
        <v>0</v>
      </c>
      <c r="N919" s="24">
        <f t="shared" si="3"/>
        <v>0</v>
      </c>
      <c r="O919" s="23">
        <f t="shared" si="4"/>
        <v>0</v>
      </c>
    </row>
    <row r="920">
      <c r="A920" s="1" t="s">
        <v>43</v>
      </c>
      <c r="B920" s="1">
        <v>2022.0</v>
      </c>
      <c r="C920" s="1">
        <v>26029.0</v>
      </c>
      <c r="D920" s="1" t="s">
        <v>44</v>
      </c>
      <c r="E920" s="1">
        <v>6.0</v>
      </c>
      <c r="F920" s="26">
        <v>44732.0</v>
      </c>
      <c r="G920" s="1" t="s">
        <v>49</v>
      </c>
      <c r="H920" s="1" t="s">
        <v>58</v>
      </c>
      <c r="I920" s="1">
        <f>VLOOKUP(H920,'vessel calibration values'!$A$1:$C$6,3,FALSE)</f>
        <v>0.8403361345</v>
      </c>
      <c r="J920" s="1">
        <v>20.0</v>
      </c>
      <c r="K920" s="1">
        <v>0.0</v>
      </c>
      <c r="L920" s="23">
        <f t="shared" si="1"/>
        <v>0</v>
      </c>
      <c r="M920" s="24">
        <f t="shared" si="2"/>
        <v>0</v>
      </c>
      <c r="N920" s="24">
        <f t="shared" si="3"/>
        <v>0</v>
      </c>
      <c r="O920" s="23">
        <f t="shared" si="4"/>
        <v>0</v>
      </c>
    </row>
    <row r="921">
      <c r="A921" s="1" t="s">
        <v>43</v>
      </c>
      <c r="B921" s="1">
        <v>2022.0</v>
      </c>
      <c r="C921" s="1">
        <v>26030.0</v>
      </c>
      <c r="D921" s="1" t="s">
        <v>44</v>
      </c>
      <c r="E921" s="1">
        <v>6.0</v>
      </c>
      <c r="F921" s="26">
        <v>44732.0</v>
      </c>
      <c r="G921" s="1" t="s">
        <v>48</v>
      </c>
      <c r="H921" s="1" t="s">
        <v>58</v>
      </c>
      <c r="I921" s="1">
        <f>VLOOKUP(H921,'vessel calibration values'!$A$1:$C$6,3,FALSE)</f>
        <v>0.8403361345</v>
      </c>
      <c r="J921" s="1">
        <v>21.0</v>
      </c>
      <c r="K921" s="1">
        <v>0.0</v>
      </c>
      <c r="L921" s="23">
        <f t="shared" si="1"/>
        <v>0</v>
      </c>
      <c r="M921" s="24">
        <f t="shared" si="2"/>
        <v>0</v>
      </c>
      <c r="N921" s="24">
        <f t="shared" si="3"/>
        <v>0</v>
      </c>
      <c r="O921" s="23">
        <f t="shared" si="4"/>
        <v>0</v>
      </c>
    </row>
    <row r="922">
      <c r="A922" s="1" t="s">
        <v>43</v>
      </c>
      <c r="B922" s="1">
        <v>2022.0</v>
      </c>
      <c r="C922" s="1">
        <v>26031.0</v>
      </c>
      <c r="D922" s="1" t="s">
        <v>44</v>
      </c>
      <c r="E922" s="1">
        <v>6.0</v>
      </c>
      <c r="F922" s="26">
        <v>44732.0</v>
      </c>
      <c r="G922" s="1" t="s">
        <v>47</v>
      </c>
      <c r="H922" s="1" t="s">
        <v>58</v>
      </c>
      <c r="I922" s="1">
        <f>VLOOKUP(H922,'vessel calibration values'!$A$1:$C$6,3,FALSE)</f>
        <v>0.8403361345</v>
      </c>
      <c r="J922" s="1">
        <v>20.0</v>
      </c>
      <c r="K922" s="1">
        <v>4.0</v>
      </c>
      <c r="L922" s="23">
        <f t="shared" si="1"/>
        <v>4</v>
      </c>
      <c r="M922" s="24">
        <f t="shared" si="2"/>
        <v>1.609437912</v>
      </c>
      <c r="N922" s="24">
        <f t="shared" si="3"/>
        <v>1.352468834</v>
      </c>
      <c r="O922" s="23">
        <f t="shared" si="4"/>
        <v>2.866960639</v>
      </c>
    </row>
    <row r="923">
      <c r="A923" s="1" t="s">
        <v>43</v>
      </c>
      <c r="B923" s="1">
        <v>2022.0</v>
      </c>
      <c r="C923" s="1">
        <v>26032.0</v>
      </c>
      <c r="D923" s="1" t="s">
        <v>44</v>
      </c>
      <c r="E923" s="1">
        <v>6.0</v>
      </c>
      <c r="F923" s="26">
        <v>44732.0</v>
      </c>
      <c r="G923" s="1" t="s">
        <v>45</v>
      </c>
      <c r="H923" s="1" t="s">
        <v>58</v>
      </c>
      <c r="I923" s="1">
        <f>VLOOKUP(H923,'vessel calibration values'!$A$1:$C$6,3,FALSE)</f>
        <v>0.8403361345</v>
      </c>
      <c r="J923" s="1">
        <v>21.0</v>
      </c>
      <c r="K923" s="1">
        <v>0.0</v>
      </c>
      <c r="L923" s="23">
        <f t="shared" si="1"/>
        <v>0</v>
      </c>
      <c r="M923" s="24">
        <f t="shared" si="2"/>
        <v>0</v>
      </c>
      <c r="N923" s="24">
        <f t="shared" si="3"/>
        <v>0</v>
      </c>
      <c r="O923" s="23">
        <f t="shared" si="4"/>
        <v>0</v>
      </c>
    </row>
    <row r="924">
      <c r="A924" s="1" t="s">
        <v>43</v>
      </c>
      <c r="B924" s="1">
        <v>2022.0</v>
      </c>
      <c r="C924" s="1">
        <v>26049.0</v>
      </c>
      <c r="D924" s="1" t="s">
        <v>50</v>
      </c>
      <c r="E924" s="1">
        <v>7.0</v>
      </c>
      <c r="F924" s="26">
        <v>44772.0</v>
      </c>
      <c r="G924" s="1" t="s">
        <v>54</v>
      </c>
      <c r="H924" s="1" t="s">
        <v>58</v>
      </c>
      <c r="I924" s="1">
        <f>VLOOKUP(H924,'vessel calibration values'!$A$1:$C$6,3,FALSE)</f>
        <v>0.8403361345</v>
      </c>
      <c r="J924" s="1">
        <v>20.0</v>
      </c>
      <c r="K924" s="1">
        <v>0.0</v>
      </c>
      <c r="L924" s="23">
        <f t="shared" si="1"/>
        <v>0</v>
      </c>
      <c r="M924" s="24">
        <f t="shared" si="2"/>
        <v>0</v>
      </c>
      <c r="N924" s="24">
        <f t="shared" si="3"/>
        <v>0</v>
      </c>
      <c r="O924" s="23">
        <f t="shared" si="4"/>
        <v>0</v>
      </c>
    </row>
    <row r="925">
      <c r="A925" s="1" t="s">
        <v>43</v>
      </c>
      <c r="B925" s="1">
        <v>2022.0</v>
      </c>
      <c r="C925" s="1">
        <v>26050.0</v>
      </c>
      <c r="D925" s="1" t="s">
        <v>50</v>
      </c>
      <c r="E925" s="1">
        <v>7.0</v>
      </c>
      <c r="F925" s="26">
        <v>44772.0</v>
      </c>
      <c r="G925" s="1" t="s">
        <v>53</v>
      </c>
      <c r="H925" s="1" t="s">
        <v>58</v>
      </c>
      <c r="I925" s="1">
        <f>VLOOKUP(H925,'vessel calibration values'!$A$1:$C$6,3,FALSE)</f>
        <v>0.8403361345</v>
      </c>
      <c r="J925" s="1">
        <v>20.0</v>
      </c>
      <c r="K925" s="1">
        <v>22.0</v>
      </c>
      <c r="L925" s="23">
        <f t="shared" si="1"/>
        <v>22</v>
      </c>
      <c r="M925" s="24">
        <f t="shared" si="2"/>
        <v>3.135494216</v>
      </c>
      <c r="N925" s="24">
        <f t="shared" si="3"/>
        <v>2.634869089</v>
      </c>
      <c r="O925" s="23">
        <f t="shared" si="4"/>
        <v>12.94148725</v>
      </c>
    </row>
    <row r="926">
      <c r="A926" s="1" t="s">
        <v>43</v>
      </c>
      <c r="B926" s="1">
        <v>2022.0</v>
      </c>
      <c r="C926" s="1">
        <v>26051.0</v>
      </c>
      <c r="D926" s="1" t="s">
        <v>50</v>
      </c>
      <c r="E926" s="1">
        <v>7.0</v>
      </c>
      <c r="F926" s="26">
        <v>44772.0</v>
      </c>
      <c r="G926" s="1" t="s">
        <v>52</v>
      </c>
      <c r="H926" s="1" t="s">
        <v>58</v>
      </c>
      <c r="I926" s="1">
        <f>VLOOKUP(H926,'vessel calibration values'!$A$1:$C$6,3,FALSE)</f>
        <v>0.8403361345</v>
      </c>
      <c r="J926" s="1">
        <v>20.0</v>
      </c>
      <c r="K926" s="1">
        <v>34.0</v>
      </c>
      <c r="L926" s="23">
        <f t="shared" si="1"/>
        <v>34</v>
      </c>
      <c r="M926" s="24">
        <f t="shared" si="2"/>
        <v>3.555348061</v>
      </c>
      <c r="N926" s="24">
        <f t="shared" si="3"/>
        <v>2.987687447</v>
      </c>
      <c r="O926" s="23">
        <f t="shared" si="4"/>
        <v>18.83974892</v>
      </c>
    </row>
    <row r="927">
      <c r="A927" s="1" t="s">
        <v>43</v>
      </c>
      <c r="B927" s="1">
        <v>2022.0</v>
      </c>
      <c r="C927" s="1">
        <v>26052.0</v>
      </c>
      <c r="D927" s="1" t="s">
        <v>50</v>
      </c>
      <c r="E927" s="1">
        <v>7.0</v>
      </c>
      <c r="F927" s="26">
        <v>44772.0</v>
      </c>
      <c r="G927" s="1" t="s">
        <v>51</v>
      </c>
      <c r="H927" s="1" t="s">
        <v>58</v>
      </c>
      <c r="I927" s="1">
        <f>VLOOKUP(H927,'vessel calibration values'!$A$1:$C$6,3,FALSE)</f>
        <v>0.8403361345</v>
      </c>
      <c r="J927" s="1">
        <v>20.0</v>
      </c>
      <c r="K927" s="1">
        <v>1.0</v>
      </c>
      <c r="L927" s="23">
        <f t="shared" si="1"/>
        <v>1</v>
      </c>
      <c r="M927" s="24">
        <f t="shared" si="2"/>
        <v>0.6931471806</v>
      </c>
      <c r="N927" s="24">
        <f t="shared" si="3"/>
        <v>0.5824766223</v>
      </c>
      <c r="O927" s="23">
        <f t="shared" si="4"/>
        <v>0.7904672554</v>
      </c>
    </row>
    <row r="928">
      <c r="A928" s="1" t="s">
        <v>43</v>
      </c>
      <c r="B928" s="1">
        <v>2022.0</v>
      </c>
      <c r="C928" s="1">
        <v>26053.0</v>
      </c>
      <c r="D928" s="1" t="s">
        <v>50</v>
      </c>
      <c r="E928" s="1">
        <v>7.0</v>
      </c>
      <c r="F928" s="26">
        <v>44772.0</v>
      </c>
      <c r="G928" s="1" t="s">
        <v>51</v>
      </c>
      <c r="H928" s="1" t="s">
        <v>58</v>
      </c>
      <c r="I928" s="1">
        <f>VLOOKUP(H928,'vessel calibration values'!$A$1:$C$6,3,FALSE)</f>
        <v>0.8403361345</v>
      </c>
      <c r="J928" s="1">
        <v>21.0</v>
      </c>
      <c r="K928" s="1">
        <v>0.0</v>
      </c>
      <c r="L928" s="23">
        <f t="shared" si="1"/>
        <v>0</v>
      </c>
      <c r="M928" s="24">
        <f t="shared" si="2"/>
        <v>0</v>
      </c>
      <c r="N928" s="24">
        <f t="shared" si="3"/>
        <v>0</v>
      </c>
      <c r="O928" s="23">
        <f t="shared" si="4"/>
        <v>0</v>
      </c>
    </row>
    <row r="929">
      <c r="A929" s="1" t="s">
        <v>43</v>
      </c>
      <c r="B929" s="1">
        <v>2022.0</v>
      </c>
      <c r="C929" s="1">
        <v>26054.0</v>
      </c>
      <c r="D929" s="1" t="s">
        <v>50</v>
      </c>
      <c r="E929" s="1">
        <v>7.0</v>
      </c>
      <c r="F929" s="26">
        <v>44772.0</v>
      </c>
      <c r="G929" s="1" t="s">
        <v>52</v>
      </c>
      <c r="H929" s="1" t="s">
        <v>58</v>
      </c>
      <c r="I929" s="1">
        <f>VLOOKUP(H929,'vessel calibration values'!$A$1:$C$6,3,FALSE)</f>
        <v>0.8403361345</v>
      </c>
      <c r="J929" s="1">
        <v>20.0</v>
      </c>
      <c r="K929" s="1">
        <v>67.0</v>
      </c>
      <c r="L929" s="23">
        <f t="shared" si="1"/>
        <v>67</v>
      </c>
      <c r="M929" s="24">
        <f t="shared" si="2"/>
        <v>4.219507705</v>
      </c>
      <c r="N929" s="24">
        <f t="shared" si="3"/>
        <v>3.545804794</v>
      </c>
      <c r="O929" s="23">
        <f t="shared" si="4"/>
        <v>33.66757438</v>
      </c>
    </row>
    <row r="930">
      <c r="A930" s="1" t="s">
        <v>43</v>
      </c>
      <c r="B930" s="1">
        <v>2022.0</v>
      </c>
      <c r="C930" s="1">
        <v>26055.0</v>
      </c>
      <c r="D930" s="1" t="s">
        <v>50</v>
      </c>
      <c r="E930" s="1">
        <v>7.0</v>
      </c>
      <c r="F930" s="26">
        <v>44772.0</v>
      </c>
      <c r="G930" s="1" t="s">
        <v>53</v>
      </c>
      <c r="H930" s="1" t="s">
        <v>58</v>
      </c>
      <c r="I930" s="1">
        <f>VLOOKUP(H930,'vessel calibration values'!$A$1:$C$6,3,FALSE)</f>
        <v>0.8403361345</v>
      </c>
      <c r="J930" s="1">
        <v>20.0</v>
      </c>
      <c r="K930" s="1">
        <v>39.0</v>
      </c>
      <c r="L930" s="23">
        <f t="shared" si="1"/>
        <v>39</v>
      </c>
      <c r="M930" s="24">
        <f t="shared" si="2"/>
        <v>3.688879454</v>
      </c>
      <c r="N930" s="24">
        <f t="shared" si="3"/>
        <v>3.099898701</v>
      </c>
      <c r="O930" s="23">
        <f t="shared" si="4"/>
        <v>21.19570276</v>
      </c>
    </row>
    <row r="931">
      <c r="A931" s="1" t="s">
        <v>43</v>
      </c>
      <c r="B931" s="1">
        <v>2022.0</v>
      </c>
      <c r="C931" s="1">
        <v>26056.0</v>
      </c>
      <c r="D931" s="1" t="s">
        <v>50</v>
      </c>
      <c r="E931" s="1">
        <v>7.0</v>
      </c>
      <c r="F931" s="26">
        <v>44772.0</v>
      </c>
      <c r="G931" s="1" t="s">
        <v>54</v>
      </c>
      <c r="H931" s="1" t="s">
        <v>58</v>
      </c>
      <c r="I931" s="1">
        <f>VLOOKUP(H931,'vessel calibration values'!$A$1:$C$6,3,FALSE)</f>
        <v>0.8403361345</v>
      </c>
      <c r="J931" s="1">
        <v>20.0</v>
      </c>
      <c r="K931" s="1">
        <v>18.0</v>
      </c>
      <c r="L931" s="23">
        <f t="shared" si="1"/>
        <v>18</v>
      </c>
      <c r="M931" s="24">
        <f t="shared" si="2"/>
        <v>2.944438979</v>
      </c>
      <c r="N931" s="24">
        <f t="shared" si="3"/>
        <v>2.47431847</v>
      </c>
      <c r="O931" s="23">
        <f t="shared" si="4"/>
        <v>10.87361213</v>
      </c>
    </row>
    <row r="932">
      <c r="A932" s="1" t="s">
        <v>43</v>
      </c>
      <c r="B932" s="1">
        <v>2022.0</v>
      </c>
      <c r="C932" s="1">
        <v>26057.0</v>
      </c>
      <c r="D932" s="1" t="s">
        <v>44</v>
      </c>
      <c r="E932" s="1">
        <v>7.0</v>
      </c>
      <c r="F932" s="26">
        <v>44773.0</v>
      </c>
      <c r="G932" s="1" t="s">
        <v>49</v>
      </c>
      <c r="H932" s="1" t="s">
        <v>58</v>
      </c>
      <c r="I932" s="1">
        <f>VLOOKUP(H932,'vessel calibration values'!$A$1:$C$6,3,FALSE)</f>
        <v>0.8403361345</v>
      </c>
      <c r="J932" s="1">
        <v>20.0</v>
      </c>
      <c r="K932" s="1">
        <v>12.0</v>
      </c>
      <c r="L932" s="23">
        <f t="shared" si="1"/>
        <v>12</v>
      </c>
      <c r="M932" s="24">
        <f t="shared" si="2"/>
        <v>2.564949357</v>
      </c>
      <c r="N932" s="24">
        <f t="shared" si="3"/>
        <v>2.155419628</v>
      </c>
      <c r="O932" s="23">
        <f t="shared" si="4"/>
        <v>7.631511444</v>
      </c>
    </row>
    <row r="933">
      <c r="A933" s="1" t="s">
        <v>43</v>
      </c>
      <c r="B933" s="1">
        <v>2022.0</v>
      </c>
      <c r="C933" s="1">
        <v>26058.0</v>
      </c>
      <c r="D933" s="1" t="s">
        <v>44</v>
      </c>
      <c r="E933" s="1">
        <v>7.0</v>
      </c>
      <c r="F933" s="26">
        <v>44773.0</v>
      </c>
      <c r="G933" s="1" t="s">
        <v>48</v>
      </c>
      <c r="H933" s="1" t="s">
        <v>58</v>
      </c>
      <c r="I933" s="1">
        <f>VLOOKUP(H933,'vessel calibration values'!$A$1:$C$6,3,FALSE)</f>
        <v>0.8403361345</v>
      </c>
      <c r="J933" s="1">
        <v>20.0</v>
      </c>
      <c r="K933" s="1">
        <v>9.0</v>
      </c>
      <c r="L933" s="23">
        <f t="shared" si="1"/>
        <v>9</v>
      </c>
      <c r="M933" s="24">
        <f t="shared" si="2"/>
        <v>2.302585093</v>
      </c>
      <c r="N933" s="24">
        <f t="shared" si="3"/>
        <v>1.934945456</v>
      </c>
      <c r="O933" s="23">
        <f t="shared" si="4"/>
        <v>5.923666403</v>
      </c>
    </row>
    <row r="934">
      <c r="A934" s="1" t="s">
        <v>43</v>
      </c>
      <c r="B934" s="1">
        <v>2022.0</v>
      </c>
      <c r="C934" s="1">
        <v>26059.0</v>
      </c>
      <c r="D934" s="1" t="s">
        <v>44</v>
      </c>
      <c r="E934" s="1">
        <v>7.0</v>
      </c>
      <c r="F934" s="26">
        <v>44773.0</v>
      </c>
      <c r="G934" s="1" t="s">
        <v>47</v>
      </c>
      <c r="H934" s="1" t="s">
        <v>58</v>
      </c>
      <c r="I934" s="1">
        <f>VLOOKUP(H934,'vessel calibration values'!$A$1:$C$6,3,FALSE)</f>
        <v>0.8403361345</v>
      </c>
      <c r="J934" s="1">
        <v>20.0</v>
      </c>
      <c r="K934" s="1">
        <v>23.0</v>
      </c>
      <c r="L934" s="23">
        <f t="shared" si="1"/>
        <v>23</v>
      </c>
      <c r="M934" s="24">
        <f t="shared" si="2"/>
        <v>3.17805383</v>
      </c>
      <c r="N934" s="24">
        <f t="shared" si="3"/>
        <v>2.670633471</v>
      </c>
      <c r="O934" s="23">
        <f t="shared" si="4"/>
        <v>13.44911939</v>
      </c>
    </row>
    <row r="935">
      <c r="A935" s="1" t="s">
        <v>43</v>
      </c>
      <c r="B935" s="1">
        <v>2022.0</v>
      </c>
      <c r="C935" s="1">
        <v>26060.0</v>
      </c>
      <c r="D935" s="1" t="s">
        <v>44</v>
      </c>
      <c r="E935" s="1">
        <v>7.0</v>
      </c>
      <c r="F935" s="26">
        <v>44773.0</v>
      </c>
      <c r="G935" s="1" t="s">
        <v>45</v>
      </c>
      <c r="H935" s="1" t="s">
        <v>58</v>
      </c>
      <c r="I935" s="1">
        <f>VLOOKUP(H935,'vessel calibration values'!$A$1:$C$6,3,FALSE)</f>
        <v>0.8403361345</v>
      </c>
      <c r="J935" s="1">
        <v>20.0</v>
      </c>
      <c r="K935" s="1">
        <v>15.0</v>
      </c>
      <c r="L935" s="23">
        <f t="shared" si="1"/>
        <v>15</v>
      </c>
      <c r="M935" s="24">
        <f t="shared" si="2"/>
        <v>2.772588722</v>
      </c>
      <c r="N935" s="24">
        <f t="shared" si="3"/>
        <v>2.329906489</v>
      </c>
      <c r="O935" s="23">
        <f t="shared" si="4"/>
        <v>9.27698048</v>
      </c>
    </row>
    <row r="936">
      <c r="A936" s="1" t="s">
        <v>43</v>
      </c>
      <c r="B936" s="1">
        <v>2022.0</v>
      </c>
      <c r="C936" s="1">
        <v>26061.0</v>
      </c>
      <c r="D936" s="1" t="s">
        <v>44</v>
      </c>
      <c r="E936" s="1">
        <v>7.0</v>
      </c>
      <c r="F936" s="26">
        <v>44773.0</v>
      </c>
      <c r="G936" s="1" t="s">
        <v>45</v>
      </c>
      <c r="H936" s="1" t="s">
        <v>58</v>
      </c>
      <c r="I936" s="1">
        <f>VLOOKUP(H936,'vessel calibration values'!$A$1:$C$6,3,FALSE)</f>
        <v>0.8403361345</v>
      </c>
      <c r="J936" s="1">
        <v>20.0</v>
      </c>
      <c r="K936" s="1">
        <v>14.0</v>
      </c>
      <c r="L936" s="23">
        <f t="shared" si="1"/>
        <v>14</v>
      </c>
      <c r="M936" s="24">
        <f t="shared" si="2"/>
        <v>2.708050201</v>
      </c>
      <c r="N936" s="24">
        <f t="shared" si="3"/>
        <v>2.275672438</v>
      </c>
      <c r="O936" s="23">
        <f t="shared" si="4"/>
        <v>8.734462634</v>
      </c>
    </row>
    <row r="937">
      <c r="A937" s="1" t="s">
        <v>43</v>
      </c>
      <c r="B937" s="1">
        <v>2022.0</v>
      </c>
      <c r="C937" s="1">
        <v>26062.0</v>
      </c>
      <c r="D937" s="1" t="s">
        <v>44</v>
      </c>
      <c r="E937" s="1">
        <v>7.0</v>
      </c>
      <c r="F937" s="26">
        <v>44773.0</v>
      </c>
      <c r="G937" s="1" t="s">
        <v>47</v>
      </c>
      <c r="H937" s="1" t="s">
        <v>58</v>
      </c>
      <c r="I937" s="1">
        <f>VLOOKUP(H937,'vessel calibration values'!$A$1:$C$6,3,FALSE)</f>
        <v>0.8403361345</v>
      </c>
      <c r="J937" s="1">
        <v>21.0</v>
      </c>
      <c r="K937" s="1">
        <v>45.0</v>
      </c>
      <c r="L937" s="23">
        <f t="shared" si="1"/>
        <v>42.85714286</v>
      </c>
      <c r="M937" s="24">
        <f t="shared" si="2"/>
        <v>3.780937599</v>
      </c>
      <c r="N937" s="24">
        <f t="shared" si="3"/>
        <v>3.177258486</v>
      </c>
      <c r="O937" s="23">
        <f t="shared" si="4"/>
        <v>22.98091933</v>
      </c>
    </row>
    <row r="938">
      <c r="A938" s="1" t="s">
        <v>43</v>
      </c>
      <c r="B938" s="1">
        <v>2022.0</v>
      </c>
      <c r="C938" s="1">
        <v>26063.0</v>
      </c>
      <c r="D938" s="1" t="s">
        <v>44</v>
      </c>
      <c r="E938" s="1">
        <v>7.0</v>
      </c>
      <c r="F938" s="26">
        <v>44773.0</v>
      </c>
      <c r="G938" s="1" t="s">
        <v>48</v>
      </c>
      <c r="H938" s="1" t="s">
        <v>58</v>
      </c>
      <c r="I938" s="1">
        <f>VLOOKUP(H938,'vessel calibration values'!$A$1:$C$6,3,FALSE)</f>
        <v>0.8403361345</v>
      </c>
      <c r="J938" s="1">
        <v>20.0</v>
      </c>
      <c r="K938" s="1">
        <v>5.0</v>
      </c>
      <c r="L938" s="23">
        <f t="shared" si="1"/>
        <v>5</v>
      </c>
      <c r="M938" s="24">
        <f t="shared" si="2"/>
        <v>1.791759469</v>
      </c>
      <c r="N938" s="24">
        <f t="shared" si="3"/>
        <v>1.505680226</v>
      </c>
      <c r="O938" s="23">
        <f t="shared" si="4"/>
        <v>3.507218516</v>
      </c>
    </row>
    <row r="939">
      <c r="A939" s="1" t="s">
        <v>43</v>
      </c>
      <c r="B939" s="1">
        <v>2022.0</v>
      </c>
      <c r="C939" s="1">
        <v>26064.0</v>
      </c>
      <c r="D939" s="1" t="s">
        <v>44</v>
      </c>
      <c r="E939" s="1">
        <v>7.0</v>
      </c>
      <c r="F939" s="26">
        <v>44773.0</v>
      </c>
      <c r="G939" s="1" t="s">
        <v>49</v>
      </c>
      <c r="H939" s="1" t="s">
        <v>58</v>
      </c>
      <c r="I939" s="1">
        <f>VLOOKUP(H939,'vessel calibration values'!$A$1:$C$6,3,FALSE)</f>
        <v>0.8403361345</v>
      </c>
      <c r="J939" s="1">
        <v>20.0</v>
      </c>
      <c r="K939" s="1">
        <v>9.0</v>
      </c>
      <c r="L939" s="23">
        <f t="shared" si="1"/>
        <v>9</v>
      </c>
      <c r="M939" s="24">
        <f t="shared" si="2"/>
        <v>2.302585093</v>
      </c>
      <c r="N939" s="24">
        <f t="shared" si="3"/>
        <v>1.934945456</v>
      </c>
      <c r="O939" s="23">
        <f t="shared" si="4"/>
        <v>5.923666403</v>
      </c>
    </row>
    <row r="940">
      <c r="A940" s="1" t="s">
        <v>43</v>
      </c>
      <c r="B940" s="1">
        <v>2023.0</v>
      </c>
      <c r="C940" s="1">
        <v>27020.0</v>
      </c>
      <c r="D940" s="1" t="s">
        <v>50</v>
      </c>
      <c r="E940" s="1">
        <v>6.0</v>
      </c>
      <c r="F940" s="26">
        <v>45100.0</v>
      </c>
      <c r="G940" s="1" t="s">
        <v>54</v>
      </c>
      <c r="H940" s="1" t="s">
        <v>58</v>
      </c>
      <c r="I940" s="1">
        <f>VLOOKUP(H940,'vessel calibration values'!$A$1:$C$6,3,FALSE)</f>
        <v>0.8403361345</v>
      </c>
      <c r="J940" s="1">
        <v>19.0</v>
      </c>
      <c r="K940" s="1">
        <v>0.0</v>
      </c>
      <c r="L940" s="23">
        <f t="shared" si="1"/>
        <v>0</v>
      </c>
      <c r="M940" s="24">
        <f t="shared" si="2"/>
        <v>0</v>
      </c>
      <c r="N940" s="24">
        <f t="shared" si="3"/>
        <v>0</v>
      </c>
      <c r="O940" s="23">
        <f t="shared" si="4"/>
        <v>0</v>
      </c>
    </row>
    <row r="941">
      <c r="A941" s="1" t="s">
        <v>43</v>
      </c>
      <c r="B941" s="1">
        <v>2023.0</v>
      </c>
      <c r="C941" s="1">
        <v>27021.0</v>
      </c>
      <c r="D941" s="1" t="s">
        <v>50</v>
      </c>
      <c r="E941" s="1">
        <v>6.0</v>
      </c>
      <c r="F941" s="26">
        <v>45100.0</v>
      </c>
      <c r="G941" s="1" t="s">
        <v>53</v>
      </c>
      <c r="H941" s="1" t="s">
        <v>58</v>
      </c>
      <c r="I941" s="1">
        <f>VLOOKUP(H941,'vessel calibration values'!$A$1:$C$6,3,FALSE)</f>
        <v>0.8403361345</v>
      </c>
      <c r="J941" s="1">
        <v>20.0</v>
      </c>
      <c r="K941" s="1">
        <v>0.0</v>
      </c>
      <c r="L941" s="23">
        <f t="shared" si="1"/>
        <v>0</v>
      </c>
      <c r="M941" s="24">
        <f t="shared" si="2"/>
        <v>0</v>
      </c>
      <c r="N941" s="24">
        <f t="shared" si="3"/>
        <v>0</v>
      </c>
      <c r="O941" s="23">
        <f t="shared" si="4"/>
        <v>0</v>
      </c>
    </row>
    <row r="942">
      <c r="A942" s="1" t="s">
        <v>43</v>
      </c>
      <c r="B942" s="1">
        <v>2023.0</v>
      </c>
      <c r="C942" s="1">
        <v>27022.0</v>
      </c>
      <c r="D942" s="1" t="s">
        <v>50</v>
      </c>
      <c r="E942" s="1">
        <v>6.0</v>
      </c>
      <c r="F942" s="26">
        <v>45100.0</v>
      </c>
      <c r="G942" s="1" t="s">
        <v>52</v>
      </c>
      <c r="H942" s="1" t="s">
        <v>58</v>
      </c>
      <c r="I942" s="1">
        <f>VLOOKUP(H942,'vessel calibration values'!$A$1:$C$6,3,FALSE)</f>
        <v>0.8403361345</v>
      </c>
      <c r="J942" s="1">
        <v>20.0</v>
      </c>
      <c r="K942" s="1">
        <v>0.0</v>
      </c>
      <c r="L942" s="23">
        <f t="shared" si="1"/>
        <v>0</v>
      </c>
      <c r="M942" s="24">
        <f t="shared" si="2"/>
        <v>0</v>
      </c>
      <c r="N942" s="24">
        <f t="shared" si="3"/>
        <v>0</v>
      </c>
      <c r="O942" s="23">
        <f t="shared" si="4"/>
        <v>0</v>
      </c>
    </row>
    <row r="943">
      <c r="A943" s="1" t="s">
        <v>43</v>
      </c>
      <c r="B943" s="1">
        <v>2023.0</v>
      </c>
      <c r="C943" s="1">
        <v>27023.0</v>
      </c>
      <c r="D943" s="1" t="s">
        <v>50</v>
      </c>
      <c r="E943" s="1">
        <v>6.0</v>
      </c>
      <c r="F943" s="26">
        <v>45100.0</v>
      </c>
      <c r="G943" s="1" t="s">
        <v>51</v>
      </c>
      <c r="H943" s="1" t="s">
        <v>58</v>
      </c>
      <c r="I943" s="1">
        <f>VLOOKUP(H943,'vessel calibration values'!$A$1:$C$6,3,FALSE)</f>
        <v>0.8403361345</v>
      </c>
      <c r="J943" s="1">
        <v>20.0</v>
      </c>
      <c r="K943" s="1">
        <v>0.0</v>
      </c>
      <c r="L943" s="23">
        <f t="shared" si="1"/>
        <v>0</v>
      </c>
      <c r="M943" s="24">
        <f t="shared" si="2"/>
        <v>0</v>
      </c>
      <c r="N943" s="24">
        <f t="shared" si="3"/>
        <v>0</v>
      </c>
      <c r="O943" s="23">
        <f t="shared" si="4"/>
        <v>0</v>
      </c>
    </row>
    <row r="944">
      <c r="A944" s="1" t="s">
        <v>43</v>
      </c>
      <c r="B944" s="1">
        <v>2023.0</v>
      </c>
      <c r="C944" s="1">
        <v>27024.0</v>
      </c>
      <c r="D944" s="1" t="s">
        <v>50</v>
      </c>
      <c r="E944" s="1">
        <v>6.0</v>
      </c>
      <c r="F944" s="26">
        <v>45100.0</v>
      </c>
      <c r="G944" s="1" t="s">
        <v>51</v>
      </c>
      <c r="H944" s="1" t="s">
        <v>58</v>
      </c>
      <c r="I944" s="1">
        <f>VLOOKUP(H944,'vessel calibration values'!$A$1:$C$6,3,FALSE)</f>
        <v>0.8403361345</v>
      </c>
      <c r="J944" s="1">
        <v>20.0</v>
      </c>
      <c r="K944" s="1">
        <v>0.0</v>
      </c>
      <c r="L944" s="23">
        <f t="shared" si="1"/>
        <v>0</v>
      </c>
      <c r="M944" s="24">
        <f t="shared" si="2"/>
        <v>0</v>
      </c>
      <c r="N944" s="24">
        <f t="shared" si="3"/>
        <v>0</v>
      </c>
      <c r="O944" s="23">
        <f t="shared" si="4"/>
        <v>0</v>
      </c>
    </row>
    <row r="945">
      <c r="A945" s="1" t="s">
        <v>43</v>
      </c>
      <c r="B945" s="1">
        <v>2023.0</v>
      </c>
      <c r="C945" s="1">
        <v>27025.0</v>
      </c>
      <c r="D945" s="1" t="s">
        <v>50</v>
      </c>
      <c r="E945" s="1">
        <v>6.0</v>
      </c>
      <c r="F945" s="26">
        <v>45100.0</v>
      </c>
      <c r="G945" s="1" t="s">
        <v>52</v>
      </c>
      <c r="H945" s="1" t="s">
        <v>58</v>
      </c>
      <c r="I945" s="1">
        <f>VLOOKUP(H945,'vessel calibration values'!$A$1:$C$6,3,FALSE)</f>
        <v>0.8403361345</v>
      </c>
      <c r="J945" s="1">
        <v>20.0</v>
      </c>
      <c r="K945" s="1">
        <v>5.0</v>
      </c>
      <c r="L945" s="23">
        <f t="shared" si="1"/>
        <v>5</v>
      </c>
      <c r="M945" s="24">
        <f t="shared" si="2"/>
        <v>1.791759469</v>
      </c>
      <c r="N945" s="24">
        <f t="shared" si="3"/>
        <v>1.505680226</v>
      </c>
      <c r="O945" s="23">
        <f t="shared" si="4"/>
        <v>3.507218516</v>
      </c>
    </row>
    <row r="946">
      <c r="A946" s="1" t="s">
        <v>43</v>
      </c>
      <c r="B946" s="1">
        <v>2023.0</v>
      </c>
      <c r="C946" s="1">
        <v>27026.0</v>
      </c>
      <c r="D946" s="1" t="s">
        <v>50</v>
      </c>
      <c r="E946" s="1">
        <v>6.0</v>
      </c>
      <c r="F946" s="26">
        <v>45100.0</v>
      </c>
      <c r="G946" s="1" t="s">
        <v>53</v>
      </c>
      <c r="H946" s="1" t="s">
        <v>58</v>
      </c>
      <c r="I946" s="1">
        <f>VLOOKUP(H946,'vessel calibration values'!$A$1:$C$6,3,FALSE)</f>
        <v>0.8403361345</v>
      </c>
      <c r="J946" s="1">
        <v>20.0</v>
      </c>
      <c r="K946" s="1">
        <v>1.0</v>
      </c>
      <c r="L946" s="23">
        <f t="shared" si="1"/>
        <v>1</v>
      </c>
      <c r="M946" s="24">
        <f t="shared" si="2"/>
        <v>0.6931471806</v>
      </c>
      <c r="N946" s="24">
        <f t="shared" si="3"/>
        <v>0.5824766223</v>
      </c>
      <c r="O946" s="23">
        <f t="shared" si="4"/>
        <v>0.7904672554</v>
      </c>
    </row>
    <row r="947">
      <c r="A947" s="1" t="s">
        <v>43</v>
      </c>
      <c r="B947" s="1">
        <v>2023.0</v>
      </c>
      <c r="C947" s="1">
        <v>27027.0</v>
      </c>
      <c r="D947" s="1" t="s">
        <v>50</v>
      </c>
      <c r="E947" s="1">
        <v>6.0</v>
      </c>
      <c r="F947" s="26">
        <v>45101.0</v>
      </c>
      <c r="G947" s="1" t="s">
        <v>54</v>
      </c>
      <c r="H947" s="1" t="s">
        <v>58</v>
      </c>
      <c r="I947" s="1">
        <f>VLOOKUP(H947,'vessel calibration values'!$A$1:$C$6,3,FALSE)</f>
        <v>0.8403361345</v>
      </c>
      <c r="J947" s="1">
        <v>20.0</v>
      </c>
      <c r="K947" s="1">
        <v>21.0</v>
      </c>
      <c r="L947" s="23">
        <f t="shared" si="1"/>
        <v>21</v>
      </c>
      <c r="M947" s="24">
        <f t="shared" si="2"/>
        <v>3.091042453</v>
      </c>
      <c r="N947" s="24">
        <f t="shared" si="3"/>
        <v>2.597514667</v>
      </c>
      <c r="O947" s="23">
        <f t="shared" si="4"/>
        <v>12.43031771</v>
      </c>
    </row>
    <row r="948">
      <c r="A948" s="1" t="s">
        <v>43</v>
      </c>
      <c r="B948" s="1">
        <v>2023.0</v>
      </c>
      <c r="C948" s="1">
        <v>27028.0</v>
      </c>
      <c r="D948" s="1" t="s">
        <v>44</v>
      </c>
      <c r="E948" s="1">
        <v>6.0</v>
      </c>
      <c r="F948" s="26">
        <v>45101.0</v>
      </c>
      <c r="G948" s="1" t="s">
        <v>45</v>
      </c>
      <c r="H948" s="1" t="s">
        <v>58</v>
      </c>
      <c r="I948" s="1">
        <f>VLOOKUP(H948,'vessel calibration values'!$A$1:$C$6,3,FALSE)</f>
        <v>0.8403361345</v>
      </c>
      <c r="J948" s="1">
        <v>20.0</v>
      </c>
      <c r="K948" s="1">
        <v>0.0</v>
      </c>
      <c r="L948" s="23">
        <f t="shared" si="1"/>
        <v>0</v>
      </c>
      <c r="M948" s="24">
        <f t="shared" si="2"/>
        <v>0</v>
      </c>
      <c r="N948" s="24">
        <f t="shared" si="3"/>
        <v>0</v>
      </c>
      <c r="O948" s="23">
        <f t="shared" si="4"/>
        <v>0</v>
      </c>
    </row>
    <row r="949">
      <c r="A949" s="1" t="s">
        <v>43</v>
      </c>
      <c r="B949" s="1">
        <v>2023.0</v>
      </c>
      <c r="C949" s="1">
        <v>27029.0</v>
      </c>
      <c r="D949" s="1" t="s">
        <v>44</v>
      </c>
      <c r="E949" s="1">
        <v>6.0</v>
      </c>
      <c r="F949" s="26">
        <v>45101.0</v>
      </c>
      <c r="G949" s="1" t="s">
        <v>47</v>
      </c>
      <c r="H949" s="1" t="s">
        <v>58</v>
      </c>
      <c r="I949" s="1">
        <f>VLOOKUP(H949,'vessel calibration values'!$A$1:$C$6,3,FALSE)</f>
        <v>0.8403361345</v>
      </c>
      <c r="J949" s="1">
        <v>20.0</v>
      </c>
      <c r="K949" s="1">
        <v>0.0</v>
      </c>
      <c r="L949" s="23">
        <f t="shared" si="1"/>
        <v>0</v>
      </c>
      <c r="M949" s="24">
        <f t="shared" si="2"/>
        <v>0</v>
      </c>
      <c r="N949" s="24">
        <f t="shared" si="3"/>
        <v>0</v>
      </c>
      <c r="O949" s="23">
        <f t="shared" si="4"/>
        <v>0</v>
      </c>
    </row>
    <row r="950">
      <c r="A950" s="1" t="s">
        <v>43</v>
      </c>
      <c r="B950" s="1">
        <v>2023.0</v>
      </c>
      <c r="C950" s="1">
        <v>27030.0</v>
      </c>
      <c r="D950" s="1" t="s">
        <v>44</v>
      </c>
      <c r="E950" s="1">
        <v>6.0</v>
      </c>
      <c r="F950" s="26">
        <v>45101.0</v>
      </c>
      <c r="G950" s="1" t="s">
        <v>48</v>
      </c>
      <c r="H950" s="1" t="s">
        <v>58</v>
      </c>
      <c r="I950" s="1">
        <f>VLOOKUP(H950,'vessel calibration values'!$A$1:$C$6,3,FALSE)</f>
        <v>0.8403361345</v>
      </c>
      <c r="J950" s="1">
        <v>20.0</v>
      </c>
      <c r="K950" s="1">
        <v>2.0</v>
      </c>
      <c r="L950" s="23">
        <f t="shared" si="1"/>
        <v>2</v>
      </c>
      <c r="M950" s="24">
        <f t="shared" si="2"/>
        <v>1.098612289</v>
      </c>
      <c r="N950" s="24">
        <f t="shared" si="3"/>
        <v>0.9232036039</v>
      </c>
      <c r="O950" s="23">
        <f t="shared" si="4"/>
        <v>1.517342053</v>
      </c>
    </row>
    <row r="951">
      <c r="A951" s="1" t="s">
        <v>43</v>
      </c>
      <c r="B951" s="1">
        <v>2023.0</v>
      </c>
      <c r="C951" s="1">
        <v>27031.0</v>
      </c>
      <c r="D951" s="1" t="s">
        <v>44</v>
      </c>
      <c r="E951" s="1">
        <v>6.0</v>
      </c>
      <c r="F951" s="26">
        <v>45101.0</v>
      </c>
      <c r="G951" s="1" t="s">
        <v>48</v>
      </c>
      <c r="H951" s="1" t="s">
        <v>58</v>
      </c>
      <c r="I951" s="1">
        <f>VLOOKUP(H951,'vessel calibration values'!$A$1:$C$6,3,FALSE)</f>
        <v>0.8403361345</v>
      </c>
      <c r="J951" s="1">
        <v>20.0</v>
      </c>
      <c r="K951" s="1">
        <v>0.0</v>
      </c>
      <c r="L951" s="23">
        <f t="shared" si="1"/>
        <v>0</v>
      </c>
      <c r="M951" s="24">
        <f t="shared" si="2"/>
        <v>0</v>
      </c>
      <c r="N951" s="24">
        <f t="shared" si="3"/>
        <v>0</v>
      </c>
      <c r="O951" s="23">
        <f t="shared" si="4"/>
        <v>0</v>
      </c>
    </row>
    <row r="952">
      <c r="A952" s="1" t="s">
        <v>43</v>
      </c>
      <c r="B952" s="1">
        <v>2023.0</v>
      </c>
      <c r="C952" s="1">
        <v>27032.0</v>
      </c>
      <c r="D952" s="1" t="s">
        <v>44</v>
      </c>
      <c r="E952" s="1">
        <v>6.0</v>
      </c>
      <c r="F952" s="26">
        <v>45101.0</v>
      </c>
      <c r="G952" s="1" t="s">
        <v>49</v>
      </c>
      <c r="H952" s="1" t="s">
        <v>58</v>
      </c>
      <c r="I952" s="1">
        <f>VLOOKUP(H952,'vessel calibration values'!$A$1:$C$6,3,FALSE)</f>
        <v>0.8403361345</v>
      </c>
      <c r="J952" s="1">
        <v>20.0</v>
      </c>
      <c r="K952" s="1">
        <v>0.0</v>
      </c>
      <c r="L952" s="23">
        <f t="shared" si="1"/>
        <v>0</v>
      </c>
      <c r="M952" s="24">
        <f t="shared" si="2"/>
        <v>0</v>
      </c>
      <c r="N952" s="24">
        <f t="shared" si="3"/>
        <v>0</v>
      </c>
      <c r="O952" s="23">
        <f t="shared" si="4"/>
        <v>0</v>
      </c>
    </row>
    <row r="953">
      <c r="A953" s="1" t="s">
        <v>43</v>
      </c>
      <c r="B953" s="1">
        <v>2023.0</v>
      </c>
      <c r="C953" s="1">
        <v>27033.0</v>
      </c>
      <c r="D953" s="1" t="s">
        <v>44</v>
      </c>
      <c r="E953" s="1">
        <v>6.0</v>
      </c>
      <c r="F953" s="26">
        <v>45101.0</v>
      </c>
      <c r="G953" s="1" t="s">
        <v>49</v>
      </c>
      <c r="H953" s="1" t="s">
        <v>58</v>
      </c>
      <c r="I953" s="1">
        <f>VLOOKUP(H953,'vessel calibration values'!$A$1:$C$6,3,FALSE)</f>
        <v>0.8403361345</v>
      </c>
      <c r="J953" s="1">
        <v>20.0</v>
      </c>
      <c r="K953" s="1">
        <v>0.0</v>
      </c>
      <c r="L953" s="23">
        <f t="shared" si="1"/>
        <v>0</v>
      </c>
      <c r="M953" s="24">
        <f t="shared" si="2"/>
        <v>0</v>
      </c>
      <c r="N953" s="24">
        <f t="shared" si="3"/>
        <v>0</v>
      </c>
      <c r="O953" s="23">
        <f t="shared" si="4"/>
        <v>0</v>
      </c>
    </row>
    <row r="954">
      <c r="A954" s="1" t="s">
        <v>43</v>
      </c>
      <c r="B954" s="1">
        <v>2023.0</v>
      </c>
      <c r="C954" s="1">
        <v>27034.0</v>
      </c>
      <c r="D954" s="1" t="s">
        <v>44</v>
      </c>
      <c r="E954" s="1">
        <v>6.0</v>
      </c>
      <c r="F954" s="26">
        <v>45102.0</v>
      </c>
      <c r="G954" s="1" t="s">
        <v>47</v>
      </c>
      <c r="H954" s="1" t="s">
        <v>58</v>
      </c>
      <c r="I954" s="1">
        <f>VLOOKUP(H954,'vessel calibration values'!$A$1:$C$6,3,FALSE)</f>
        <v>0.8403361345</v>
      </c>
      <c r="J954" s="1">
        <v>20.0</v>
      </c>
      <c r="K954" s="1">
        <v>0.0</v>
      </c>
      <c r="L954" s="23">
        <f t="shared" si="1"/>
        <v>0</v>
      </c>
      <c r="M954" s="24">
        <f t="shared" si="2"/>
        <v>0</v>
      </c>
      <c r="N954" s="24">
        <f t="shared" si="3"/>
        <v>0</v>
      </c>
      <c r="O954" s="23">
        <f t="shared" si="4"/>
        <v>0</v>
      </c>
    </row>
    <row r="955">
      <c r="A955" s="1" t="s">
        <v>43</v>
      </c>
      <c r="B955" s="1">
        <v>2023.0</v>
      </c>
      <c r="C955" s="1">
        <v>27043.0</v>
      </c>
      <c r="D955" s="1" t="s">
        <v>50</v>
      </c>
      <c r="E955" s="1">
        <v>7.0</v>
      </c>
      <c r="F955" s="26">
        <v>45136.0</v>
      </c>
      <c r="G955" s="1" t="s">
        <v>53</v>
      </c>
      <c r="H955" s="1" t="s">
        <v>58</v>
      </c>
      <c r="I955" s="1">
        <f>VLOOKUP(H955,'vessel calibration values'!$A$1:$C$6,3,FALSE)</f>
        <v>0.8403361345</v>
      </c>
      <c r="J955" s="1">
        <v>20.0</v>
      </c>
      <c r="K955" s="1">
        <v>1.0</v>
      </c>
      <c r="L955" s="23">
        <f t="shared" si="1"/>
        <v>1</v>
      </c>
      <c r="M955" s="24">
        <f t="shared" si="2"/>
        <v>0.6931471806</v>
      </c>
      <c r="N955" s="24">
        <f t="shared" si="3"/>
        <v>0.5824766223</v>
      </c>
      <c r="O955" s="23">
        <f t="shared" si="4"/>
        <v>0.7904672554</v>
      </c>
    </row>
    <row r="956">
      <c r="A956" s="1" t="s">
        <v>43</v>
      </c>
      <c r="B956" s="1">
        <v>2023.0</v>
      </c>
      <c r="C956" s="1">
        <v>27044.0</v>
      </c>
      <c r="D956" s="1" t="s">
        <v>50</v>
      </c>
      <c r="E956" s="1">
        <v>7.0</v>
      </c>
      <c r="F956" s="26">
        <v>45136.0</v>
      </c>
      <c r="G956" s="1" t="s">
        <v>54</v>
      </c>
      <c r="H956" s="1" t="s">
        <v>58</v>
      </c>
      <c r="I956" s="1">
        <f>VLOOKUP(H956,'vessel calibration values'!$A$1:$C$6,3,FALSE)</f>
        <v>0.8403361345</v>
      </c>
      <c r="J956" s="1">
        <v>20.0</v>
      </c>
      <c r="K956" s="1">
        <v>42.0</v>
      </c>
      <c r="L956" s="23">
        <f t="shared" si="1"/>
        <v>42</v>
      </c>
      <c r="M956" s="24">
        <f t="shared" si="2"/>
        <v>3.761200116</v>
      </c>
      <c r="N956" s="24">
        <f t="shared" si="3"/>
        <v>3.160672366</v>
      </c>
      <c r="O956" s="23">
        <f t="shared" si="4"/>
        <v>22.58644933</v>
      </c>
    </row>
    <row r="957">
      <c r="A957" s="1" t="s">
        <v>43</v>
      </c>
      <c r="B957" s="1">
        <v>2023.0</v>
      </c>
      <c r="C957" s="1">
        <v>27045.0</v>
      </c>
      <c r="D957" s="1" t="s">
        <v>50</v>
      </c>
      <c r="E957" s="1">
        <v>7.0</v>
      </c>
      <c r="F957" s="26">
        <v>45137.0</v>
      </c>
      <c r="G957" s="1" t="s">
        <v>54</v>
      </c>
      <c r="H957" s="1" t="s">
        <v>58</v>
      </c>
      <c r="I957" s="1">
        <f>VLOOKUP(H957,'vessel calibration values'!$A$1:$C$6,3,FALSE)</f>
        <v>0.8403361345</v>
      </c>
      <c r="J957" s="1">
        <v>21.0</v>
      </c>
      <c r="K957" s="1">
        <v>53.0</v>
      </c>
      <c r="L957" s="23">
        <f t="shared" si="1"/>
        <v>50.47619048</v>
      </c>
      <c r="M957" s="24">
        <f t="shared" si="2"/>
        <v>3.94111938</v>
      </c>
      <c r="N957" s="24">
        <f t="shared" si="3"/>
        <v>3.311865025</v>
      </c>
      <c r="O957" s="23">
        <f t="shared" si="4"/>
        <v>26.43624708</v>
      </c>
    </row>
    <row r="958">
      <c r="A958" s="1" t="s">
        <v>43</v>
      </c>
      <c r="B958" s="1">
        <v>2023.0</v>
      </c>
      <c r="C958" s="1">
        <v>27046.0</v>
      </c>
      <c r="D958" s="1" t="s">
        <v>50</v>
      </c>
      <c r="E958" s="1">
        <v>7.0</v>
      </c>
      <c r="F958" s="26">
        <v>45137.0</v>
      </c>
      <c r="G958" s="1" t="s">
        <v>53</v>
      </c>
      <c r="H958" s="1" t="s">
        <v>58</v>
      </c>
      <c r="I958" s="1">
        <f>VLOOKUP(H958,'vessel calibration values'!$A$1:$C$6,3,FALSE)</f>
        <v>0.8403361345</v>
      </c>
      <c r="J958" s="1">
        <v>20.0</v>
      </c>
      <c r="K958" s="1">
        <v>0.0</v>
      </c>
      <c r="L958" s="23">
        <f t="shared" si="1"/>
        <v>0</v>
      </c>
      <c r="M958" s="24">
        <f t="shared" si="2"/>
        <v>0</v>
      </c>
      <c r="N958" s="24">
        <f t="shared" si="3"/>
        <v>0</v>
      </c>
      <c r="O958" s="23">
        <f t="shared" si="4"/>
        <v>0</v>
      </c>
    </row>
    <row r="959">
      <c r="A959" s="1" t="s">
        <v>43</v>
      </c>
      <c r="B959" s="1">
        <v>2023.0</v>
      </c>
      <c r="C959" s="1">
        <v>27047.0</v>
      </c>
      <c r="D959" s="1" t="s">
        <v>50</v>
      </c>
      <c r="E959" s="1">
        <v>7.0</v>
      </c>
      <c r="F959" s="26">
        <v>45137.0</v>
      </c>
      <c r="G959" s="1" t="s">
        <v>52</v>
      </c>
      <c r="H959" s="1" t="s">
        <v>58</v>
      </c>
      <c r="I959" s="1">
        <f>VLOOKUP(H959,'vessel calibration values'!$A$1:$C$6,3,FALSE)</f>
        <v>0.8403361345</v>
      </c>
      <c r="J959" s="1">
        <v>20.0</v>
      </c>
      <c r="K959" s="1">
        <v>1.0</v>
      </c>
      <c r="L959" s="23">
        <f t="shared" si="1"/>
        <v>1</v>
      </c>
      <c r="M959" s="24">
        <f t="shared" si="2"/>
        <v>0.6931471806</v>
      </c>
      <c r="N959" s="24">
        <f t="shared" si="3"/>
        <v>0.5824766223</v>
      </c>
      <c r="O959" s="23">
        <f t="shared" si="4"/>
        <v>0.7904672554</v>
      </c>
    </row>
    <row r="960">
      <c r="A960" s="1" t="s">
        <v>43</v>
      </c>
      <c r="B960" s="1">
        <v>2023.0</v>
      </c>
      <c r="C960" s="1">
        <v>27048.0</v>
      </c>
      <c r="D960" s="1" t="s">
        <v>50</v>
      </c>
      <c r="E960" s="1">
        <v>7.0</v>
      </c>
      <c r="F960" s="26">
        <v>45137.0</v>
      </c>
      <c r="G960" s="1" t="s">
        <v>51</v>
      </c>
      <c r="H960" s="1" t="s">
        <v>58</v>
      </c>
      <c r="I960" s="1">
        <f>VLOOKUP(H960,'vessel calibration values'!$A$1:$C$6,3,FALSE)</f>
        <v>0.8403361345</v>
      </c>
      <c r="J960" s="1">
        <v>20.0</v>
      </c>
      <c r="K960" s="1">
        <v>1.0</v>
      </c>
      <c r="L960" s="23">
        <f t="shared" si="1"/>
        <v>1</v>
      </c>
      <c r="M960" s="24">
        <f t="shared" si="2"/>
        <v>0.6931471806</v>
      </c>
      <c r="N960" s="24">
        <f t="shared" si="3"/>
        <v>0.5824766223</v>
      </c>
      <c r="O960" s="23">
        <f t="shared" si="4"/>
        <v>0.7904672554</v>
      </c>
    </row>
    <row r="961">
      <c r="A961" s="1" t="s">
        <v>43</v>
      </c>
      <c r="B961" s="1">
        <v>2023.0</v>
      </c>
      <c r="C961" s="1">
        <v>27049.0</v>
      </c>
      <c r="D961" s="1" t="s">
        <v>50</v>
      </c>
      <c r="E961" s="1">
        <v>7.0</v>
      </c>
      <c r="F961" s="26">
        <v>45137.0</v>
      </c>
      <c r="G961" s="1" t="s">
        <v>51</v>
      </c>
      <c r="H961" s="1" t="s">
        <v>58</v>
      </c>
      <c r="I961" s="1">
        <f>VLOOKUP(H961,'vessel calibration values'!$A$1:$C$6,3,FALSE)</f>
        <v>0.8403361345</v>
      </c>
      <c r="J961" s="1">
        <v>20.0</v>
      </c>
      <c r="K961" s="1">
        <v>2.0</v>
      </c>
      <c r="L961" s="23">
        <f t="shared" si="1"/>
        <v>2</v>
      </c>
      <c r="M961" s="24">
        <f t="shared" si="2"/>
        <v>1.098612289</v>
      </c>
      <c r="N961" s="24">
        <f t="shared" si="3"/>
        <v>0.9232036039</v>
      </c>
      <c r="O961" s="23">
        <f t="shared" si="4"/>
        <v>1.517342053</v>
      </c>
    </row>
    <row r="962">
      <c r="A962" s="1" t="s">
        <v>43</v>
      </c>
      <c r="B962" s="1">
        <v>2023.0</v>
      </c>
      <c r="C962" s="1">
        <v>27050.0</v>
      </c>
      <c r="D962" s="1" t="s">
        <v>50</v>
      </c>
      <c r="E962" s="1">
        <v>7.0</v>
      </c>
      <c r="F962" s="26">
        <v>45137.0</v>
      </c>
      <c r="G962" s="1" t="s">
        <v>52</v>
      </c>
      <c r="H962" s="1" t="s">
        <v>58</v>
      </c>
      <c r="I962" s="1">
        <f>VLOOKUP(H962,'vessel calibration values'!$A$1:$C$6,3,FALSE)</f>
        <v>0.8403361345</v>
      </c>
      <c r="J962" s="1">
        <v>20.0</v>
      </c>
      <c r="K962" s="1">
        <v>11.0</v>
      </c>
      <c r="L962" s="23">
        <f t="shared" si="1"/>
        <v>11</v>
      </c>
      <c r="M962" s="24">
        <f t="shared" si="2"/>
        <v>2.48490665</v>
      </c>
      <c r="N962" s="24">
        <f t="shared" si="3"/>
        <v>2.088156849</v>
      </c>
      <c r="O962" s="23">
        <f t="shared" si="4"/>
        <v>7.070027166</v>
      </c>
    </row>
    <row r="963">
      <c r="A963" s="1" t="s">
        <v>43</v>
      </c>
      <c r="B963" s="1">
        <v>2023.0</v>
      </c>
      <c r="C963" s="1">
        <v>27051.0</v>
      </c>
      <c r="D963" s="1" t="s">
        <v>44</v>
      </c>
      <c r="E963" s="1">
        <v>7.0</v>
      </c>
      <c r="F963" s="26">
        <v>45138.0</v>
      </c>
      <c r="G963" s="1" t="s">
        <v>49</v>
      </c>
      <c r="H963" s="1" t="s">
        <v>58</v>
      </c>
      <c r="I963" s="1">
        <f>VLOOKUP(H963,'vessel calibration values'!$A$1:$C$6,3,FALSE)</f>
        <v>0.8403361345</v>
      </c>
      <c r="J963" s="1">
        <v>20.0</v>
      </c>
      <c r="K963" s="1">
        <v>14.0</v>
      </c>
      <c r="L963" s="23">
        <f t="shared" si="1"/>
        <v>14</v>
      </c>
      <c r="M963" s="24">
        <f t="shared" si="2"/>
        <v>2.708050201</v>
      </c>
      <c r="N963" s="24">
        <f t="shared" si="3"/>
        <v>2.275672438</v>
      </c>
      <c r="O963" s="23">
        <f t="shared" si="4"/>
        <v>8.734462634</v>
      </c>
    </row>
    <row r="964">
      <c r="A964" s="1" t="s">
        <v>43</v>
      </c>
      <c r="B964" s="1">
        <v>2023.0</v>
      </c>
      <c r="C964" s="1">
        <v>27052.0</v>
      </c>
      <c r="D964" s="1" t="s">
        <v>44</v>
      </c>
      <c r="E964" s="1">
        <v>7.0</v>
      </c>
      <c r="F964" s="26">
        <v>45138.0</v>
      </c>
      <c r="G964" s="1" t="s">
        <v>48</v>
      </c>
      <c r="H964" s="1" t="s">
        <v>58</v>
      </c>
      <c r="I964" s="1">
        <f>VLOOKUP(H964,'vessel calibration values'!$A$1:$C$6,3,FALSE)</f>
        <v>0.8403361345</v>
      </c>
      <c r="J964" s="1">
        <v>20.0</v>
      </c>
      <c r="K964" s="1">
        <v>0.0</v>
      </c>
      <c r="L964" s="23">
        <f t="shared" si="1"/>
        <v>0</v>
      </c>
      <c r="M964" s="24">
        <f t="shared" si="2"/>
        <v>0</v>
      </c>
      <c r="N964" s="24">
        <f t="shared" si="3"/>
        <v>0</v>
      </c>
      <c r="O964" s="23">
        <f t="shared" si="4"/>
        <v>0</v>
      </c>
    </row>
    <row r="965">
      <c r="A965" s="1" t="s">
        <v>43</v>
      </c>
      <c r="B965" s="1">
        <v>2023.0</v>
      </c>
      <c r="C965" s="1">
        <v>27053.0</v>
      </c>
      <c r="D965" s="1" t="s">
        <v>44</v>
      </c>
      <c r="E965" s="1">
        <v>7.0</v>
      </c>
      <c r="F965" s="26">
        <v>45138.0</v>
      </c>
      <c r="G965" s="1" t="s">
        <v>47</v>
      </c>
      <c r="H965" s="1" t="s">
        <v>58</v>
      </c>
      <c r="I965" s="1">
        <f>VLOOKUP(H965,'vessel calibration values'!$A$1:$C$6,3,FALSE)</f>
        <v>0.8403361345</v>
      </c>
      <c r="J965" s="1">
        <v>20.0</v>
      </c>
      <c r="K965" s="1">
        <v>12.0</v>
      </c>
      <c r="L965" s="23">
        <f t="shared" si="1"/>
        <v>12</v>
      </c>
      <c r="M965" s="24">
        <f t="shared" si="2"/>
        <v>2.564949357</v>
      </c>
      <c r="N965" s="24">
        <f t="shared" si="3"/>
        <v>2.155419628</v>
      </c>
      <c r="O965" s="23">
        <f t="shared" si="4"/>
        <v>7.631511444</v>
      </c>
    </row>
    <row r="966">
      <c r="A966" s="1" t="s">
        <v>43</v>
      </c>
      <c r="B966" s="1">
        <v>2023.0</v>
      </c>
      <c r="C966" s="1">
        <v>27054.0</v>
      </c>
      <c r="D966" s="1" t="s">
        <v>44</v>
      </c>
      <c r="E966" s="1">
        <v>7.0</v>
      </c>
      <c r="F966" s="26">
        <v>45138.0</v>
      </c>
      <c r="G966" s="1" t="s">
        <v>45</v>
      </c>
      <c r="H966" s="1" t="s">
        <v>58</v>
      </c>
      <c r="I966" s="1">
        <f>VLOOKUP(H966,'vessel calibration values'!$A$1:$C$6,3,FALSE)</f>
        <v>0.8403361345</v>
      </c>
      <c r="J966" s="1">
        <v>20.0</v>
      </c>
      <c r="K966" s="1">
        <v>9.0</v>
      </c>
      <c r="L966" s="23">
        <f t="shared" si="1"/>
        <v>9</v>
      </c>
      <c r="M966" s="24">
        <f t="shared" si="2"/>
        <v>2.302585093</v>
      </c>
      <c r="N966" s="24">
        <f t="shared" si="3"/>
        <v>1.934945456</v>
      </c>
      <c r="O966" s="23">
        <f t="shared" si="4"/>
        <v>5.923666403</v>
      </c>
    </row>
    <row r="967">
      <c r="A967" s="1" t="s">
        <v>43</v>
      </c>
      <c r="B967" s="1">
        <v>2023.0</v>
      </c>
      <c r="C967" s="1">
        <v>27055.0</v>
      </c>
      <c r="D967" s="1" t="s">
        <v>44</v>
      </c>
      <c r="E967" s="1">
        <v>7.0</v>
      </c>
      <c r="F967" s="26">
        <v>45138.0</v>
      </c>
      <c r="G967" s="1" t="s">
        <v>45</v>
      </c>
      <c r="H967" s="1" t="s">
        <v>58</v>
      </c>
      <c r="I967" s="1">
        <f>VLOOKUP(H967,'vessel calibration values'!$A$1:$C$6,3,FALSE)</f>
        <v>0.8403361345</v>
      </c>
      <c r="J967" s="1">
        <v>20.0</v>
      </c>
      <c r="K967" s="1">
        <v>3.0</v>
      </c>
      <c r="L967" s="23">
        <f t="shared" si="1"/>
        <v>3</v>
      </c>
      <c r="M967" s="24">
        <f t="shared" si="2"/>
        <v>1.386294361</v>
      </c>
      <c r="N967" s="24">
        <f t="shared" si="3"/>
        <v>1.164953245</v>
      </c>
      <c r="O967" s="23">
        <f t="shared" si="4"/>
        <v>2.205772993</v>
      </c>
    </row>
    <row r="968">
      <c r="A968" s="1" t="s">
        <v>43</v>
      </c>
      <c r="B968" s="1">
        <v>2023.0</v>
      </c>
      <c r="C968" s="1">
        <v>27056.0</v>
      </c>
      <c r="D968" s="1" t="s">
        <v>44</v>
      </c>
      <c r="E968" s="1">
        <v>7.0</v>
      </c>
      <c r="F968" s="26">
        <v>45138.0</v>
      </c>
      <c r="G968" s="1" t="s">
        <v>47</v>
      </c>
      <c r="H968" s="1" t="s">
        <v>58</v>
      </c>
      <c r="I968" s="1">
        <f>VLOOKUP(H968,'vessel calibration values'!$A$1:$C$6,3,FALSE)</f>
        <v>0.8403361345</v>
      </c>
      <c r="J968" s="1">
        <v>20.0</v>
      </c>
      <c r="K968" s="1">
        <v>0.0</v>
      </c>
      <c r="L968" s="23">
        <f t="shared" si="1"/>
        <v>0</v>
      </c>
      <c r="M968" s="24">
        <f t="shared" si="2"/>
        <v>0</v>
      </c>
      <c r="N968" s="24">
        <f t="shared" si="3"/>
        <v>0</v>
      </c>
      <c r="O968" s="23">
        <f t="shared" si="4"/>
        <v>0</v>
      </c>
    </row>
    <row r="969">
      <c r="A969" s="1" t="s">
        <v>43</v>
      </c>
      <c r="B969" s="1">
        <v>2023.0</v>
      </c>
      <c r="C969" s="1">
        <v>27057.0</v>
      </c>
      <c r="D969" s="1" t="s">
        <v>44</v>
      </c>
      <c r="E969" s="1">
        <v>7.0</v>
      </c>
      <c r="F969" s="26">
        <v>45138.0</v>
      </c>
      <c r="G969" s="1" t="s">
        <v>48</v>
      </c>
      <c r="H969" s="1" t="s">
        <v>58</v>
      </c>
      <c r="I969" s="1">
        <f>VLOOKUP(H969,'vessel calibration values'!$A$1:$C$6,3,FALSE)</f>
        <v>0.8403361345</v>
      </c>
      <c r="J969" s="1">
        <v>20.0</v>
      </c>
      <c r="K969" s="1">
        <v>0.0</v>
      </c>
      <c r="L969" s="23">
        <f t="shared" si="1"/>
        <v>0</v>
      </c>
      <c r="M969" s="24">
        <f t="shared" si="2"/>
        <v>0</v>
      </c>
      <c r="N969" s="24">
        <f t="shared" si="3"/>
        <v>0</v>
      </c>
      <c r="O969" s="23">
        <f t="shared" si="4"/>
        <v>0</v>
      </c>
    </row>
    <row r="970">
      <c r="A970" s="1" t="s">
        <v>43</v>
      </c>
      <c r="B970" s="1">
        <v>2023.0</v>
      </c>
      <c r="C970" s="1">
        <v>27058.0</v>
      </c>
      <c r="D970" s="1" t="s">
        <v>44</v>
      </c>
      <c r="E970" s="1">
        <v>7.0</v>
      </c>
      <c r="F970" s="26">
        <v>45139.0</v>
      </c>
      <c r="G970" s="1" t="s">
        <v>49</v>
      </c>
      <c r="H970" s="1" t="s">
        <v>58</v>
      </c>
      <c r="I970" s="1">
        <f>VLOOKUP(H970,'vessel calibration values'!$A$1:$C$6,3,FALSE)</f>
        <v>0.8403361345</v>
      </c>
      <c r="J970" s="1">
        <v>20.0</v>
      </c>
      <c r="K970" s="1">
        <v>8.0</v>
      </c>
      <c r="L970" s="23">
        <f t="shared" si="1"/>
        <v>8</v>
      </c>
      <c r="M970" s="24">
        <f t="shared" si="2"/>
        <v>2.197224577</v>
      </c>
      <c r="N970" s="24">
        <f t="shared" si="3"/>
        <v>1.846407208</v>
      </c>
      <c r="O970" s="23">
        <f t="shared" si="4"/>
        <v>5.337011011</v>
      </c>
    </row>
    <row r="971">
      <c r="A971" s="1" t="s">
        <v>43</v>
      </c>
      <c r="B971" s="1">
        <v>2024.0</v>
      </c>
      <c r="C971" s="1">
        <v>28017.0</v>
      </c>
      <c r="D971" s="1" t="s">
        <v>50</v>
      </c>
      <c r="E971" s="1">
        <v>6.0</v>
      </c>
      <c r="F971" s="26">
        <v>45465.0</v>
      </c>
      <c r="G971" s="1" t="s">
        <v>54</v>
      </c>
      <c r="H971" s="1" t="s">
        <v>58</v>
      </c>
      <c r="I971" s="1">
        <f>VLOOKUP(H971,'vessel calibration values'!$A$1:$C$6,3,FALSE)</f>
        <v>0.8403361345</v>
      </c>
      <c r="J971" s="1">
        <v>20.0</v>
      </c>
      <c r="K971" s="1">
        <v>1.0</v>
      </c>
      <c r="L971" s="23">
        <f t="shared" si="1"/>
        <v>1</v>
      </c>
      <c r="M971" s="24">
        <f t="shared" si="2"/>
        <v>0.6931471806</v>
      </c>
      <c r="N971" s="24">
        <f t="shared" si="3"/>
        <v>0.5824766223</v>
      </c>
      <c r="O971" s="23">
        <f t="shared" si="4"/>
        <v>0.7904672554</v>
      </c>
    </row>
    <row r="972">
      <c r="A972" s="1" t="s">
        <v>43</v>
      </c>
      <c r="B972" s="1">
        <v>2024.0</v>
      </c>
      <c r="C972" s="1">
        <v>28018.0</v>
      </c>
      <c r="D972" s="1" t="s">
        <v>50</v>
      </c>
      <c r="E972" s="1">
        <v>6.0</v>
      </c>
      <c r="F972" s="26">
        <v>45465.0</v>
      </c>
      <c r="G972" s="1" t="s">
        <v>53</v>
      </c>
      <c r="H972" s="1" t="s">
        <v>58</v>
      </c>
      <c r="I972" s="1">
        <f>VLOOKUP(H972,'vessel calibration values'!$A$1:$C$6,3,FALSE)</f>
        <v>0.8403361345</v>
      </c>
      <c r="J972" s="1">
        <v>20.0</v>
      </c>
      <c r="K972" s="1">
        <v>0.0</v>
      </c>
      <c r="L972" s="23">
        <f t="shared" si="1"/>
        <v>0</v>
      </c>
      <c r="M972" s="24">
        <f t="shared" si="2"/>
        <v>0</v>
      </c>
      <c r="N972" s="24">
        <f t="shared" si="3"/>
        <v>0</v>
      </c>
      <c r="O972" s="23">
        <f t="shared" si="4"/>
        <v>0</v>
      </c>
    </row>
    <row r="973">
      <c r="A973" s="1" t="s">
        <v>43</v>
      </c>
      <c r="B973" s="1">
        <v>2024.0</v>
      </c>
      <c r="C973" s="1">
        <v>28019.0</v>
      </c>
      <c r="D973" s="1" t="s">
        <v>50</v>
      </c>
      <c r="E973" s="1">
        <v>6.0</v>
      </c>
      <c r="F973" s="26">
        <v>45465.0</v>
      </c>
      <c r="G973" s="1" t="s">
        <v>52</v>
      </c>
      <c r="H973" s="1" t="s">
        <v>58</v>
      </c>
      <c r="I973" s="1">
        <f>VLOOKUP(H973,'vessel calibration values'!$A$1:$C$6,3,FALSE)</f>
        <v>0.8403361345</v>
      </c>
      <c r="J973" s="1">
        <v>20.0</v>
      </c>
      <c r="K973" s="1">
        <v>0.0</v>
      </c>
      <c r="L973" s="23">
        <f t="shared" si="1"/>
        <v>0</v>
      </c>
      <c r="M973" s="24">
        <f t="shared" si="2"/>
        <v>0</v>
      </c>
      <c r="N973" s="24">
        <f t="shared" si="3"/>
        <v>0</v>
      </c>
      <c r="O973" s="23">
        <f t="shared" si="4"/>
        <v>0</v>
      </c>
    </row>
    <row r="974">
      <c r="A974" s="1" t="s">
        <v>43</v>
      </c>
      <c r="B974" s="1">
        <v>2024.0</v>
      </c>
      <c r="C974" s="1">
        <v>28020.0</v>
      </c>
      <c r="D974" s="1" t="s">
        <v>50</v>
      </c>
      <c r="E974" s="1">
        <v>6.0</v>
      </c>
      <c r="F974" s="26">
        <v>45465.0</v>
      </c>
      <c r="G974" s="1" t="s">
        <v>51</v>
      </c>
      <c r="H974" s="1" t="s">
        <v>58</v>
      </c>
      <c r="I974" s="1">
        <f>VLOOKUP(H974,'vessel calibration values'!$A$1:$C$6,3,FALSE)</f>
        <v>0.8403361345</v>
      </c>
      <c r="J974" s="1">
        <v>20.0</v>
      </c>
      <c r="K974" s="1">
        <v>0.0</v>
      </c>
      <c r="L974" s="23">
        <f t="shared" si="1"/>
        <v>0</v>
      </c>
      <c r="M974" s="24">
        <f t="shared" si="2"/>
        <v>0</v>
      </c>
      <c r="N974" s="24">
        <f t="shared" si="3"/>
        <v>0</v>
      </c>
      <c r="O974" s="23">
        <f t="shared" si="4"/>
        <v>0</v>
      </c>
    </row>
    <row r="975">
      <c r="A975" s="1" t="s">
        <v>43</v>
      </c>
      <c r="B975" s="1">
        <v>2024.0</v>
      </c>
      <c r="C975" s="1">
        <v>28021.0</v>
      </c>
      <c r="D975" s="1" t="s">
        <v>50</v>
      </c>
      <c r="E975" s="1">
        <v>6.0</v>
      </c>
      <c r="F975" s="26">
        <v>45465.0</v>
      </c>
      <c r="G975" s="1" t="s">
        <v>51</v>
      </c>
      <c r="H975" s="1" t="s">
        <v>58</v>
      </c>
      <c r="I975" s="1">
        <f>VLOOKUP(H975,'vessel calibration values'!$A$1:$C$6,3,FALSE)</f>
        <v>0.8403361345</v>
      </c>
      <c r="J975" s="1">
        <v>20.0</v>
      </c>
      <c r="K975" s="1">
        <v>0.0</v>
      </c>
      <c r="L975" s="23">
        <f t="shared" si="1"/>
        <v>0</v>
      </c>
      <c r="M975" s="24">
        <f t="shared" si="2"/>
        <v>0</v>
      </c>
      <c r="N975" s="24">
        <f t="shared" si="3"/>
        <v>0</v>
      </c>
      <c r="O975" s="23">
        <f t="shared" si="4"/>
        <v>0</v>
      </c>
    </row>
    <row r="976">
      <c r="A976" s="1" t="s">
        <v>43</v>
      </c>
      <c r="B976" s="1">
        <v>2024.0</v>
      </c>
      <c r="C976" s="1">
        <v>28022.0</v>
      </c>
      <c r="D976" s="1" t="s">
        <v>50</v>
      </c>
      <c r="E976" s="1">
        <v>6.0</v>
      </c>
      <c r="F976" s="26">
        <v>45465.0</v>
      </c>
      <c r="G976" s="1" t="s">
        <v>52</v>
      </c>
      <c r="H976" s="1" t="s">
        <v>58</v>
      </c>
      <c r="I976" s="1">
        <f>VLOOKUP(H976,'vessel calibration values'!$A$1:$C$6,3,FALSE)</f>
        <v>0.8403361345</v>
      </c>
      <c r="J976" s="1">
        <v>20.0</v>
      </c>
      <c r="K976" s="1">
        <v>0.0</v>
      </c>
      <c r="L976" s="23">
        <f t="shared" si="1"/>
        <v>0</v>
      </c>
      <c r="M976" s="24">
        <f t="shared" si="2"/>
        <v>0</v>
      </c>
      <c r="N976" s="24">
        <f t="shared" si="3"/>
        <v>0</v>
      </c>
      <c r="O976" s="23">
        <f t="shared" si="4"/>
        <v>0</v>
      </c>
    </row>
    <row r="977">
      <c r="A977" s="1" t="s">
        <v>43</v>
      </c>
      <c r="B977" s="1">
        <v>2024.0</v>
      </c>
      <c r="C977" s="1">
        <v>28024.0</v>
      </c>
      <c r="D977" s="1" t="s">
        <v>50</v>
      </c>
      <c r="E977" s="1">
        <v>6.0</v>
      </c>
      <c r="F977" s="26">
        <v>45466.0</v>
      </c>
      <c r="G977" s="1" t="s">
        <v>54</v>
      </c>
      <c r="H977" s="1" t="s">
        <v>58</v>
      </c>
      <c r="I977" s="1">
        <f>VLOOKUP(H977,'vessel calibration values'!$A$1:$C$6,3,FALSE)</f>
        <v>0.8403361345</v>
      </c>
      <c r="J977" s="1">
        <v>20.0</v>
      </c>
      <c r="K977" s="1">
        <v>0.0</v>
      </c>
      <c r="L977" s="23">
        <f t="shared" si="1"/>
        <v>0</v>
      </c>
      <c r="M977" s="24">
        <f t="shared" si="2"/>
        <v>0</v>
      </c>
      <c r="N977" s="24">
        <f t="shared" si="3"/>
        <v>0</v>
      </c>
      <c r="O977" s="23">
        <f t="shared" si="4"/>
        <v>0</v>
      </c>
    </row>
    <row r="978">
      <c r="A978" s="1" t="s">
        <v>43</v>
      </c>
      <c r="B978" s="1">
        <v>2024.0</v>
      </c>
      <c r="C978" s="1">
        <v>28025.0</v>
      </c>
      <c r="D978" s="1" t="s">
        <v>50</v>
      </c>
      <c r="E978" s="1">
        <v>6.0</v>
      </c>
      <c r="F978" s="26">
        <v>45466.0</v>
      </c>
      <c r="G978" s="1" t="s">
        <v>53</v>
      </c>
      <c r="H978" s="1" t="s">
        <v>58</v>
      </c>
      <c r="I978" s="1">
        <f>VLOOKUP(H978,'vessel calibration values'!$A$1:$C$6,3,FALSE)</f>
        <v>0.8403361345</v>
      </c>
      <c r="J978" s="1">
        <v>20.0</v>
      </c>
      <c r="K978" s="1">
        <v>10.0</v>
      </c>
      <c r="L978" s="23">
        <f t="shared" si="1"/>
        <v>10</v>
      </c>
      <c r="M978" s="24">
        <f t="shared" si="2"/>
        <v>2.397895273</v>
      </c>
      <c r="N978" s="24">
        <f t="shared" si="3"/>
        <v>2.015038044</v>
      </c>
      <c r="O978" s="23">
        <f t="shared" si="4"/>
        <v>6.501012747</v>
      </c>
    </row>
    <row r="979">
      <c r="A979" s="1" t="s">
        <v>43</v>
      </c>
      <c r="B979" s="1">
        <v>2024.0</v>
      </c>
      <c r="C979" s="1">
        <v>28026.0</v>
      </c>
      <c r="D979" s="1" t="s">
        <v>44</v>
      </c>
      <c r="E979" s="1">
        <v>6.0</v>
      </c>
      <c r="F979" s="26">
        <v>45466.0</v>
      </c>
      <c r="G979" s="1" t="s">
        <v>45</v>
      </c>
      <c r="H979" s="1" t="s">
        <v>58</v>
      </c>
      <c r="I979" s="1">
        <f>VLOOKUP(H979,'vessel calibration values'!$A$1:$C$6,3,FALSE)</f>
        <v>0.8403361345</v>
      </c>
      <c r="J979" s="1">
        <v>20.0</v>
      </c>
      <c r="K979" s="1">
        <v>0.0</v>
      </c>
      <c r="L979" s="23">
        <f t="shared" si="1"/>
        <v>0</v>
      </c>
      <c r="M979" s="24">
        <f t="shared" si="2"/>
        <v>0</v>
      </c>
      <c r="N979" s="24">
        <f t="shared" si="3"/>
        <v>0</v>
      </c>
      <c r="O979" s="23">
        <f t="shared" si="4"/>
        <v>0</v>
      </c>
    </row>
    <row r="980">
      <c r="A980" s="1" t="s">
        <v>43</v>
      </c>
      <c r="B980" s="1">
        <v>2024.0</v>
      </c>
      <c r="C980" s="1">
        <v>28027.0</v>
      </c>
      <c r="D980" s="1" t="s">
        <v>44</v>
      </c>
      <c r="E980" s="1">
        <v>6.0</v>
      </c>
      <c r="F980" s="26">
        <v>45466.0</v>
      </c>
      <c r="G980" s="1" t="s">
        <v>47</v>
      </c>
      <c r="H980" s="1" t="s">
        <v>58</v>
      </c>
      <c r="I980" s="1">
        <f>VLOOKUP(H980,'vessel calibration values'!$A$1:$C$6,3,FALSE)</f>
        <v>0.8403361345</v>
      </c>
      <c r="J980" s="1">
        <v>20.0</v>
      </c>
      <c r="K980" s="1">
        <v>1.0</v>
      </c>
      <c r="L980" s="23">
        <f t="shared" si="1"/>
        <v>1</v>
      </c>
      <c r="M980" s="24">
        <f t="shared" si="2"/>
        <v>0.6931471806</v>
      </c>
      <c r="N980" s="24">
        <f t="shared" si="3"/>
        <v>0.5824766223</v>
      </c>
      <c r="O980" s="23">
        <f t="shared" si="4"/>
        <v>0.7904672554</v>
      </c>
    </row>
    <row r="981">
      <c r="A981" s="1" t="s">
        <v>43</v>
      </c>
      <c r="B981" s="1">
        <v>2024.0</v>
      </c>
      <c r="C981" s="1">
        <v>28028.0</v>
      </c>
      <c r="D981" s="1" t="s">
        <v>44</v>
      </c>
      <c r="E981" s="1">
        <v>6.0</v>
      </c>
      <c r="F981" s="26">
        <v>45466.0</v>
      </c>
      <c r="G981" s="1" t="s">
        <v>48</v>
      </c>
      <c r="H981" s="1" t="s">
        <v>58</v>
      </c>
      <c r="I981" s="1">
        <f>VLOOKUP(H981,'vessel calibration values'!$A$1:$C$6,3,FALSE)</f>
        <v>0.8403361345</v>
      </c>
      <c r="J981" s="1">
        <v>20.0</v>
      </c>
      <c r="K981" s="1">
        <v>0.0</v>
      </c>
      <c r="L981" s="23">
        <f t="shared" si="1"/>
        <v>0</v>
      </c>
      <c r="M981" s="24">
        <f t="shared" si="2"/>
        <v>0</v>
      </c>
      <c r="N981" s="24">
        <f t="shared" si="3"/>
        <v>0</v>
      </c>
      <c r="O981" s="23">
        <f t="shared" si="4"/>
        <v>0</v>
      </c>
    </row>
    <row r="982">
      <c r="A982" s="1" t="s">
        <v>43</v>
      </c>
      <c r="B982" s="1">
        <v>2024.0</v>
      </c>
      <c r="C982" s="1">
        <v>28029.0</v>
      </c>
      <c r="D982" s="1" t="s">
        <v>44</v>
      </c>
      <c r="E982" s="1">
        <v>6.0</v>
      </c>
      <c r="F982" s="26">
        <v>45467.0</v>
      </c>
      <c r="G982" s="1" t="s">
        <v>49</v>
      </c>
      <c r="H982" s="1" t="s">
        <v>58</v>
      </c>
      <c r="I982" s="1">
        <f>VLOOKUP(H982,'vessel calibration values'!$A$1:$C$6,3,FALSE)</f>
        <v>0.8403361345</v>
      </c>
      <c r="J982" s="1">
        <v>15.0</v>
      </c>
      <c r="K982" s="1">
        <v>1.0</v>
      </c>
      <c r="L982" s="23">
        <f t="shared" si="1"/>
        <v>1.333333333</v>
      </c>
      <c r="M982" s="24">
        <f t="shared" si="2"/>
        <v>0.8472978604</v>
      </c>
      <c r="N982" s="24">
        <f t="shared" si="3"/>
        <v>0.7120150087</v>
      </c>
      <c r="O982" s="23">
        <f t="shared" si="4"/>
        <v>1.038093901</v>
      </c>
    </row>
    <row r="983">
      <c r="A983" s="1" t="s">
        <v>43</v>
      </c>
      <c r="B983" s="1">
        <v>2024.0</v>
      </c>
      <c r="C983" s="1">
        <v>28030.0</v>
      </c>
      <c r="D983" s="1" t="s">
        <v>44</v>
      </c>
      <c r="E983" s="1">
        <v>6.0</v>
      </c>
      <c r="F983" s="26">
        <v>45467.0</v>
      </c>
      <c r="G983" s="1" t="s">
        <v>48</v>
      </c>
      <c r="H983" s="1" t="s">
        <v>58</v>
      </c>
      <c r="I983" s="1">
        <f>VLOOKUP(H983,'vessel calibration values'!$A$1:$C$6,3,FALSE)</f>
        <v>0.8403361345</v>
      </c>
      <c r="J983" s="1">
        <v>20.0</v>
      </c>
      <c r="K983" s="1">
        <v>1.0</v>
      </c>
      <c r="L983" s="23">
        <f t="shared" si="1"/>
        <v>1</v>
      </c>
      <c r="M983" s="24">
        <f t="shared" si="2"/>
        <v>0.6931471806</v>
      </c>
      <c r="N983" s="24">
        <f t="shared" si="3"/>
        <v>0.5824766223</v>
      </c>
      <c r="O983" s="23">
        <f t="shared" si="4"/>
        <v>0.7904672554</v>
      </c>
    </row>
    <row r="984">
      <c r="A984" s="1" t="s">
        <v>43</v>
      </c>
      <c r="B984" s="1">
        <v>2024.0</v>
      </c>
      <c r="C984" s="1">
        <v>28031.0</v>
      </c>
      <c r="D984" s="1" t="s">
        <v>44</v>
      </c>
      <c r="E984" s="1">
        <v>6.0</v>
      </c>
      <c r="F984" s="26">
        <v>45467.0</v>
      </c>
      <c r="G984" s="1" t="s">
        <v>49</v>
      </c>
      <c r="H984" s="1" t="s">
        <v>58</v>
      </c>
      <c r="I984" s="1">
        <f>VLOOKUP(H984,'vessel calibration values'!$A$1:$C$6,3,FALSE)</f>
        <v>0.8403361345</v>
      </c>
      <c r="J984" s="1">
        <v>20.0</v>
      </c>
      <c r="K984" s="1">
        <v>0.0</v>
      </c>
      <c r="L984" s="23">
        <f t="shared" si="1"/>
        <v>0</v>
      </c>
      <c r="M984" s="24">
        <f t="shared" si="2"/>
        <v>0</v>
      </c>
      <c r="N984" s="24">
        <f t="shared" si="3"/>
        <v>0</v>
      </c>
      <c r="O984" s="23">
        <f t="shared" si="4"/>
        <v>0</v>
      </c>
    </row>
    <row r="985">
      <c r="A985" s="1" t="s">
        <v>43</v>
      </c>
      <c r="B985" s="1">
        <v>2024.0</v>
      </c>
      <c r="C985" s="1">
        <v>28032.0</v>
      </c>
      <c r="D985" s="1" t="s">
        <v>44</v>
      </c>
      <c r="E985" s="1">
        <v>6.0</v>
      </c>
      <c r="F985" s="26">
        <v>45467.0</v>
      </c>
      <c r="G985" s="1" t="s">
        <v>47</v>
      </c>
      <c r="H985" s="1" t="s">
        <v>58</v>
      </c>
      <c r="I985" s="1">
        <f>VLOOKUP(H985,'vessel calibration values'!$A$1:$C$6,3,FALSE)</f>
        <v>0.8403361345</v>
      </c>
      <c r="J985" s="1">
        <v>20.0</v>
      </c>
      <c r="K985" s="1">
        <v>0.0</v>
      </c>
      <c r="L985" s="23">
        <f t="shared" si="1"/>
        <v>0</v>
      </c>
      <c r="M985" s="24">
        <f t="shared" si="2"/>
        <v>0</v>
      </c>
      <c r="N985" s="24">
        <f t="shared" si="3"/>
        <v>0</v>
      </c>
      <c r="O985" s="23">
        <f t="shared" si="4"/>
        <v>0</v>
      </c>
    </row>
    <row r="986">
      <c r="A986" s="1" t="s">
        <v>43</v>
      </c>
      <c r="B986" s="1">
        <v>2024.0</v>
      </c>
      <c r="C986" s="1">
        <v>28033.0</v>
      </c>
      <c r="D986" s="1" t="s">
        <v>44</v>
      </c>
      <c r="E986" s="1">
        <v>6.0</v>
      </c>
      <c r="F986" s="26">
        <v>45467.0</v>
      </c>
      <c r="G986" s="1" t="s">
        <v>45</v>
      </c>
      <c r="H986" s="1" t="s">
        <v>58</v>
      </c>
      <c r="I986" s="1">
        <f>VLOOKUP(H986,'vessel calibration values'!$A$1:$C$6,3,FALSE)</f>
        <v>0.8403361345</v>
      </c>
      <c r="J986" s="1">
        <v>20.0</v>
      </c>
      <c r="K986" s="1">
        <v>0.0</v>
      </c>
      <c r="L986" s="23">
        <f t="shared" si="1"/>
        <v>0</v>
      </c>
      <c r="M986" s="24">
        <f t="shared" si="2"/>
        <v>0</v>
      </c>
      <c r="N986" s="24">
        <f t="shared" si="3"/>
        <v>0</v>
      </c>
      <c r="O986" s="23">
        <f t="shared" si="4"/>
        <v>0</v>
      </c>
    </row>
    <row r="987">
      <c r="A987" s="1" t="s">
        <v>43</v>
      </c>
      <c r="B987" s="1">
        <v>2024.0</v>
      </c>
      <c r="C987" s="1">
        <v>28042.0</v>
      </c>
      <c r="D987" s="1" t="s">
        <v>50</v>
      </c>
      <c r="E987" s="1">
        <v>7.0</v>
      </c>
      <c r="F987" s="26">
        <v>45501.0</v>
      </c>
      <c r="G987" s="1" t="s">
        <v>53</v>
      </c>
      <c r="H987" s="1" t="s">
        <v>58</v>
      </c>
      <c r="I987" s="1">
        <f>VLOOKUP(H987,'vessel calibration values'!$A$1:$C$6,3,FALSE)</f>
        <v>0.8403361345</v>
      </c>
      <c r="J987" s="1">
        <v>20.0</v>
      </c>
      <c r="K987" s="1">
        <v>3.0</v>
      </c>
      <c r="L987" s="23">
        <f t="shared" si="1"/>
        <v>3</v>
      </c>
      <c r="M987" s="24">
        <f t="shared" si="2"/>
        <v>1.386294361</v>
      </c>
      <c r="N987" s="24">
        <f t="shared" si="3"/>
        <v>1.164953245</v>
      </c>
      <c r="O987" s="23">
        <f t="shared" si="4"/>
        <v>2.205772993</v>
      </c>
    </row>
    <row r="988">
      <c r="A988" s="1" t="s">
        <v>43</v>
      </c>
      <c r="B988" s="1">
        <v>2024.0</v>
      </c>
      <c r="C988" s="1">
        <v>28043.0</v>
      </c>
      <c r="D988" s="1" t="s">
        <v>50</v>
      </c>
      <c r="E988" s="1">
        <v>7.0</v>
      </c>
      <c r="F988" s="26">
        <v>45501.0</v>
      </c>
      <c r="G988" s="1" t="s">
        <v>54</v>
      </c>
      <c r="H988" s="1" t="s">
        <v>58</v>
      </c>
      <c r="I988" s="1">
        <f>VLOOKUP(H988,'vessel calibration values'!$A$1:$C$6,3,FALSE)</f>
        <v>0.8403361345</v>
      </c>
      <c r="J988" s="1">
        <v>20.0</v>
      </c>
      <c r="K988" s="1">
        <v>11.0</v>
      </c>
      <c r="L988" s="23">
        <f t="shared" si="1"/>
        <v>11</v>
      </c>
      <c r="M988" s="24">
        <f t="shared" si="2"/>
        <v>2.48490665</v>
      </c>
      <c r="N988" s="24">
        <f t="shared" si="3"/>
        <v>2.088156849</v>
      </c>
      <c r="O988" s="23">
        <f t="shared" si="4"/>
        <v>7.070027166</v>
      </c>
    </row>
    <row r="989">
      <c r="A989" s="1" t="s">
        <v>43</v>
      </c>
      <c r="B989" s="1">
        <v>2024.0</v>
      </c>
      <c r="C989" s="1">
        <v>28044.0</v>
      </c>
      <c r="D989" s="1" t="s">
        <v>50</v>
      </c>
      <c r="E989" s="1">
        <v>7.0</v>
      </c>
      <c r="F989" s="26">
        <v>45502.0</v>
      </c>
      <c r="G989" s="1" t="s">
        <v>54</v>
      </c>
      <c r="H989" s="1" t="s">
        <v>58</v>
      </c>
      <c r="I989" s="1">
        <f>VLOOKUP(H989,'vessel calibration values'!$A$1:$C$6,3,FALSE)</f>
        <v>0.8403361345</v>
      </c>
      <c r="J989" s="1">
        <v>20.0</v>
      </c>
      <c r="K989" s="1">
        <v>8.0</v>
      </c>
      <c r="L989" s="23">
        <f t="shared" si="1"/>
        <v>8</v>
      </c>
      <c r="M989" s="24">
        <f t="shared" si="2"/>
        <v>2.197224577</v>
      </c>
      <c r="N989" s="24">
        <f t="shared" si="3"/>
        <v>1.846407208</v>
      </c>
      <c r="O989" s="23">
        <f t="shared" si="4"/>
        <v>5.337011011</v>
      </c>
    </row>
    <row r="990">
      <c r="A990" s="1" t="s">
        <v>43</v>
      </c>
      <c r="B990" s="1">
        <v>2024.0</v>
      </c>
      <c r="C990" s="1">
        <v>28045.0</v>
      </c>
      <c r="D990" s="1" t="s">
        <v>50</v>
      </c>
      <c r="E990" s="1">
        <v>7.0</v>
      </c>
      <c r="F990" s="26">
        <v>45502.0</v>
      </c>
      <c r="G990" s="1" t="s">
        <v>53</v>
      </c>
      <c r="H990" s="1" t="s">
        <v>58</v>
      </c>
      <c r="I990" s="1">
        <f>VLOOKUP(H990,'vessel calibration values'!$A$1:$C$6,3,FALSE)</f>
        <v>0.8403361345</v>
      </c>
      <c r="J990" s="1">
        <v>20.0</v>
      </c>
      <c r="K990" s="1">
        <v>9.0</v>
      </c>
      <c r="L990" s="23">
        <f t="shared" si="1"/>
        <v>9</v>
      </c>
      <c r="M990" s="24">
        <f t="shared" si="2"/>
        <v>2.302585093</v>
      </c>
      <c r="N990" s="24">
        <f t="shared" si="3"/>
        <v>1.934945456</v>
      </c>
      <c r="O990" s="23">
        <f t="shared" si="4"/>
        <v>5.923666403</v>
      </c>
    </row>
    <row r="991">
      <c r="A991" s="1" t="s">
        <v>43</v>
      </c>
      <c r="B991" s="1">
        <v>2024.0</v>
      </c>
      <c r="C991" s="1">
        <v>28046.0</v>
      </c>
      <c r="D991" s="1" t="s">
        <v>50</v>
      </c>
      <c r="E991" s="1">
        <v>7.0</v>
      </c>
      <c r="F991" s="26">
        <v>45502.0</v>
      </c>
      <c r="G991" s="1" t="s">
        <v>52</v>
      </c>
      <c r="H991" s="1" t="s">
        <v>58</v>
      </c>
      <c r="I991" s="1">
        <f>VLOOKUP(H991,'vessel calibration values'!$A$1:$C$6,3,FALSE)</f>
        <v>0.8403361345</v>
      </c>
      <c r="J991" s="1">
        <v>20.0</v>
      </c>
      <c r="K991" s="1">
        <v>2.0</v>
      </c>
      <c r="L991" s="23">
        <f t="shared" si="1"/>
        <v>2</v>
      </c>
      <c r="M991" s="24">
        <f t="shared" si="2"/>
        <v>1.098612289</v>
      </c>
      <c r="N991" s="24">
        <f t="shared" si="3"/>
        <v>0.9232036039</v>
      </c>
      <c r="O991" s="23">
        <f t="shared" si="4"/>
        <v>1.517342053</v>
      </c>
    </row>
    <row r="992">
      <c r="A992" s="1" t="s">
        <v>43</v>
      </c>
      <c r="B992" s="1">
        <v>2024.0</v>
      </c>
      <c r="C992" s="1">
        <v>28047.0</v>
      </c>
      <c r="D992" s="1" t="s">
        <v>50</v>
      </c>
      <c r="E992" s="1">
        <v>7.0</v>
      </c>
      <c r="F992" s="26">
        <v>45502.0</v>
      </c>
      <c r="G992" s="1" t="s">
        <v>51</v>
      </c>
      <c r="H992" s="1" t="s">
        <v>58</v>
      </c>
      <c r="I992" s="1">
        <f>VLOOKUP(H992,'vessel calibration values'!$A$1:$C$6,3,FALSE)</f>
        <v>0.8403361345</v>
      </c>
      <c r="J992" s="1">
        <v>20.0</v>
      </c>
      <c r="K992" s="1">
        <v>13.0</v>
      </c>
      <c r="L992" s="23">
        <f t="shared" si="1"/>
        <v>13</v>
      </c>
      <c r="M992" s="24">
        <f t="shared" si="2"/>
        <v>2.63905733</v>
      </c>
      <c r="N992" s="24">
        <f t="shared" si="3"/>
        <v>2.217695235</v>
      </c>
      <c r="O992" s="23">
        <f t="shared" si="4"/>
        <v>8.186134567</v>
      </c>
    </row>
    <row r="993">
      <c r="A993" s="1" t="s">
        <v>43</v>
      </c>
      <c r="B993" s="1">
        <v>2024.0</v>
      </c>
      <c r="C993" s="1">
        <v>28048.0</v>
      </c>
      <c r="D993" s="1" t="s">
        <v>50</v>
      </c>
      <c r="E993" s="1">
        <v>7.0</v>
      </c>
      <c r="F993" s="26">
        <v>45502.0</v>
      </c>
      <c r="G993" s="1" t="s">
        <v>51</v>
      </c>
      <c r="H993" s="1" t="s">
        <v>58</v>
      </c>
      <c r="I993" s="1">
        <f>VLOOKUP(H993,'vessel calibration values'!$A$1:$C$6,3,FALSE)</f>
        <v>0.8403361345</v>
      </c>
      <c r="J993" s="1">
        <v>20.0</v>
      </c>
      <c r="K993" s="1">
        <v>1.0</v>
      </c>
      <c r="L993" s="23">
        <f t="shared" si="1"/>
        <v>1</v>
      </c>
      <c r="M993" s="24">
        <f t="shared" si="2"/>
        <v>0.6931471806</v>
      </c>
      <c r="N993" s="24">
        <f t="shared" si="3"/>
        <v>0.5824766223</v>
      </c>
      <c r="O993" s="23">
        <f t="shared" si="4"/>
        <v>0.7904672554</v>
      </c>
    </row>
    <row r="994">
      <c r="A994" s="1" t="s">
        <v>43</v>
      </c>
      <c r="B994" s="1">
        <v>2024.0</v>
      </c>
      <c r="C994" s="1">
        <v>28049.0</v>
      </c>
      <c r="D994" s="1" t="s">
        <v>50</v>
      </c>
      <c r="E994" s="1">
        <v>7.0</v>
      </c>
      <c r="F994" s="26">
        <v>45502.0</v>
      </c>
      <c r="G994" s="1" t="s">
        <v>52</v>
      </c>
      <c r="H994" s="1" t="s">
        <v>58</v>
      </c>
      <c r="I994" s="1">
        <f>VLOOKUP(H994,'vessel calibration values'!$A$1:$C$6,3,FALSE)</f>
        <v>0.8403361345</v>
      </c>
      <c r="J994" s="1">
        <v>20.0</v>
      </c>
      <c r="K994" s="1">
        <v>18.0</v>
      </c>
      <c r="L994" s="23">
        <f t="shared" si="1"/>
        <v>18</v>
      </c>
      <c r="M994" s="24">
        <f t="shared" si="2"/>
        <v>2.944438979</v>
      </c>
      <c r="N994" s="24">
        <f t="shared" si="3"/>
        <v>2.47431847</v>
      </c>
      <c r="O994" s="23">
        <f t="shared" si="4"/>
        <v>10.87361213</v>
      </c>
    </row>
    <row r="995">
      <c r="A995" s="1" t="s">
        <v>43</v>
      </c>
      <c r="B995" s="1">
        <v>2024.0</v>
      </c>
      <c r="C995" s="1">
        <v>28050.0</v>
      </c>
      <c r="D995" s="1" t="s">
        <v>44</v>
      </c>
      <c r="E995" s="1">
        <v>7.0</v>
      </c>
      <c r="F995" s="26">
        <v>45502.0</v>
      </c>
      <c r="G995" s="1" t="s">
        <v>45</v>
      </c>
      <c r="H995" s="1" t="s">
        <v>58</v>
      </c>
      <c r="I995" s="1">
        <f>VLOOKUP(H995,'vessel calibration values'!$A$1:$C$6,3,FALSE)</f>
        <v>0.8403361345</v>
      </c>
      <c r="J995" s="1">
        <v>20.0</v>
      </c>
      <c r="K995" s="1">
        <v>9.0</v>
      </c>
      <c r="L995" s="23">
        <f t="shared" si="1"/>
        <v>9</v>
      </c>
      <c r="M995" s="24">
        <f t="shared" si="2"/>
        <v>2.302585093</v>
      </c>
      <c r="N995" s="24">
        <f t="shared" si="3"/>
        <v>1.934945456</v>
      </c>
      <c r="O995" s="23">
        <f t="shared" si="4"/>
        <v>5.923666403</v>
      </c>
    </row>
    <row r="996">
      <c r="A996" s="1" t="s">
        <v>43</v>
      </c>
      <c r="B996" s="1">
        <v>2024.0</v>
      </c>
      <c r="C996" s="1">
        <v>28051.0</v>
      </c>
      <c r="D996" s="1" t="s">
        <v>44</v>
      </c>
      <c r="E996" s="1">
        <v>7.0</v>
      </c>
      <c r="F996" s="26">
        <v>45503.0</v>
      </c>
      <c r="G996" s="1" t="s">
        <v>45</v>
      </c>
      <c r="H996" s="1" t="s">
        <v>58</v>
      </c>
      <c r="I996" s="1">
        <f>VLOOKUP(H996,'vessel calibration values'!$A$1:$C$6,3,FALSE)</f>
        <v>0.8403361345</v>
      </c>
      <c r="J996" s="1">
        <v>20.0</v>
      </c>
      <c r="K996" s="1">
        <v>6.0</v>
      </c>
      <c r="L996" s="23">
        <f t="shared" si="1"/>
        <v>6</v>
      </c>
      <c r="M996" s="24">
        <f t="shared" si="2"/>
        <v>1.945910149</v>
      </c>
      <c r="N996" s="24">
        <f t="shared" si="3"/>
        <v>1.635218613</v>
      </c>
      <c r="O996" s="23">
        <f t="shared" si="4"/>
        <v>4.130579484</v>
      </c>
    </row>
    <row r="997">
      <c r="A997" s="1" t="s">
        <v>43</v>
      </c>
      <c r="B997" s="1">
        <v>2024.0</v>
      </c>
      <c r="C997" s="1">
        <v>28052.0</v>
      </c>
      <c r="D997" s="1" t="s">
        <v>44</v>
      </c>
      <c r="E997" s="1">
        <v>7.0</v>
      </c>
      <c r="F997" s="26">
        <v>45503.0</v>
      </c>
      <c r="G997" s="1" t="s">
        <v>47</v>
      </c>
      <c r="H997" s="1" t="s">
        <v>58</v>
      </c>
      <c r="I997" s="1">
        <f>VLOOKUP(H997,'vessel calibration values'!$A$1:$C$6,3,FALSE)</f>
        <v>0.8403361345</v>
      </c>
      <c r="J997" s="1">
        <v>20.0</v>
      </c>
      <c r="K997" s="1">
        <v>0.0</v>
      </c>
      <c r="L997" s="23">
        <f t="shared" si="1"/>
        <v>0</v>
      </c>
      <c r="M997" s="24">
        <f t="shared" si="2"/>
        <v>0</v>
      </c>
      <c r="N997" s="24">
        <f t="shared" si="3"/>
        <v>0</v>
      </c>
      <c r="O997" s="23">
        <f t="shared" si="4"/>
        <v>0</v>
      </c>
    </row>
    <row r="998">
      <c r="A998" s="1" t="s">
        <v>43</v>
      </c>
      <c r="B998" s="1">
        <v>2024.0</v>
      </c>
      <c r="C998" s="1">
        <v>28053.0</v>
      </c>
      <c r="D998" s="1" t="s">
        <v>44</v>
      </c>
      <c r="E998" s="1">
        <v>7.0</v>
      </c>
      <c r="F998" s="26">
        <v>45503.0</v>
      </c>
      <c r="G998" s="1" t="s">
        <v>48</v>
      </c>
      <c r="H998" s="1" t="s">
        <v>58</v>
      </c>
      <c r="I998" s="1">
        <f>VLOOKUP(H998,'vessel calibration values'!$A$1:$C$6,3,FALSE)</f>
        <v>0.8403361345</v>
      </c>
      <c r="J998" s="1">
        <v>20.0</v>
      </c>
      <c r="K998" s="1">
        <v>6.0</v>
      </c>
      <c r="L998" s="23">
        <f t="shared" si="1"/>
        <v>6</v>
      </c>
      <c r="M998" s="24">
        <f t="shared" si="2"/>
        <v>1.945910149</v>
      </c>
      <c r="N998" s="24">
        <f t="shared" si="3"/>
        <v>1.635218613</v>
      </c>
      <c r="O998" s="23">
        <f t="shared" si="4"/>
        <v>4.130579484</v>
      </c>
    </row>
    <row r="999">
      <c r="A999" s="1" t="s">
        <v>43</v>
      </c>
      <c r="B999" s="1">
        <v>2024.0</v>
      </c>
      <c r="C999" s="1">
        <v>28054.0</v>
      </c>
      <c r="D999" s="1" t="s">
        <v>44</v>
      </c>
      <c r="E999" s="1">
        <v>7.0</v>
      </c>
      <c r="F999" s="26">
        <v>45503.0</v>
      </c>
      <c r="G999" s="1" t="s">
        <v>49</v>
      </c>
      <c r="H999" s="1" t="s">
        <v>58</v>
      </c>
      <c r="I999" s="1">
        <f>VLOOKUP(H999,'vessel calibration values'!$A$1:$C$6,3,FALSE)</f>
        <v>0.8403361345</v>
      </c>
      <c r="J999" s="1">
        <v>20.0</v>
      </c>
      <c r="K999" s="1">
        <v>0.0</v>
      </c>
      <c r="L999" s="23">
        <f t="shared" si="1"/>
        <v>0</v>
      </c>
      <c r="M999" s="24">
        <f t="shared" si="2"/>
        <v>0</v>
      </c>
      <c r="N999" s="24">
        <f t="shared" si="3"/>
        <v>0</v>
      </c>
      <c r="O999" s="23">
        <f t="shared" si="4"/>
        <v>0</v>
      </c>
    </row>
    <row r="1000">
      <c r="A1000" s="1" t="s">
        <v>43</v>
      </c>
      <c r="B1000" s="1">
        <v>2024.0</v>
      </c>
      <c r="C1000" s="1">
        <v>28055.0</v>
      </c>
      <c r="D1000" s="1" t="s">
        <v>44</v>
      </c>
      <c r="E1000" s="1">
        <v>7.0</v>
      </c>
      <c r="F1000" s="26">
        <v>45503.0</v>
      </c>
      <c r="G1000" s="1" t="s">
        <v>49</v>
      </c>
      <c r="H1000" s="1" t="s">
        <v>58</v>
      </c>
      <c r="I1000" s="1">
        <f>VLOOKUP(H1000,'vessel calibration values'!$A$1:$C$6,3,FALSE)</f>
        <v>0.8403361345</v>
      </c>
      <c r="J1000" s="1">
        <v>20.0</v>
      </c>
      <c r="K1000" s="1">
        <v>1.0</v>
      </c>
      <c r="L1000" s="23">
        <f t="shared" si="1"/>
        <v>1</v>
      </c>
      <c r="M1000" s="24">
        <f t="shared" si="2"/>
        <v>0.6931471806</v>
      </c>
      <c r="N1000" s="24">
        <f t="shared" si="3"/>
        <v>0.5824766223</v>
      </c>
      <c r="O1000" s="23">
        <f t="shared" si="4"/>
        <v>0.7904672554</v>
      </c>
    </row>
    <row r="1001">
      <c r="A1001" s="1" t="s">
        <v>43</v>
      </c>
      <c r="B1001" s="1">
        <v>2024.0</v>
      </c>
      <c r="C1001" s="1">
        <v>28056.0</v>
      </c>
      <c r="D1001" s="1" t="s">
        <v>44</v>
      </c>
      <c r="E1001" s="1">
        <v>7.0</v>
      </c>
      <c r="F1001" s="26">
        <v>45503.0</v>
      </c>
      <c r="G1001" s="1" t="s">
        <v>48</v>
      </c>
      <c r="H1001" s="1" t="s">
        <v>58</v>
      </c>
      <c r="I1001" s="1">
        <f>VLOOKUP(H1001,'vessel calibration values'!$A$1:$C$6,3,FALSE)</f>
        <v>0.8403361345</v>
      </c>
      <c r="J1001" s="1">
        <v>20.0</v>
      </c>
      <c r="K1001" s="1">
        <v>0.0</v>
      </c>
      <c r="L1001" s="23">
        <f t="shared" si="1"/>
        <v>0</v>
      </c>
      <c r="M1001" s="24">
        <f t="shared" si="2"/>
        <v>0</v>
      </c>
      <c r="N1001" s="24">
        <f t="shared" si="3"/>
        <v>0</v>
      </c>
      <c r="O1001" s="23">
        <f t="shared" si="4"/>
        <v>0</v>
      </c>
    </row>
    <row r="1002">
      <c r="A1002" s="1" t="s">
        <v>43</v>
      </c>
      <c r="B1002" s="1">
        <v>2024.0</v>
      </c>
      <c r="C1002" s="1">
        <v>28057.0</v>
      </c>
      <c r="D1002" s="1" t="s">
        <v>44</v>
      </c>
      <c r="E1002" s="1">
        <v>7.0</v>
      </c>
      <c r="F1002" s="26">
        <v>45503.0</v>
      </c>
      <c r="G1002" s="1" t="s">
        <v>47</v>
      </c>
      <c r="H1002" s="1" t="s">
        <v>58</v>
      </c>
      <c r="I1002" s="1">
        <f>VLOOKUP(H1002,'vessel calibration values'!$A$1:$C$6,3,FALSE)</f>
        <v>0.8403361345</v>
      </c>
      <c r="J1002" s="1">
        <v>20.0</v>
      </c>
      <c r="K1002" s="1">
        <v>2.0</v>
      </c>
      <c r="L1002" s="23">
        <f t="shared" si="1"/>
        <v>2</v>
      </c>
      <c r="M1002" s="24">
        <f t="shared" si="2"/>
        <v>1.098612289</v>
      </c>
      <c r="N1002" s="24">
        <f t="shared" si="3"/>
        <v>0.9232036039</v>
      </c>
      <c r="O1002" s="23">
        <f t="shared" si="4"/>
        <v>1.517342053</v>
      </c>
    </row>
    <row r="1003">
      <c r="A1003" s="1"/>
      <c r="B1003" s="1"/>
      <c r="C1003" s="1"/>
      <c r="D1003" s="1"/>
      <c r="E1003" s="1"/>
      <c r="F1003" s="26"/>
      <c r="G1003" s="1"/>
      <c r="H1003" s="1"/>
      <c r="I1003" s="1"/>
      <c r="J1003" s="1"/>
      <c r="K1003" s="1"/>
      <c r="M1003" s="24"/>
      <c r="N1003" s="24"/>
    </row>
    <row r="1004">
      <c r="A1004" s="1"/>
      <c r="B1004" s="1"/>
      <c r="C1004" s="1"/>
      <c r="D1004" s="1"/>
      <c r="E1004" s="1"/>
      <c r="F1004" s="26"/>
      <c r="G1004" s="1"/>
      <c r="H1004" s="1"/>
      <c r="I1004" s="1"/>
      <c r="J1004" s="1"/>
      <c r="K1004" s="1"/>
      <c r="M1004" s="24"/>
      <c r="N1004" s="24"/>
    </row>
    <row r="1005">
      <c r="A1005" s="1"/>
      <c r="B1005" s="1"/>
      <c r="C1005" s="1"/>
      <c r="D1005" s="1"/>
      <c r="E1005" s="1"/>
      <c r="F1005" s="26"/>
      <c r="G1005" s="1"/>
      <c r="H1005" s="1"/>
      <c r="I1005" s="1"/>
      <c r="J1005" s="1"/>
      <c r="K1005" s="1"/>
      <c r="M1005" s="24"/>
      <c r="N1005" s="24"/>
    </row>
    <row r="1006">
      <c r="A1006" s="1"/>
      <c r="B1006" s="1"/>
      <c r="C1006" s="1"/>
      <c r="D1006" s="1"/>
      <c r="E1006" s="1"/>
      <c r="F1006" s="26"/>
      <c r="G1006" s="1"/>
      <c r="H1006" s="1"/>
      <c r="I1006" s="1"/>
      <c r="J1006" s="1"/>
      <c r="K1006" s="1"/>
      <c r="M1006" s="24"/>
      <c r="N1006" s="24"/>
    </row>
    <row r="1007">
      <c r="A1007" s="1"/>
      <c r="B1007" s="1"/>
      <c r="C1007" s="1"/>
      <c r="D1007" s="1"/>
      <c r="E1007" s="1"/>
      <c r="F1007" s="26"/>
      <c r="G1007" s="1"/>
      <c r="H1007" s="1"/>
      <c r="I1007" s="1"/>
      <c r="J1007" s="1"/>
      <c r="K1007" s="1"/>
      <c r="M1007" s="24"/>
      <c r="N1007" s="24"/>
    </row>
    <row r="1008">
      <c r="A1008" s="1"/>
      <c r="B1008" s="1"/>
      <c r="C1008" s="1"/>
      <c r="D1008" s="1"/>
      <c r="E1008" s="1"/>
      <c r="F1008" s="26"/>
      <c r="G1008" s="1"/>
      <c r="H1008" s="1"/>
      <c r="I1008" s="1"/>
      <c r="J1008" s="1"/>
      <c r="K1008" s="1"/>
      <c r="M1008" s="24"/>
      <c r="N1008" s="24"/>
    </row>
    <row r="1009">
      <c r="A1009" s="1"/>
      <c r="B1009" s="1"/>
      <c r="C1009" s="1"/>
      <c r="D1009" s="1"/>
      <c r="E1009" s="1"/>
      <c r="F1009" s="26"/>
      <c r="G1009" s="1"/>
      <c r="H1009" s="1"/>
      <c r="I1009" s="1"/>
      <c r="J1009" s="1"/>
      <c r="K1009" s="1"/>
      <c r="M1009" s="24"/>
      <c r="N1009" s="24"/>
    </row>
    <row r="1010">
      <c r="A1010" s="1"/>
      <c r="B1010" s="1"/>
      <c r="C1010" s="1"/>
      <c r="D1010" s="1"/>
      <c r="E1010" s="1"/>
      <c r="F1010" s="26"/>
      <c r="G1010" s="1"/>
      <c r="H1010" s="1"/>
      <c r="I1010" s="1"/>
      <c r="J1010" s="1"/>
      <c r="K1010" s="1"/>
      <c r="M1010" s="24"/>
      <c r="N1010" s="24"/>
    </row>
    <row r="1011">
      <c r="A1011" s="1"/>
      <c r="B1011" s="1"/>
      <c r="C1011" s="1"/>
      <c r="D1011" s="1"/>
      <c r="E1011" s="1"/>
      <c r="F1011" s="26"/>
      <c r="G1011" s="1"/>
      <c r="H1011" s="1"/>
      <c r="I1011" s="1"/>
      <c r="J1011" s="1"/>
      <c r="K1011" s="1"/>
      <c r="M1011" s="24"/>
      <c r="N1011" s="24"/>
    </row>
    <row r="1012">
      <c r="A1012" s="1"/>
      <c r="B1012" s="1"/>
      <c r="C1012" s="1"/>
      <c r="D1012" s="1"/>
      <c r="E1012" s="1"/>
      <c r="F1012" s="26"/>
      <c r="G1012" s="1"/>
      <c r="H1012" s="1"/>
      <c r="I1012" s="1"/>
      <c r="J1012" s="1"/>
      <c r="K1012" s="1"/>
      <c r="M1012" s="24"/>
      <c r="N1012" s="24"/>
    </row>
    <row r="1013">
      <c r="A1013" s="1"/>
      <c r="B1013" s="1"/>
      <c r="C1013" s="1"/>
      <c r="D1013" s="1"/>
      <c r="E1013" s="1"/>
      <c r="F1013" s="26"/>
      <c r="G1013" s="1"/>
      <c r="H1013" s="1"/>
      <c r="I1013" s="1"/>
      <c r="J1013" s="1"/>
      <c r="K1013" s="1"/>
      <c r="M1013" s="24"/>
      <c r="N1013" s="24"/>
    </row>
    <row r="1014">
      <c r="A1014" s="1"/>
      <c r="B1014" s="1"/>
      <c r="C1014" s="1"/>
      <c r="D1014" s="1"/>
      <c r="E1014" s="1"/>
      <c r="F1014" s="26"/>
      <c r="G1014" s="1"/>
      <c r="H1014" s="1"/>
      <c r="I1014" s="1"/>
      <c r="J1014" s="1"/>
      <c r="K1014" s="1"/>
      <c r="M1014" s="24"/>
      <c r="N1014" s="24"/>
    </row>
    <row r="1015">
      <c r="A1015" s="1"/>
      <c r="B1015" s="1"/>
      <c r="C1015" s="1"/>
      <c r="D1015" s="1"/>
      <c r="E1015" s="1"/>
      <c r="F1015" s="26"/>
      <c r="G1015" s="1"/>
      <c r="H1015" s="1"/>
      <c r="I1015" s="1"/>
      <c r="J1015" s="1"/>
      <c r="K1015" s="1"/>
      <c r="M1015" s="24"/>
      <c r="N1015" s="24"/>
    </row>
    <row r="1016">
      <c r="A1016" s="1"/>
      <c r="B1016" s="1"/>
      <c r="C1016" s="1"/>
      <c r="D1016" s="1"/>
      <c r="E1016" s="1"/>
      <c r="F1016" s="26"/>
      <c r="G1016" s="1"/>
      <c r="H1016" s="1"/>
      <c r="I1016" s="1"/>
      <c r="J1016" s="1"/>
      <c r="K1016" s="1"/>
      <c r="M1016" s="24"/>
      <c r="N1016" s="24"/>
    </row>
    <row r="1017">
      <c r="A1017" s="1"/>
      <c r="B1017" s="1"/>
      <c r="C1017" s="1"/>
      <c r="D1017" s="1"/>
      <c r="E1017" s="1"/>
      <c r="F1017" s="26"/>
      <c r="G1017" s="1"/>
      <c r="H1017" s="1"/>
      <c r="I1017" s="1"/>
      <c r="J1017" s="1"/>
      <c r="K1017" s="1"/>
      <c r="M1017" s="24"/>
      <c r="N1017" s="24"/>
    </row>
    <row r="1018">
      <c r="A1018" s="1"/>
      <c r="B1018" s="1"/>
      <c r="C1018" s="1"/>
      <c r="D1018" s="1"/>
      <c r="E1018" s="1"/>
      <c r="F1018" s="26"/>
      <c r="G1018" s="1"/>
      <c r="H1018" s="1"/>
      <c r="I1018" s="1"/>
      <c r="J1018" s="1"/>
      <c r="K1018" s="1"/>
      <c r="M1018" s="24"/>
      <c r="N1018" s="24"/>
    </row>
    <row r="1019">
      <c r="A1019" s="1"/>
      <c r="B1019" s="1"/>
      <c r="C1019" s="1"/>
      <c r="D1019" s="1"/>
      <c r="E1019" s="1"/>
      <c r="F1019" s="26"/>
      <c r="G1019" s="1"/>
      <c r="H1019" s="1"/>
      <c r="I1019" s="1"/>
      <c r="J1019" s="1"/>
      <c r="K1019" s="1"/>
      <c r="M1019" s="24"/>
      <c r="N1019" s="24"/>
    </row>
    <row r="1020">
      <c r="A1020" s="1"/>
      <c r="B1020" s="1"/>
      <c r="C1020" s="1"/>
      <c r="D1020" s="1"/>
      <c r="E1020" s="1"/>
      <c r="F1020" s="26"/>
      <c r="G1020" s="1"/>
      <c r="H1020" s="1"/>
      <c r="I1020" s="1"/>
      <c r="J1020" s="1"/>
      <c r="K1020" s="1"/>
      <c r="M1020" s="24"/>
      <c r="N1020" s="24"/>
    </row>
    <row r="1021">
      <c r="A1021" s="1"/>
      <c r="B1021" s="1"/>
      <c r="C1021" s="1"/>
      <c r="D1021" s="1"/>
      <c r="E1021" s="1"/>
      <c r="F1021" s="26"/>
      <c r="G1021" s="1"/>
      <c r="H1021" s="1"/>
      <c r="I1021" s="1"/>
      <c r="J1021" s="1"/>
      <c r="K1021" s="1"/>
      <c r="M1021" s="24"/>
      <c r="N1021" s="24"/>
    </row>
    <row r="1022">
      <c r="A1022" s="1"/>
      <c r="B1022" s="1"/>
      <c r="C1022" s="1"/>
      <c r="D1022" s="1"/>
      <c r="E1022" s="1"/>
      <c r="F1022" s="26"/>
      <c r="G1022" s="1"/>
      <c r="H1022" s="1"/>
      <c r="I1022" s="1"/>
      <c r="J1022" s="1"/>
      <c r="K1022" s="1"/>
      <c r="M1022" s="24"/>
      <c r="N1022" s="24"/>
    </row>
    <row r="1023">
      <c r="A1023" s="1"/>
      <c r="B1023" s="1"/>
      <c r="C1023" s="1"/>
      <c r="D1023" s="1"/>
      <c r="E1023" s="1"/>
      <c r="F1023" s="26"/>
      <c r="G1023" s="1"/>
      <c r="H1023" s="1"/>
      <c r="I1023" s="1"/>
      <c r="J1023" s="1"/>
      <c r="K1023" s="1"/>
      <c r="M1023" s="24"/>
      <c r="N1023" s="24"/>
    </row>
    <row r="1024">
      <c r="A1024" s="1"/>
      <c r="B1024" s="1"/>
      <c r="C1024" s="1"/>
      <c r="D1024" s="1"/>
      <c r="E1024" s="1"/>
      <c r="F1024" s="26"/>
      <c r="G1024" s="1"/>
      <c r="H1024" s="1"/>
      <c r="I1024" s="1"/>
      <c r="J1024" s="1"/>
      <c r="K1024" s="1"/>
      <c r="M1024" s="24"/>
      <c r="N1024" s="24"/>
    </row>
    <row r="1025">
      <c r="A1025" s="1"/>
      <c r="B1025" s="1"/>
      <c r="C1025" s="1"/>
      <c r="D1025" s="1"/>
      <c r="E1025" s="1"/>
      <c r="F1025" s="26"/>
      <c r="G1025" s="1"/>
      <c r="H1025" s="1"/>
      <c r="I1025" s="1"/>
      <c r="J1025" s="1"/>
      <c r="K1025" s="1"/>
      <c r="M1025" s="24"/>
      <c r="N1025" s="24"/>
    </row>
    <row r="1026">
      <c r="A1026" s="1"/>
      <c r="B1026" s="1"/>
      <c r="C1026" s="1"/>
      <c r="D1026" s="1"/>
      <c r="E1026" s="1"/>
      <c r="F1026" s="26"/>
      <c r="G1026" s="1"/>
      <c r="H1026" s="1"/>
      <c r="I1026" s="1"/>
      <c r="J1026" s="1"/>
      <c r="K1026" s="1"/>
      <c r="M1026" s="24"/>
      <c r="N1026" s="24"/>
    </row>
    <row r="1027">
      <c r="A1027" s="1"/>
      <c r="B1027" s="1"/>
      <c r="C1027" s="1"/>
      <c r="D1027" s="1"/>
      <c r="E1027" s="1"/>
      <c r="F1027" s="26"/>
      <c r="G1027" s="1"/>
      <c r="H1027" s="1"/>
      <c r="I1027" s="1"/>
      <c r="J1027" s="1"/>
      <c r="K1027" s="1"/>
      <c r="M1027" s="24"/>
      <c r="N1027" s="24"/>
    </row>
    <row r="1028">
      <c r="A1028" s="1"/>
      <c r="B1028" s="1"/>
      <c r="C1028" s="1"/>
      <c r="D1028" s="1"/>
      <c r="E1028" s="1"/>
      <c r="F1028" s="26"/>
      <c r="G1028" s="1"/>
      <c r="H1028" s="1"/>
      <c r="I1028" s="1"/>
      <c r="J1028" s="1"/>
      <c r="K1028" s="1"/>
      <c r="M1028" s="24"/>
      <c r="N1028" s="24"/>
    </row>
    <row r="1029">
      <c r="A1029" s="1"/>
      <c r="B1029" s="1"/>
      <c r="C1029" s="1"/>
      <c r="D1029" s="1"/>
      <c r="E1029" s="1"/>
      <c r="F1029" s="26"/>
      <c r="G1029" s="1"/>
      <c r="H1029" s="1"/>
      <c r="I1029" s="1"/>
      <c r="J1029" s="1"/>
      <c r="K1029" s="1"/>
      <c r="M1029" s="24"/>
      <c r="N1029" s="24"/>
    </row>
    <row r="1030">
      <c r="A1030" s="1"/>
      <c r="B1030" s="1"/>
      <c r="C1030" s="1"/>
      <c r="D1030" s="1"/>
      <c r="E1030" s="1"/>
      <c r="F1030" s="26"/>
      <c r="G1030" s="1"/>
      <c r="H1030" s="1"/>
      <c r="I1030" s="1"/>
      <c r="J1030" s="1"/>
      <c r="K1030" s="1"/>
      <c r="M1030" s="24"/>
      <c r="N1030" s="24"/>
    </row>
    <row r="1031">
      <c r="A1031" s="1"/>
      <c r="B1031" s="1"/>
      <c r="C1031" s="1"/>
      <c r="D1031" s="1"/>
      <c r="E1031" s="1"/>
      <c r="F1031" s="26"/>
      <c r="G1031" s="1"/>
      <c r="H1031" s="1"/>
      <c r="I1031" s="1"/>
      <c r="J1031" s="1"/>
      <c r="K1031" s="1"/>
      <c r="M1031" s="24"/>
      <c r="N1031" s="24"/>
    </row>
    <row r="1032">
      <c r="A1032" s="1"/>
      <c r="B1032" s="1"/>
      <c r="C1032" s="1"/>
      <c r="D1032" s="1"/>
      <c r="E1032" s="1"/>
      <c r="F1032" s="26"/>
      <c r="G1032" s="1"/>
      <c r="H1032" s="1"/>
      <c r="I1032" s="1"/>
      <c r="J1032" s="1"/>
      <c r="K1032" s="1"/>
      <c r="M1032" s="24"/>
      <c r="N1032" s="24"/>
    </row>
    <row r="1033">
      <c r="A1033" s="1"/>
      <c r="B1033" s="1"/>
      <c r="C1033" s="1"/>
      <c r="D1033" s="1"/>
      <c r="E1033" s="1"/>
      <c r="F1033" s="26"/>
      <c r="G1033" s="1"/>
      <c r="H1033" s="1"/>
      <c r="I1033" s="1"/>
      <c r="J1033" s="1"/>
      <c r="K1033" s="1"/>
      <c r="M1033" s="24"/>
      <c r="N1033" s="24"/>
    </row>
    <row r="1034">
      <c r="A1034" s="1"/>
      <c r="B1034" s="1"/>
      <c r="C1034" s="1"/>
      <c r="D1034" s="1"/>
      <c r="E1034" s="1"/>
      <c r="F1034" s="26"/>
      <c r="G1034" s="1"/>
      <c r="H1034" s="1"/>
      <c r="I1034" s="1"/>
      <c r="J1034" s="1"/>
      <c r="K1034" s="1"/>
      <c r="M1034" s="24"/>
      <c r="N1034" s="24"/>
    </row>
    <row r="1035">
      <c r="A1035" s="1"/>
      <c r="B1035" s="1"/>
      <c r="C1035" s="1"/>
      <c r="D1035" s="1"/>
      <c r="E1035" s="1"/>
      <c r="F1035" s="26"/>
      <c r="G1035" s="1"/>
      <c r="H1035" s="1"/>
      <c r="I1035" s="1"/>
      <c r="J1035" s="1"/>
      <c r="K1035" s="1"/>
      <c r="M1035" s="24"/>
      <c r="N1035" s="24"/>
    </row>
    <row r="1036">
      <c r="A1036" s="1"/>
      <c r="B1036" s="1"/>
      <c r="C1036" s="1"/>
      <c r="D1036" s="1"/>
      <c r="E1036" s="1"/>
      <c r="F1036" s="26"/>
      <c r="G1036" s="1"/>
      <c r="H1036" s="1"/>
      <c r="I1036" s="1"/>
      <c r="J1036" s="1"/>
      <c r="K1036" s="1"/>
      <c r="M1036" s="24"/>
      <c r="N1036" s="24"/>
    </row>
    <row r="1037">
      <c r="A1037" s="1"/>
      <c r="B1037" s="1"/>
      <c r="C1037" s="1"/>
      <c r="D1037" s="1"/>
      <c r="E1037" s="1"/>
      <c r="F1037" s="26"/>
      <c r="G1037" s="1"/>
      <c r="H1037" s="1"/>
      <c r="I1037" s="1"/>
      <c r="J1037" s="1"/>
      <c r="K1037" s="1"/>
      <c r="M1037" s="24"/>
      <c r="N1037" s="24"/>
    </row>
    <row r="1038">
      <c r="A1038" s="1"/>
      <c r="B1038" s="1"/>
      <c r="C1038" s="1"/>
      <c r="D1038" s="1"/>
      <c r="E1038" s="1"/>
      <c r="F1038" s="26"/>
      <c r="G1038" s="1"/>
      <c r="H1038" s="1"/>
      <c r="I1038" s="1"/>
      <c r="J1038" s="1"/>
      <c r="K1038" s="1"/>
      <c r="M1038" s="24"/>
      <c r="N1038" s="24"/>
    </row>
    <row r="1039">
      <c r="A1039" s="1"/>
      <c r="B1039" s="1"/>
      <c r="C1039" s="1"/>
      <c r="D1039" s="1"/>
      <c r="E1039" s="1"/>
      <c r="F1039" s="26"/>
      <c r="G1039" s="1"/>
      <c r="H1039" s="1"/>
      <c r="I1039" s="1"/>
      <c r="J1039" s="1"/>
      <c r="K1039" s="1"/>
      <c r="M1039" s="24"/>
      <c r="N1039" s="24"/>
    </row>
    <row r="1040">
      <c r="A1040" s="1"/>
      <c r="B1040" s="1"/>
      <c r="C1040" s="1"/>
      <c r="D1040" s="1"/>
      <c r="E1040" s="1"/>
      <c r="F1040" s="26"/>
      <c r="G1040" s="1"/>
      <c r="H1040" s="1"/>
      <c r="I1040" s="1"/>
      <c r="J1040" s="1"/>
      <c r="K1040" s="1"/>
      <c r="M1040" s="24"/>
      <c r="N1040" s="24"/>
    </row>
    <row r="1041">
      <c r="A1041" s="1"/>
      <c r="B1041" s="1"/>
      <c r="C1041" s="1"/>
      <c r="D1041" s="1"/>
      <c r="E1041" s="1"/>
      <c r="F1041" s="26"/>
      <c r="G1041" s="1"/>
      <c r="H1041" s="1"/>
      <c r="I1041" s="1"/>
      <c r="J1041" s="1"/>
      <c r="K1041" s="1"/>
      <c r="M1041" s="24"/>
      <c r="N1041" s="24"/>
    </row>
    <row r="1042">
      <c r="A1042" s="1"/>
      <c r="B1042" s="1"/>
      <c r="C1042" s="1"/>
      <c r="D1042" s="1"/>
      <c r="E1042" s="1"/>
      <c r="F1042" s="26"/>
      <c r="G1042" s="1"/>
      <c r="H1042" s="1"/>
      <c r="I1042" s="1"/>
      <c r="J1042" s="1"/>
      <c r="K1042" s="1"/>
      <c r="M1042" s="24"/>
      <c r="N1042" s="24"/>
    </row>
    <row r="1043">
      <c r="A1043" s="1"/>
      <c r="B1043" s="1"/>
      <c r="C1043" s="1"/>
      <c r="D1043" s="1"/>
      <c r="E1043" s="1"/>
      <c r="F1043" s="26"/>
      <c r="G1043" s="1"/>
      <c r="H1043" s="1"/>
      <c r="I1043" s="1"/>
      <c r="J1043" s="1"/>
      <c r="K1043" s="1"/>
      <c r="M1043" s="24"/>
      <c r="N1043" s="24"/>
    </row>
    <row r="1044">
      <c r="A1044" s="1"/>
      <c r="B1044" s="1"/>
      <c r="C1044" s="1"/>
      <c r="D1044" s="1"/>
      <c r="E1044" s="1"/>
      <c r="F1044" s="26"/>
      <c r="G1044" s="1"/>
      <c r="H1044" s="1"/>
      <c r="I1044" s="1"/>
      <c r="J1044" s="1"/>
      <c r="K1044" s="1"/>
      <c r="M1044" s="24"/>
      <c r="N1044" s="24"/>
    </row>
    <row r="1045">
      <c r="A1045" s="1"/>
      <c r="B1045" s="1"/>
      <c r="C1045" s="1"/>
      <c r="D1045" s="1"/>
      <c r="E1045" s="1"/>
      <c r="F1045" s="26"/>
      <c r="G1045" s="1"/>
      <c r="H1045" s="1"/>
      <c r="I1045" s="1"/>
      <c r="J1045" s="1"/>
      <c r="K1045" s="1"/>
      <c r="M1045" s="24"/>
      <c r="N1045" s="24"/>
    </row>
    <row r="1046">
      <c r="A1046" s="1"/>
      <c r="B1046" s="1"/>
      <c r="C1046" s="1"/>
      <c r="D1046" s="1"/>
      <c r="E1046" s="1"/>
      <c r="F1046" s="26"/>
      <c r="G1046" s="1"/>
      <c r="H1046" s="1"/>
      <c r="I1046" s="1"/>
      <c r="J1046" s="1"/>
      <c r="K1046" s="1"/>
      <c r="M1046" s="24"/>
      <c r="N1046" s="24"/>
    </row>
    <row r="1047">
      <c r="A1047" s="1"/>
      <c r="B1047" s="1"/>
      <c r="C1047" s="1"/>
      <c r="D1047" s="1"/>
      <c r="E1047" s="1"/>
      <c r="F1047" s="26"/>
      <c r="G1047" s="1"/>
      <c r="H1047" s="1"/>
      <c r="I1047" s="1"/>
      <c r="J1047" s="1"/>
      <c r="K1047" s="1"/>
      <c r="M1047" s="24"/>
      <c r="N1047" s="24"/>
    </row>
    <row r="1048">
      <c r="A1048" s="1"/>
      <c r="B1048" s="1"/>
      <c r="C1048" s="1"/>
      <c r="D1048" s="1"/>
      <c r="E1048" s="1"/>
      <c r="F1048" s="26"/>
      <c r="G1048" s="1"/>
      <c r="H1048" s="1"/>
      <c r="I1048" s="1"/>
      <c r="J1048" s="1"/>
      <c r="K1048" s="1"/>
      <c r="M1048" s="24"/>
      <c r="N1048" s="24"/>
    </row>
    <row r="1049">
      <c r="A1049" s="1"/>
      <c r="B1049" s="1"/>
      <c r="C1049" s="1"/>
      <c r="D1049" s="1"/>
      <c r="E1049" s="1"/>
      <c r="F1049" s="26"/>
      <c r="G1049" s="1"/>
      <c r="H1049" s="1"/>
      <c r="I1049" s="1"/>
      <c r="J1049" s="1"/>
      <c r="K1049" s="1"/>
      <c r="M1049" s="24"/>
      <c r="N1049" s="24"/>
    </row>
    <row r="1050">
      <c r="A1050" s="1"/>
      <c r="B1050" s="1"/>
      <c r="C1050" s="1"/>
      <c r="D1050" s="1"/>
      <c r="E1050" s="1"/>
      <c r="F1050" s="26"/>
      <c r="G1050" s="1"/>
      <c r="H1050" s="1"/>
      <c r="I1050" s="1"/>
      <c r="J1050" s="1"/>
      <c r="K1050" s="1"/>
      <c r="M1050" s="24"/>
      <c r="N1050" s="24"/>
    </row>
    <row r="1051">
      <c r="A1051" s="1"/>
      <c r="B1051" s="1"/>
      <c r="C1051" s="1"/>
      <c r="D1051" s="1"/>
      <c r="E1051" s="1"/>
      <c r="F1051" s="26"/>
      <c r="G1051" s="1"/>
      <c r="H1051" s="1"/>
      <c r="I1051" s="1"/>
      <c r="J1051" s="1"/>
      <c r="K1051" s="1"/>
      <c r="M1051" s="24"/>
      <c r="N1051" s="24"/>
    </row>
    <row r="1052">
      <c r="A1052" s="1"/>
      <c r="B1052" s="1"/>
      <c r="C1052" s="1"/>
      <c r="D1052" s="1"/>
      <c r="E1052" s="1"/>
      <c r="F1052" s="26"/>
      <c r="G1052" s="1"/>
      <c r="H1052" s="1"/>
      <c r="I1052" s="1"/>
      <c r="J1052" s="1"/>
      <c r="K1052" s="1"/>
      <c r="M1052" s="24"/>
      <c r="N1052" s="24"/>
    </row>
    <row r="1053">
      <c r="A1053" s="1"/>
      <c r="B1053" s="1"/>
      <c r="C1053" s="1"/>
      <c r="D1053" s="1"/>
      <c r="E1053" s="1"/>
      <c r="F1053" s="26"/>
      <c r="G1053" s="1"/>
      <c r="H1053" s="1"/>
      <c r="I1053" s="1"/>
      <c r="J1053" s="1"/>
      <c r="K1053" s="1"/>
      <c r="M1053" s="24"/>
      <c r="N1053" s="24"/>
    </row>
    <row r="1054">
      <c r="A1054" s="1"/>
      <c r="B1054" s="1"/>
      <c r="C1054" s="1"/>
      <c r="D1054" s="1"/>
      <c r="E1054" s="1"/>
      <c r="F1054" s="26"/>
      <c r="G1054" s="1"/>
      <c r="H1054" s="1"/>
      <c r="I1054" s="1"/>
      <c r="J1054" s="1"/>
      <c r="K1054" s="1"/>
      <c r="M1054" s="24"/>
      <c r="N1054" s="24"/>
    </row>
    <row r="1055">
      <c r="A1055" s="1"/>
      <c r="B1055" s="1"/>
      <c r="C1055" s="1"/>
      <c r="D1055" s="1"/>
      <c r="E1055" s="1"/>
      <c r="F1055" s="26"/>
      <c r="G1055" s="1"/>
      <c r="H1055" s="1"/>
      <c r="I1055" s="1"/>
      <c r="J1055" s="1"/>
      <c r="K1055" s="1"/>
      <c r="M1055" s="24"/>
      <c r="N1055" s="24"/>
    </row>
    <row r="1056">
      <c r="A1056" s="1"/>
      <c r="B1056" s="1"/>
      <c r="C1056" s="1"/>
      <c r="D1056" s="1"/>
      <c r="E1056" s="1"/>
      <c r="F1056" s="26"/>
      <c r="G1056" s="1"/>
      <c r="H1056" s="1"/>
      <c r="I1056" s="1"/>
      <c r="J1056" s="1"/>
      <c r="K1056" s="1"/>
      <c r="M1056" s="24"/>
      <c r="N1056" s="24"/>
    </row>
    <row r="1057">
      <c r="A1057" s="1"/>
      <c r="B1057" s="1"/>
      <c r="C1057" s="1"/>
      <c r="D1057" s="1"/>
      <c r="E1057" s="1"/>
      <c r="F1057" s="26"/>
      <c r="G1057" s="1"/>
      <c r="H1057" s="1"/>
      <c r="I1057" s="1"/>
      <c r="J1057" s="1"/>
      <c r="K1057" s="1"/>
      <c r="M1057" s="24"/>
      <c r="N1057" s="24"/>
    </row>
    <row r="1058">
      <c r="A1058" s="1"/>
      <c r="B1058" s="1"/>
      <c r="C1058" s="1"/>
      <c r="D1058" s="1"/>
      <c r="E1058" s="1"/>
      <c r="F1058" s="26"/>
      <c r="G1058" s="1"/>
      <c r="H1058" s="1"/>
      <c r="I1058" s="1"/>
      <c r="J1058" s="1"/>
      <c r="K1058" s="1"/>
      <c r="M1058" s="24"/>
      <c r="N1058" s="24"/>
    </row>
    <row r="1059">
      <c r="A1059" s="1"/>
      <c r="B1059" s="1"/>
      <c r="C1059" s="1"/>
      <c r="D1059" s="1"/>
      <c r="E1059" s="1"/>
      <c r="F1059" s="26"/>
      <c r="G1059" s="1"/>
      <c r="H1059" s="1"/>
      <c r="I1059" s="1"/>
      <c r="J1059" s="1"/>
      <c r="K1059" s="1"/>
      <c r="M1059" s="24"/>
      <c r="N1059" s="24"/>
    </row>
    <row r="1060">
      <c r="A1060" s="1"/>
      <c r="B1060" s="1"/>
      <c r="C1060" s="1"/>
      <c r="D1060" s="1"/>
      <c r="E1060" s="1"/>
      <c r="F1060" s="26"/>
      <c r="G1060" s="1"/>
      <c r="H1060" s="1"/>
      <c r="I1060" s="1"/>
      <c r="J1060" s="1"/>
      <c r="K1060" s="1"/>
      <c r="M1060" s="24"/>
      <c r="N1060" s="24"/>
    </row>
    <row r="1061">
      <c r="A1061" s="1"/>
      <c r="B1061" s="1"/>
      <c r="C1061" s="1"/>
      <c r="D1061" s="1"/>
      <c r="E1061" s="1"/>
      <c r="F1061" s="26"/>
      <c r="G1061" s="1"/>
      <c r="H1061" s="1"/>
      <c r="I1061" s="1"/>
      <c r="J1061" s="1"/>
      <c r="K1061" s="1"/>
      <c r="M1061" s="24"/>
      <c r="N1061" s="24"/>
    </row>
    <row r="1062">
      <c r="A1062" s="1"/>
      <c r="B1062" s="1"/>
      <c r="C1062" s="1"/>
      <c r="D1062" s="1"/>
      <c r="E1062" s="1"/>
      <c r="F1062" s="26"/>
      <c r="G1062" s="1"/>
      <c r="H1062" s="1"/>
      <c r="I1062" s="1"/>
      <c r="J1062" s="1"/>
      <c r="K1062" s="1"/>
      <c r="M1062" s="24"/>
      <c r="N1062" s="24"/>
    </row>
    <row r="1063">
      <c r="A1063" s="1"/>
      <c r="B1063" s="1"/>
      <c r="C1063" s="1"/>
      <c r="D1063" s="1"/>
      <c r="E1063" s="1"/>
      <c r="F1063" s="26"/>
      <c r="G1063" s="1"/>
      <c r="H1063" s="1"/>
      <c r="I1063" s="1"/>
      <c r="J1063" s="1"/>
      <c r="K1063" s="1"/>
      <c r="M1063" s="24"/>
      <c r="N1063" s="24"/>
    </row>
    <row r="1064">
      <c r="A1064" s="1"/>
      <c r="B1064" s="1"/>
      <c r="C1064" s="1"/>
      <c r="D1064" s="1"/>
      <c r="E1064" s="1"/>
      <c r="F1064" s="26"/>
      <c r="G1064" s="1"/>
      <c r="H1064" s="1"/>
      <c r="I1064" s="1"/>
      <c r="J1064" s="1"/>
      <c r="K1064" s="1"/>
      <c r="M1064" s="24"/>
      <c r="N1064" s="24"/>
    </row>
    <row r="1065">
      <c r="A1065" s="1"/>
      <c r="B1065" s="1"/>
      <c r="C1065" s="1"/>
      <c r="D1065" s="1"/>
      <c r="E1065" s="1"/>
      <c r="F1065" s="26"/>
      <c r="G1065" s="1"/>
      <c r="H1065" s="1"/>
      <c r="I1065" s="1"/>
      <c r="J1065" s="1"/>
      <c r="K1065" s="1"/>
      <c r="M1065" s="24"/>
      <c r="N1065" s="24"/>
    </row>
    <row r="1066">
      <c r="A1066" s="1"/>
      <c r="B1066" s="1"/>
      <c r="C1066" s="1"/>
      <c r="D1066" s="1"/>
      <c r="E1066" s="1"/>
      <c r="F1066" s="26"/>
      <c r="G1066" s="1"/>
      <c r="H1066" s="1"/>
      <c r="I1066" s="1"/>
      <c r="J1066" s="1"/>
      <c r="K1066" s="1"/>
      <c r="M1066" s="24"/>
      <c r="N1066" s="24"/>
    </row>
    <row r="1067">
      <c r="A1067" s="1"/>
      <c r="B1067" s="1"/>
      <c r="C1067" s="1"/>
      <c r="D1067" s="1"/>
      <c r="E1067" s="1"/>
      <c r="F1067" s="26"/>
      <c r="G1067" s="1"/>
      <c r="H1067" s="1"/>
      <c r="I1067" s="1"/>
      <c r="J1067" s="1"/>
      <c r="K1067" s="1"/>
      <c r="M1067" s="24"/>
      <c r="N1067" s="24"/>
    </row>
    <row r="1068">
      <c r="A1068" s="1"/>
      <c r="B1068" s="1"/>
      <c r="C1068" s="1"/>
      <c r="D1068" s="1"/>
      <c r="E1068" s="1"/>
      <c r="F1068" s="26"/>
      <c r="G1068" s="1"/>
      <c r="H1068" s="1"/>
      <c r="I1068" s="1"/>
      <c r="J1068" s="1"/>
      <c r="K1068" s="1"/>
      <c r="M1068" s="24"/>
      <c r="N1068" s="24"/>
    </row>
    <row r="1069">
      <c r="A1069" s="1"/>
      <c r="B1069" s="1"/>
      <c r="C1069" s="1"/>
      <c r="D1069" s="1"/>
      <c r="E1069" s="1"/>
      <c r="F1069" s="26"/>
      <c r="G1069" s="1"/>
      <c r="H1069" s="1"/>
      <c r="I1069" s="1"/>
      <c r="J1069" s="1"/>
      <c r="K1069" s="1"/>
      <c r="M1069" s="24"/>
      <c r="N1069" s="24"/>
    </row>
    <row r="1070">
      <c r="A1070" s="1"/>
      <c r="B1070" s="1"/>
      <c r="C1070" s="1"/>
      <c r="D1070" s="1"/>
      <c r="E1070" s="1"/>
      <c r="F1070" s="26"/>
      <c r="G1070" s="1"/>
      <c r="H1070" s="1"/>
      <c r="I1070" s="1"/>
      <c r="J1070" s="1"/>
      <c r="K1070" s="1"/>
      <c r="M1070" s="24"/>
      <c r="N1070" s="24"/>
    </row>
    <row r="1071">
      <c r="A1071" s="1"/>
      <c r="B1071" s="1"/>
      <c r="C1071" s="1"/>
      <c r="D1071" s="1"/>
      <c r="E1071" s="1"/>
      <c r="F1071" s="26"/>
      <c r="G1071" s="1"/>
      <c r="H1071" s="1"/>
      <c r="I1071" s="1"/>
      <c r="J1071" s="1"/>
      <c r="K1071" s="1"/>
      <c r="M1071" s="24"/>
      <c r="N1071" s="24"/>
    </row>
    <row r="1072">
      <c r="A1072" s="1"/>
      <c r="B1072" s="1"/>
      <c r="C1072" s="1"/>
      <c r="D1072" s="1"/>
      <c r="E1072" s="1"/>
      <c r="F1072" s="26"/>
      <c r="G1072" s="1"/>
      <c r="H1072" s="1"/>
      <c r="I1072" s="1"/>
      <c r="J1072" s="1"/>
      <c r="K1072" s="1"/>
      <c r="M1072" s="24"/>
      <c r="N1072" s="24"/>
    </row>
    <row r="1073">
      <c r="A1073" s="1"/>
      <c r="B1073" s="1"/>
      <c r="C1073" s="1"/>
      <c r="D1073" s="1"/>
      <c r="E1073" s="1"/>
      <c r="F1073" s="26"/>
      <c r="G1073" s="1"/>
      <c r="H1073" s="1"/>
      <c r="I1073" s="1"/>
      <c r="J1073" s="1"/>
      <c r="K1073" s="1"/>
      <c r="M1073" s="24"/>
      <c r="N1073" s="24"/>
    </row>
    <row r="1074">
      <c r="A1074" s="1"/>
      <c r="B1074" s="1"/>
      <c r="C1074" s="1"/>
      <c r="D1074" s="1"/>
      <c r="E1074" s="1"/>
      <c r="F1074" s="26"/>
      <c r="G1074" s="1"/>
      <c r="H1074" s="1"/>
      <c r="I1074" s="1"/>
      <c r="J1074" s="1"/>
      <c r="K1074" s="1"/>
      <c r="M1074" s="24"/>
      <c r="N1074" s="24"/>
    </row>
    <row r="1075">
      <c r="A1075" s="1"/>
      <c r="B1075" s="1"/>
      <c r="C1075" s="1"/>
      <c r="D1075" s="1"/>
      <c r="E1075" s="1"/>
      <c r="F1075" s="26"/>
      <c r="G1075" s="1"/>
      <c r="H1075" s="1"/>
      <c r="I1075" s="1"/>
      <c r="J1075" s="1"/>
      <c r="K1075" s="1"/>
      <c r="M1075" s="24"/>
      <c r="N1075" s="24"/>
    </row>
    <row r="1076">
      <c r="A1076" s="1"/>
      <c r="B1076" s="1"/>
      <c r="C1076" s="1"/>
      <c r="D1076" s="1"/>
      <c r="E1076" s="1"/>
      <c r="F1076" s="26"/>
      <c r="G1076" s="1"/>
      <c r="H1076" s="1"/>
      <c r="I1076" s="1"/>
      <c r="J1076" s="1"/>
      <c r="K1076" s="1"/>
      <c r="M1076" s="24"/>
      <c r="N1076" s="24"/>
    </row>
    <row r="1077">
      <c r="A1077" s="1"/>
      <c r="B1077" s="1"/>
      <c r="C1077" s="1"/>
      <c r="D1077" s="1"/>
      <c r="E1077" s="1"/>
      <c r="F1077" s="26"/>
      <c r="G1077" s="1"/>
      <c r="H1077" s="1"/>
      <c r="I1077" s="1"/>
      <c r="J1077" s="1"/>
      <c r="K1077" s="1"/>
      <c r="M1077" s="24"/>
      <c r="N1077" s="24"/>
    </row>
    <row r="1078">
      <c r="A1078" s="1"/>
      <c r="B1078" s="1"/>
      <c r="C1078" s="1"/>
      <c r="D1078" s="1"/>
      <c r="E1078" s="1"/>
      <c r="F1078" s="26"/>
      <c r="G1078" s="1"/>
      <c r="H1078" s="1"/>
      <c r="I1078" s="1"/>
      <c r="J1078" s="1"/>
      <c r="K1078" s="1"/>
      <c r="M1078" s="24"/>
      <c r="N1078" s="24"/>
    </row>
    <row r="1079">
      <c r="A1079" s="1"/>
      <c r="B1079" s="1"/>
      <c r="C1079" s="1"/>
      <c r="D1079" s="1"/>
      <c r="E1079" s="1"/>
      <c r="F1079" s="26"/>
      <c r="G1079" s="1"/>
      <c r="H1079" s="1"/>
      <c r="I1079" s="1"/>
      <c r="J1079" s="1"/>
      <c r="K1079" s="1"/>
      <c r="M1079" s="24"/>
      <c r="N1079" s="24"/>
    </row>
    <row r="1080">
      <c r="A1080" s="1"/>
      <c r="B1080" s="1"/>
      <c r="C1080" s="1"/>
      <c r="D1080" s="1"/>
      <c r="E1080" s="1"/>
      <c r="F1080" s="26"/>
      <c r="G1080" s="1"/>
      <c r="H1080" s="1"/>
      <c r="I1080" s="1"/>
      <c r="J1080" s="1"/>
      <c r="K1080" s="1"/>
      <c r="M1080" s="24"/>
      <c r="N1080" s="24"/>
    </row>
    <row r="1081">
      <c r="A1081" s="1"/>
      <c r="B1081" s="1"/>
      <c r="C1081" s="1"/>
      <c r="D1081" s="1"/>
      <c r="E1081" s="1"/>
      <c r="F1081" s="26"/>
      <c r="G1081" s="1"/>
      <c r="H1081" s="1"/>
      <c r="I1081" s="1"/>
      <c r="J1081" s="1"/>
      <c r="K1081" s="1"/>
      <c r="M1081" s="24"/>
      <c r="N1081" s="24"/>
    </row>
    <row r="1082">
      <c r="A1082" s="1"/>
      <c r="B1082" s="1"/>
      <c r="C1082" s="1"/>
      <c r="D1082" s="1"/>
      <c r="E1082" s="1"/>
      <c r="F1082" s="26"/>
      <c r="G1082" s="1"/>
      <c r="H1082" s="1"/>
      <c r="I1082" s="1"/>
      <c r="J1082" s="1"/>
      <c r="K1082" s="1"/>
      <c r="M1082" s="24"/>
      <c r="N1082" s="24"/>
    </row>
    <row r="1083">
      <c r="A1083" s="1"/>
      <c r="B1083" s="1"/>
      <c r="C1083" s="1"/>
      <c r="D1083" s="1"/>
      <c r="E1083" s="1"/>
      <c r="F1083" s="26"/>
      <c r="G1083" s="1"/>
      <c r="H1083" s="1"/>
      <c r="I1083" s="1"/>
      <c r="J1083" s="1"/>
      <c r="K1083" s="1"/>
      <c r="M1083" s="24"/>
      <c r="N1083" s="24"/>
    </row>
    <row r="1084">
      <c r="A1084" s="1"/>
      <c r="B1084" s="1"/>
      <c r="C1084" s="1"/>
      <c r="D1084" s="1"/>
      <c r="E1084" s="1"/>
      <c r="F1084" s="26"/>
      <c r="G1084" s="1"/>
      <c r="H1084" s="1"/>
      <c r="I1084" s="1"/>
      <c r="J1084" s="1"/>
      <c r="K1084" s="1"/>
      <c r="M1084" s="24"/>
      <c r="N1084" s="24"/>
    </row>
    <row r="1085">
      <c r="A1085" s="1"/>
      <c r="B1085" s="1"/>
      <c r="C1085" s="1"/>
      <c r="D1085" s="1"/>
      <c r="E1085" s="1"/>
      <c r="F1085" s="26"/>
      <c r="G1085" s="1"/>
      <c r="H1085" s="1"/>
      <c r="I1085" s="1"/>
      <c r="J1085" s="1"/>
      <c r="K1085" s="1"/>
      <c r="M1085" s="24"/>
      <c r="N1085" s="24"/>
    </row>
    <row r="1086">
      <c r="A1086" s="1"/>
      <c r="B1086" s="1"/>
      <c r="C1086" s="1"/>
      <c r="D1086" s="1"/>
      <c r="E1086" s="1"/>
      <c r="F1086" s="26"/>
      <c r="G1086" s="1"/>
      <c r="H1086" s="1"/>
      <c r="I1086" s="1"/>
      <c r="J1086" s="1"/>
      <c r="K1086" s="1"/>
      <c r="M1086" s="24"/>
      <c r="N1086" s="24"/>
    </row>
    <row r="1087">
      <c r="A1087" s="1"/>
      <c r="B1087" s="1"/>
      <c r="C1087" s="1"/>
      <c r="D1087" s="1"/>
      <c r="E1087" s="1"/>
      <c r="F1087" s="26"/>
      <c r="G1087" s="1"/>
      <c r="H1087" s="1"/>
      <c r="I1087" s="1"/>
      <c r="J1087" s="1"/>
      <c r="K1087" s="1"/>
      <c r="M1087" s="24"/>
      <c r="N1087" s="24"/>
    </row>
    <row r="1088">
      <c r="A1088" s="1"/>
      <c r="B1088" s="1"/>
      <c r="C1088" s="1"/>
      <c r="D1088" s="1"/>
      <c r="E1088" s="1"/>
      <c r="F1088" s="26"/>
      <c r="G1088" s="1"/>
      <c r="H1088" s="1"/>
      <c r="I1088" s="1"/>
      <c r="J1088" s="1"/>
      <c r="K1088" s="1"/>
      <c r="M1088" s="24"/>
      <c r="N1088" s="24"/>
    </row>
    <row r="1089">
      <c r="A1089" s="1"/>
      <c r="B1089" s="1"/>
      <c r="C1089" s="1"/>
      <c r="D1089" s="1"/>
      <c r="E1089" s="1"/>
      <c r="F1089" s="26"/>
      <c r="G1089" s="1"/>
      <c r="H1089" s="1"/>
      <c r="I1089" s="1"/>
      <c r="J1089" s="1"/>
      <c r="K1089" s="1"/>
      <c r="M1089" s="24"/>
      <c r="N1089" s="24"/>
    </row>
    <row r="1090">
      <c r="A1090" s="1"/>
      <c r="B1090" s="1"/>
      <c r="C1090" s="1"/>
      <c r="D1090" s="1"/>
      <c r="E1090" s="1"/>
      <c r="F1090" s="26"/>
      <c r="G1090" s="1"/>
      <c r="H1090" s="1"/>
      <c r="I1090" s="1"/>
      <c r="J1090" s="1"/>
      <c r="K1090" s="1"/>
      <c r="M1090" s="24"/>
      <c r="N1090" s="24"/>
    </row>
    <row r="1091">
      <c r="A1091" s="1"/>
      <c r="B1091" s="1"/>
      <c r="C1091" s="1"/>
      <c r="D1091" s="1"/>
      <c r="E1091" s="1"/>
      <c r="F1091" s="26"/>
      <c r="G1091" s="1"/>
      <c r="H1091" s="1"/>
      <c r="I1091" s="1"/>
      <c r="J1091" s="1"/>
      <c r="K1091" s="1"/>
      <c r="M1091" s="24"/>
      <c r="N1091" s="24"/>
    </row>
    <row r="1092">
      <c r="A1092" s="1"/>
      <c r="B1092" s="1"/>
      <c r="C1092" s="1"/>
      <c r="D1092" s="1"/>
      <c r="E1092" s="1"/>
      <c r="F1092" s="26"/>
      <c r="G1092" s="1"/>
      <c r="H1092" s="1"/>
      <c r="I1092" s="1"/>
      <c r="J1092" s="1"/>
      <c r="K1092" s="1"/>
      <c r="M1092" s="24"/>
      <c r="N1092" s="24"/>
    </row>
    <row r="1093">
      <c r="A1093" s="1"/>
      <c r="B1093" s="1"/>
      <c r="C1093" s="1"/>
      <c r="D1093" s="1"/>
      <c r="E1093" s="1"/>
      <c r="F1093" s="26"/>
      <c r="G1093" s="1"/>
      <c r="H1093" s="1"/>
      <c r="I1093" s="1"/>
      <c r="J1093" s="1"/>
      <c r="K1093" s="1"/>
      <c r="M1093" s="24"/>
      <c r="N1093" s="24"/>
    </row>
    <row r="1094">
      <c r="A1094" s="1"/>
      <c r="B1094" s="1"/>
      <c r="C1094" s="1"/>
      <c r="D1094" s="1"/>
      <c r="E1094" s="1"/>
      <c r="F1094" s="26"/>
      <c r="G1094" s="1"/>
      <c r="H1094" s="1"/>
      <c r="I1094" s="1"/>
      <c r="J1094" s="1"/>
      <c r="K1094" s="1"/>
      <c r="M1094" s="24"/>
      <c r="N1094" s="24"/>
    </row>
    <row r="1095">
      <c r="A1095" s="1"/>
      <c r="B1095" s="1"/>
      <c r="C1095" s="1"/>
      <c r="D1095" s="1"/>
      <c r="E1095" s="1"/>
      <c r="F1095" s="26"/>
      <c r="G1095" s="1"/>
      <c r="H1095" s="1"/>
      <c r="I1095" s="1"/>
      <c r="J1095" s="1"/>
      <c r="K1095" s="1"/>
      <c r="M1095" s="24"/>
      <c r="N1095" s="24"/>
    </row>
    <row r="1096">
      <c r="A1096" s="1"/>
      <c r="B1096" s="1"/>
      <c r="C1096" s="1"/>
      <c r="D1096" s="1"/>
      <c r="E1096" s="1"/>
      <c r="F1096" s="26"/>
      <c r="G1096" s="1"/>
      <c r="H1096" s="1"/>
      <c r="I1096" s="1"/>
      <c r="J1096" s="1"/>
      <c r="K1096" s="1"/>
      <c r="M1096" s="24"/>
      <c r="N1096" s="24"/>
    </row>
    <row r="1097">
      <c r="A1097" s="1"/>
      <c r="B1097" s="1"/>
      <c r="C1097" s="1"/>
      <c r="D1097" s="1"/>
      <c r="E1097" s="1"/>
      <c r="F1097" s="26"/>
      <c r="G1097" s="1"/>
      <c r="H1097" s="1"/>
      <c r="I1097" s="1"/>
      <c r="J1097" s="1"/>
      <c r="K1097" s="1"/>
      <c r="M1097" s="24"/>
      <c r="N1097" s="24"/>
    </row>
    <row r="1098">
      <c r="A1098" s="1"/>
      <c r="B1098" s="1"/>
      <c r="C1098" s="1"/>
      <c r="D1098" s="1"/>
      <c r="E1098" s="1"/>
      <c r="F1098" s="26"/>
      <c r="G1098" s="1"/>
      <c r="H1098" s="1"/>
      <c r="I1098" s="1"/>
      <c r="J1098" s="1"/>
      <c r="K1098" s="1"/>
      <c r="M1098" s="24"/>
      <c r="N1098" s="24"/>
    </row>
    <row r="1099">
      <c r="A1099" s="1"/>
      <c r="B1099" s="1"/>
      <c r="C1099" s="1"/>
      <c r="D1099" s="1"/>
      <c r="E1099" s="1"/>
      <c r="F1099" s="26"/>
      <c r="G1099" s="1"/>
      <c r="H1099" s="1"/>
      <c r="I1099" s="1"/>
      <c r="J1099" s="1"/>
      <c r="K1099" s="1"/>
      <c r="M1099" s="24"/>
      <c r="N1099" s="24"/>
    </row>
    <row r="1100">
      <c r="A1100" s="1"/>
      <c r="B1100" s="1"/>
      <c r="C1100" s="1"/>
      <c r="D1100" s="1"/>
      <c r="E1100" s="1"/>
      <c r="F1100" s="26"/>
      <c r="G1100" s="1"/>
      <c r="H1100" s="1"/>
      <c r="I1100" s="1"/>
      <c r="J1100" s="1"/>
      <c r="K1100" s="1"/>
      <c r="M1100" s="24"/>
      <c r="N1100" s="24"/>
    </row>
    <row r="1101">
      <c r="A1101" s="1"/>
      <c r="B1101" s="1"/>
      <c r="C1101" s="1"/>
      <c r="D1101" s="1"/>
      <c r="E1101" s="1"/>
      <c r="F1101" s="26"/>
      <c r="G1101" s="1"/>
      <c r="H1101" s="1"/>
      <c r="I1101" s="1"/>
      <c r="J1101" s="1"/>
      <c r="K1101" s="1"/>
      <c r="M1101" s="24"/>
      <c r="N1101" s="24"/>
    </row>
    <row r="1102">
      <c r="A1102" s="1"/>
      <c r="B1102" s="1"/>
      <c r="C1102" s="1"/>
      <c r="D1102" s="1"/>
      <c r="E1102" s="1"/>
      <c r="F1102" s="26"/>
      <c r="G1102" s="1"/>
      <c r="H1102" s="1"/>
      <c r="I1102" s="1"/>
      <c r="J1102" s="1"/>
      <c r="K1102" s="1"/>
      <c r="M1102" s="24"/>
      <c r="N1102" s="24"/>
    </row>
    <row r="1103">
      <c r="A1103" s="1"/>
      <c r="B1103" s="1"/>
      <c r="C1103" s="1"/>
      <c r="D1103" s="1"/>
      <c r="E1103" s="1"/>
      <c r="F1103" s="26"/>
      <c r="G1103" s="1"/>
      <c r="H1103" s="1"/>
      <c r="I1103" s="1"/>
      <c r="J1103" s="1"/>
      <c r="K1103" s="1"/>
      <c r="M1103" s="24"/>
      <c r="N1103" s="24"/>
    </row>
    <row r="1104">
      <c r="A1104" s="1"/>
      <c r="B1104" s="1"/>
      <c r="C1104" s="1"/>
      <c r="D1104" s="1"/>
      <c r="E1104" s="1"/>
      <c r="F1104" s="26"/>
      <c r="G1104" s="1"/>
      <c r="H1104" s="1"/>
      <c r="I1104" s="1"/>
      <c r="J1104" s="1"/>
      <c r="K1104" s="1"/>
      <c r="M1104" s="24"/>
      <c r="N1104" s="24"/>
    </row>
    <row r="1105">
      <c r="A1105" s="1"/>
      <c r="B1105" s="1"/>
      <c r="C1105" s="1"/>
      <c r="D1105" s="1"/>
      <c r="E1105" s="1"/>
      <c r="F1105" s="26"/>
      <c r="G1105" s="1"/>
      <c r="H1105" s="1"/>
      <c r="I1105" s="1"/>
      <c r="J1105" s="1"/>
      <c r="K1105" s="1"/>
      <c r="M1105" s="24"/>
      <c r="N1105" s="24"/>
    </row>
    <row r="1106">
      <c r="A1106" s="1"/>
      <c r="B1106" s="1"/>
      <c r="C1106" s="1"/>
      <c r="D1106" s="1"/>
      <c r="E1106" s="1"/>
      <c r="F1106" s="26"/>
      <c r="G1106" s="1"/>
      <c r="H1106" s="1"/>
      <c r="I1106" s="1"/>
      <c r="J1106" s="1"/>
      <c r="K1106" s="1"/>
      <c r="M1106" s="24"/>
      <c r="N1106" s="24"/>
    </row>
    <row r="1107">
      <c r="A1107" s="1"/>
      <c r="B1107" s="1"/>
      <c r="C1107" s="1"/>
      <c r="D1107" s="1"/>
      <c r="E1107" s="1"/>
      <c r="F1107" s="26"/>
      <c r="G1107" s="1"/>
      <c r="H1107" s="1"/>
      <c r="I1107" s="1"/>
      <c r="J1107" s="1"/>
      <c r="K1107" s="1"/>
      <c r="M1107" s="24"/>
      <c r="N1107" s="24"/>
    </row>
    <row r="1108">
      <c r="A1108" s="1"/>
      <c r="B1108" s="1"/>
      <c r="C1108" s="1"/>
      <c r="D1108" s="1"/>
      <c r="E1108" s="1"/>
      <c r="F1108" s="26"/>
      <c r="G1108" s="1"/>
      <c r="H1108" s="1"/>
      <c r="I1108" s="1"/>
      <c r="J1108" s="1"/>
      <c r="K1108" s="1"/>
      <c r="M1108" s="24"/>
      <c r="N1108" s="24"/>
    </row>
    <row r="1109">
      <c r="A1109" s="1"/>
      <c r="B1109" s="1"/>
      <c r="C1109" s="1"/>
      <c r="D1109" s="1"/>
      <c r="E1109" s="1"/>
      <c r="F1109" s="26"/>
      <c r="G1109" s="1"/>
      <c r="H1109" s="1"/>
      <c r="I1109" s="1"/>
      <c r="J1109" s="1"/>
      <c r="K1109" s="1"/>
      <c r="M1109" s="24"/>
      <c r="N1109" s="24"/>
    </row>
    <row r="1110">
      <c r="A1110" s="1"/>
      <c r="B1110" s="1"/>
      <c r="C1110" s="1"/>
      <c r="D1110" s="1"/>
      <c r="E1110" s="1"/>
      <c r="F1110" s="26"/>
      <c r="G1110" s="1"/>
      <c r="H1110" s="1"/>
      <c r="I1110" s="1"/>
      <c r="J1110" s="1"/>
      <c r="K1110" s="1"/>
      <c r="M1110" s="24"/>
      <c r="N1110" s="24"/>
    </row>
    <row r="1111">
      <c r="A1111" s="1"/>
      <c r="B1111" s="1"/>
      <c r="C1111" s="1"/>
      <c r="D1111" s="1"/>
      <c r="E1111" s="1"/>
      <c r="F1111" s="26"/>
      <c r="G1111" s="1"/>
      <c r="H1111" s="1"/>
      <c r="I1111" s="1"/>
      <c r="J1111" s="1"/>
      <c r="K1111" s="1"/>
      <c r="M1111" s="24"/>
      <c r="N1111" s="24"/>
    </row>
    <row r="1112">
      <c r="A1112" s="1"/>
      <c r="B1112" s="1"/>
      <c r="C1112" s="1"/>
      <c r="D1112" s="1"/>
      <c r="E1112" s="1"/>
      <c r="F1112" s="26"/>
      <c r="G1112" s="1"/>
      <c r="H1112" s="1"/>
      <c r="I1112" s="1"/>
      <c r="J1112" s="1"/>
      <c r="K1112" s="1"/>
      <c r="M1112" s="24"/>
      <c r="N1112" s="24"/>
    </row>
    <row r="1113">
      <c r="A1113" s="1"/>
      <c r="B1113" s="1"/>
      <c r="C1113" s="1"/>
      <c r="D1113" s="1"/>
      <c r="E1113" s="1"/>
      <c r="F1113" s="26"/>
      <c r="G1113" s="1"/>
      <c r="H1113" s="1"/>
      <c r="I1113" s="1"/>
      <c r="J1113" s="1"/>
      <c r="K1113" s="1"/>
      <c r="M1113" s="24"/>
      <c r="N1113" s="24"/>
    </row>
    <row r="1114">
      <c r="A1114" s="1"/>
      <c r="B1114" s="1"/>
      <c r="C1114" s="1"/>
      <c r="D1114" s="1"/>
      <c r="E1114" s="1"/>
      <c r="F1114" s="26"/>
      <c r="G1114" s="1"/>
      <c r="H1114" s="1"/>
      <c r="I1114" s="1"/>
      <c r="J1114" s="1"/>
      <c r="K1114" s="1"/>
      <c r="M1114" s="24"/>
      <c r="N1114" s="24"/>
    </row>
    <row r="1115">
      <c r="A1115" s="1"/>
      <c r="B1115" s="1"/>
      <c r="C1115" s="1"/>
      <c r="D1115" s="1"/>
      <c r="E1115" s="1"/>
      <c r="F1115" s="26"/>
      <c r="G1115" s="1"/>
      <c r="H1115" s="1"/>
      <c r="I1115" s="1"/>
      <c r="J1115" s="1"/>
      <c r="K1115" s="1"/>
      <c r="M1115" s="24"/>
      <c r="N1115" s="24"/>
    </row>
    <row r="1116">
      <c r="A1116" s="1"/>
      <c r="B1116" s="1"/>
      <c r="C1116" s="1"/>
      <c r="D1116" s="1"/>
      <c r="E1116" s="1"/>
      <c r="F1116" s="26"/>
      <c r="G1116" s="1"/>
      <c r="H1116" s="1"/>
      <c r="I1116" s="1"/>
      <c r="J1116" s="1"/>
      <c r="K1116" s="1"/>
      <c r="M1116" s="24"/>
      <c r="N1116" s="24"/>
    </row>
    <row r="1117">
      <c r="A1117" s="1"/>
      <c r="B1117" s="1"/>
      <c r="C1117" s="1"/>
      <c r="D1117" s="1"/>
      <c r="E1117" s="1"/>
      <c r="F1117" s="26"/>
      <c r="G1117" s="1"/>
      <c r="H1117" s="1"/>
      <c r="I1117" s="1"/>
      <c r="J1117" s="1"/>
      <c r="K1117" s="1"/>
      <c r="M1117" s="24"/>
      <c r="N1117" s="24"/>
    </row>
    <row r="1118">
      <c r="A1118" s="1"/>
      <c r="B1118" s="1"/>
      <c r="C1118" s="1"/>
      <c r="D1118" s="1"/>
      <c r="E1118" s="1"/>
      <c r="F1118" s="26"/>
      <c r="G1118" s="1"/>
      <c r="H1118" s="1"/>
      <c r="I1118" s="1"/>
      <c r="J1118" s="1"/>
      <c r="K1118" s="1"/>
      <c r="M1118" s="24"/>
      <c r="N1118" s="24"/>
    </row>
    <row r="1119">
      <c r="A1119" s="1"/>
      <c r="B1119" s="1"/>
      <c r="C1119" s="1"/>
      <c r="D1119" s="1"/>
      <c r="E1119" s="1"/>
      <c r="F1119" s="26"/>
      <c r="G1119" s="1"/>
      <c r="H1119" s="1"/>
      <c r="I1119" s="1"/>
      <c r="J1119" s="1"/>
      <c r="K1119" s="1"/>
      <c r="M1119" s="24"/>
      <c r="N1119" s="24"/>
    </row>
    <row r="1120">
      <c r="A1120" s="1"/>
      <c r="B1120" s="1"/>
      <c r="C1120" s="1"/>
      <c r="D1120" s="1"/>
      <c r="E1120" s="1"/>
      <c r="F1120" s="26"/>
      <c r="G1120" s="1"/>
      <c r="H1120" s="1"/>
      <c r="I1120" s="1"/>
      <c r="J1120" s="1"/>
      <c r="K1120" s="1"/>
      <c r="M1120" s="24"/>
      <c r="N1120" s="24"/>
    </row>
    <row r="1121">
      <c r="A1121" s="1"/>
      <c r="B1121" s="1"/>
      <c r="C1121" s="1"/>
      <c r="D1121" s="1"/>
      <c r="E1121" s="1"/>
      <c r="F1121" s="26"/>
      <c r="G1121" s="1"/>
      <c r="H1121" s="1"/>
      <c r="I1121" s="1"/>
      <c r="J1121" s="1"/>
      <c r="K1121" s="1"/>
      <c r="M1121" s="24"/>
      <c r="N1121" s="24"/>
    </row>
    <row r="1122">
      <c r="A1122" s="1"/>
      <c r="B1122" s="1"/>
      <c r="C1122" s="1"/>
      <c r="D1122" s="1"/>
      <c r="E1122" s="1"/>
      <c r="F1122" s="26"/>
      <c r="G1122" s="1"/>
      <c r="H1122" s="1"/>
      <c r="I1122" s="1"/>
      <c r="J1122" s="1"/>
      <c r="K1122" s="1"/>
      <c r="M1122" s="24"/>
      <c r="N1122" s="24"/>
    </row>
    <row r="1123">
      <c r="A1123" s="1"/>
      <c r="B1123" s="1"/>
      <c r="C1123" s="1"/>
      <c r="D1123" s="1"/>
      <c r="E1123" s="1"/>
      <c r="F1123" s="26"/>
      <c r="G1123" s="1"/>
      <c r="H1123" s="1"/>
      <c r="I1123" s="1"/>
      <c r="J1123" s="1"/>
      <c r="K1123" s="1"/>
      <c r="M1123" s="24"/>
      <c r="N1123" s="24"/>
    </row>
    <row r="1124">
      <c r="A1124" s="1"/>
      <c r="B1124" s="1"/>
      <c r="C1124" s="1"/>
      <c r="D1124" s="1"/>
      <c r="E1124" s="1"/>
      <c r="F1124" s="26"/>
      <c r="G1124" s="1"/>
      <c r="H1124" s="1"/>
      <c r="I1124" s="1"/>
      <c r="J1124" s="1"/>
      <c r="K1124" s="1"/>
      <c r="M1124" s="24"/>
      <c r="N1124" s="24"/>
    </row>
    <row r="1125">
      <c r="A1125" s="1"/>
      <c r="B1125" s="1"/>
      <c r="C1125" s="1"/>
      <c r="D1125" s="1"/>
      <c r="E1125" s="1"/>
      <c r="F1125" s="26"/>
      <c r="G1125" s="1"/>
      <c r="H1125" s="1"/>
      <c r="I1125" s="1"/>
      <c r="J1125" s="1"/>
      <c r="K1125" s="1"/>
      <c r="M1125" s="24"/>
      <c r="N1125" s="24"/>
    </row>
    <row r="1126">
      <c r="A1126" s="1"/>
      <c r="B1126" s="1"/>
      <c r="C1126" s="1"/>
      <c r="D1126" s="1"/>
      <c r="E1126" s="1"/>
      <c r="F1126" s="26"/>
      <c r="G1126" s="1"/>
      <c r="H1126" s="1"/>
      <c r="I1126" s="1"/>
      <c r="J1126" s="1"/>
      <c r="K1126" s="1"/>
      <c r="M1126" s="24"/>
      <c r="N1126" s="24"/>
    </row>
    <row r="1127">
      <c r="A1127" s="1"/>
      <c r="B1127" s="1"/>
      <c r="C1127" s="1"/>
      <c r="D1127" s="1"/>
      <c r="E1127" s="1"/>
      <c r="F1127" s="26"/>
      <c r="G1127" s="1"/>
      <c r="H1127" s="1"/>
      <c r="I1127" s="1"/>
      <c r="J1127" s="1"/>
      <c r="K1127" s="1"/>
      <c r="M1127" s="24"/>
      <c r="N1127" s="24"/>
    </row>
    <row r="1128">
      <c r="A1128" s="1"/>
      <c r="B1128" s="1"/>
      <c r="C1128" s="1"/>
      <c r="D1128" s="1"/>
      <c r="E1128" s="1"/>
      <c r="F1128" s="26"/>
      <c r="G1128" s="1"/>
      <c r="H1128" s="1"/>
      <c r="I1128" s="1"/>
      <c r="J1128" s="1"/>
      <c r="K1128" s="1"/>
      <c r="M1128" s="24"/>
      <c r="N1128" s="24"/>
    </row>
    <row r="1129">
      <c r="A1129" s="1"/>
      <c r="B1129" s="1"/>
      <c r="C1129" s="1"/>
      <c r="D1129" s="1"/>
      <c r="E1129" s="1"/>
      <c r="F1129" s="26"/>
      <c r="G1129" s="1"/>
      <c r="H1129" s="1"/>
      <c r="I1129" s="1"/>
      <c r="J1129" s="1"/>
      <c r="K1129" s="1"/>
      <c r="M1129" s="24"/>
      <c r="N1129" s="24"/>
    </row>
    <row r="1130">
      <c r="A1130" s="1"/>
      <c r="B1130" s="1"/>
      <c r="C1130" s="1"/>
      <c r="D1130" s="1"/>
      <c r="E1130" s="1"/>
      <c r="F1130" s="26"/>
      <c r="G1130" s="1"/>
      <c r="H1130" s="1"/>
      <c r="I1130" s="1"/>
      <c r="J1130" s="1"/>
      <c r="K1130" s="1"/>
      <c r="M1130" s="24"/>
      <c r="N1130" s="24"/>
    </row>
    <row r="1131">
      <c r="A1131" s="1"/>
      <c r="B1131" s="1"/>
      <c r="C1131" s="1"/>
      <c r="D1131" s="1"/>
      <c r="E1131" s="1"/>
      <c r="F1131" s="26"/>
      <c r="G1131" s="1"/>
      <c r="H1131" s="1"/>
      <c r="I1131" s="1"/>
      <c r="J1131" s="1"/>
      <c r="K1131" s="1"/>
      <c r="M1131" s="24"/>
      <c r="N1131" s="24"/>
    </row>
    <row r="1132">
      <c r="A1132" s="1"/>
      <c r="B1132" s="1"/>
      <c r="C1132" s="1"/>
      <c r="D1132" s="1"/>
      <c r="E1132" s="1"/>
      <c r="F1132" s="26"/>
      <c r="G1132" s="1"/>
      <c r="H1132" s="1"/>
      <c r="I1132" s="1"/>
      <c r="J1132" s="1"/>
      <c r="K1132" s="1"/>
      <c r="M1132" s="24"/>
      <c r="N1132" s="24"/>
    </row>
    <row r="1133">
      <c r="A1133" s="1"/>
      <c r="B1133" s="1"/>
      <c r="C1133" s="1"/>
      <c r="D1133" s="1"/>
      <c r="E1133" s="1"/>
      <c r="F1133" s="26"/>
      <c r="G1133" s="1"/>
      <c r="H1133" s="1"/>
      <c r="I1133" s="1"/>
      <c r="J1133" s="1"/>
      <c r="K1133" s="1"/>
      <c r="M1133" s="24"/>
      <c r="N1133" s="24"/>
    </row>
    <row r="1134">
      <c r="A1134" s="1"/>
      <c r="B1134" s="1"/>
      <c r="C1134" s="1"/>
      <c r="D1134" s="1"/>
      <c r="E1134" s="1"/>
      <c r="F1134" s="26"/>
      <c r="G1134" s="1"/>
      <c r="H1134" s="1"/>
      <c r="I1134" s="1"/>
      <c r="J1134" s="1"/>
      <c r="K1134" s="1"/>
      <c r="M1134" s="24"/>
      <c r="N1134" s="24"/>
    </row>
    <row r="1135">
      <c r="A1135" s="1"/>
      <c r="B1135" s="1"/>
      <c r="C1135" s="1"/>
      <c r="D1135" s="1"/>
      <c r="E1135" s="1"/>
      <c r="F1135" s="26"/>
      <c r="G1135" s="1"/>
      <c r="H1135" s="1"/>
      <c r="I1135" s="1"/>
      <c r="J1135" s="1"/>
      <c r="K1135" s="1"/>
      <c r="M1135" s="24"/>
      <c r="N1135" s="24"/>
    </row>
    <row r="1136">
      <c r="A1136" s="1"/>
      <c r="B1136" s="1"/>
      <c r="C1136" s="1"/>
      <c r="D1136" s="1"/>
      <c r="E1136" s="1"/>
      <c r="F1136" s="26"/>
      <c r="G1136" s="1"/>
      <c r="H1136" s="1"/>
      <c r="I1136" s="1"/>
      <c r="J1136" s="1"/>
      <c r="K1136" s="1"/>
      <c r="M1136" s="24"/>
      <c r="N1136" s="24"/>
    </row>
    <row r="1137">
      <c r="A1137" s="1"/>
      <c r="B1137" s="1"/>
      <c r="C1137" s="1"/>
      <c r="D1137" s="1"/>
      <c r="E1137" s="1"/>
      <c r="F1137" s="26"/>
      <c r="G1137" s="1"/>
      <c r="H1137" s="1"/>
      <c r="I1137" s="1"/>
      <c r="J1137" s="1"/>
      <c r="K1137" s="1"/>
      <c r="M1137" s="24"/>
      <c r="N1137" s="24"/>
    </row>
    <row r="1138">
      <c r="A1138" s="1"/>
      <c r="B1138" s="1"/>
      <c r="C1138" s="1"/>
      <c r="D1138" s="1"/>
      <c r="E1138" s="1"/>
      <c r="F1138" s="26"/>
      <c r="G1138" s="1"/>
      <c r="H1138" s="1"/>
      <c r="I1138" s="1"/>
      <c r="J1138" s="1"/>
      <c r="K1138" s="1"/>
      <c r="M1138" s="24"/>
      <c r="N1138" s="24"/>
    </row>
    <row r="1139">
      <c r="A1139" s="1"/>
      <c r="B1139" s="1"/>
      <c r="C1139" s="1"/>
      <c r="D1139" s="1"/>
      <c r="E1139" s="1"/>
      <c r="F1139" s="26"/>
      <c r="G1139" s="1"/>
      <c r="H1139" s="1"/>
      <c r="I1139" s="1"/>
      <c r="J1139" s="1"/>
      <c r="K1139" s="1"/>
      <c r="M1139" s="24"/>
      <c r="N1139" s="24"/>
    </row>
    <row r="1140">
      <c r="A1140" s="1"/>
      <c r="B1140" s="1"/>
      <c r="C1140" s="1"/>
      <c r="D1140" s="1"/>
      <c r="E1140" s="1"/>
      <c r="F1140" s="26"/>
      <c r="G1140" s="1"/>
      <c r="H1140" s="1"/>
      <c r="I1140" s="1"/>
      <c r="J1140" s="1"/>
      <c r="K1140" s="1"/>
      <c r="M1140" s="24"/>
      <c r="N1140" s="24"/>
    </row>
    <row r="1141">
      <c r="A1141" s="1"/>
      <c r="B1141" s="1"/>
      <c r="C1141" s="1"/>
      <c r="D1141" s="1"/>
      <c r="E1141" s="1"/>
      <c r="F1141" s="26"/>
      <c r="G1141" s="1"/>
      <c r="H1141" s="1"/>
      <c r="I1141" s="1"/>
      <c r="J1141" s="1"/>
      <c r="K1141" s="1"/>
      <c r="M1141" s="24"/>
      <c r="N1141" s="24"/>
    </row>
    <row r="1142">
      <c r="A1142" s="1"/>
      <c r="B1142" s="1"/>
      <c r="C1142" s="1"/>
      <c r="D1142" s="1"/>
      <c r="E1142" s="1"/>
      <c r="F1142" s="26"/>
      <c r="G1142" s="1"/>
      <c r="H1142" s="1"/>
      <c r="I1142" s="1"/>
      <c r="J1142" s="1"/>
      <c r="K1142" s="1"/>
      <c r="M1142" s="24"/>
      <c r="N1142" s="24"/>
    </row>
    <row r="1143">
      <c r="A1143" s="1"/>
      <c r="B1143" s="1"/>
      <c r="C1143" s="1"/>
      <c r="D1143" s="1"/>
      <c r="E1143" s="1"/>
      <c r="F1143" s="26"/>
      <c r="G1143" s="1"/>
      <c r="H1143" s="1"/>
      <c r="I1143" s="1"/>
      <c r="J1143" s="1"/>
      <c r="K1143" s="1"/>
      <c r="M1143" s="24"/>
      <c r="N1143" s="24"/>
    </row>
    <row r="1144">
      <c r="A1144" s="1"/>
      <c r="B1144" s="1"/>
      <c r="C1144" s="1"/>
      <c r="D1144" s="1"/>
      <c r="E1144" s="1"/>
      <c r="F1144" s="26"/>
      <c r="G1144" s="1"/>
      <c r="H1144" s="1"/>
      <c r="I1144" s="1"/>
      <c r="J1144" s="1"/>
      <c r="K1144" s="1"/>
      <c r="M1144" s="24"/>
      <c r="N1144" s="24"/>
    </row>
    <row r="1145">
      <c r="A1145" s="1"/>
      <c r="B1145" s="1"/>
      <c r="C1145" s="1"/>
      <c r="D1145" s="1"/>
      <c r="E1145" s="1"/>
      <c r="F1145" s="26"/>
      <c r="G1145" s="1"/>
      <c r="H1145" s="1"/>
      <c r="I1145" s="1"/>
      <c r="J1145" s="1"/>
      <c r="K1145" s="1"/>
      <c r="M1145" s="24"/>
      <c r="N1145" s="24"/>
    </row>
    <row r="1146">
      <c r="A1146" s="1"/>
      <c r="B1146" s="1"/>
      <c r="C1146" s="1"/>
      <c r="D1146" s="1"/>
      <c r="E1146" s="1"/>
      <c r="F1146" s="26"/>
      <c r="G1146" s="1"/>
      <c r="H1146" s="1"/>
      <c r="I1146" s="1"/>
      <c r="J1146" s="1"/>
      <c r="K1146" s="1"/>
      <c r="M1146" s="24"/>
      <c r="N1146" s="24"/>
    </row>
    <row r="1147">
      <c r="A1147" s="1"/>
      <c r="B1147" s="1"/>
      <c r="C1147" s="1"/>
      <c r="D1147" s="1"/>
      <c r="E1147" s="1"/>
      <c r="F1147" s="26"/>
      <c r="G1147" s="1"/>
      <c r="H1147" s="1"/>
      <c r="I1147" s="1"/>
      <c r="J1147" s="1"/>
      <c r="K1147" s="1"/>
      <c r="M1147" s="24"/>
      <c r="N1147" s="24"/>
    </row>
    <row r="1148">
      <c r="A1148" s="1"/>
      <c r="B1148" s="1"/>
      <c r="C1148" s="1"/>
      <c r="D1148" s="1"/>
      <c r="E1148" s="1"/>
      <c r="F1148" s="26"/>
      <c r="G1148" s="1"/>
      <c r="H1148" s="1"/>
      <c r="I1148" s="1"/>
      <c r="J1148" s="1"/>
      <c r="K1148" s="1"/>
      <c r="M1148" s="24"/>
      <c r="N1148" s="24"/>
    </row>
    <row r="1149">
      <c r="A1149" s="1"/>
      <c r="B1149" s="1"/>
      <c r="C1149" s="1"/>
      <c r="D1149" s="1"/>
      <c r="E1149" s="1"/>
      <c r="F1149" s="26"/>
      <c r="G1149" s="1"/>
      <c r="H1149" s="1"/>
      <c r="I1149" s="1"/>
      <c r="J1149" s="1"/>
      <c r="K1149" s="1"/>
      <c r="M1149" s="24"/>
      <c r="N1149" s="24"/>
    </row>
    <row r="1150">
      <c r="A1150" s="1"/>
      <c r="B1150" s="1"/>
      <c r="C1150" s="1"/>
      <c r="D1150" s="1"/>
      <c r="E1150" s="1"/>
      <c r="F1150" s="26"/>
      <c r="G1150" s="1"/>
      <c r="H1150" s="1"/>
      <c r="I1150" s="1"/>
      <c r="J1150" s="1"/>
      <c r="K1150" s="1"/>
      <c r="M1150" s="24"/>
      <c r="N1150" s="24"/>
    </row>
    <row r="1151">
      <c r="A1151" s="1"/>
      <c r="B1151" s="1"/>
      <c r="C1151" s="1"/>
      <c r="D1151" s="1"/>
      <c r="E1151" s="1"/>
      <c r="F1151" s="26"/>
      <c r="G1151" s="1"/>
      <c r="H1151" s="1"/>
      <c r="I1151" s="1"/>
      <c r="J1151" s="1"/>
      <c r="K1151" s="1"/>
      <c r="M1151" s="24"/>
      <c r="N1151" s="24"/>
    </row>
    <row r="1152">
      <c r="A1152" s="1"/>
      <c r="B1152" s="1"/>
      <c r="C1152" s="1"/>
      <c r="D1152" s="1"/>
      <c r="E1152" s="1"/>
      <c r="F1152" s="26"/>
      <c r="G1152" s="1"/>
      <c r="H1152" s="1"/>
      <c r="I1152" s="1"/>
      <c r="J1152" s="1"/>
      <c r="K1152" s="1"/>
      <c r="M1152" s="24"/>
      <c r="N1152" s="24"/>
    </row>
    <row r="1153">
      <c r="A1153" s="1"/>
      <c r="B1153" s="1"/>
      <c r="C1153" s="1"/>
      <c r="D1153" s="1"/>
      <c r="E1153" s="1"/>
      <c r="F1153" s="26"/>
      <c r="G1153" s="1"/>
      <c r="H1153" s="1"/>
      <c r="I1153" s="1"/>
      <c r="J1153" s="1"/>
      <c r="K1153" s="1"/>
      <c r="M1153" s="24"/>
      <c r="N1153" s="24"/>
    </row>
    <row r="1154">
      <c r="A1154" s="1"/>
      <c r="B1154" s="1"/>
      <c r="C1154" s="1"/>
      <c r="D1154" s="1"/>
      <c r="E1154" s="1"/>
      <c r="F1154" s="26"/>
      <c r="G1154" s="1"/>
      <c r="H1154" s="1"/>
      <c r="I1154" s="1"/>
      <c r="J1154" s="1"/>
      <c r="K1154" s="1"/>
      <c r="M1154" s="24"/>
      <c r="N1154" s="24"/>
    </row>
    <row r="1155">
      <c r="A1155" s="1"/>
      <c r="B1155" s="1"/>
      <c r="C1155" s="1"/>
      <c r="D1155" s="1"/>
      <c r="E1155" s="1"/>
      <c r="F1155" s="26"/>
      <c r="G1155" s="1"/>
      <c r="H1155" s="1"/>
      <c r="I1155" s="1"/>
      <c r="J1155" s="1"/>
      <c r="K1155" s="1"/>
      <c r="M1155" s="24"/>
      <c r="N1155" s="24"/>
    </row>
    <row r="1156">
      <c r="A1156" s="1"/>
      <c r="B1156" s="1"/>
      <c r="C1156" s="1"/>
      <c r="D1156" s="1"/>
      <c r="E1156" s="1"/>
      <c r="F1156" s="26"/>
      <c r="G1156" s="1"/>
      <c r="H1156" s="1"/>
      <c r="I1156" s="1"/>
      <c r="J1156" s="1"/>
      <c r="K1156" s="1"/>
      <c r="M1156" s="24"/>
      <c r="N1156" s="24"/>
    </row>
    <row r="1157">
      <c r="A1157" s="1"/>
      <c r="B1157" s="1"/>
      <c r="C1157" s="1"/>
      <c r="D1157" s="1"/>
      <c r="E1157" s="1"/>
      <c r="F1157" s="26"/>
      <c r="G1157" s="1"/>
      <c r="H1157" s="1"/>
      <c r="I1157" s="1"/>
      <c r="J1157" s="1"/>
      <c r="K1157" s="1"/>
      <c r="M1157" s="24"/>
      <c r="N1157" s="24"/>
    </row>
    <row r="1158">
      <c r="A1158" s="1"/>
      <c r="B1158" s="1"/>
      <c r="C1158" s="1"/>
      <c r="D1158" s="1"/>
      <c r="E1158" s="1"/>
      <c r="F1158" s="26"/>
      <c r="G1158" s="1"/>
      <c r="H1158" s="1"/>
      <c r="I1158" s="1"/>
      <c r="J1158" s="1"/>
      <c r="K1158" s="1"/>
      <c r="M1158" s="24"/>
      <c r="N1158" s="24"/>
    </row>
    <row r="1159">
      <c r="A1159" s="1"/>
      <c r="B1159" s="1"/>
      <c r="C1159" s="1"/>
      <c r="D1159" s="1"/>
      <c r="E1159" s="1"/>
      <c r="F1159" s="26"/>
      <c r="G1159" s="1"/>
      <c r="H1159" s="1"/>
      <c r="I1159" s="1"/>
      <c r="J1159" s="1"/>
      <c r="K1159" s="1"/>
      <c r="M1159" s="24"/>
      <c r="N1159" s="24"/>
    </row>
    <row r="1160">
      <c r="A1160" s="1"/>
      <c r="B1160" s="1"/>
      <c r="C1160" s="1"/>
      <c r="D1160" s="1"/>
      <c r="E1160" s="1"/>
      <c r="F1160" s="26"/>
      <c r="G1160" s="1"/>
      <c r="H1160" s="1"/>
      <c r="I1160" s="1"/>
      <c r="J1160" s="1"/>
      <c r="K1160" s="1"/>
      <c r="M1160" s="24"/>
      <c r="N1160" s="24"/>
    </row>
    <row r="1161">
      <c r="A1161" s="1"/>
      <c r="B1161" s="1"/>
      <c r="C1161" s="1"/>
      <c r="D1161" s="1"/>
      <c r="E1161" s="1"/>
      <c r="F1161" s="26"/>
      <c r="G1161" s="1"/>
      <c r="H1161" s="1"/>
      <c r="I1161" s="1"/>
      <c r="J1161" s="1"/>
      <c r="K1161" s="1"/>
      <c r="M1161" s="24"/>
      <c r="N1161" s="24"/>
    </row>
    <row r="1162">
      <c r="A1162" s="1"/>
      <c r="B1162" s="1"/>
      <c r="C1162" s="1"/>
      <c r="D1162" s="1"/>
      <c r="E1162" s="1"/>
      <c r="F1162" s="26"/>
      <c r="G1162" s="1"/>
      <c r="H1162" s="1"/>
      <c r="I1162" s="1"/>
      <c r="J1162" s="1"/>
      <c r="K1162" s="1"/>
      <c r="M1162" s="24"/>
      <c r="N1162" s="24"/>
    </row>
    <row r="1163">
      <c r="A1163" s="1"/>
      <c r="B1163" s="1"/>
      <c r="C1163" s="1"/>
      <c r="D1163" s="1"/>
      <c r="E1163" s="1"/>
      <c r="F1163" s="26"/>
      <c r="G1163" s="1"/>
      <c r="H1163" s="1"/>
      <c r="I1163" s="1"/>
      <c r="J1163" s="1"/>
      <c r="K1163" s="1"/>
      <c r="M1163" s="24"/>
      <c r="N1163" s="24"/>
    </row>
    <row r="1164">
      <c r="A1164" s="1"/>
      <c r="B1164" s="1"/>
      <c r="C1164" s="1"/>
      <c r="D1164" s="1"/>
      <c r="E1164" s="1"/>
      <c r="F1164" s="26"/>
      <c r="G1164" s="1"/>
      <c r="H1164" s="1"/>
      <c r="I1164" s="1"/>
      <c r="J1164" s="1"/>
      <c r="K1164" s="1"/>
      <c r="M1164" s="24"/>
      <c r="N1164" s="24"/>
    </row>
    <row r="1165">
      <c r="A1165" s="1"/>
      <c r="B1165" s="1"/>
      <c r="C1165" s="1"/>
      <c r="D1165" s="1"/>
      <c r="E1165" s="1"/>
      <c r="F1165" s="26"/>
      <c r="G1165" s="1"/>
      <c r="H1165" s="1"/>
      <c r="I1165" s="1"/>
      <c r="J1165" s="1"/>
      <c r="K1165" s="1"/>
      <c r="M1165" s="24"/>
      <c r="N1165" s="24"/>
    </row>
    <row r="1166">
      <c r="A1166" s="1"/>
      <c r="B1166" s="1"/>
      <c r="C1166" s="1"/>
      <c r="D1166" s="1"/>
      <c r="E1166" s="1"/>
      <c r="F1166" s="26"/>
      <c r="G1166" s="1"/>
      <c r="H1166" s="1"/>
      <c r="I1166" s="1"/>
      <c r="J1166" s="1"/>
      <c r="K1166" s="1"/>
      <c r="M1166" s="24"/>
      <c r="N1166" s="24"/>
    </row>
    <row r="1167">
      <c r="A1167" s="1"/>
      <c r="B1167" s="1"/>
      <c r="C1167" s="1"/>
      <c r="D1167" s="1"/>
      <c r="E1167" s="1"/>
      <c r="F1167" s="26"/>
      <c r="G1167" s="1"/>
      <c r="H1167" s="1"/>
      <c r="I1167" s="1"/>
      <c r="J1167" s="1"/>
      <c r="K1167" s="1"/>
      <c r="M1167" s="24"/>
      <c r="N1167" s="24"/>
    </row>
    <row r="1168">
      <c r="A1168" s="1"/>
      <c r="B1168" s="1"/>
      <c r="C1168" s="1"/>
      <c r="D1168" s="1"/>
      <c r="E1168" s="1"/>
      <c r="F1168" s="26"/>
      <c r="G1168" s="1"/>
      <c r="H1168" s="1"/>
      <c r="I1168" s="1"/>
      <c r="J1168" s="1"/>
      <c r="K1168" s="1"/>
      <c r="M1168" s="24"/>
      <c r="N1168" s="24"/>
    </row>
    <row r="1169">
      <c r="A1169" s="1"/>
      <c r="B1169" s="1"/>
      <c r="C1169" s="1"/>
      <c r="D1169" s="1"/>
      <c r="E1169" s="1"/>
      <c r="F1169" s="26"/>
      <c r="G1169" s="1"/>
      <c r="H1169" s="1"/>
      <c r="I1169" s="1"/>
      <c r="J1169" s="1"/>
      <c r="K1169" s="1"/>
      <c r="M1169" s="24"/>
      <c r="N1169" s="24"/>
    </row>
    <row r="1170">
      <c r="A1170" s="1"/>
      <c r="B1170" s="1"/>
      <c r="C1170" s="1"/>
      <c r="D1170" s="1"/>
      <c r="E1170" s="1"/>
      <c r="F1170" s="26"/>
      <c r="G1170" s="1"/>
      <c r="H1170" s="1"/>
      <c r="I1170" s="1"/>
      <c r="J1170" s="1"/>
      <c r="K1170" s="1"/>
      <c r="M1170" s="24"/>
      <c r="N1170" s="24"/>
    </row>
    <row r="1171">
      <c r="A1171" s="1"/>
      <c r="B1171" s="1"/>
      <c r="C1171" s="1"/>
      <c r="D1171" s="1"/>
      <c r="E1171" s="1"/>
      <c r="F1171" s="26"/>
      <c r="G1171" s="1"/>
      <c r="H1171" s="1"/>
      <c r="I1171" s="1"/>
      <c r="J1171" s="1"/>
      <c r="K1171" s="1"/>
      <c r="M1171" s="24"/>
      <c r="N1171" s="24"/>
    </row>
    <row r="1172">
      <c r="A1172" s="1"/>
      <c r="B1172" s="1"/>
      <c r="C1172" s="1"/>
      <c r="D1172" s="1"/>
      <c r="E1172" s="1"/>
      <c r="F1172" s="26"/>
      <c r="G1172" s="1"/>
      <c r="H1172" s="1"/>
      <c r="I1172" s="1"/>
      <c r="J1172" s="1"/>
      <c r="K1172" s="1"/>
      <c r="M1172" s="24"/>
      <c r="N1172" s="24"/>
    </row>
    <row r="1173">
      <c r="A1173" s="1"/>
      <c r="B1173" s="1"/>
      <c r="C1173" s="1"/>
      <c r="D1173" s="1"/>
      <c r="E1173" s="1"/>
      <c r="F1173" s="26"/>
      <c r="G1173" s="1"/>
      <c r="H1173" s="1"/>
      <c r="I1173" s="1"/>
      <c r="J1173" s="1"/>
      <c r="K1173" s="1"/>
      <c r="M1173" s="24"/>
      <c r="N1173" s="24"/>
    </row>
    <row r="1174">
      <c r="A1174" s="1"/>
      <c r="B1174" s="1"/>
      <c r="C1174" s="1"/>
      <c r="D1174" s="1"/>
      <c r="E1174" s="1"/>
      <c r="F1174" s="26"/>
      <c r="G1174" s="1"/>
      <c r="H1174" s="1"/>
      <c r="I1174" s="1"/>
      <c r="J1174" s="1"/>
      <c r="K1174" s="1"/>
      <c r="M1174" s="24"/>
      <c r="N1174" s="24"/>
    </row>
    <row r="1175">
      <c r="A1175" s="1"/>
      <c r="B1175" s="1"/>
      <c r="C1175" s="1"/>
      <c r="D1175" s="1"/>
      <c r="E1175" s="1"/>
      <c r="F1175" s="26"/>
      <c r="G1175" s="1"/>
      <c r="H1175" s="1"/>
      <c r="I1175" s="1"/>
      <c r="J1175" s="1"/>
      <c r="K1175" s="1"/>
      <c r="M1175" s="24"/>
      <c r="N1175" s="24"/>
    </row>
    <row r="1176">
      <c r="A1176" s="1"/>
      <c r="B1176" s="1"/>
      <c r="C1176" s="1"/>
      <c r="D1176" s="1"/>
      <c r="E1176" s="1"/>
      <c r="F1176" s="26"/>
      <c r="G1176" s="1"/>
      <c r="H1176" s="1"/>
      <c r="I1176" s="1"/>
      <c r="J1176" s="1"/>
      <c r="K1176" s="1"/>
      <c r="M1176" s="24"/>
      <c r="N1176" s="24"/>
    </row>
    <row r="1177">
      <c r="A1177" s="1"/>
      <c r="B1177" s="1"/>
      <c r="C1177" s="1"/>
      <c r="D1177" s="1"/>
      <c r="E1177" s="1"/>
      <c r="F1177" s="26"/>
      <c r="G1177" s="1"/>
      <c r="H1177" s="1"/>
      <c r="I1177" s="1"/>
      <c r="J1177" s="1"/>
      <c r="K1177" s="1"/>
      <c r="M1177" s="24"/>
      <c r="N1177" s="24"/>
    </row>
    <row r="1178">
      <c r="A1178" s="1"/>
      <c r="B1178" s="1"/>
      <c r="C1178" s="1"/>
      <c r="D1178" s="1"/>
      <c r="E1178" s="1"/>
      <c r="F1178" s="26"/>
      <c r="G1178" s="1"/>
      <c r="H1178" s="1"/>
      <c r="I1178" s="1"/>
      <c r="J1178" s="1"/>
      <c r="K1178" s="1"/>
      <c r="M1178" s="24"/>
      <c r="N1178" s="24"/>
    </row>
    <row r="1179">
      <c r="A1179" s="1"/>
      <c r="B1179" s="1"/>
      <c r="C1179" s="1"/>
      <c r="D1179" s="1"/>
      <c r="E1179" s="1"/>
      <c r="F1179" s="26"/>
      <c r="G1179" s="1"/>
      <c r="H1179" s="1"/>
      <c r="I1179" s="1"/>
      <c r="J1179" s="1"/>
      <c r="K1179" s="1"/>
      <c r="M1179" s="24"/>
      <c r="N1179" s="24"/>
    </row>
    <row r="1180">
      <c r="A1180" s="1"/>
      <c r="B1180" s="1"/>
      <c r="C1180" s="1"/>
      <c r="D1180" s="1"/>
      <c r="E1180" s="1"/>
      <c r="F1180" s="26"/>
      <c r="G1180" s="1"/>
      <c r="H1180" s="1"/>
      <c r="I1180" s="1"/>
      <c r="J1180" s="1"/>
      <c r="K1180" s="1"/>
      <c r="M1180" s="24"/>
      <c r="N1180" s="24"/>
    </row>
    <row r="1181">
      <c r="A1181" s="1"/>
      <c r="B1181" s="1"/>
      <c r="C1181" s="1"/>
      <c r="D1181" s="1"/>
      <c r="E1181" s="1"/>
      <c r="F1181" s="26"/>
      <c r="G1181" s="1"/>
      <c r="H1181" s="1"/>
      <c r="I1181" s="1"/>
      <c r="J1181" s="1"/>
      <c r="K1181" s="1"/>
      <c r="M1181" s="24"/>
      <c r="N1181" s="24"/>
    </row>
    <row r="1182">
      <c r="A1182" s="1"/>
      <c r="B1182" s="1"/>
      <c r="C1182" s="1"/>
      <c r="D1182" s="1"/>
      <c r="E1182" s="1"/>
      <c r="F1182" s="26"/>
      <c r="G1182" s="1"/>
      <c r="H1182" s="1"/>
      <c r="I1182" s="1"/>
      <c r="J1182" s="1"/>
      <c r="K1182" s="1"/>
      <c r="M1182" s="24"/>
      <c r="N1182" s="24"/>
    </row>
    <row r="1183">
      <c r="A1183" s="1"/>
      <c r="B1183" s="1"/>
      <c r="C1183" s="1"/>
      <c r="D1183" s="1"/>
      <c r="E1183" s="1"/>
      <c r="F1183" s="26"/>
      <c r="G1183" s="1"/>
      <c r="H1183" s="1"/>
      <c r="I1183" s="1"/>
      <c r="J1183" s="1"/>
      <c r="K1183" s="1"/>
      <c r="M1183" s="24"/>
      <c r="N1183" s="24"/>
    </row>
    <row r="1184">
      <c r="A1184" s="1"/>
      <c r="B1184" s="1"/>
      <c r="C1184" s="1"/>
      <c r="D1184" s="1"/>
      <c r="E1184" s="1"/>
      <c r="F1184" s="26"/>
      <c r="G1184" s="1"/>
      <c r="H1184" s="1"/>
      <c r="I1184" s="1"/>
      <c r="J1184" s="1"/>
      <c r="K1184" s="1"/>
      <c r="M1184" s="24"/>
      <c r="N1184" s="24"/>
    </row>
    <row r="1185">
      <c r="A1185" s="1"/>
      <c r="B1185" s="1"/>
      <c r="C1185" s="1"/>
      <c r="D1185" s="1"/>
      <c r="E1185" s="1"/>
      <c r="F1185" s="26"/>
      <c r="G1185" s="1"/>
      <c r="H1185" s="1"/>
      <c r="I1185" s="1"/>
      <c r="J1185" s="1"/>
      <c r="K1185" s="1"/>
      <c r="M1185" s="24"/>
      <c r="N1185" s="24"/>
    </row>
    <row r="1186">
      <c r="A1186" s="1"/>
      <c r="B1186" s="1"/>
      <c r="C1186" s="1"/>
      <c r="D1186" s="1"/>
      <c r="E1186" s="1"/>
      <c r="F1186" s="26"/>
      <c r="G1186" s="1"/>
      <c r="H1186" s="1"/>
      <c r="I1186" s="1"/>
      <c r="J1186" s="1"/>
      <c r="K1186" s="1"/>
      <c r="M1186" s="24"/>
      <c r="N1186" s="24"/>
    </row>
    <row r="1187">
      <c r="A1187" s="1"/>
      <c r="B1187" s="1"/>
      <c r="C1187" s="1"/>
      <c r="D1187" s="1"/>
      <c r="E1187" s="1"/>
      <c r="F1187" s="26"/>
      <c r="G1187" s="1"/>
      <c r="H1187" s="1"/>
      <c r="I1187" s="1"/>
      <c r="J1187" s="1"/>
      <c r="K1187" s="1"/>
      <c r="M1187" s="24"/>
      <c r="N1187" s="24"/>
    </row>
    <row r="1188">
      <c r="A1188" s="1"/>
      <c r="B1188" s="1"/>
      <c r="C1188" s="1"/>
      <c r="D1188" s="1"/>
      <c r="E1188" s="1"/>
      <c r="F1188" s="26"/>
      <c r="G1188" s="1"/>
      <c r="H1188" s="1"/>
      <c r="I1188" s="1"/>
      <c r="J1188" s="1"/>
      <c r="K1188" s="1"/>
      <c r="M1188" s="24"/>
      <c r="N1188" s="24"/>
    </row>
    <row r="1189">
      <c r="A1189" s="1"/>
      <c r="B1189" s="1"/>
      <c r="C1189" s="1"/>
      <c r="D1189" s="1"/>
      <c r="E1189" s="1"/>
      <c r="F1189" s="26"/>
      <c r="G1189" s="1"/>
      <c r="H1189" s="1"/>
      <c r="I1189" s="1"/>
      <c r="J1189" s="1"/>
      <c r="K1189" s="1"/>
      <c r="M1189" s="24"/>
      <c r="N1189" s="24"/>
    </row>
    <row r="1190">
      <c r="A1190" s="1"/>
      <c r="B1190" s="1"/>
      <c r="C1190" s="1"/>
      <c r="D1190" s="1"/>
      <c r="E1190" s="1"/>
      <c r="F1190" s="26"/>
      <c r="G1190" s="1"/>
      <c r="H1190" s="1"/>
      <c r="I1190" s="1"/>
      <c r="J1190" s="1"/>
      <c r="K1190" s="1"/>
      <c r="M1190" s="24"/>
      <c r="N1190" s="24"/>
    </row>
    <row r="1191">
      <c r="A1191" s="1"/>
      <c r="B1191" s="1"/>
      <c r="C1191" s="1"/>
      <c r="D1191" s="1"/>
      <c r="E1191" s="1"/>
      <c r="F1191" s="26"/>
      <c r="G1191" s="1"/>
      <c r="H1191" s="1"/>
      <c r="I1191" s="1"/>
      <c r="J1191" s="1"/>
      <c r="K1191" s="1"/>
      <c r="M1191" s="24"/>
      <c r="N1191" s="24"/>
    </row>
    <row r="1192">
      <c r="A1192" s="1"/>
      <c r="B1192" s="1"/>
      <c r="C1192" s="1"/>
      <c r="D1192" s="1"/>
      <c r="E1192" s="1"/>
      <c r="F1192" s="26"/>
      <c r="G1192" s="1"/>
      <c r="H1192" s="1"/>
      <c r="I1192" s="1"/>
      <c r="J1192" s="1"/>
      <c r="K1192" s="1"/>
      <c r="M1192" s="24"/>
      <c r="N1192" s="24"/>
    </row>
    <row r="1193">
      <c r="A1193" s="1"/>
      <c r="B1193" s="1"/>
      <c r="C1193" s="1"/>
      <c r="D1193" s="1"/>
      <c r="E1193" s="1"/>
      <c r="F1193" s="26"/>
      <c r="G1193" s="1"/>
      <c r="H1193" s="1"/>
      <c r="I1193" s="1"/>
      <c r="J1193" s="1"/>
      <c r="K1193" s="1"/>
      <c r="M1193" s="24"/>
      <c r="N1193" s="24"/>
    </row>
    <row r="1194">
      <c r="A1194" s="1"/>
      <c r="B1194" s="1"/>
      <c r="C1194" s="1"/>
      <c r="D1194" s="1"/>
      <c r="E1194" s="1"/>
      <c r="F1194" s="26"/>
      <c r="G1194" s="1"/>
      <c r="H1194" s="1"/>
      <c r="I1194" s="1"/>
      <c r="J1194" s="1"/>
      <c r="K1194" s="1"/>
      <c r="M1194" s="24"/>
      <c r="N1194" s="24"/>
    </row>
    <row r="1195">
      <c r="A1195" s="1"/>
      <c r="B1195" s="1"/>
      <c r="C1195" s="1"/>
      <c r="D1195" s="1"/>
      <c r="E1195" s="1"/>
      <c r="F1195" s="26"/>
      <c r="G1195" s="1"/>
      <c r="H1195" s="1"/>
      <c r="I1195" s="1"/>
      <c r="J1195" s="1"/>
      <c r="K1195" s="1"/>
      <c r="M1195" s="24"/>
      <c r="N1195" s="24"/>
    </row>
    <row r="1196">
      <c r="A1196" s="1"/>
      <c r="B1196" s="1"/>
      <c r="C1196" s="1"/>
      <c r="D1196" s="1"/>
      <c r="E1196" s="1"/>
      <c r="F1196" s="26"/>
      <c r="G1196" s="1"/>
      <c r="H1196" s="1"/>
      <c r="I1196" s="1"/>
      <c r="J1196" s="1"/>
      <c r="K1196" s="1"/>
      <c r="M1196" s="24"/>
      <c r="N1196" s="24"/>
    </row>
    <row r="1197">
      <c r="A1197" s="1"/>
      <c r="B1197" s="1"/>
      <c r="C1197" s="1"/>
      <c r="D1197" s="1"/>
      <c r="E1197" s="1"/>
      <c r="F1197" s="26"/>
      <c r="G1197" s="1"/>
      <c r="H1197" s="1"/>
      <c r="I1197" s="1"/>
      <c r="J1197" s="1"/>
      <c r="K1197" s="1"/>
      <c r="M1197" s="24"/>
      <c r="N1197" s="24"/>
    </row>
    <row r="1198">
      <c r="A1198" s="1"/>
      <c r="B1198" s="1"/>
      <c r="C1198" s="1"/>
      <c r="D1198" s="1"/>
      <c r="E1198" s="1"/>
      <c r="F1198" s="26"/>
      <c r="G1198" s="1"/>
      <c r="H1198" s="1"/>
      <c r="I1198" s="1"/>
      <c r="J1198" s="1"/>
      <c r="K1198" s="1"/>
      <c r="M1198" s="24"/>
      <c r="N1198" s="24"/>
    </row>
    <row r="1199">
      <c r="A1199" s="1"/>
      <c r="B1199" s="1"/>
      <c r="C1199" s="1"/>
      <c r="D1199" s="1"/>
      <c r="E1199" s="1"/>
      <c r="F1199" s="26"/>
      <c r="G1199" s="1"/>
      <c r="H1199" s="1"/>
      <c r="I1199" s="1"/>
      <c r="J1199" s="1"/>
      <c r="K1199" s="1"/>
      <c r="M1199" s="24"/>
      <c r="N1199" s="24"/>
    </row>
    <row r="1200">
      <c r="A1200" s="1"/>
      <c r="B1200" s="1"/>
      <c r="C1200" s="1"/>
      <c r="D1200" s="1"/>
      <c r="E1200" s="1"/>
      <c r="F1200" s="26"/>
      <c r="G1200" s="1"/>
      <c r="H1200" s="1"/>
      <c r="I1200" s="1"/>
      <c r="J1200" s="1"/>
      <c r="K1200" s="1"/>
      <c r="M1200" s="24"/>
      <c r="N1200" s="24"/>
    </row>
    <row r="1201">
      <c r="A1201" s="1"/>
      <c r="B1201" s="1"/>
      <c r="C1201" s="1"/>
      <c r="D1201" s="1"/>
      <c r="E1201" s="1"/>
      <c r="F1201" s="26"/>
      <c r="G1201" s="1"/>
      <c r="H1201" s="1"/>
      <c r="I1201" s="1"/>
      <c r="J1201" s="1"/>
      <c r="K1201" s="1"/>
      <c r="M1201" s="24"/>
      <c r="N1201" s="24"/>
    </row>
    <row r="1202">
      <c r="A1202" s="1"/>
      <c r="B1202" s="1"/>
      <c r="C1202" s="1"/>
      <c r="D1202" s="1"/>
      <c r="E1202" s="1"/>
      <c r="F1202" s="26"/>
      <c r="G1202" s="1"/>
      <c r="H1202" s="1"/>
      <c r="I1202" s="1"/>
      <c r="J1202" s="1"/>
      <c r="K1202" s="1"/>
      <c r="M1202" s="24"/>
      <c r="N1202" s="24"/>
    </row>
    <row r="1203">
      <c r="A1203" s="1"/>
      <c r="B1203" s="1"/>
      <c r="C1203" s="1"/>
      <c r="D1203" s="1"/>
      <c r="E1203" s="1"/>
      <c r="F1203" s="26"/>
      <c r="G1203" s="1"/>
      <c r="H1203" s="1"/>
      <c r="I1203" s="1"/>
      <c r="J1203" s="1"/>
      <c r="K1203" s="1"/>
      <c r="M1203" s="24"/>
      <c r="N1203" s="24"/>
    </row>
    <row r="1204">
      <c r="A1204" s="1"/>
      <c r="B1204" s="1"/>
      <c r="C1204" s="1"/>
      <c r="D1204" s="1"/>
      <c r="E1204" s="1"/>
      <c r="F1204" s="26"/>
      <c r="G1204" s="1"/>
      <c r="H1204" s="1"/>
      <c r="I1204" s="1"/>
      <c r="J1204" s="1"/>
      <c r="K1204" s="1"/>
      <c r="M1204" s="24"/>
      <c r="N1204" s="24"/>
    </row>
    <row r="1205">
      <c r="A1205" s="1"/>
      <c r="B1205" s="1"/>
      <c r="C1205" s="1"/>
      <c r="D1205" s="1"/>
      <c r="E1205" s="1"/>
      <c r="F1205" s="26"/>
      <c r="G1205" s="1"/>
      <c r="H1205" s="1"/>
      <c r="I1205" s="1"/>
      <c r="J1205" s="1"/>
      <c r="K1205" s="1"/>
      <c r="M1205" s="24"/>
      <c r="N1205" s="24"/>
    </row>
    <row r="1206">
      <c r="A1206" s="1"/>
      <c r="B1206" s="1"/>
      <c r="C1206" s="1"/>
      <c r="D1206" s="1"/>
      <c r="E1206" s="1"/>
      <c r="F1206" s="26"/>
      <c r="G1206" s="1"/>
      <c r="H1206" s="1"/>
      <c r="I1206" s="1"/>
      <c r="J1206" s="1"/>
      <c r="K1206" s="1"/>
      <c r="M1206" s="24"/>
      <c r="N1206" s="24"/>
    </row>
    <row r="1207">
      <c r="A1207" s="1"/>
      <c r="B1207" s="1"/>
      <c r="C1207" s="1"/>
      <c r="D1207" s="1"/>
      <c r="E1207" s="1"/>
      <c r="F1207" s="26"/>
      <c r="G1207" s="1"/>
      <c r="H1207" s="1"/>
      <c r="I1207" s="1"/>
      <c r="J1207" s="1"/>
      <c r="K1207" s="1"/>
      <c r="M1207" s="24"/>
      <c r="N1207" s="24"/>
    </row>
    <row r="1208">
      <c r="A1208" s="1"/>
      <c r="B1208" s="1"/>
      <c r="C1208" s="1"/>
      <c r="D1208" s="1"/>
      <c r="E1208" s="1"/>
      <c r="F1208" s="26"/>
      <c r="G1208" s="1"/>
      <c r="H1208" s="1"/>
      <c r="I1208" s="1"/>
      <c r="J1208" s="1"/>
      <c r="K1208" s="1"/>
      <c r="M1208" s="24"/>
      <c r="N1208" s="24"/>
    </row>
    <row r="1209">
      <c r="A1209" s="1"/>
      <c r="B1209" s="1"/>
      <c r="C1209" s="1"/>
      <c r="D1209" s="1"/>
      <c r="E1209" s="1"/>
      <c r="F1209" s="26"/>
      <c r="G1209" s="1"/>
      <c r="H1209" s="1"/>
      <c r="I1209" s="1"/>
      <c r="J1209" s="1"/>
      <c r="K1209" s="1"/>
      <c r="M1209" s="24"/>
      <c r="N1209" s="24"/>
    </row>
    <row r="1210">
      <c r="A1210" s="1"/>
      <c r="B1210" s="1"/>
      <c r="C1210" s="1"/>
      <c r="D1210" s="1"/>
      <c r="E1210" s="1"/>
      <c r="F1210" s="26"/>
      <c r="G1210" s="1"/>
      <c r="H1210" s="1"/>
      <c r="I1210" s="1"/>
      <c r="J1210" s="1"/>
      <c r="K1210" s="1"/>
      <c r="M1210" s="24"/>
      <c r="N1210" s="24"/>
    </row>
    <row r="1211">
      <c r="A1211" s="1"/>
      <c r="B1211" s="1"/>
      <c r="C1211" s="1"/>
      <c r="D1211" s="1"/>
      <c r="E1211" s="1"/>
      <c r="F1211" s="26"/>
      <c r="G1211" s="1"/>
      <c r="H1211" s="1"/>
      <c r="I1211" s="1"/>
      <c r="J1211" s="1"/>
      <c r="K1211" s="1"/>
      <c r="M1211" s="24"/>
      <c r="N1211" s="24"/>
    </row>
    <row r="1212">
      <c r="A1212" s="1"/>
      <c r="B1212" s="1"/>
      <c r="C1212" s="1"/>
      <c r="D1212" s="1"/>
      <c r="E1212" s="1"/>
      <c r="F1212" s="26"/>
      <c r="G1212" s="1"/>
      <c r="H1212" s="1"/>
      <c r="I1212" s="1"/>
      <c r="J1212" s="1"/>
      <c r="K1212" s="1"/>
      <c r="M1212" s="24"/>
      <c r="N1212" s="24"/>
    </row>
    <row r="1213">
      <c r="A1213" s="1"/>
      <c r="B1213" s="1"/>
      <c r="C1213" s="1"/>
      <c r="D1213" s="1"/>
      <c r="E1213" s="1"/>
      <c r="F1213" s="26"/>
      <c r="G1213" s="1"/>
      <c r="H1213" s="1"/>
      <c r="I1213" s="1"/>
      <c r="J1213" s="1"/>
      <c r="K1213" s="1"/>
      <c r="M1213" s="24"/>
      <c r="N1213" s="24"/>
    </row>
    <row r="1214">
      <c r="A1214" s="1"/>
      <c r="B1214" s="1"/>
      <c r="C1214" s="1"/>
      <c r="D1214" s="1"/>
      <c r="E1214" s="1"/>
      <c r="F1214" s="26"/>
      <c r="G1214" s="1"/>
      <c r="H1214" s="1"/>
      <c r="I1214" s="1"/>
      <c r="J1214" s="1"/>
      <c r="K1214" s="1"/>
      <c r="M1214" s="24"/>
      <c r="N1214" s="24"/>
    </row>
    <row r="1215">
      <c r="A1215" s="1"/>
      <c r="B1215" s="1"/>
      <c r="C1215" s="1"/>
      <c r="D1215" s="1"/>
      <c r="E1215" s="1"/>
      <c r="F1215" s="26"/>
      <c r="G1215" s="1"/>
      <c r="H1215" s="1"/>
      <c r="I1215" s="1"/>
      <c r="J1215" s="1"/>
      <c r="K1215" s="1"/>
      <c r="M1215" s="24"/>
      <c r="N1215" s="24"/>
    </row>
    <row r="1216">
      <c r="A1216" s="1"/>
      <c r="B1216" s="1"/>
      <c r="C1216" s="1"/>
      <c r="D1216" s="1"/>
      <c r="E1216" s="1"/>
      <c r="F1216" s="26"/>
      <c r="G1216" s="1"/>
      <c r="H1216" s="1"/>
      <c r="I1216" s="1"/>
      <c r="J1216" s="1"/>
      <c r="K1216" s="1"/>
      <c r="M1216" s="24"/>
      <c r="N1216" s="24"/>
    </row>
    <row r="1217">
      <c r="A1217" s="1"/>
      <c r="B1217" s="1"/>
      <c r="C1217" s="1"/>
      <c r="D1217" s="1"/>
      <c r="E1217" s="1"/>
      <c r="F1217" s="26"/>
      <c r="G1217" s="1"/>
      <c r="H1217" s="1"/>
      <c r="I1217" s="1"/>
      <c r="J1217" s="1"/>
      <c r="K1217" s="1"/>
      <c r="M1217" s="24"/>
      <c r="N1217" s="24"/>
    </row>
    <row r="1218">
      <c r="A1218" s="1"/>
      <c r="B1218" s="1"/>
      <c r="C1218" s="1"/>
      <c r="D1218" s="1"/>
      <c r="E1218" s="1"/>
      <c r="F1218" s="26"/>
      <c r="G1218" s="1"/>
      <c r="H1218" s="1"/>
      <c r="I1218" s="1"/>
      <c r="J1218" s="1"/>
      <c r="K1218" s="1"/>
      <c r="M1218" s="24"/>
      <c r="N1218" s="24"/>
    </row>
    <row r="1219">
      <c r="A1219" s="1"/>
      <c r="B1219" s="1"/>
      <c r="C1219" s="1"/>
      <c r="D1219" s="1"/>
      <c r="E1219" s="1"/>
      <c r="F1219" s="26"/>
      <c r="G1219" s="1"/>
      <c r="H1219" s="1"/>
      <c r="I1219" s="1"/>
      <c r="J1219" s="1"/>
      <c r="K1219" s="1"/>
      <c r="M1219" s="24"/>
      <c r="N1219" s="24"/>
    </row>
    <row r="1220">
      <c r="A1220" s="1"/>
      <c r="B1220" s="1"/>
      <c r="C1220" s="1"/>
      <c r="D1220" s="1"/>
      <c r="E1220" s="1"/>
      <c r="F1220" s="26"/>
      <c r="G1220" s="1"/>
      <c r="H1220" s="1"/>
      <c r="I1220" s="1"/>
      <c r="J1220" s="1"/>
      <c r="K1220" s="1"/>
      <c r="M1220" s="24"/>
      <c r="N1220" s="24"/>
    </row>
    <row r="1221">
      <c r="A1221" s="1"/>
      <c r="B1221" s="1"/>
      <c r="C1221" s="1"/>
      <c r="D1221" s="1"/>
      <c r="E1221" s="1"/>
      <c r="F1221" s="26"/>
      <c r="G1221" s="1"/>
      <c r="H1221" s="1"/>
      <c r="I1221" s="1"/>
      <c r="J1221" s="1"/>
      <c r="K1221" s="1"/>
      <c r="M1221" s="24"/>
      <c r="N1221" s="24"/>
    </row>
    <row r="1222">
      <c r="A1222" s="1"/>
      <c r="B1222" s="1"/>
      <c r="C1222" s="1"/>
      <c r="D1222" s="1"/>
      <c r="E1222" s="1"/>
      <c r="F1222" s="26"/>
      <c r="G1222" s="1"/>
      <c r="H1222" s="1"/>
      <c r="I1222" s="1"/>
      <c r="J1222" s="1"/>
      <c r="K1222" s="1"/>
      <c r="M1222" s="24"/>
      <c r="N1222" s="24"/>
    </row>
    <row r="1223">
      <c r="A1223" s="1"/>
      <c r="B1223" s="1"/>
      <c r="C1223" s="1"/>
      <c r="D1223" s="1"/>
      <c r="E1223" s="1"/>
      <c r="F1223" s="26"/>
      <c r="G1223" s="1"/>
      <c r="H1223" s="1"/>
      <c r="I1223" s="1"/>
      <c r="J1223" s="1"/>
      <c r="K1223" s="1"/>
      <c r="M1223" s="24"/>
      <c r="N1223" s="24"/>
    </row>
    <row r="1224">
      <c r="A1224" s="1"/>
      <c r="B1224" s="1"/>
      <c r="C1224" s="1"/>
      <c r="D1224" s="1"/>
      <c r="E1224" s="1"/>
      <c r="F1224" s="26"/>
      <c r="G1224" s="1"/>
      <c r="H1224" s="1"/>
      <c r="I1224" s="1"/>
      <c r="J1224" s="1"/>
      <c r="K1224" s="1"/>
      <c r="M1224" s="24"/>
      <c r="N1224" s="24"/>
    </row>
    <row r="1225">
      <c r="A1225" s="1"/>
      <c r="B1225" s="1"/>
      <c r="C1225" s="1"/>
      <c r="D1225" s="1"/>
      <c r="E1225" s="1"/>
      <c r="F1225" s="26"/>
      <c r="G1225" s="1"/>
      <c r="H1225" s="1"/>
      <c r="I1225" s="1"/>
      <c r="J1225" s="1"/>
      <c r="K1225" s="1"/>
      <c r="M1225" s="24"/>
      <c r="N1225" s="24"/>
    </row>
    <row r="1226">
      <c r="A1226" s="1"/>
      <c r="B1226" s="1"/>
      <c r="C1226" s="1"/>
      <c r="D1226" s="1"/>
      <c r="E1226" s="1"/>
      <c r="F1226" s="26"/>
      <c r="G1226" s="1"/>
      <c r="H1226" s="1"/>
      <c r="I1226" s="1"/>
      <c r="J1226" s="1"/>
      <c r="K1226" s="1"/>
      <c r="M1226" s="24"/>
      <c r="N1226" s="24"/>
    </row>
    <row r="1227">
      <c r="A1227" s="1"/>
      <c r="B1227" s="1"/>
      <c r="C1227" s="1"/>
      <c r="D1227" s="1"/>
      <c r="E1227" s="1"/>
      <c r="F1227" s="26"/>
      <c r="G1227" s="1"/>
      <c r="H1227" s="1"/>
      <c r="I1227" s="1"/>
      <c r="J1227" s="1"/>
      <c r="K1227" s="1"/>
      <c r="M1227" s="24"/>
      <c r="N1227" s="24"/>
    </row>
    <row r="1228">
      <c r="A1228" s="1"/>
      <c r="B1228" s="1"/>
      <c r="C1228" s="1"/>
      <c r="D1228" s="1"/>
      <c r="E1228" s="1"/>
      <c r="F1228" s="26"/>
      <c r="G1228" s="1"/>
      <c r="H1228" s="1"/>
      <c r="I1228" s="1"/>
      <c r="J1228" s="1"/>
      <c r="K1228" s="1"/>
      <c r="M1228" s="24"/>
      <c r="N1228" s="24"/>
    </row>
    <row r="1229">
      <c r="A1229" s="1"/>
      <c r="B1229" s="1"/>
      <c r="C1229" s="1"/>
      <c r="D1229" s="1"/>
      <c r="E1229" s="1"/>
      <c r="F1229" s="26"/>
      <c r="G1229" s="1"/>
      <c r="H1229" s="1"/>
      <c r="I1229" s="1"/>
      <c r="J1229" s="1"/>
      <c r="K1229" s="1"/>
      <c r="M1229" s="24"/>
      <c r="N1229" s="24"/>
    </row>
    <row r="1230">
      <c r="A1230" s="1"/>
      <c r="B1230" s="1"/>
      <c r="C1230" s="1"/>
      <c r="D1230" s="1"/>
      <c r="E1230" s="1"/>
      <c r="F1230" s="26"/>
      <c r="G1230" s="1"/>
      <c r="H1230" s="1"/>
      <c r="I1230" s="1"/>
      <c r="J1230" s="1"/>
      <c r="K1230" s="1"/>
      <c r="M1230" s="24"/>
      <c r="N1230" s="24"/>
    </row>
    <row r="1231">
      <c r="A1231" s="1"/>
      <c r="B1231" s="1"/>
      <c r="C1231" s="1"/>
      <c r="D1231" s="1"/>
      <c r="E1231" s="1"/>
      <c r="F1231" s="26"/>
      <c r="G1231" s="1"/>
      <c r="H1231" s="1"/>
      <c r="I1231" s="1"/>
      <c r="J1231" s="1"/>
      <c r="K1231" s="1"/>
      <c r="M1231" s="24"/>
      <c r="N1231" s="24"/>
    </row>
    <row r="1232">
      <c r="A1232" s="1"/>
      <c r="B1232" s="1"/>
      <c r="C1232" s="1"/>
      <c r="D1232" s="1"/>
      <c r="E1232" s="1"/>
      <c r="F1232" s="26"/>
      <c r="G1232" s="1"/>
      <c r="H1232" s="1"/>
      <c r="I1232" s="1"/>
      <c r="J1232" s="1"/>
      <c r="K1232" s="1"/>
      <c r="M1232" s="24"/>
      <c r="N1232" s="24"/>
    </row>
    <row r="1233">
      <c r="A1233" s="1"/>
      <c r="B1233" s="1"/>
      <c r="C1233" s="1"/>
      <c r="D1233" s="1"/>
      <c r="E1233" s="1"/>
      <c r="F1233" s="26"/>
      <c r="G1233" s="1"/>
      <c r="H1233" s="1"/>
      <c r="I1233" s="1"/>
      <c r="J1233" s="1"/>
      <c r="K1233" s="1"/>
      <c r="M1233" s="24"/>
      <c r="N1233" s="24"/>
    </row>
    <row r="1234">
      <c r="A1234" s="1"/>
      <c r="B1234" s="1"/>
      <c r="C1234" s="1"/>
      <c r="D1234" s="1"/>
      <c r="E1234" s="1"/>
      <c r="F1234" s="26"/>
      <c r="G1234" s="1"/>
      <c r="H1234" s="1"/>
      <c r="I1234" s="1"/>
      <c r="J1234" s="1"/>
      <c r="K1234" s="1"/>
      <c r="M1234" s="24"/>
      <c r="N1234" s="24"/>
    </row>
    <row r="1235">
      <c r="A1235" s="1"/>
      <c r="B1235" s="1"/>
      <c r="C1235" s="1"/>
      <c r="D1235" s="1"/>
      <c r="E1235" s="1"/>
      <c r="F1235" s="26"/>
      <c r="G1235" s="1"/>
      <c r="H1235" s="1"/>
      <c r="I1235" s="1"/>
      <c r="J1235" s="1"/>
      <c r="K1235" s="1"/>
      <c r="M1235" s="24"/>
      <c r="N1235" s="24"/>
    </row>
    <row r="1236">
      <c r="A1236" s="1"/>
      <c r="B1236" s="1"/>
      <c r="C1236" s="1"/>
      <c r="D1236" s="1"/>
      <c r="E1236" s="1"/>
      <c r="F1236" s="26"/>
      <c r="G1236" s="1"/>
      <c r="H1236" s="1"/>
      <c r="I1236" s="1"/>
      <c r="J1236" s="1"/>
      <c r="K1236" s="1"/>
      <c r="M1236" s="24"/>
      <c r="N1236" s="24"/>
    </row>
    <row r="1237">
      <c r="A1237" s="1"/>
      <c r="B1237" s="1"/>
      <c r="C1237" s="1"/>
      <c r="D1237" s="1"/>
      <c r="E1237" s="1"/>
      <c r="F1237" s="26"/>
      <c r="G1237" s="1"/>
      <c r="H1237" s="1"/>
      <c r="I1237" s="1"/>
      <c r="J1237" s="1"/>
      <c r="K1237" s="1"/>
      <c r="M1237" s="24"/>
      <c r="N1237" s="24"/>
    </row>
    <row r="1238">
      <c r="A1238" s="1"/>
      <c r="B1238" s="1"/>
      <c r="C1238" s="1"/>
      <c r="D1238" s="1"/>
      <c r="E1238" s="1"/>
      <c r="F1238" s="26"/>
      <c r="G1238" s="1"/>
      <c r="H1238" s="1"/>
      <c r="I1238" s="1"/>
      <c r="J1238" s="1"/>
      <c r="K1238" s="1"/>
      <c r="M1238" s="24"/>
      <c r="N1238" s="24"/>
    </row>
    <row r="1239">
      <c r="A1239" s="1"/>
      <c r="B1239" s="1"/>
      <c r="C1239" s="1"/>
      <c r="D1239" s="1"/>
      <c r="E1239" s="1"/>
      <c r="F1239" s="26"/>
      <c r="G1239" s="1"/>
      <c r="H1239" s="1"/>
      <c r="I1239" s="1"/>
      <c r="J1239" s="1"/>
      <c r="K1239" s="1"/>
      <c r="M1239" s="24"/>
      <c r="N1239" s="24"/>
    </row>
    <row r="1240">
      <c r="A1240" s="1"/>
      <c r="B1240" s="1"/>
      <c r="C1240" s="1"/>
      <c r="D1240" s="1"/>
      <c r="E1240" s="1"/>
      <c r="F1240" s="26"/>
      <c r="G1240" s="1"/>
      <c r="H1240" s="1"/>
      <c r="I1240" s="1"/>
      <c r="J1240" s="1"/>
      <c r="K1240" s="1"/>
      <c r="M1240" s="24"/>
      <c r="N1240" s="24"/>
    </row>
    <row r="1241">
      <c r="A1241" s="1"/>
      <c r="B1241" s="1"/>
      <c r="C1241" s="1"/>
      <c r="D1241" s="1"/>
      <c r="E1241" s="1"/>
      <c r="F1241" s="26"/>
      <c r="G1241" s="1"/>
      <c r="H1241" s="1"/>
      <c r="I1241" s="1"/>
      <c r="J1241" s="1"/>
      <c r="K1241" s="1"/>
      <c r="M1241" s="24"/>
      <c r="N1241" s="24"/>
    </row>
    <row r="1242">
      <c r="A1242" s="1"/>
      <c r="B1242" s="1"/>
      <c r="C1242" s="1"/>
      <c r="D1242" s="1"/>
      <c r="E1242" s="1"/>
      <c r="F1242" s="26"/>
      <c r="G1242" s="1"/>
      <c r="H1242" s="1"/>
      <c r="I1242" s="1"/>
      <c r="J1242" s="1"/>
      <c r="K1242" s="1"/>
      <c r="M1242" s="24"/>
      <c r="N1242" s="24"/>
    </row>
    <row r="1243">
      <c r="A1243" s="1"/>
      <c r="B1243" s="1"/>
      <c r="C1243" s="1"/>
      <c r="D1243" s="1"/>
      <c r="E1243" s="1"/>
      <c r="F1243" s="26"/>
      <c r="G1243" s="1"/>
      <c r="H1243" s="1"/>
      <c r="I1243" s="1"/>
      <c r="J1243" s="1"/>
      <c r="K1243" s="1"/>
      <c r="M1243" s="24"/>
      <c r="N1243" s="24"/>
    </row>
    <row r="1244">
      <c r="A1244" s="1"/>
      <c r="B1244" s="1"/>
      <c r="C1244" s="1"/>
      <c r="D1244" s="1"/>
      <c r="E1244" s="1"/>
      <c r="F1244" s="26"/>
      <c r="G1244" s="1"/>
      <c r="H1244" s="1"/>
      <c r="I1244" s="1"/>
      <c r="J1244" s="1"/>
      <c r="K1244" s="1"/>
      <c r="M1244" s="24"/>
      <c r="N1244" s="24"/>
    </row>
    <row r="1245">
      <c r="A1245" s="1"/>
      <c r="B1245" s="1"/>
      <c r="C1245" s="1"/>
      <c r="D1245" s="1"/>
      <c r="E1245" s="1"/>
      <c r="F1245" s="26"/>
      <c r="G1245" s="1"/>
      <c r="H1245" s="1"/>
      <c r="I1245" s="1"/>
      <c r="J1245" s="1"/>
      <c r="K1245" s="1"/>
      <c r="M1245" s="24"/>
      <c r="N1245" s="24"/>
    </row>
    <row r="1246">
      <c r="A1246" s="1"/>
      <c r="B1246" s="1"/>
      <c r="C1246" s="1"/>
      <c r="D1246" s="1"/>
      <c r="E1246" s="1"/>
      <c r="F1246" s="26"/>
      <c r="G1246" s="1"/>
      <c r="H1246" s="1"/>
      <c r="I1246" s="1"/>
      <c r="J1246" s="1"/>
      <c r="K1246" s="1"/>
      <c r="M1246" s="24"/>
      <c r="N1246" s="24"/>
    </row>
    <row r="1247">
      <c r="A1247" s="1"/>
      <c r="B1247" s="1"/>
      <c r="C1247" s="1"/>
      <c r="D1247" s="1"/>
      <c r="E1247" s="1"/>
      <c r="F1247" s="26"/>
      <c r="G1247" s="1"/>
      <c r="H1247" s="1"/>
      <c r="I1247" s="1"/>
      <c r="J1247" s="1"/>
      <c r="K1247" s="1"/>
      <c r="M1247" s="24"/>
      <c r="N1247" s="24"/>
    </row>
    <row r="1248">
      <c r="A1248" s="1"/>
      <c r="B1248" s="1"/>
      <c r="C1248" s="1"/>
      <c r="D1248" s="1"/>
      <c r="E1248" s="1"/>
      <c r="F1248" s="26"/>
      <c r="G1248" s="1"/>
      <c r="H1248" s="1"/>
      <c r="I1248" s="1"/>
      <c r="J1248" s="1"/>
      <c r="K1248" s="1"/>
      <c r="M1248" s="24"/>
      <c r="N1248" s="24"/>
    </row>
    <row r="1249">
      <c r="A1249" s="1"/>
      <c r="B1249" s="1"/>
      <c r="C1249" s="1"/>
      <c r="D1249" s="1"/>
      <c r="E1249" s="1"/>
      <c r="F1249" s="26"/>
      <c r="G1249" s="1"/>
      <c r="H1249" s="1"/>
      <c r="I1249" s="1"/>
      <c r="J1249" s="1"/>
      <c r="K1249" s="1"/>
      <c r="M1249" s="24"/>
      <c r="N1249" s="24"/>
    </row>
    <row r="1250">
      <c r="A1250" s="1"/>
      <c r="B1250" s="1"/>
      <c r="C1250" s="1"/>
      <c r="D1250" s="1"/>
      <c r="E1250" s="1"/>
      <c r="F1250" s="26"/>
      <c r="G1250" s="1"/>
      <c r="H1250" s="1"/>
      <c r="I1250" s="1"/>
      <c r="J1250" s="1"/>
      <c r="K1250" s="1"/>
      <c r="M1250" s="24"/>
      <c r="N1250" s="24"/>
    </row>
    <row r="1251">
      <c r="A1251" s="1"/>
      <c r="B1251" s="1"/>
      <c r="C1251" s="1"/>
      <c r="D1251" s="1"/>
      <c r="E1251" s="1"/>
      <c r="F1251" s="26"/>
      <c r="G1251" s="1"/>
      <c r="H1251" s="1"/>
      <c r="I1251" s="1"/>
      <c r="J1251" s="1"/>
      <c r="K1251" s="1"/>
      <c r="M1251" s="24"/>
      <c r="N1251" s="24"/>
    </row>
    <row r="1252">
      <c r="A1252" s="1"/>
      <c r="B1252" s="1"/>
      <c r="C1252" s="1"/>
      <c r="D1252" s="1"/>
      <c r="E1252" s="1"/>
      <c r="F1252" s="26"/>
      <c r="G1252" s="1"/>
      <c r="H1252" s="1"/>
      <c r="I1252" s="1"/>
      <c r="J1252" s="1"/>
      <c r="K1252" s="1"/>
      <c r="M1252" s="24"/>
      <c r="N1252" s="24"/>
    </row>
    <row r="1253">
      <c r="A1253" s="1"/>
      <c r="B1253" s="1"/>
      <c r="C1253" s="1"/>
      <c r="D1253" s="1"/>
      <c r="E1253" s="1"/>
      <c r="F1253" s="26"/>
      <c r="G1253" s="1"/>
      <c r="H1253" s="1"/>
      <c r="I1253" s="1"/>
      <c r="J1253" s="1"/>
      <c r="K1253" s="1"/>
      <c r="M1253" s="24"/>
      <c r="N1253" s="24"/>
    </row>
    <row r="1254">
      <c r="A1254" s="1"/>
      <c r="B1254" s="1"/>
      <c r="C1254" s="1"/>
      <c r="D1254" s="1"/>
      <c r="E1254" s="1"/>
      <c r="F1254" s="26"/>
      <c r="G1254" s="1"/>
      <c r="H1254" s="1"/>
      <c r="I1254" s="1"/>
      <c r="J1254" s="1"/>
      <c r="K1254" s="1"/>
      <c r="M1254" s="24"/>
      <c r="N1254" s="24"/>
    </row>
    <row r="1255">
      <c r="A1255" s="1"/>
      <c r="B1255" s="1"/>
      <c r="C1255" s="1"/>
      <c r="D1255" s="1"/>
      <c r="E1255" s="1"/>
      <c r="F1255" s="26"/>
      <c r="G1255" s="1"/>
      <c r="H1255" s="1"/>
      <c r="I1255" s="1"/>
      <c r="J1255" s="1"/>
      <c r="K1255" s="1"/>
      <c r="M1255" s="24"/>
      <c r="N1255" s="24"/>
    </row>
    <row r="1256">
      <c r="A1256" s="1"/>
      <c r="B1256" s="1"/>
      <c r="C1256" s="1"/>
      <c r="D1256" s="1"/>
      <c r="E1256" s="1"/>
      <c r="F1256" s="26"/>
      <c r="G1256" s="1"/>
      <c r="H1256" s="1"/>
      <c r="I1256" s="1"/>
      <c r="J1256" s="1"/>
      <c r="K1256" s="1"/>
      <c r="M1256" s="24"/>
      <c r="N1256" s="24"/>
    </row>
    <row r="1257">
      <c r="A1257" s="1"/>
      <c r="B1257" s="1"/>
      <c r="C1257" s="1"/>
      <c r="D1257" s="1"/>
      <c r="E1257" s="1"/>
      <c r="F1257" s="26"/>
      <c r="G1257" s="1"/>
      <c r="H1257" s="1"/>
      <c r="I1257" s="1"/>
      <c r="J1257" s="1"/>
      <c r="K1257" s="1"/>
      <c r="M1257" s="24"/>
      <c r="N1257" s="24"/>
    </row>
    <row r="1258">
      <c r="A1258" s="1"/>
      <c r="B1258" s="1"/>
      <c r="C1258" s="1"/>
      <c r="D1258" s="1"/>
      <c r="E1258" s="1"/>
      <c r="F1258" s="26"/>
      <c r="G1258" s="1"/>
      <c r="H1258" s="1"/>
      <c r="I1258" s="1"/>
      <c r="J1258" s="1"/>
      <c r="K1258" s="1"/>
      <c r="M1258" s="24"/>
      <c r="N1258" s="24"/>
    </row>
    <row r="1259">
      <c r="A1259" s="1"/>
      <c r="B1259" s="1"/>
      <c r="C1259" s="1"/>
      <c r="D1259" s="1"/>
      <c r="E1259" s="1"/>
      <c r="F1259" s="26"/>
      <c r="G1259" s="1"/>
      <c r="H1259" s="1"/>
      <c r="I1259" s="1"/>
      <c r="J1259" s="1"/>
      <c r="K1259" s="1"/>
      <c r="M1259" s="24"/>
      <c r="N1259" s="24"/>
    </row>
    <row r="1260">
      <c r="A1260" s="1"/>
      <c r="B1260" s="1"/>
      <c r="C1260" s="1"/>
      <c r="D1260" s="1"/>
      <c r="E1260" s="1"/>
      <c r="F1260" s="26"/>
      <c r="G1260" s="1"/>
      <c r="H1260" s="1"/>
      <c r="I1260" s="1"/>
      <c r="J1260" s="1"/>
      <c r="K1260" s="1"/>
      <c r="M1260" s="24"/>
      <c r="N1260" s="24"/>
    </row>
    <row r="1261">
      <c r="A1261" s="1"/>
      <c r="B1261" s="1"/>
      <c r="C1261" s="1"/>
      <c r="D1261" s="1"/>
      <c r="E1261" s="1"/>
      <c r="F1261" s="26"/>
      <c r="G1261" s="1"/>
      <c r="H1261" s="1"/>
      <c r="I1261" s="1"/>
      <c r="J1261" s="1"/>
      <c r="K1261" s="1"/>
      <c r="M1261" s="24"/>
      <c r="N1261" s="24"/>
    </row>
    <row r="1262">
      <c r="A1262" s="1"/>
      <c r="B1262" s="1"/>
      <c r="C1262" s="1"/>
      <c r="D1262" s="1"/>
      <c r="E1262" s="1"/>
      <c r="F1262" s="26"/>
      <c r="G1262" s="1"/>
      <c r="H1262" s="1"/>
      <c r="I1262" s="1"/>
      <c r="J1262" s="1"/>
      <c r="K1262" s="1"/>
      <c r="M1262" s="24"/>
      <c r="N1262" s="24"/>
    </row>
    <row r="1263">
      <c r="A1263" s="1"/>
      <c r="B1263" s="1"/>
      <c r="C1263" s="1"/>
      <c r="D1263" s="1"/>
      <c r="E1263" s="1"/>
      <c r="F1263" s="26"/>
      <c r="G1263" s="1"/>
      <c r="H1263" s="1"/>
      <c r="I1263" s="1"/>
      <c r="J1263" s="1"/>
      <c r="K1263" s="1"/>
      <c r="M1263" s="24"/>
      <c r="N1263" s="24"/>
    </row>
    <row r="1264">
      <c r="A1264" s="1"/>
      <c r="B1264" s="1"/>
      <c r="C1264" s="1"/>
      <c r="D1264" s="1"/>
      <c r="E1264" s="1"/>
      <c r="F1264" s="26"/>
      <c r="G1264" s="1"/>
      <c r="H1264" s="1"/>
      <c r="I1264" s="1"/>
      <c r="J1264" s="1"/>
      <c r="K1264" s="1"/>
      <c r="M1264" s="24"/>
      <c r="N1264" s="24"/>
    </row>
    <row r="1265">
      <c r="A1265" s="1"/>
      <c r="B1265" s="1"/>
      <c r="C1265" s="1"/>
      <c r="D1265" s="1"/>
      <c r="E1265" s="1"/>
      <c r="F1265" s="26"/>
      <c r="G1265" s="1"/>
      <c r="H1265" s="1"/>
      <c r="I1265" s="1"/>
      <c r="J1265" s="1"/>
      <c r="K1265" s="1"/>
      <c r="M1265" s="24"/>
      <c r="N1265" s="24"/>
    </row>
    <row r="1266">
      <c r="A1266" s="1"/>
      <c r="B1266" s="1"/>
      <c r="C1266" s="1"/>
      <c r="D1266" s="1"/>
      <c r="E1266" s="1"/>
      <c r="F1266" s="26"/>
      <c r="G1266" s="1"/>
      <c r="H1266" s="1"/>
      <c r="I1266" s="1"/>
      <c r="J1266" s="1"/>
      <c r="K1266" s="1"/>
      <c r="M1266" s="24"/>
      <c r="N1266" s="24"/>
    </row>
    <row r="1267">
      <c r="A1267" s="1"/>
      <c r="B1267" s="1"/>
      <c r="C1267" s="1"/>
      <c r="D1267" s="1"/>
      <c r="E1267" s="1"/>
      <c r="F1267" s="26"/>
      <c r="G1267" s="1"/>
      <c r="H1267" s="1"/>
      <c r="I1267" s="1"/>
      <c r="J1267" s="1"/>
      <c r="K1267" s="1"/>
      <c r="M1267" s="24"/>
      <c r="N1267" s="24"/>
    </row>
    <row r="1268">
      <c r="A1268" s="1"/>
      <c r="B1268" s="1"/>
      <c r="C1268" s="1"/>
      <c r="D1268" s="1"/>
      <c r="E1268" s="1"/>
      <c r="F1268" s="26"/>
      <c r="G1268" s="1"/>
      <c r="H1268" s="1"/>
      <c r="I1268" s="1"/>
      <c r="J1268" s="1"/>
      <c r="K1268" s="1"/>
      <c r="M1268" s="24"/>
      <c r="N1268" s="24"/>
    </row>
    <row r="1269">
      <c r="A1269" s="1"/>
      <c r="B1269" s="1"/>
      <c r="C1269" s="1"/>
      <c r="D1269" s="1"/>
      <c r="E1269" s="1"/>
      <c r="F1269" s="26"/>
      <c r="G1269" s="1"/>
      <c r="H1269" s="1"/>
      <c r="I1269" s="1"/>
      <c r="J1269" s="1"/>
      <c r="K1269" s="1"/>
      <c r="M1269" s="24"/>
      <c r="N1269" s="24"/>
    </row>
    <row r="1270">
      <c r="A1270" s="1"/>
      <c r="B1270" s="1"/>
      <c r="C1270" s="1"/>
      <c r="D1270" s="1"/>
      <c r="E1270" s="1"/>
      <c r="F1270" s="26"/>
      <c r="G1270" s="1"/>
      <c r="H1270" s="1"/>
      <c r="I1270" s="1"/>
      <c r="J1270" s="1"/>
      <c r="K1270" s="1"/>
      <c r="M1270" s="24"/>
      <c r="N1270" s="24"/>
    </row>
    <row r="1271">
      <c r="A1271" s="1"/>
      <c r="B1271" s="1"/>
      <c r="C1271" s="1"/>
      <c r="D1271" s="1"/>
      <c r="E1271" s="1"/>
      <c r="F1271" s="26"/>
      <c r="G1271" s="1"/>
      <c r="H1271" s="1"/>
      <c r="I1271" s="1"/>
      <c r="J1271" s="1"/>
      <c r="K1271" s="1"/>
      <c r="M1271" s="24"/>
      <c r="N1271" s="24"/>
    </row>
    <row r="1272">
      <c r="A1272" s="1"/>
      <c r="B1272" s="1"/>
      <c r="C1272" s="1"/>
      <c r="D1272" s="1"/>
      <c r="E1272" s="1"/>
      <c r="F1272" s="26"/>
      <c r="G1272" s="1"/>
      <c r="H1272" s="1"/>
      <c r="I1272" s="1"/>
      <c r="J1272" s="1"/>
      <c r="K1272" s="1"/>
      <c r="M1272" s="24"/>
      <c r="N1272" s="24"/>
    </row>
    <row r="1273">
      <c r="A1273" s="1"/>
      <c r="B1273" s="1"/>
      <c r="C1273" s="1"/>
      <c r="D1273" s="1"/>
      <c r="E1273" s="1"/>
      <c r="F1273" s="26"/>
      <c r="G1273" s="1"/>
      <c r="H1273" s="1"/>
      <c r="I1273" s="1"/>
      <c r="J1273" s="1"/>
      <c r="K1273" s="1"/>
      <c r="M1273" s="24"/>
      <c r="N1273" s="24"/>
    </row>
    <row r="1274">
      <c r="A1274" s="1"/>
      <c r="B1274" s="1"/>
      <c r="C1274" s="1"/>
      <c r="D1274" s="1"/>
      <c r="E1274" s="1"/>
      <c r="F1274" s="26"/>
      <c r="G1274" s="1"/>
      <c r="H1274" s="1"/>
      <c r="I1274" s="1"/>
      <c r="J1274" s="1"/>
      <c r="K1274" s="1"/>
      <c r="M1274" s="24"/>
      <c r="N1274" s="24"/>
    </row>
    <row r="1275">
      <c r="A1275" s="1"/>
      <c r="B1275" s="1"/>
      <c r="C1275" s="1"/>
      <c r="D1275" s="1"/>
      <c r="E1275" s="1"/>
      <c r="F1275" s="26"/>
      <c r="G1275" s="1"/>
      <c r="H1275" s="1"/>
      <c r="I1275" s="1"/>
      <c r="J1275" s="1"/>
      <c r="K1275" s="1"/>
      <c r="M1275" s="24"/>
      <c r="N1275" s="24"/>
    </row>
    <row r="1276">
      <c r="A1276" s="1"/>
      <c r="B1276" s="1"/>
      <c r="C1276" s="1"/>
      <c r="D1276" s="1"/>
      <c r="E1276" s="1"/>
      <c r="F1276" s="26"/>
      <c r="G1276" s="1"/>
      <c r="H1276" s="1"/>
      <c r="I1276" s="1"/>
      <c r="J1276" s="1"/>
      <c r="K1276" s="1"/>
      <c r="M1276" s="24"/>
      <c r="N1276" s="24"/>
    </row>
    <row r="1277">
      <c r="A1277" s="1"/>
      <c r="B1277" s="1"/>
      <c r="C1277" s="1"/>
      <c r="D1277" s="1"/>
      <c r="E1277" s="1"/>
      <c r="F1277" s="26"/>
      <c r="G1277" s="1"/>
      <c r="H1277" s="1"/>
      <c r="I1277" s="1"/>
      <c r="J1277" s="1"/>
      <c r="K1277" s="1"/>
      <c r="M1277" s="24"/>
      <c r="N1277" s="24"/>
    </row>
    <row r="1278">
      <c r="A1278" s="1"/>
      <c r="B1278" s="1"/>
      <c r="C1278" s="1"/>
      <c r="D1278" s="1"/>
      <c r="E1278" s="1"/>
      <c r="F1278" s="26"/>
      <c r="G1278" s="1"/>
      <c r="H1278" s="1"/>
      <c r="I1278" s="1"/>
      <c r="J1278" s="1"/>
      <c r="K1278" s="1"/>
      <c r="M1278" s="24"/>
      <c r="N1278" s="24"/>
    </row>
    <row r="1279">
      <c r="A1279" s="1"/>
      <c r="B1279" s="1"/>
      <c r="C1279" s="1"/>
      <c r="D1279" s="1"/>
      <c r="E1279" s="1"/>
      <c r="F1279" s="26"/>
      <c r="G1279" s="1"/>
      <c r="H1279" s="1"/>
      <c r="I1279" s="1"/>
      <c r="J1279" s="1"/>
      <c r="K1279" s="1"/>
      <c r="M1279" s="24"/>
      <c r="N1279" s="24"/>
    </row>
    <row r="1280">
      <c r="A1280" s="1"/>
      <c r="B1280" s="1"/>
      <c r="C1280" s="1"/>
      <c r="D1280" s="1"/>
      <c r="E1280" s="1"/>
      <c r="F1280" s="26"/>
      <c r="G1280" s="1"/>
      <c r="H1280" s="1"/>
      <c r="I1280" s="1"/>
      <c r="J1280" s="1"/>
      <c r="K1280" s="1"/>
      <c r="M1280" s="24"/>
      <c r="N1280" s="24"/>
    </row>
    <row r="1281">
      <c r="A1281" s="1"/>
      <c r="B1281" s="1"/>
      <c r="C1281" s="1"/>
      <c r="D1281" s="1"/>
      <c r="E1281" s="1"/>
      <c r="F1281" s="26"/>
      <c r="G1281" s="1"/>
      <c r="H1281" s="1"/>
      <c r="I1281" s="1"/>
      <c r="J1281" s="1"/>
      <c r="K1281" s="1"/>
      <c r="M1281" s="24"/>
      <c r="N1281" s="24"/>
    </row>
    <row r="1282">
      <c r="A1282" s="1"/>
      <c r="B1282" s="1"/>
      <c r="C1282" s="1"/>
      <c r="D1282" s="1"/>
      <c r="E1282" s="1"/>
      <c r="F1282" s="26"/>
      <c r="G1282" s="1"/>
      <c r="H1282" s="1"/>
      <c r="I1282" s="1"/>
      <c r="J1282" s="1"/>
      <c r="K1282" s="1"/>
      <c r="M1282" s="24"/>
      <c r="N1282" s="24"/>
    </row>
    <row r="1283">
      <c r="A1283" s="1"/>
      <c r="B1283" s="1"/>
      <c r="C1283" s="1"/>
      <c r="D1283" s="1"/>
      <c r="E1283" s="1"/>
      <c r="F1283" s="26"/>
      <c r="G1283" s="1"/>
      <c r="H1283" s="1"/>
      <c r="I1283" s="1"/>
      <c r="J1283" s="1"/>
      <c r="K1283" s="1"/>
      <c r="M1283" s="24"/>
      <c r="N1283" s="24"/>
    </row>
    <row r="1284">
      <c r="A1284" s="1"/>
      <c r="B1284" s="1"/>
      <c r="C1284" s="1"/>
      <c r="D1284" s="1"/>
      <c r="E1284" s="1"/>
      <c r="F1284" s="26"/>
      <c r="G1284" s="1"/>
      <c r="H1284" s="1"/>
      <c r="I1284" s="1"/>
      <c r="J1284" s="1"/>
      <c r="K1284" s="1"/>
      <c r="M1284" s="24"/>
      <c r="N1284" s="24"/>
    </row>
    <row r="1285">
      <c r="A1285" s="1"/>
      <c r="B1285" s="1"/>
      <c r="C1285" s="1"/>
      <c r="D1285" s="1"/>
      <c r="E1285" s="1"/>
      <c r="F1285" s="26"/>
      <c r="G1285" s="1"/>
      <c r="H1285" s="1"/>
      <c r="I1285" s="1"/>
      <c r="J1285" s="1"/>
      <c r="K1285" s="1"/>
      <c r="M1285" s="24"/>
      <c r="N1285" s="24"/>
    </row>
    <row r="1286">
      <c r="A1286" s="1"/>
      <c r="B1286" s="1"/>
      <c r="C1286" s="1"/>
      <c r="D1286" s="1"/>
      <c r="E1286" s="1"/>
      <c r="F1286" s="26"/>
      <c r="G1286" s="1"/>
      <c r="H1286" s="1"/>
      <c r="I1286" s="1"/>
      <c r="J1286" s="1"/>
      <c r="K1286" s="1"/>
      <c r="M1286" s="24"/>
      <c r="N1286" s="24"/>
    </row>
    <row r="1287">
      <c r="A1287" s="1"/>
      <c r="B1287" s="1"/>
      <c r="C1287" s="1"/>
      <c r="D1287" s="1"/>
      <c r="E1287" s="1"/>
      <c r="F1287" s="26"/>
      <c r="G1287" s="1"/>
      <c r="H1287" s="1"/>
      <c r="I1287" s="1"/>
      <c r="J1287" s="1"/>
      <c r="K1287" s="1"/>
      <c r="M1287" s="24"/>
      <c r="N1287" s="24"/>
    </row>
    <row r="1288">
      <c r="A1288" s="1"/>
      <c r="B1288" s="1"/>
      <c r="C1288" s="1"/>
      <c r="D1288" s="1"/>
      <c r="E1288" s="1"/>
      <c r="F1288" s="26"/>
      <c r="G1288" s="1"/>
      <c r="H1288" s="1"/>
      <c r="I1288" s="1"/>
      <c r="J1288" s="1"/>
      <c r="K1288" s="1"/>
      <c r="M1288" s="24"/>
      <c r="N1288" s="24"/>
    </row>
    <row r="1289">
      <c r="A1289" s="1"/>
      <c r="B1289" s="1"/>
      <c r="C1289" s="1"/>
      <c r="D1289" s="1"/>
      <c r="E1289" s="1"/>
      <c r="F1289" s="26"/>
      <c r="G1289" s="1"/>
      <c r="H1289" s="1"/>
      <c r="I1289" s="1"/>
      <c r="J1289" s="1"/>
      <c r="K1289" s="1"/>
      <c r="M1289" s="24"/>
      <c r="N1289" s="24"/>
    </row>
    <row r="1290">
      <c r="A1290" s="1"/>
      <c r="B1290" s="1"/>
      <c r="C1290" s="1"/>
      <c r="D1290" s="1"/>
      <c r="E1290" s="1"/>
      <c r="F1290" s="26"/>
      <c r="G1290" s="1"/>
      <c r="H1290" s="1"/>
      <c r="I1290" s="1"/>
      <c r="J1290" s="1"/>
      <c r="K1290" s="1"/>
      <c r="M1290" s="24"/>
      <c r="N1290" s="24"/>
    </row>
    <row r="1291">
      <c r="A1291" s="1"/>
      <c r="B1291" s="1"/>
      <c r="C1291" s="1"/>
      <c r="D1291" s="1"/>
      <c r="E1291" s="1"/>
      <c r="F1291" s="26"/>
      <c r="G1291" s="1"/>
      <c r="H1291" s="1"/>
      <c r="I1291" s="1"/>
      <c r="J1291" s="1"/>
      <c r="K1291" s="1"/>
      <c r="M1291" s="24"/>
      <c r="N1291" s="24"/>
    </row>
    <row r="1292">
      <c r="A1292" s="1"/>
      <c r="B1292" s="1"/>
      <c r="C1292" s="1"/>
      <c r="D1292" s="1"/>
      <c r="E1292" s="1"/>
      <c r="F1292" s="26"/>
      <c r="G1292" s="1"/>
      <c r="H1292" s="1"/>
      <c r="I1292" s="1"/>
      <c r="J1292" s="1"/>
      <c r="K1292" s="1"/>
      <c r="M1292" s="24"/>
      <c r="N1292" s="24"/>
    </row>
    <row r="1293">
      <c r="A1293" s="1"/>
      <c r="B1293" s="1"/>
      <c r="C1293" s="1"/>
      <c r="D1293" s="1"/>
      <c r="E1293" s="1"/>
      <c r="F1293" s="26"/>
      <c r="G1293" s="1"/>
      <c r="H1293" s="1"/>
      <c r="I1293" s="1"/>
      <c r="J1293" s="1"/>
      <c r="K1293" s="1"/>
      <c r="M1293" s="24"/>
      <c r="N1293" s="24"/>
    </row>
    <row r="1294">
      <c r="A1294" s="1"/>
      <c r="B1294" s="1"/>
      <c r="C1294" s="1"/>
      <c r="D1294" s="1"/>
      <c r="E1294" s="1"/>
      <c r="F1294" s="26"/>
      <c r="G1294" s="1"/>
      <c r="H1294" s="1"/>
      <c r="I1294" s="1"/>
      <c r="J1294" s="1"/>
      <c r="K1294" s="1"/>
      <c r="M1294" s="24"/>
      <c r="N1294" s="24"/>
    </row>
    <row r="1295">
      <c r="A1295" s="1"/>
      <c r="B1295" s="1"/>
      <c r="C1295" s="1"/>
      <c r="D1295" s="1"/>
      <c r="E1295" s="1"/>
      <c r="F1295" s="26"/>
      <c r="G1295" s="1"/>
      <c r="H1295" s="1"/>
      <c r="I1295" s="1"/>
      <c r="J1295" s="1"/>
      <c r="K1295" s="1"/>
      <c r="M1295" s="24"/>
      <c r="N1295" s="24"/>
    </row>
    <row r="1296">
      <c r="A1296" s="1"/>
      <c r="B1296" s="1"/>
      <c r="C1296" s="1"/>
      <c r="D1296" s="1"/>
      <c r="E1296" s="1"/>
      <c r="F1296" s="26"/>
      <c r="G1296" s="1"/>
      <c r="H1296" s="1"/>
      <c r="I1296" s="1"/>
      <c r="J1296" s="1"/>
      <c r="K1296" s="1"/>
      <c r="M1296" s="24"/>
      <c r="N1296" s="24"/>
    </row>
    <row r="1297">
      <c r="A1297" s="1"/>
      <c r="B1297" s="1"/>
      <c r="C1297" s="1"/>
      <c r="D1297" s="1"/>
      <c r="E1297" s="1"/>
      <c r="F1297" s="26"/>
      <c r="G1297" s="1"/>
      <c r="H1297" s="1"/>
      <c r="I1297" s="1"/>
      <c r="J1297" s="1"/>
      <c r="K1297" s="1"/>
      <c r="M1297" s="24"/>
      <c r="N1297" s="24"/>
    </row>
    <row r="1298">
      <c r="A1298" s="1"/>
      <c r="B1298" s="1"/>
      <c r="C1298" s="1"/>
      <c r="D1298" s="1"/>
      <c r="E1298" s="1"/>
      <c r="F1298" s="26"/>
      <c r="G1298" s="1"/>
      <c r="H1298" s="1"/>
      <c r="I1298" s="1"/>
      <c r="J1298" s="1"/>
      <c r="K1298" s="1"/>
      <c r="M1298" s="24"/>
      <c r="N1298" s="24"/>
    </row>
    <row r="1299">
      <c r="A1299" s="1"/>
      <c r="B1299" s="1"/>
      <c r="C1299" s="1"/>
      <c r="D1299" s="1"/>
      <c r="E1299" s="1"/>
      <c r="F1299" s="26"/>
      <c r="G1299" s="1"/>
      <c r="H1299" s="1"/>
      <c r="I1299" s="1"/>
      <c r="J1299" s="1"/>
      <c r="K1299" s="1"/>
      <c r="M1299" s="24"/>
      <c r="N1299" s="24"/>
    </row>
    <row r="1300">
      <c r="A1300" s="1"/>
      <c r="B1300" s="1"/>
      <c r="C1300" s="1"/>
      <c r="D1300" s="1"/>
      <c r="E1300" s="1"/>
      <c r="F1300" s="26"/>
      <c r="G1300" s="1"/>
      <c r="H1300" s="1"/>
      <c r="I1300" s="1"/>
      <c r="J1300" s="1"/>
      <c r="K1300" s="1"/>
      <c r="M1300" s="24"/>
      <c r="N1300" s="24"/>
    </row>
    <row r="1301">
      <c r="A1301" s="1"/>
      <c r="B1301" s="1"/>
      <c r="C1301" s="1"/>
      <c r="D1301" s="1"/>
      <c r="E1301" s="1"/>
      <c r="F1301" s="26"/>
      <c r="G1301" s="1"/>
      <c r="H1301" s="1"/>
      <c r="I1301" s="1"/>
      <c r="J1301" s="1"/>
      <c r="K1301" s="1"/>
      <c r="M1301" s="24"/>
      <c r="N1301" s="24"/>
    </row>
    <row r="1302">
      <c r="A1302" s="1"/>
      <c r="B1302" s="1"/>
      <c r="C1302" s="1"/>
      <c r="D1302" s="1"/>
      <c r="E1302" s="1"/>
      <c r="F1302" s="26"/>
      <c r="G1302" s="1"/>
      <c r="H1302" s="1"/>
      <c r="I1302" s="1"/>
      <c r="J1302" s="1"/>
      <c r="K1302" s="1"/>
      <c r="M1302" s="24"/>
      <c r="N1302" s="24"/>
    </row>
    <row r="1303">
      <c r="A1303" s="1"/>
      <c r="B1303" s="1"/>
      <c r="C1303" s="1"/>
      <c r="D1303" s="1"/>
      <c r="E1303" s="1"/>
      <c r="F1303" s="26"/>
      <c r="G1303" s="1"/>
      <c r="H1303" s="1"/>
      <c r="I1303" s="1"/>
      <c r="J1303" s="1"/>
      <c r="K1303" s="1"/>
      <c r="M1303" s="24"/>
      <c r="N1303" s="24"/>
    </row>
    <row r="1304">
      <c r="A1304" s="1"/>
      <c r="B1304" s="1"/>
      <c r="C1304" s="1"/>
      <c r="D1304" s="1"/>
      <c r="E1304" s="1"/>
      <c r="F1304" s="26"/>
      <c r="G1304" s="1"/>
      <c r="H1304" s="1"/>
      <c r="I1304" s="1"/>
      <c r="J1304" s="1"/>
      <c r="K1304" s="1"/>
      <c r="M1304" s="24"/>
      <c r="N1304" s="24"/>
    </row>
    <row r="1305">
      <c r="A1305" s="1"/>
      <c r="B1305" s="1"/>
      <c r="C1305" s="1"/>
      <c r="D1305" s="1"/>
      <c r="E1305" s="1"/>
      <c r="F1305" s="26"/>
      <c r="G1305" s="1"/>
      <c r="H1305" s="1"/>
      <c r="I1305" s="1"/>
      <c r="J1305" s="1"/>
      <c r="K1305" s="1"/>
      <c r="M1305" s="24"/>
      <c r="N1305" s="24"/>
    </row>
    <row r="1306">
      <c r="A1306" s="1"/>
      <c r="B1306" s="1"/>
      <c r="C1306" s="1"/>
      <c r="D1306" s="1"/>
      <c r="E1306" s="1"/>
      <c r="F1306" s="26"/>
      <c r="G1306" s="1"/>
      <c r="H1306" s="1"/>
      <c r="I1306" s="1"/>
      <c r="J1306" s="1"/>
      <c r="K1306" s="1"/>
      <c r="M1306" s="24"/>
      <c r="N1306" s="24"/>
    </row>
    <row r="1307">
      <c r="A1307" s="1"/>
      <c r="B1307" s="1"/>
      <c r="C1307" s="1"/>
      <c r="D1307" s="1"/>
      <c r="E1307" s="1"/>
      <c r="F1307" s="26"/>
      <c r="G1307" s="1"/>
      <c r="H1307" s="1"/>
      <c r="I1307" s="1"/>
      <c r="J1307" s="1"/>
      <c r="K1307" s="1"/>
      <c r="M1307" s="24"/>
      <c r="N1307" s="24"/>
    </row>
    <row r="1308">
      <c r="A1308" s="1"/>
      <c r="B1308" s="1"/>
      <c r="C1308" s="1"/>
      <c r="D1308" s="1"/>
      <c r="E1308" s="1"/>
      <c r="F1308" s="26"/>
      <c r="G1308" s="1"/>
      <c r="H1308" s="1"/>
      <c r="I1308" s="1"/>
      <c r="J1308" s="1"/>
      <c r="K1308" s="1"/>
      <c r="M1308" s="24"/>
      <c r="N1308" s="24"/>
    </row>
    <row r="1309">
      <c r="A1309" s="1"/>
      <c r="B1309" s="1"/>
      <c r="C1309" s="1"/>
      <c r="D1309" s="1"/>
      <c r="E1309" s="1"/>
      <c r="F1309" s="26"/>
      <c r="G1309" s="1"/>
      <c r="H1309" s="1"/>
      <c r="I1309" s="1"/>
      <c r="J1309" s="1"/>
      <c r="K1309" s="1"/>
      <c r="M1309" s="24"/>
      <c r="N1309" s="24"/>
    </row>
    <row r="1310">
      <c r="A1310" s="1"/>
      <c r="B1310" s="1"/>
      <c r="C1310" s="1"/>
      <c r="D1310" s="1"/>
      <c r="E1310" s="1"/>
      <c r="F1310" s="26"/>
      <c r="G1310" s="1"/>
      <c r="H1310" s="1"/>
      <c r="I1310" s="1"/>
      <c r="J1310" s="1"/>
      <c r="K1310" s="1"/>
      <c r="M1310" s="24"/>
      <c r="N1310" s="24"/>
    </row>
    <row r="1311">
      <c r="A1311" s="1"/>
      <c r="B1311" s="1"/>
      <c r="C1311" s="1"/>
      <c r="D1311" s="1"/>
      <c r="E1311" s="1"/>
      <c r="F1311" s="26"/>
      <c r="G1311" s="1"/>
      <c r="H1311" s="1"/>
      <c r="I1311" s="1"/>
      <c r="J1311" s="1"/>
      <c r="K1311" s="1"/>
      <c r="M1311" s="24"/>
      <c r="N1311" s="24"/>
    </row>
    <row r="1312">
      <c r="A1312" s="1"/>
      <c r="B1312" s="1"/>
      <c r="C1312" s="1"/>
      <c r="D1312" s="1"/>
      <c r="E1312" s="1"/>
      <c r="F1312" s="26"/>
      <c r="G1312" s="1"/>
      <c r="H1312" s="1"/>
      <c r="I1312" s="1"/>
      <c r="J1312" s="1"/>
      <c r="K1312" s="1"/>
      <c r="M1312" s="24"/>
      <c r="N1312" s="24"/>
    </row>
    <row r="1313">
      <c r="A1313" s="1"/>
      <c r="B1313" s="1"/>
      <c r="C1313" s="1"/>
      <c r="D1313" s="1"/>
      <c r="E1313" s="1"/>
      <c r="F1313" s="26"/>
      <c r="G1313" s="1"/>
      <c r="H1313" s="1"/>
      <c r="I1313" s="1"/>
      <c r="J1313" s="1"/>
      <c r="K1313" s="1"/>
      <c r="M1313" s="24"/>
      <c r="N1313" s="24"/>
    </row>
    <row r="1314">
      <c r="A1314" s="1"/>
      <c r="B1314" s="1"/>
      <c r="C1314" s="1"/>
      <c r="D1314" s="1"/>
      <c r="E1314" s="1"/>
      <c r="F1314" s="26"/>
      <c r="G1314" s="1"/>
      <c r="H1314" s="1"/>
      <c r="I1314" s="1"/>
      <c r="J1314" s="1"/>
      <c r="K1314" s="1"/>
      <c r="M1314" s="24"/>
      <c r="N1314" s="24"/>
    </row>
    <row r="1315">
      <c r="A1315" s="1"/>
      <c r="B1315" s="1"/>
      <c r="C1315" s="1"/>
      <c r="D1315" s="1"/>
      <c r="E1315" s="1"/>
      <c r="F1315" s="26"/>
      <c r="G1315" s="1"/>
      <c r="H1315" s="1"/>
      <c r="I1315" s="1"/>
      <c r="J1315" s="1"/>
      <c r="K1315" s="1"/>
      <c r="M1315" s="24"/>
      <c r="N1315" s="24"/>
    </row>
    <row r="1316">
      <c r="A1316" s="1"/>
      <c r="B1316" s="1"/>
      <c r="C1316" s="1"/>
      <c r="D1316" s="1"/>
      <c r="E1316" s="1"/>
      <c r="F1316" s="26"/>
      <c r="G1316" s="1"/>
      <c r="H1316" s="1"/>
      <c r="I1316" s="1"/>
      <c r="J1316" s="1"/>
      <c r="K1316" s="1"/>
      <c r="M1316" s="24"/>
      <c r="N1316" s="24"/>
    </row>
    <row r="1317">
      <c r="A1317" s="1"/>
      <c r="B1317" s="1"/>
      <c r="C1317" s="1"/>
      <c r="D1317" s="1"/>
      <c r="E1317" s="1"/>
      <c r="F1317" s="26"/>
      <c r="G1317" s="1"/>
      <c r="H1317" s="1"/>
      <c r="I1317" s="1"/>
      <c r="J1317" s="1"/>
      <c r="K1317" s="1"/>
      <c r="M1317" s="24"/>
      <c r="N1317" s="24"/>
    </row>
    <row r="1318">
      <c r="A1318" s="1"/>
      <c r="B1318" s="1"/>
      <c r="C1318" s="1"/>
      <c r="D1318" s="1"/>
      <c r="E1318" s="1"/>
      <c r="F1318" s="26"/>
      <c r="G1318" s="1"/>
      <c r="H1318" s="1"/>
      <c r="I1318" s="1"/>
      <c r="J1318" s="1"/>
      <c r="K1318" s="1"/>
      <c r="M1318" s="24"/>
      <c r="N1318" s="24"/>
    </row>
    <row r="1319">
      <c r="A1319" s="1"/>
      <c r="B1319" s="1"/>
      <c r="C1319" s="1"/>
      <c r="D1319" s="1"/>
      <c r="E1319" s="1"/>
      <c r="F1319" s="26"/>
      <c r="G1319" s="1"/>
      <c r="H1319" s="1"/>
      <c r="I1319" s="1"/>
      <c r="J1319" s="1"/>
      <c r="K1319" s="1"/>
      <c r="M1319" s="24"/>
      <c r="N1319" s="24"/>
    </row>
    <row r="1320">
      <c r="A1320" s="1"/>
      <c r="B1320" s="1"/>
      <c r="C1320" s="1"/>
      <c r="D1320" s="1"/>
      <c r="E1320" s="1"/>
      <c r="F1320" s="26"/>
      <c r="G1320" s="1"/>
      <c r="H1320" s="1"/>
      <c r="I1320" s="1"/>
      <c r="J1320" s="1"/>
      <c r="K1320" s="1"/>
      <c r="M1320" s="24"/>
      <c r="N1320" s="24"/>
    </row>
    <row r="1321">
      <c r="A1321" s="1"/>
      <c r="B1321" s="1"/>
      <c r="C1321" s="1"/>
      <c r="D1321" s="1"/>
      <c r="E1321" s="1"/>
      <c r="F1321" s="26"/>
      <c r="G1321" s="1"/>
      <c r="H1321" s="1"/>
      <c r="I1321" s="1"/>
      <c r="J1321" s="1"/>
      <c r="K1321" s="1"/>
      <c r="M1321" s="24"/>
      <c r="N1321" s="24"/>
    </row>
    <row r="1322">
      <c r="A1322" s="1"/>
      <c r="B1322" s="1"/>
      <c r="C1322" s="1"/>
      <c r="D1322" s="1"/>
      <c r="E1322" s="1"/>
      <c r="F1322" s="26"/>
      <c r="G1322" s="1"/>
      <c r="H1322" s="1"/>
      <c r="I1322" s="1"/>
      <c r="J1322" s="1"/>
      <c r="K1322" s="1"/>
      <c r="M1322" s="24"/>
      <c r="N1322" s="24"/>
    </row>
    <row r="1323">
      <c r="A1323" s="1"/>
      <c r="B1323" s="1"/>
      <c r="C1323" s="1"/>
      <c r="D1323" s="1"/>
      <c r="E1323" s="1"/>
      <c r="F1323" s="26"/>
      <c r="G1323" s="1"/>
      <c r="H1323" s="1"/>
      <c r="I1323" s="1"/>
      <c r="J1323" s="1"/>
      <c r="K1323" s="1"/>
      <c r="M1323" s="24"/>
      <c r="N1323" s="24"/>
    </row>
    <row r="1324">
      <c r="A1324" s="1"/>
      <c r="B1324" s="1"/>
      <c r="C1324" s="1"/>
      <c r="D1324" s="1"/>
      <c r="E1324" s="1"/>
      <c r="F1324" s="26"/>
      <c r="G1324" s="1"/>
      <c r="H1324" s="1"/>
      <c r="I1324" s="1"/>
      <c r="J1324" s="1"/>
      <c r="K1324" s="1"/>
      <c r="M1324" s="24"/>
      <c r="N1324" s="24"/>
    </row>
    <row r="1325">
      <c r="A1325" s="1"/>
      <c r="B1325" s="1"/>
      <c r="C1325" s="1"/>
      <c r="D1325" s="1"/>
      <c r="E1325" s="1"/>
      <c r="F1325" s="26"/>
      <c r="G1325" s="1"/>
      <c r="H1325" s="1"/>
      <c r="I1325" s="1"/>
      <c r="J1325" s="1"/>
      <c r="K1325" s="1"/>
      <c r="M1325" s="24"/>
      <c r="N1325" s="24"/>
    </row>
    <row r="1326">
      <c r="A1326" s="1"/>
      <c r="B1326" s="1"/>
      <c r="C1326" s="1"/>
      <c r="D1326" s="1"/>
      <c r="E1326" s="1"/>
      <c r="F1326" s="26"/>
      <c r="G1326" s="1"/>
      <c r="H1326" s="1"/>
      <c r="I1326" s="1"/>
      <c r="J1326" s="1"/>
      <c r="K1326" s="1"/>
      <c r="M1326" s="24"/>
      <c r="N1326" s="24"/>
    </row>
    <row r="1327">
      <c r="A1327" s="1"/>
      <c r="B1327" s="1"/>
      <c r="C1327" s="1"/>
      <c r="D1327" s="1"/>
      <c r="E1327" s="1"/>
      <c r="F1327" s="26"/>
      <c r="G1327" s="1"/>
      <c r="H1327" s="1"/>
      <c r="I1327" s="1"/>
      <c r="J1327" s="1"/>
      <c r="K1327" s="1"/>
      <c r="M1327" s="24"/>
      <c r="N1327" s="24"/>
    </row>
    <row r="1328">
      <c r="A1328" s="1"/>
      <c r="B1328" s="1"/>
      <c r="C1328" s="1"/>
      <c r="D1328" s="1"/>
      <c r="E1328" s="1"/>
      <c r="F1328" s="26"/>
      <c r="G1328" s="1"/>
      <c r="H1328" s="1"/>
      <c r="I1328" s="1"/>
      <c r="J1328" s="1"/>
      <c r="K1328" s="1"/>
      <c r="M1328" s="24"/>
      <c r="N1328" s="24"/>
    </row>
    <row r="1329">
      <c r="A1329" s="1"/>
      <c r="B1329" s="1"/>
      <c r="C1329" s="1"/>
      <c r="D1329" s="1"/>
      <c r="E1329" s="1"/>
      <c r="F1329" s="26"/>
      <c r="G1329" s="1"/>
      <c r="H1329" s="1"/>
      <c r="I1329" s="1"/>
      <c r="J1329" s="1"/>
      <c r="K1329" s="1"/>
      <c r="M1329" s="24"/>
      <c r="N1329" s="24"/>
    </row>
    <row r="1330">
      <c r="A1330" s="1"/>
      <c r="B1330" s="1"/>
      <c r="C1330" s="1"/>
      <c r="D1330" s="1"/>
      <c r="E1330" s="1"/>
      <c r="F1330" s="26"/>
      <c r="G1330" s="1"/>
      <c r="H1330" s="1"/>
      <c r="I1330" s="1"/>
      <c r="J1330" s="1"/>
      <c r="K1330" s="1"/>
      <c r="M1330" s="24"/>
      <c r="N1330" s="24"/>
    </row>
    <row r="1331">
      <c r="A1331" s="1"/>
      <c r="B1331" s="1"/>
      <c r="C1331" s="1"/>
      <c r="D1331" s="1"/>
      <c r="E1331" s="1"/>
      <c r="F1331" s="26"/>
      <c r="G1331" s="1"/>
      <c r="H1331" s="1"/>
      <c r="I1331" s="1"/>
      <c r="J1331" s="1"/>
      <c r="K1331" s="1"/>
      <c r="M1331" s="24"/>
      <c r="N1331" s="24"/>
    </row>
    <row r="1332">
      <c r="A1332" s="1"/>
      <c r="B1332" s="1"/>
      <c r="C1332" s="1"/>
      <c r="D1332" s="1"/>
      <c r="E1332" s="1"/>
      <c r="F1332" s="26"/>
      <c r="G1332" s="1"/>
      <c r="H1332" s="1"/>
      <c r="I1332" s="1"/>
      <c r="J1332" s="1"/>
      <c r="K1332" s="1"/>
      <c r="M1332" s="24"/>
      <c r="N1332" s="24"/>
    </row>
    <row r="1333">
      <c r="A1333" s="1"/>
      <c r="B1333" s="1"/>
      <c r="C1333" s="1"/>
      <c r="D1333" s="1"/>
      <c r="E1333" s="1"/>
      <c r="F1333" s="26"/>
      <c r="G1333" s="1"/>
      <c r="H1333" s="1"/>
      <c r="I1333" s="1"/>
      <c r="J1333" s="1"/>
      <c r="K1333" s="1"/>
      <c r="M1333" s="24"/>
      <c r="N1333" s="24"/>
    </row>
    <row r="1334">
      <c r="A1334" s="1"/>
      <c r="B1334" s="1"/>
      <c r="C1334" s="1"/>
      <c r="D1334" s="1"/>
      <c r="E1334" s="1"/>
      <c r="F1334" s="26"/>
      <c r="G1334" s="1"/>
      <c r="H1334" s="1"/>
      <c r="I1334" s="1"/>
      <c r="J1334" s="1"/>
      <c r="K1334" s="1"/>
      <c r="M1334" s="24"/>
      <c r="N1334" s="24"/>
    </row>
    <row r="1335">
      <c r="A1335" s="1"/>
      <c r="B1335" s="1"/>
      <c r="C1335" s="1"/>
      <c r="D1335" s="1"/>
      <c r="E1335" s="1"/>
      <c r="F1335" s="26"/>
      <c r="G1335" s="1"/>
      <c r="H1335" s="1"/>
      <c r="I1335" s="1"/>
      <c r="J1335" s="1"/>
      <c r="K1335" s="1"/>
      <c r="M1335" s="24"/>
      <c r="N1335" s="24"/>
    </row>
    <row r="1336">
      <c r="A1336" s="1"/>
      <c r="B1336" s="1"/>
      <c r="C1336" s="1"/>
      <c r="D1336" s="1"/>
      <c r="E1336" s="1"/>
      <c r="F1336" s="26"/>
      <c r="G1336" s="1"/>
      <c r="H1336" s="1"/>
      <c r="I1336" s="1"/>
      <c r="J1336" s="1"/>
      <c r="K1336" s="1"/>
      <c r="M1336" s="24"/>
      <c r="N1336" s="24"/>
    </row>
    <row r="1337">
      <c r="A1337" s="1"/>
      <c r="B1337" s="1"/>
      <c r="C1337" s="1"/>
      <c r="D1337" s="1"/>
      <c r="E1337" s="1"/>
      <c r="F1337" s="26"/>
      <c r="G1337" s="1"/>
      <c r="H1337" s="1"/>
      <c r="I1337" s="1"/>
      <c r="J1337" s="1"/>
      <c r="K1337" s="1"/>
      <c r="M1337" s="24"/>
      <c r="N1337" s="24"/>
    </row>
    <row r="1338">
      <c r="A1338" s="1"/>
      <c r="B1338" s="1"/>
      <c r="C1338" s="1"/>
      <c r="D1338" s="1"/>
      <c r="E1338" s="1"/>
      <c r="F1338" s="26"/>
      <c r="G1338" s="1"/>
      <c r="H1338" s="1"/>
      <c r="I1338" s="1"/>
      <c r="J1338" s="1"/>
      <c r="K1338" s="1"/>
      <c r="M1338" s="24"/>
      <c r="N1338" s="24"/>
    </row>
    <row r="1339">
      <c r="A1339" s="1"/>
      <c r="B1339" s="1"/>
      <c r="C1339" s="1"/>
      <c r="D1339" s="1"/>
      <c r="E1339" s="1"/>
      <c r="F1339" s="26"/>
      <c r="G1339" s="1"/>
      <c r="H1339" s="1"/>
      <c r="I1339" s="1"/>
      <c r="J1339" s="1"/>
      <c r="K1339" s="1"/>
      <c r="M1339" s="24"/>
      <c r="N1339" s="24"/>
    </row>
    <row r="1340">
      <c r="A1340" s="1"/>
      <c r="B1340" s="1"/>
      <c r="C1340" s="1"/>
      <c r="D1340" s="1"/>
      <c r="E1340" s="1"/>
      <c r="F1340" s="26"/>
      <c r="G1340" s="1"/>
      <c r="H1340" s="1"/>
      <c r="I1340" s="1"/>
      <c r="J1340" s="1"/>
      <c r="K1340" s="1"/>
      <c r="M1340" s="24"/>
      <c r="N1340" s="24"/>
    </row>
    <row r="1341">
      <c r="A1341" s="1"/>
      <c r="B1341" s="1"/>
      <c r="C1341" s="1"/>
      <c r="D1341" s="1"/>
      <c r="E1341" s="1"/>
      <c r="F1341" s="26"/>
      <c r="G1341" s="1"/>
      <c r="H1341" s="1"/>
      <c r="I1341" s="1"/>
      <c r="J1341" s="1"/>
      <c r="K1341" s="1"/>
      <c r="M1341" s="24"/>
      <c r="N1341" s="24"/>
    </row>
    <row r="1342">
      <c r="A1342" s="1"/>
      <c r="B1342" s="1"/>
      <c r="C1342" s="1"/>
      <c r="D1342" s="1"/>
      <c r="E1342" s="1"/>
      <c r="F1342" s="26"/>
      <c r="G1342" s="1"/>
      <c r="H1342" s="1"/>
      <c r="I1342" s="1"/>
      <c r="J1342" s="1"/>
      <c r="K1342" s="1"/>
      <c r="M1342" s="24"/>
      <c r="N1342" s="24"/>
    </row>
    <row r="1343">
      <c r="A1343" s="1"/>
      <c r="B1343" s="1"/>
      <c r="C1343" s="1"/>
      <c r="D1343" s="1"/>
      <c r="E1343" s="1"/>
      <c r="F1343" s="26"/>
      <c r="G1343" s="1"/>
      <c r="H1343" s="1"/>
      <c r="I1343" s="1"/>
      <c r="J1343" s="1"/>
      <c r="K1343" s="1"/>
      <c r="M1343" s="24"/>
      <c r="N1343" s="24"/>
    </row>
    <row r="1344">
      <c r="A1344" s="1"/>
      <c r="B1344" s="1"/>
      <c r="C1344" s="1"/>
      <c r="D1344" s="1"/>
      <c r="E1344" s="1"/>
      <c r="F1344" s="26"/>
      <c r="G1344" s="1"/>
      <c r="H1344" s="1"/>
      <c r="I1344" s="1"/>
      <c r="J1344" s="1"/>
      <c r="K1344" s="1"/>
      <c r="M1344" s="24"/>
      <c r="N1344" s="24"/>
    </row>
    <row r="1345">
      <c r="A1345" s="1"/>
      <c r="B1345" s="1"/>
      <c r="C1345" s="1"/>
      <c r="D1345" s="1"/>
      <c r="E1345" s="1"/>
      <c r="F1345" s="26"/>
      <c r="G1345" s="1"/>
      <c r="H1345" s="1"/>
      <c r="I1345" s="1"/>
      <c r="J1345" s="1"/>
      <c r="K1345" s="1"/>
      <c r="M1345" s="24"/>
      <c r="N1345" s="24"/>
    </row>
    <row r="1346">
      <c r="A1346" s="1"/>
      <c r="B1346" s="1"/>
      <c r="C1346" s="1"/>
      <c r="D1346" s="1"/>
      <c r="E1346" s="1"/>
      <c r="F1346" s="26"/>
      <c r="G1346" s="1"/>
      <c r="H1346" s="1"/>
      <c r="I1346" s="1"/>
      <c r="J1346" s="1"/>
      <c r="K1346" s="1"/>
      <c r="M1346" s="24"/>
      <c r="N1346" s="24"/>
    </row>
    <row r="1347">
      <c r="A1347" s="1"/>
      <c r="B1347" s="1"/>
      <c r="C1347" s="1"/>
      <c r="D1347" s="1"/>
      <c r="E1347" s="1"/>
      <c r="F1347" s="26"/>
      <c r="G1347" s="1"/>
      <c r="H1347" s="1"/>
      <c r="I1347" s="1"/>
      <c r="J1347" s="1"/>
      <c r="K1347" s="1"/>
      <c r="M1347" s="24"/>
      <c r="N1347" s="24"/>
    </row>
    <row r="1348">
      <c r="A1348" s="1"/>
      <c r="B1348" s="1"/>
      <c r="C1348" s="1"/>
      <c r="D1348" s="1"/>
      <c r="E1348" s="1"/>
      <c r="F1348" s="26"/>
      <c r="G1348" s="1"/>
      <c r="H1348" s="1"/>
      <c r="I1348" s="1"/>
      <c r="J1348" s="1"/>
      <c r="K1348" s="1"/>
      <c r="M1348" s="24"/>
      <c r="N1348" s="24"/>
    </row>
    <row r="1349">
      <c r="A1349" s="1"/>
      <c r="B1349" s="1"/>
      <c r="C1349" s="1"/>
      <c r="D1349" s="1"/>
      <c r="E1349" s="1"/>
      <c r="F1349" s="26"/>
      <c r="G1349" s="1"/>
      <c r="H1349" s="1"/>
      <c r="I1349" s="1"/>
      <c r="J1349" s="1"/>
      <c r="K1349" s="1"/>
      <c r="M1349" s="24"/>
      <c r="N1349" s="24"/>
    </row>
    <row r="1350">
      <c r="A1350" s="1"/>
      <c r="B1350" s="1"/>
      <c r="C1350" s="1"/>
      <c r="D1350" s="1"/>
      <c r="E1350" s="1"/>
      <c r="F1350" s="26"/>
      <c r="G1350" s="1"/>
      <c r="H1350" s="1"/>
      <c r="I1350" s="1"/>
      <c r="J1350" s="1"/>
      <c r="K1350" s="1"/>
      <c r="M1350" s="24"/>
      <c r="N1350" s="24"/>
    </row>
    <row r="1351">
      <c r="A1351" s="1"/>
      <c r="B1351" s="1"/>
      <c r="C1351" s="1"/>
      <c r="D1351" s="1"/>
      <c r="E1351" s="1"/>
      <c r="F1351" s="26"/>
      <c r="G1351" s="1"/>
      <c r="H1351" s="1"/>
      <c r="I1351" s="1"/>
      <c r="J1351" s="1"/>
      <c r="K1351" s="1"/>
      <c r="M1351" s="24"/>
      <c r="N1351" s="24"/>
    </row>
    <row r="1352">
      <c r="A1352" s="1"/>
      <c r="B1352" s="1"/>
      <c r="C1352" s="1"/>
      <c r="D1352" s="1"/>
      <c r="E1352" s="1"/>
      <c r="F1352" s="26"/>
      <c r="G1352" s="1"/>
      <c r="H1352" s="1"/>
      <c r="I1352" s="1"/>
      <c r="J1352" s="1"/>
      <c r="K1352" s="1"/>
      <c r="M1352" s="24"/>
      <c r="N1352" s="24"/>
    </row>
    <row r="1353">
      <c r="A1353" s="1"/>
      <c r="B1353" s="1"/>
      <c r="C1353" s="1"/>
      <c r="D1353" s="1"/>
      <c r="E1353" s="1"/>
      <c r="F1353" s="26"/>
      <c r="G1353" s="1"/>
      <c r="H1353" s="1"/>
      <c r="I1353" s="1"/>
      <c r="J1353" s="1"/>
      <c r="K1353" s="1"/>
      <c r="M1353" s="24"/>
      <c r="N1353" s="24"/>
    </row>
    <row r="1354">
      <c r="A1354" s="1"/>
      <c r="B1354" s="1"/>
      <c r="C1354" s="1"/>
      <c r="D1354" s="1"/>
      <c r="E1354" s="1"/>
      <c r="F1354" s="26"/>
      <c r="G1354" s="1"/>
      <c r="H1354" s="1"/>
      <c r="I1354" s="1"/>
      <c r="J1354" s="1"/>
      <c r="K1354" s="1"/>
      <c r="M1354" s="24"/>
      <c r="N1354" s="24"/>
    </row>
    <row r="1355">
      <c r="A1355" s="1"/>
      <c r="B1355" s="1"/>
      <c r="C1355" s="1"/>
      <c r="D1355" s="1"/>
      <c r="E1355" s="1"/>
      <c r="F1355" s="26"/>
      <c r="G1355" s="1"/>
      <c r="H1355" s="1"/>
      <c r="I1355" s="1"/>
      <c r="J1355" s="1"/>
      <c r="K1355" s="1"/>
      <c r="M1355" s="24"/>
      <c r="N1355" s="24"/>
    </row>
    <row r="1356">
      <c r="A1356" s="1"/>
      <c r="B1356" s="1"/>
      <c r="C1356" s="1"/>
      <c r="D1356" s="1"/>
      <c r="E1356" s="1"/>
      <c r="F1356" s="26"/>
      <c r="G1356" s="1"/>
      <c r="H1356" s="1"/>
      <c r="I1356" s="1"/>
      <c r="J1356" s="1"/>
      <c r="K1356" s="1"/>
      <c r="M1356" s="24"/>
      <c r="N1356" s="24"/>
    </row>
    <row r="1357">
      <c r="A1357" s="1"/>
      <c r="B1357" s="1"/>
      <c r="C1357" s="1"/>
      <c r="D1357" s="1"/>
      <c r="E1357" s="1"/>
      <c r="F1357" s="26"/>
      <c r="G1357" s="1"/>
      <c r="H1357" s="1"/>
      <c r="I1357" s="1"/>
      <c r="J1357" s="1"/>
      <c r="K1357" s="1"/>
      <c r="M1357" s="24"/>
      <c r="N1357" s="24"/>
    </row>
    <row r="1358">
      <c r="A1358" s="1"/>
      <c r="B1358" s="1"/>
      <c r="C1358" s="1"/>
      <c r="D1358" s="1"/>
      <c r="E1358" s="1"/>
      <c r="F1358" s="26"/>
      <c r="G1358" s="1"/>
      <c r="H1358" s="1"/>
      <c r="I1358" s="1"/>
      <c r="J1358" s="1"/>
      <c r="K1358" s="1"/>
      <c r="M1358" s="24"/>
      <c r="N1358" s="24"/>
    </row>
    <row r="1359">
      <c r="A1359" s="1"/>
      <c r="B1359" s="1"/>
      <c r="C1359" s="1"/>
      <c r="D1359" s="1"/>
      <c r="E1359" s="1"/>
      <c r="F1359" s="26"/>
      <c r="G1359" s="1"/>
      <c r="H1359" s="1"/>
      <c r="I1359" s="1"/>
      <c r="J1359" s="1"/>
      <c r="K1359" s="1"/>
      <c r="M1359" s="24"/>
      <c r="N1359" s="24"/>
    </row>
    <row r="1360">
      <c r="A1360" s="1"/>
      <c r="B1360" s="1"/>
      <c r="C1360" s="1"/>
      <c r="D1360" s="1"/>
      <c r="E1360" s="1"/>
      <c r="F1360" s="26"/>
      <c r="G1360" s="1"/>
      <c r="H1360" s="1"/>
      <c r="I1360" s="1"/>
      <c r="J1360" s="1"/>
      <c r="K1360" s="1"/>
      <c r="M1360" s="24"/>
      <c r="N1360" s="24"/>
    </row>
    <row r="1361">
      <c r="A1361" s="1"/>
      <c r="B1361" s="1"/>
      <c r="C1361" s="1"/>
      <c r="D1361" s="1"/>
      <c r="E1361" s="1"/>
      <c r="F1361" s="26"/>
      <c r="G1361" s="1"/>
      <c r="H1361" s="1"/>
      <c r="I1361" s="1"/>
      <c r="J1361" s="1"/>
      <c r="K1361" s="1"/>
      <c r="M1361" s="24"/>
      <c r="N1361" s="24"/>
    </row>
    <row r="1362">
      <c r="A1362" s="1"/>
      <c r="B1362" s="1"/>
      <c r="C1362" s="1"/>
      <c r="D1362" s="1"/>
      <c r="E1362" s="1"/>
      <c r="F1362" s="26"/>
      <c r="G1362" s="1"/>
      <c r="H1362" s="1"/>
      <c r="I1362" s="1"/>
      <c r="J1362" s="1"/>
      <c r="K1362" s="1"/>
      <c r="M1362" s="24"/>
      <c r="N1362" s="24"/>
    </row>
    <row r="1363">
      <c r="A1363" s="1"/>
      <c r="B1363" s="1"/>
      <c r="C1363" s="1"/>
      <c r="D1363" s="1"/>
      <c r="E1363" s="1"/>
      <c r="F1363" s="26"/>
      <c r="G1363" s="1"/>
      <c r="H1363" s="1"/>
      <c r="I1363" s="1"/>
      <c r="J1363" s="1"/>
      <c r="K1363" s="1"/>
      <c r="M1363" s="24"/>
      <c r="N1363" s="24"/>
    </row>
    <row r="1364">
      <c r="A1364" s="1"/>
      <c r="B1364" s="1"/>
      <c r="C1364" s="1"/>
      <c r="D1364" s="1"/>
      <c r="E1364" s="1"/>
      <c r="F1364" s="26"/>
      <c r="G1364" s="1"/>
      <c r="H1364" s="1"/>
      <c r="I1364" s="1"/>
      <c r="J1364" s="1"/>
      <c r="K1364" s="1"/>
      <c r="M1364" s="24"/>
      <c r="N1364" s="24"/>
    </row>
    <row r="1365">
      <c r="A1365" s="1"/>
      <c r="B1365" s="1"/>
      <c r="C1365" s="1"/>
      <c r="D1365" s="1"/>
      <c r="E1365" s="1"/>
      <c r="F1365" s="26"/>
      <c r="G1365" s="1"/>
      <c r="H1365" s="1"/>
      <c r="I1365" s="1"/>
      <c r="J1365" s="1"/>
      <c r="K1365" s="1"/>
      <c r="M1365" s="24"/>
      <c r="N1365" s="24"/>
    </row>
    <row r="1366">
      <c r="A1366" s="1"/>
      <c r="B1366" s="1"/>
      <c r="C1366" s="1"/>
      <c r="D1366" s="1"/>
      <c r="E1366" s="1"/>
      <c r="F1366" s="26"/>
      <c r="G1366" s="1"/>
      <c r="H1366" s="1"/>
      <c r="I1366" s="1"/>
      <c r="J1366" s="1"/>
      <c r="K1366" s="1"/>
      <c r="M1366" s="24"/>
      <c r="N1366" s="24"/>
    </row>
    <row r="1367">
      <c r="A1367" s="1"/>
      <c r="B1367" s="1"/>
      <c r="C1367" s="1"/>
      <c r="D1367" s="1"/>
      <c r="E1367" s="1"/>
      <c r="F1367" s="26"/>
      <c r="G1367" s="1"/>
      <c r="H1367" s="1"/>
      <c r="I1367" s="1"/>
      <c r="J1367" s="1"/>
      <c r="K1367" s="1"/>
      <c r="M1367" s="24"/>
      <c r="N1367" s="24"/>
    </row>
    <row r="1368">
      <c r="A1368" s="1"/>
      <c r="B1368" s="1"/>
      <c r="C1368" s="1"/>
      <c r="D1368" s="1"/>
      <c r="E1368" s="1"/>
      <c r="F1368" s="26"/>
      <c r="G1368" s="1"/>
      <c r="H1368" s="1"/>
      <c r="I1368" s="1"/>
      <c r="J1368" s="1"/>
      <c r="K1368" s="1"/>
      <c r="M1368" s="24"/>
      <c r="N1368" s="24"/>
    </row>
    <row r="1369">
      <c r="A1369" s="1"/>
      <c r="B1369" s="1"/>
      <c r="C1369" s="1"/>
      <c r="D1369" s="1"/>
      <c r="E1369" s="1"/>
      <c r="F1369" s="26"/>
      <c r="G1369" s="1"/>
      <c r="H1369" s="1"/>
      <c r="I1369" s="1"/>
      <c r="J1369" s="1"/>
      <c r="K1369" s="1"/>
      <c r="M1369" s="24"/>
      <c r="N1369" s="24"/>
    </row>
    <row r="1370">
      <c r="A1370" s="1"/>
      <c r="B1370" s="1"/>
      <c r="C1370" s="1"/>
      <c r="D1370" s="1"/>
      <c r="E1370" s="1"/>
      <c r="F1370" s="26"/>
      <c r="G1370" s="1"/>
      <c r="H1370" s="1"/>
      <c r="I1370" s="1"/>
      <c r="J1370" s="1"/>
      <c r="K1370" s="1"/>
      <c r="M1370" s="24"/>
      <c r="N1370" s="24"/>
    </row>
    <row r="1371">
      <c r="A1371" s="1"/>
      <c r="B1371" s="1"/>
      <c r="C1371" s="1"/>
      <c r="D1371" s="1"/>
      <c r="E1371" s="1"/>
      <c r="F1371" s="26"/>
      <c r="G1371" s="1"/>
      <c r="H1371" s="1"/>
      <c r="I1371" s="1"/>
      <c r="J1371" s="1"/>
      <c r="K1371" s="1"/>
      <c r="M1371" s="24"/>
      <c r="N1371" s="24"/>
    </row>
    <row r="1372">
      <c r="A1372" s="1"/>
      <c r="B1372" s="1"/>
      <c r="C1372" s="1"/>
      <c r="D1372" s="1"/>
      <c r="E1372" s="1"/>
      <c r="F1372" s="26"/>
      <c r="G1372" s="1"/>
      <c r="H1372" s="1"/>
      <c r="I1372" s="1"/>
      <c r="J1372" s="1"/>
      <c r="K1372" s="1"/>
      <c r="M1372" s="24"/>
      <c r="N1372" s="24"/>
    </row>
    <row r="1373">
      <c r="A1373" s="1"/>
      <c r="B1373" s="1"/>
      <c r="C1373" s="1"/>
      <c r="D1373" s="1"/>
      <c r="E1373" s="1"/>
      <c r="F1373" s="26"/>
      <c r="G1373" s="1"/>
      <c r="H1373" s="1"/>
      <c r="I1373" s="1"/>
      <c r="J1373" s="1"/>
      <c r="K1373" s="1"/>
      <c r="M1373" s="24"/>
      <c r="N1373" s="24"/>
    </row>
    <row r="1374">
      <c r="A1374" s="1"/>
      <c r="B1374" s="1"/>
      <c r="C1374" s="1"/>
      <c r="D1374" s="1"/>
      <c r="E1374" s="1"/>
      <c r="F1374" s="26"/>
      <c r="G1374" s="1"/>
      <c r="H1374" s="1"/>
      <c r="I1374" s="1"/>
      <c r="J1374" s="1"/>
      <c r="K1374" s="1"/>
      <c r="M1374" s="24"/>
      <c r="N1374" s="24"/>
    </row>
    <row r="1375">
      <c r="A1375" s="1"/>
      <c r="B1375" s="1"/>
      <c r="C1375" s="1"/>
      <c r="D1375" s="1"/>
      <c r="E1375" s="1"/>
      <c r="F1375" s="26"/>
      <c r="G1375" s="1"/>
      <c r="H1375" s="1"/>
      <c r="I1375" s="1"/>
      <c r="J1375" s="1"/>
      <c r="K1375" s="1"/>
      <c r="M1375" s="24"/>
      <c r="N1375" s="24"/>
    </row>
    <row r="1376">
      <c r="A1376" s="1"/>
      <c r="B1376" s="1"/>
      <c r="C1376" s="1"/>
      <c r="D1376" s="1"/>
      <c r="E1376" s="1"/>
      <c r="F1376" s="26"/>
      <c r="G1376" s="1"/>
      <c r="H1376" s="1"/>
      <c r="I1376" s="1"/>
      <c r="J1376" s="1"/>
      <c r="K1376" s="1"/>
      <c r="M1376" s="24"/>
      <c r="N1376" s="24"/>
    </row>
    <row r="1377">
      <c r="A1377" s="1"/>
      <c r="B1377" s="1"/>
      <c r="C1377" s="1"/>
      <c r="D1377" s="1"/>
      <c r="E1377" s="1"/>
      <c r="F1377" s="26"/>
      <c r="G1377" s="1"/>
      <c r="H1377" s="1"/>
      <c r="I1377" s="1"/>
      <c r="J1377" s="1"/>
      <c r="K1377" s="1"/>
      <c r="M1377" s="24"/>
      <c r="N1377" s="24"/>
    </row>
    <row r="1378">
      <c r="A1378" s="1"/>
      <c r="B1378" s="1"/>
      <c r="C1378" s="1"/>
      <c r="D1378" s="1"/>
      <c r="E1378" s="1"/>
      <c r="F1378" s="26"/>
      <c r="G1378" s="1"/>
      <c r="H1378" s="1"/>
      <c r="I1378" s="1"/>
      <c r="J1378" s="1"/>
      <c r="K1378" s="1"/>
      <c r="M1378" s="24"/>
      <c r="N1378" s="24"/>
    </row>
    <row r="1379">
      <c r="A1379" s="1"/>
      <c r="B1379" s="1"/>
      <c r="C1379" s="1"/>
      <c r="D1379" s="1"/>
      <c r="E1379" s="1"/>
      <c r="F1379" s="26"/>
      <c r="G1379" s="1"/>
      <c r="H1379" s="1"/>
      <c r="I1379" s="1"/>
      <c r="J1379" s="1"/>
      <c r="K1379" s="1"/>
      <c r="M1379" s="24"/>
      <c r="N1379" s="24"/>
    </row>
    <row r="1380">
      <c r="A1380" s="1"/>
      <c r="B1380" s="1"/>
      <c r="C1380" s="1"/>
      <c r="D1380" s="1"/>
      <c r="E1380" s="1"/>
      <c r="F1380" s="26"/>
      <c r="G1380" s="1"/>
      <c r="H1380" s="1"/>
      <c r="I1380" s="1"/>
      <c r="J1380" s="1"/>
      <c r="K1380" s="1"/>
      <c r="M1380" s="24"/>
      <c r="N1380" s="24"/>
    </row>
    <row r="1381">
      <c r="A1381" s="1"/>
      <c r="B1381" s="1"/>
      <c r="C1381" s="1"/>
      <c r="D1381" s="1"/>
      <c r="E1381" s="1"/>
      <c r="F1381" s="26"/>
      <c r="G1381" s="1"/>
      <c r="H1381" s="1"/>
      <c r="I1381" s="1"/>
      <c r="J1381" s="1"/>
      <c r="K1381" s="1"/>
      <c r="M1381" s="24"/>
      <c r="N1381" s="24"/>
    </row>
    <row r="1382">
      <c r="A1382" s="1"/>
      <c r="B1382" s="1"/>
      <c r="C1382" s="1"/>
      <c r="D1382" s="1"/>
      <c r="E1382" s="1"/>
      <c r="F1382" s="26"/>
      <c r="G1382" s="1"/>
      <c r="H1382" s="1"/>
      <c r="I1382" s="1"/>
      <c r="J1382" s="1"/>
      <c r="K1382" s="1"/>
      <c r="M1382" s="24"/>
      <c r="N1382" s="24"/>
    </row>
    <row r="1383">
      <c r="A1383" s="1"/>
      <c r="B1383" s="1"/>
      <c r="C1383" s="1"/>
      <c r="D1383" s="1"/>
      <c r="E1383" s="1"/>
      <c r="F1383" s="26"/>
      <c r="G1383" s="1"/>
      <c r="H1383" s="1"/>
      <c r="I1383" s="1"/>
      <c r="J1383" s="1"/>
      <c r="K1383" s="1"/>
      <c r="M1383" s="24"/>
      <c r="N1383" s="24"/>
    </row>
    <row r="1384">
      <c r="A1384" s="1"/>
      <c r="B1384" s="1"/>
      <c r="C1384" s="1"/>
      <c r="D1384" s="1"/>
      <c r="E1384" s="1"/>
      <c r="F1384" s="26"/>
      <c r="G1384" s="1"/>
      <c r="H1384" s="1"/>
      <c r="I1384" s="1"/>
      <c r="J1384" s="1"/>
      <c r="K1384" s="1"/>
      <c r="M1384" s="24"/>
      <c r="N1384" s="24"/>
    </row>
    <row r="1385">
      <c r="A1385" s="1"/>
      <c r="B1385" s="1"/>
      <c r="C1385" s="1"/>
      <c r="D1385" s="1"/>
      <c r="E1385" s="1"/>
      <c r="F1385" s="26"/>
      <c r="G1385" s="1"/>
      <c r="H1385" s="1"/>
      <c r="I1385" s="1"/>
      <c r="J1385" s="1"/>
      <c r="K1385" s="1"/>
      <c r="M1385" s="24"/>
      <c r="N1385" s="24"/>
    </row>
    <row r="1386">
      <c r="A1386" s="1"/>
      <c r="B1386" s="1"/>
      <c r="C1386" s="1"/>
      <c r="D1386" s="1"/>
      <c r="E1386" s="1"/>
      <c r="F1386" s="26"/>
      <c r="G1386" s="1"/>
      <c r="H1386" s="1"/>
      <c r="I1386" s="1"/>
      <c r="J1386" s="1"/>
      <c r="K1386" s="1"/>
      <c r="M1386" s="24"/>
      <c r="N1386" s="24"/>
    </row>
    <row r="1387">
      <c r="A1387" s="1"/>
      <c r="B1387" s="1"/>
      <c r="C1387" s="1"/>
      <c r="D1387" s="1"/>
      <c r="E1387" s="1"/>
      <c r="F1387" s="26"/>
      <c r="G1387" s="1"/>
      <c r="H1387" s="1"/>
      <c r="I1387" s="1"/>
      <c r="J1387" s="1"/>
      <c r="K1387" s="1"/>
      <c r="M1387" s="24"/>
      <c r="N1387" s="24"/>
    </row>
    <row r="1388">
      <c r="A1388" s="1"/>
      <c r="B1388" s="1"/>
      <c r="C1388" s="1"/>
      <c r="D1388" s="1"/>
      <c r="E1388" s="1"/>
      <c r="F1388" s="26"/>
      <c r="G1388" s="1"/>
      <c r="H1388" s="1"/>
      <c r="I1388" s="1"/>
      <c r="J1388" s="1"/>
      <c r="K1388" s="1"/>
      <c r="M1388" s="24"/>
      <c r="N1388" s="24"/>
    </row>
    <row r="1389">
      <c r="A1389" s="1"/>
      <c r="B1389" s="1"/>
      <c r="C1389" s="1"/>
      <c r="D1389" s="1"/>
      <c r="E1389" s="1"/>
      <c r="F1389" s="26"/>
      <c r="G1389" s="1"/>
      <c r="H1389" s="1"/>
      <c r="I1389" s="1"/>
      <c r="J1389" s="1"/>
      <c r="K1389" s="1"/>
      <c r="M1389" s="24"/>
      <c r="N1389" s="24"/>
    </row>
    <row r="1390">
      <c r="A1390" s="1"/>
      <c r="B1390" s="1"/>
      <c r="C1390" s="1"/>
      <c r="D1390" s="1"/>
      <c r="E1390" s="1"/>
      <c r="F1390" s="26"/>
      <c r="G1390" s="1"/>
      <c r="H1390" s="1"/>
      <c r="I1390" s="1"/>
      <c r="J1390" s="1"/>
      <c r="K1390" s="1"/>
      <c r="M1390" s="24"/>
      <c r="N1390" s="24"/>
    </row>
    <row r="1391">
      <c r="A1391" s="1"/>
      <c r="B1391" s="1"/>
      <c r="C1391" s="1"/>
      <c r="D1391" s="1"/>
      <c r="E1391" s="1"/>
      <c r="F1391" s="26"/>
      <c r="G1391" s="1"/>
      <c r="H1391" s="1"/>
      <c r="I1391" s="1"/>
      <c r="J1391" s="1"/>
      <c r="K1391" s="1"/>
      <c r="M1391" s="24"/>
      <c r="N1391" s="24"/>
    </row>
    <row r="1392">
      <c r="A1392" s="1"/>
      <c r="B1392" s="1"/>
      <c r="C1392" s="1"/>
      <c r="D1392" s="1"/>
      <c r="E1392" s="1"/>
      <c r="F1392" s="26"/>
      <c r="G1392" s="1"/>
      <c r="H1392" s="1"/>
      <c r="I1392" s="1"/>
      <c r="J1392" s="1"/>
      <c r="K1392" s="1"/>
      <c r="M1392" s="24"/>
      <c r="N1392" s="24"/>
    </row>
    <row r="1393">
      <c r="A1393" s="1"/>
      <c r="B1393" s="1"/>
      <c r="C1393" s="1"/>
      <c r="D1393" s="1"/>
      <c r="E1393" s="1"/>
      <c r="F1393" s="26"/>
      <c r="G1393" s="1"/>
      <c r="H1393" s="1"/>
      <c r="I1393" s="1"/>
      <c r="J1393" s="1"/>
      <c r="K1393" s="1"/>
      <c r="M1393" s="24"/>
      <c r="N1393" s="24"/>
    </row>
    <row r="1394">
      <c r="A1394" s="1"/>
      <c r="B1394" s="1"/>
      <c r="C1394" s="1"/>
      <c r="D1394" s="1"/>
      <c r="E1394" s="1"/>
      <c r="F1394" s="26"/>
      <c r="G1394" s="1"/>
      <c r="H1394" s="1"/>
      <c r="I1394" s="1"/>
      <c r="J1394" s="1"/>
      <c r="K1394" s="1"/>
      <c r="M1394" s="24"/>
      <c r="N1394" s="24"/>
    </row>
    <row r="1395">
      <c r="A1395" s="1"/>
      <c r="B1395" s="1"/>
      <c r="C1395" s="1"/>
      <c r="D1395" s="1"/>
      <c r="E1395" s="1"/>
      <c r="F1395" s="26"/>
      <c r="G1395" s="1"/>
      <c r="H1395" s="1"/>
      <c r="I1395" s="1"/>
      <c r="J1395" s="1"/>
      <c r="K1395" s="1"/>
      <c r="M1395" s="24"/>
      <c r="N1395" s="24"/>
    </row>
    <row r="1396">
      <c r="A1396" s="1"/>
      <c r="B1396" s="1"/>
      <c r="C1396" s="1"/>
      <c r="D1396" s="1"/>
      <c r="E1396" s="1"/>
      <c r="F1396" s="26"/>
      <c r="G1396" s="1"/>
      <c r="H1396" s="1"/>
      <c r="I1396" s="1"/>
      <c r="J1396" s="1"/>
      <c r="K1396" s="1"/>
      <c r="M1396" s="24"/>
      <c r="N1396" s="24"/>
    </row>
    <row r="1397">
      <c r="A1397" s="1"/>
      <c r="B1397" s="1"/>
      <c r="C1397" s="1"/>
      <c r="D1397" s="1"/>
      <c r="E1397" s="1"/>
      <c r="F1397" s="26"/>
      <c r="G1397" s="1"/>
      <c r="H1397" s="1"/>
      <c r="I1397" s="1"/>
      <c r="J1397" s="1"/>
      <c r="K1397" s="1"/>
      <c r="M1397" s="24"/>
      <c r="N1397" s="24"/>
    </row>
    <row r="1398">
      <c r="A1398" s="1"/>
      <c r="B1398" s="1"/>
      <c r="C1398" s="1"/>
      <c r="D1398" s="1"/>
      <c r="E1398" s="1"/>
      <c r="F1398" s="26"/>
      <c r="G1398" s="1"/>
      <c r="H1398" s="1"/>
      <c r="I1398" s="1"/>
      <c r="J1398" s="1"/>
      <c r="K1398" s="1"/>
      <c r="M1398" s="24"/>
      <c r="N1398" s="24"/>
    </row>
    <row r="1399">
      <c r="A1399" s="1"/>
      <c r="B1399" s="1"/>
      <c r="C1399" s="1"/>
      <c r="D1399" s="1"/>
      <c r="E1399" s="1"/>
      <c r="F1399" s="26"/>
      <c r="G1399" s="1"/>
      <c r="H1399" s="1"/>
      <c r="I1399" s="1"/>
      <c r="J1399" s="1"/>
      <c r="K1399" s="1"/>
      <c r="M1399" s="24"/>
      <c r="N1399" s="24"/>
    </row>
    <row r="1400">
      <c r="A1400" s="1"/>
      <c r="B1400" s="1"/>
      <c r="C1400" s="1"/>
      <c r="D1400" s="1"/>
      <c r="E1400" s="1"/>
      <c r="F1400" s="26"/>
      <c r="G1400" s="1"/>
      <c r="H1400" s="1"/>
      <c r="I1400" s="1"/>
      <c r="J1400" s="1"/>
      <c r="K1400" s="1"/>
      <c r="M1400" s="24"/>
      <c r="N1400" s="24"/>
    </row>
    <row r="1401">
      <c r="A1401" s="1"/>
      <c r="B1401" s="1"/>
      <c r="C1401" s="1"/>
      <c r="D1401" s="1"/>
      <c r="E1401" s="1"/>
      <c r="F1401" s="26"/>
      <c r="G1401" s="1"/>
      <c r="H1401" s="1"/>
      <c r="I1401" s="1"/>
      <c r="J1401" s="1"/>
      <c r="K1401" s="1"/>
      <c r="M1401" s="24"/>
      <c r="N1401" s="24"/>
    </row>
    <row r="1402">
      <c r="A1402" s="1"/>
      <c r="B1402" s="1"/>
      <c r="C1402" s="1"/>
      <c r="D1402" s="1"/>
      <c r="E1402" s="1"/>
      <c r="F1402" s="26"/>
      <c r="G1402" s="1"/>
      <c r="H1402" s="1"/>
      <c r="I1402" s="1"/>
      <c r="J1402" s="1"/>
      <c r="K1402" s="1"/>
      <c r="M1402" s="24"/>
      <c r="N1402" s="24"/>
    </row>
    <row r="1403">
      <c r="A1403" s="1"/>
      <c r="B1403" s="1"/>
      <c r="C1403" s="1"/>
      <c r="D1403" s="1"/>
      <c r="E1403" s="1"/>
      <c r="F1403" s="26"/>
      <c r="G1403" s="1"/>
      <c r="H1403" s="1"/>
      <c r="I1403" s="1"/>
      <c r="J1403" s="1"/>
      <c r="K1403" s="1"/>
      <c r="M1403" s="24"/>
      <c r="N1403" s="24"/>
    </row>
    <row r="1404">
      <c r="A1404" s="1"/>
      <c r="B1404" s="1"/>
      <c r="C1404" s="1"/>
      <c r="D1404" s="1"/>
      <c r="E1404" s="1"/>
      <c r="F1404" s="26"/>
      <c r="G1404" s="1"/>
      <c r="H1404" s="1"/>
      <c r="I1404" s="1"/>
      <c r="J1404" s="1"/>
      <c r="K1404" s="1"/>
      <c r="M1404" s="24"/>
      <c r="N1404" s="24"/>
    </row>
    <row r="1405">
      <c r="A1405" s="1"/>
      <c r="B1405" s="1"/>
      <c r="C1405" s="1"/>
      <c r="D1405" s="1"/>
      <c r="E1405" s="1"/>
      <c r="F1405" s="26"/>
      <c r="G1405" s="1"/>
      <c r="H1405" s="1"/>
      <c r="I1405" s="1"/>
      <c r="J1405" s="1"/>
      <c r="K1405" s="1"/>
      <c r="M1405" s="24"/>
      <c r="N1405" s="24"/>
    </row>
    <row r="1406">
      <c r="A1406" s="1"/>
      <c r="B1406" s="1"/>
      <c r="C1406" s="1"/>
      <c r="D1406" s="1"/>
      <c r="E1406" s="1"/>
      <c r="F1406" s="26"/>
      <c r="G1406" s="1"/>
      <c r="H1406" s="1"/>
      <c r="I1406" s="1"/>
      <c r="J1406" s="1"/>
      <c r="K1406" s="1"/>
      <c r="M1406" s="24"/>
      <c r="N1406" s="24"/>
    </row>
    <row r="1407">
      <c r="A1407" s="1"/>
      <c r="B1407" s="1"/>
      <c r="C1407" s="1"/>
      <c r="D1407" s="1"/>
      <c r="E1407" s="1"/>
      <c r="F1407" s="26"/>
      <c r="G1407" s="1"/>
      <c r="H1407" s="1"/>
      <c r="I1407" s="1"/>
      <c r="J1407" s="1"/>
      <c r="K1407" s="1"/>
      <c r="M1407" s="24"/>
      <c r="N1407" s="24"/>
    </row>
    <row r="1408">
      <c r="A1408" s="1"/>
      <c r="B1408" s="1"/>
      <c r="C1408" s="1"/>
      <c r="D1408" s="1"/>
      <c r="E1408" s="1"/>
      <c r="F1408" s="26"/>
      <c r="G1408" s="1"/>
      <c r="H1408" s="1"/>
      <c r="I1408" s="1"/>
      <c r="J1408" s="1"/>
      <c r="K1408" s="1"/>
      <c r="M1408" s="24"/>
      <c r="N1408" s="24"/>
    </row>
    <row r="1409">
      <c r="A1409" s="1"/>
      <c r="B1409" s="1"/>
      <c r="C1409" s="1"/>
      <c r="D1409" s="1"/>
      <c r="E1409" s="1"/>
      <c r="F1409" s="26"/>
      <c r="G1409" s="1"/>
      <c r="H1409" s="1"/>
      <c r="I1409" s="1"/>
      <c r="J1409" s="1"/>
      <c r="K1409" s="1"/>
      <c r="M1409" s="24"/>
      <c r="N1409" s="24"/>
    </row>
    <row r="1410">
      <c r="A1410" s="1"/>
      <c r="B1410" s="1"/>
      <c r="C1410" s="1"/>
      <c r="D1410" s="1"/>
      <c r="E1410" s="1"/>
      <c r="F1410" s="26"/>
      <c r="G1410" s="1"/>
      <c r="H1410" s="1"/>
      <c r="I1410" s="1"/>
      <c r="J1410" s="1"/>
      <c r="K1410" s="1"/>
      <c r="M1410" s="24"/>
      <c r="N1410" s="24"/>
    </row>
    <row r="1411">
      <c r="A1411" s="1"/>
      <c r="B1411" s="1"/>
      <c r="C1411" s="1"/>
      <c r="D1411" s="1"/>
      <c r="E1411" s="1"/>
      <c r="F1411" s="26"/>
      <c r="G1411" s="1"/>
      <c r="H1411" s="1"/>
      <c r="I1411" s="1"/>
      <c r="J1411" s="1"/>
      <c r="K1411" s="1"/>
      <c r="M1411" s="24"/>
      <c r="N1411" s="24"/>
    </row>
    <row r="1412">
      <c r="A1412" s="1"/>
      <c r="B1412" s="1"/>
      <c r="C1412" s="1"/>
      <c r="D1412" s="1"/>
      <c r="E1412" s="1"/>
      <c r="F1412" s="26"/>
      <c r="G1412" s="1"/>
      <c r="H1412" s="1"/>
      <c r="I1412" s="1"/>
      <c r="J1412" s="1"/>
      <c r="K1412" s="1"/>
      <c r="M1412" s="24"/>
      <c r="N1412" s="24"/>
    </row>
    <row r="1413">
      <c r="A1413" s="1"/>
      <c r="B1413" s="1"/>
      <c r="C1413" s="1"/>
      <c r="D1413" s="1"/>
      <c r="E1413" s="1"/>
      <c r="F1413" s="26"/>
      <c r="G1413" s="1"/>
      <c r="H1413" s="1"/>
      <c r="I1413" s="1"/>
      <c r="J1413" s="1"/>
      <c r="K1413" s="1"/>
      <c r="M1413" s="24"/>
      <c r="N1413" s="24"/>
    </row>
    <row r="1414">
      <c r="A1414" s="1"/>
      <c r="B1414" s="1"/>
      <c r="C1414" s="1"/>
      <c r="D1414" s="1"/>
      <c r="E1414" s="1"/>
      <c r="F1414" s="26"/>
      <c r="G1414" s="1"/>
      <c r="H1414" s="1"/>
      <c r="I1414" s="1"/>
      <c r="J1414" s="1"/>
      <c r="K1414" s="1"/>
      <c r="M1414" s="24"/>
      <c r="N1414" s="24"/>
    </row>
    <row r="1415">
      <c r="A1415" s="1"/>
      <c r="B1415" s="1"/>
      <c r="C1415" s="1"/>
      <c r="D1415" s="1"/>
      <c r="E1415" s="1"/>
      <c r="F1415" s="26"/>
      <c r="G1415" s="1"/>
      <c r="H1415" s="1"/>
      <c r="I1415" s="1"/>
      <c r="J1415" s="1"/>
      <c r="K1415" s="1"/>
      <c r="M1415" s="24"/>
      <c r="N1415" s="24"/>
    </row>
    <row r="1416">
      <c r="A1416" s="1"/>
      <c r="B1416" s="1"/>
      <c r="C1416" s="1"/>
      <c r="D1416" s="1"/>
      <c r="E1416" s="1"/>
      <c r="F1416" s="26"/>
      <c r="G1416" s="1"/>
      <c r="H1416" s="1"/>
      <c r="I1416" s="1"/>
      <c r="J1416" s="1"/>
      <c r="K1416" s="1"/>
      <c r="M1416" s="24"/>
      <c r="N1416" s="24"/>
    </row>
    <row r="1417">
      <c r="A1417" s="1"/>
      <c r="B1417" s="1"/>
      <c r="C1417" s="1"/>
      <c r="D1417" s="1"/>
      <c r="E1417" s="1"/>
      <c r="F1417" s="26"/>
      <c r="G1417" s="1"/>
      <c r="H1417" s="1"/>
      <c r="I1417" s="1"/>
      <c r="J1417" s="1"/>
      <c r="K1417" s="1"/>
      <c r="M1417" s="24"/>
      <c r="N1417" s="24"/>
    </row>
    <row r="1418">
      <c r="A1418" s="1"/>
      <c r="B1418" s="1"/>
      <c r="C1418" s="1"/>
      <c r="D1418" s="1"/>
      <c r="E1418" s="1"/>
      <c r="F1418" s="26"/>
      <c r="G1418" s="1"/>
      <c r="H1418" s="1"/>
      <c r="I1418" s="1"/>
      <c r="J1418" s="1"/>
      <c r="K1418" s="1"/>
      <c r="M1418" s="24"/>
      <c r="N1418" s="24"/>
    </row>
    <row r="1419">
      <c r="A1419" s="1"/>
      <c r="B1419" s="1"/>
      <c r="C1419" s="1"/>
      <c r="D1419" s="1"/>
      <c r="E1419" s="1"/>
      <c r="F1419" s="26"/>
      <c r="G1419" s="1"/>
      <c r="H1419" s="1"/>
      <c r="I1419" s="1"/>
      <c r="J1419" s="1"/>
      <c r="K1419" s="1"/>
      <c r="M1419" s="24"/>
      <c r="N1419" s="24"/>
    </row>
    <row r="1420">
      <c r="A1420" s="1"/>
      <c r="B1420" s="1"/>
      <c r="C1420" s="1"/>
      <c r="D1420" s="1"/>
      <c r="E1420" s="1"/>
      <c r="F1420" s="26"/>
      <c r="G1420" s="1"/>
      <c r="H1420" s="1"/>
      <c r="I1420" s="1"/>
      <c r="J1420" s="1"/>
      <c r="K1420" s="1"/>
      <c r="M1420" s="24"/>
      <c r="N1420" s="24"/>
    </row>
    <row r="1421">
      <c r="A1421" s="1"/>
      <c r="B1421" s="1"/>
      <c r="C1421" s="1"/>
      <c r="D1421" s="1"/>
      <c r="E1421" s="1"/>
      <c r="F1421" s="26"/>
      <c r="G1421" s="1"/>
      <c r="H1421" s="1"/>
      <c r="I1421" s="1"/>
      <c r="J1421" s="1"/>
      <c r="K1421" s="1"/>
      <c r="M1421" s="24"/>
      <c r="N1421" s="24"/>
    </row>
    <row r="1422">
      <c r="A1422" s="1"/>
      <c r="B1422" s="1"/>
      <c r="C1422" s="1"/>
      <c r="D1422" s="1"/>
      <c r="E1422" s="1"/>
      <c r="F1422" s="26"/>
      <c r="G1422" s="1"/>
      <c r="H1422" s="1"/>
      <c r="I1422" s="1"/>
      <c r="J1422" s="1"/>
      <c r="K1422" s="1"/>
      <c r="M1422" s="24"/>
      <c r="N1422" s="24"/>
    </row>
    <row r="1423">
      <c r="A1423" s="1"/>
      <c r="B1423" s="1"/>
      <c r="C1423" s="1"/>
      <c r="D1423" s="1"/>
      <c r="E1423" s="1"/>
      <c r="F1423" s="26"/>
      <c r="G1423" s="1"/>
      <c r="H1423" s="1"/>
      <c r="I1423" s="1"/>
      <c r="J1423" s="1"/>
      <c r="K1423" s="1"/>
      <c r="M1423" s="24"/>
      <c r="N1423" s="24"/>
    </row>
    <row r="1424">
      <c r="A1424" s="1"/>
      <c r="B1424" s="1"/>
      <c r="C1424" s="1"/>
      <c r="D1424" s="1"/>
      <c r="E1424" s="1"/>
      <c r="F1424" s="26"/>
      <c r="G1424" s="1"/>
      <c r="H1424" s="1"/>
      <c r="I1424" s="1"/>
      <c r="J1424" s="1"/>
      <c r="K1424" s="1"/>
      <c r="M1424" s="24"/>
      <c r="N1424" s="24"/>
    </row>
    <row r="1425">
      <c r="A1425" s="1"/>
      <c r="B1425" s="1"/>
      <c r="C1425" s="1"/>
      <c r="D1425" s="1"/>
      <c r="E1425" s="1"/>
      <c r="F1425" s="26"/>
      <c r="G1425" s="1"/>
      <c r="H1425" s="1"/>
      <c r="I1425" s="1"/>
      <c r="J1425" s="1"/>
      <c r="K1425" s="1"/>
      <c r="M1425" s="24"/>
      <c r="N1425" s="24"/>
    </row>
    <row r="1426">
      <c r="A1426" s="1"/>
      <c r="B1426" s="1"/>
      <c r="C1426" s="1"/>
      <c r="D1426" s="1"/>
      <c r="E1426" s="1"/>
      <c r="F1426" s="26"/>
      <c r="G1426" s="1"/>
      <c r="H1426" s="1"/>
      <c r="I1426" s="1"/>
      <c r="J1426" s="1"/>
      <c r="K1426" s="1"/>
      <c r="M1426" s="24"/>
      <c r="N1426" s="24"/>
    </row>
    <row r="1427">
      <c r="A1427" s="1"/>
      <c r="B1427" s="1"/>
      <c r="C1427" s="1"/>
      <c r="D1427" s="1"/>
      <c r="E1427" s="1"/>
      <c r="F1427" s="26"/>
      <c r="G1427" s="1"/>
      <c r="H1427" s="1"/>
      <c r="I1427" s="1"/>
      <c r="J1427" s="1"/>
      <c r="K1427" s="1"/>
      <c r="M1427" s="24"/>
      <c r="N1427" s="24"/>
    </row>
    <row r="1428">
      <c r="A1428" s="1"/>
      <c r="B1428" s="1"/>
      <c r="C1428" s="1"/>
      <c r="D1428" s="1"/>
      <c r="E1428" s="1"/>
      <c r="F1428" s="26"/>
      <c r="G1428" s="1"/>
      <c r="H1428" s="1"/>
      <c r="I1428" s="1"/>
      <c r="J1428" s="1"/>
      <c r="K1428" s="1"/>
      <c r="M1428" s="24"/>
      <c r="N1428" s="24"/>
    </row>
    <row r="1429">
      <c r="A1429" s="1"/>
      <c r="B1429" s="1"/>
      <c r="C1429" s="1"/>
      <c r="D1429" s="1"/>
      <c r="E1429" s="1"/>
      <c r="F1429" s="26"/>
      <c r="G1429" s="1"/>
      <c r="H1429" s="1"/>
      <c r="I1429" s="1"/>
      <c r="J1429" s="1"/>
      <c r="K1429" s="1"/>
      <c r="M1429" s="24"/>
      <c r="N1429" s="24"/>
    </row>
    <row r="1430">
      <c r="A1430" s="1"/>
      <c r="B1430" s="1"/>
      <c r="C1430" s="1"/>
      <c r="D1430" s="1"/>
      <c r="E1430" s="1"/>
      <c r="F1430" s="26"/>
      <c r="G1430" s="1"/>
      <c r="H1430" s="1"/>
      <c r="I1430" s="1"/>
      <c r="J1430" s="1"/>
      <c r="K1430" s="1"/>
      <c r="M1430" s="24"/>
      <c r="N1430" s="24"/>
    </row>
    <row r="1431">
      <c r="A1431" s="1"/>
      <c r="B1431" s="1"/>
      <c r="C1431" s="1"/>
      <c r="D1431" s="1"/>
      <c r="E1431" s="1"/>
      <c r="F1431" s="26"/>
      <c r="G1431" s="1"/>
      <c r="H1431" s="1"/>
      <c r="I1431" s="1"/>
      <c r="J1431" s="1"/>
      <c r="K1431" s="1"/>
      <c r="M1431" s="24"/>
      <c r="N1431" s="24"/>
    </row>
    <row r="1432">
      <c r="A1432" s="1"/>
      <c r="B1432" s="1"/>
      <c r="C1432" s="1"/>
      <c r="D1432" s="1"/>
      <c r="E1432" s="1"/>
      <c r="F1432" s="26"/>
      <c r="G1432" s="1"/>
      <c r="H1432" s="1"/>
      <c r="I1432" s="1"/>
      <c r="J1432" s="1"/>
      <c r="K1432" s="1"/>
      <c r="M1432" s="24"/>
      <c r="N1432" s="24"/>
    </row>
    <row r="1433">
      <c r="A1433" s="1"/>
      <c r="B1433" s="1"/>
      <c r="C1433" s="1"/>
      <c r="D1433" s="1"/>
      <c r="E1433" s="1"/>
      <c r="F1433" s="26"/>
      <c r="G1433" s="1"/>
      <c r="H1433" s="1"/>
      <c r="I1433" s="1"/>
      <c r="J1433" s="1"/>
      <c r="K1433" s="1"/>
      <c r="M1433" s="24"/>
      <c r="N1433" s="24"/>
    </row>
    <row r="1434">
      <c r="A1434" s="1"/>
      <c r="B1434" s="1"/>
      <c r="C1434" s="1"/>
      <c r="D1434" s="1"/>
      <c r="E1434" s="1"/>
      <c r="F1434" s="26"/>
      <c r="G1434" s="1"/>
      <c r="H1434" s="1"/>
      <c r="I1434" s="1"/>
      <c r="J1434" s="1"/>
      <c r="K1434" s="1"/>
      <c r="M1434" s="24"/>
      <c r="N1434" s="24"/>
    </row>
    <row r="1435">
      <c r="A1435" s="1"/>
      <c r="B1435" s="1"/>
      <c r="C1435" s="1"/>
      <c r="D1435" s="1"/>
      <c r="E1435" s="1"/>
      <c r="F1435" s="26"/>
      <c r="G1435" s="1"/>
      <c r="H1435" s="1"/>
      <c r="I1435" s="1"/>
      <c r="J1435" s="1"/>
      <c r="K1435" s="1"/>
      <c r="M1435" s="24"/>
      <c r="N1435" s="24"/>
    </row>
    <row r="1436">
      <c r="A1436" s="1"/>
      <c r="B1436" s="1"/>
      <c r="C1436" s="1"/>
      <c r="D1436" s="1"/>
      <c r="E1436" s="1"/>
      <c r="F1436" s="26"/>
      <c r="G1436" s="1"/>
      <c r="H1436" s="1"/>
      <c r="I1436" s="1"/>
      <c r="J1436" s="1"/>
      <c r="K1436" s="1"/>
      <c r="M1436" s="24"/>
      <c r="N1436" s="24"/>
    </row>
    <row r="1437">
      <c r="A1437" s="1"/>
      <c r="B1437" s="1"/>
      <c r="C1437" s="1"/>
      <c r="D1437" s="1"/>
      <c r="E1437" s="1"/>
      <c r="F1437" s="26"/>
      <c r="G1437" s="1"/>
      <c r="H1437" s="1"/>
      <c r="I1437" s="1"/>
      <c r="J1437" s="1"/>
      <c r="K1437" s="1"/>
      <c r="M1437" s="24"/>
      <c r="N1437" s="24"/>
    </row>
    <row r="1438">
      <c r="A1438" s="1"/>
      <c r="B1438" s="1"/>
      <c r="C1438" s="1"/>
      <c r="D1438" s="1"/>
      <c r="E1438" s="1"/>
      <c r="F1438" s="26"/>
      <c r="G1438" s="1"/>
      <c r="H1438" s="1"/>
      <c r="I1438" s="1"/>
      <c r="J1438" s="1"/>
      <c r="K1438" s="1"/>
      <c r="M1438" s="24"/>
      <c r="N1438" s="24"/>
    </row>
    <row r="1439">
      <c r="A1439" s="1"/>
      <c r="B1439" s="1"/>
      <c r="C1439" s="1"/>
      <c r="D1439" s="1"/>
      <c r="E1439" s="1"/>
      <c r="F1439" s="26"/>
      <c r="G1439" s="1"/>
      <c r="H1439" s="1"/>
      <c r="I1439" s="1"/>
      <c r="J1439" s="1"/>
      <c r="K1439" s="1"/>
      <c r="M1439" s="24"/>
      <c r="N1439" s="24"/>
    </row>
    <row r="1440">
      <c r="A1440" s="1"/>
      <c r="B1440" s="1"/>
      <c r="C1440" s="1"/>
      <c r="D1440" s="1"/>
      <c r="E1440" s="1"/>
      <c r="F1440" s="26"/>
      <c r="G1440" s="1"/>
      <c r="H1440" s="1"/>
      <c r="I1440" s="1"/>
      <c r="J1440" s="1"/>
      <c r="K1440" s="1"/>
      <c r="M1440" s="24"/>
      <c r="N1440" s="24"/>
    </row>
    <row r="1441">
      <c r="A1441" s="1"/>
      <c r="B1441" s="1"/>
      <c r="C1441" s="1"/>
      <c r="D1441" s="1"/>
      <c r="E1441" s="1"/>
      <c r="F1441" s="26"/>
      <c r="G1441" s="1"/>
      <c r="H1441" s="1"/>
      <c r="I1441" s="1"/>
      <c r="J1441" s="1"/>
      <c r="K1441" s="1"/>
      <c r="M1441" s="24"/>
      <c r="N1441" s="24"/>
    </row>
    <row r="1442">
      <c r="A1442" s="1"/>
      <c r="B1442" s="1"/>
      <c r="C1442" s="1"/>
      <c r="D1442" s="1"/>
      <c r="E1442" s="1"/>
      <c r="F1442" s="26"/>
      <c r="G1442" s="1"/>
      <c r="H1442" s="1"/>
      <c r="I1442" s="1"/>
      <c r="J1442" s="1"/>
      <c r="K1442" s="1"/>
      <c r="M1442" s="24"/>
      <c r="N1442" s="24"/>
    </row>
    <row r="1443">
      <c r="A1443" s="1"/>
      <c r="B1443" s="1"/>
      <c r="C1443" s="1"/>
      <c r="D1443" s="1"/>
      <c r="E1443" s="1"/>
      <c r="F1443" s="26"/>
      <c r="G1443" s="1"/>
      <c r="H1443" s="1"/>
      <c r="I1443" s="1"/>
      <c r="J1443" s="1"/>
      <c r="K1443" s="1"/>
      <c r="M1443" s="24"/>
      <c r="N1443" s="24"/>
    </row>
    <row r="1444">
      <c r="A1444" s="1"/>
      <c r="B1444" s="1"/>
      <c r="C1444" s="1"/>
      <c r="D1444" s="1"/>
      <c r="E1444" s="1"/>
      <c r="F1444" s="26"/>
      <c r="G1444" s="1"/>
      <c r="H1444" s="1"/>
      <c r="I1444" s="1"/>
      <c r="J1444" s="1"/>
      <c r="K1444" s="1"/>
      <c r="M1444" s="24"/>
      <c r="N1444" s="24"/>
    </row>
    <row r="1445">
      <c r="A1445" s="1"/>
      <c r="B1445" s="1"/>
      <c r="C1445" s="1"/>
      <c r="D1445" s="1"/>
      <c r="E1445" s="1"/>
      <c r="F1445" s="26"/>
      <c r="G1445" s="1"/>
      <c r="H1445" s="1"/>
      <c r="I1445" s="1"/>
      <c r="J1445" s="1"/>
      <c r="K1445" s="1"/>
      <c r="M1445" s="24"/>
      <c r="N1445" s="24"/>
    </row>
    <row r="1446">
      <c r="A1446" s="1"/>
      <c r="B1446" s="1"/>
      <c r="C1446" s="1"/>
      <c r="D1446" s="1"/>
      <c r="E1446" s="1"/>
      <c r="F1446" s="26"/>
      <c r="G1446" s="1"/>
      <c r="H1446" s="1"/>
      <c r="I1446" s="1"/>
      <c r="J1446" s="1"/>
      <c r="K1446" s="1"/>
      <c r="M1446" s="24"/>
      <c r="N1446" s="24"/>
    </row>
    <row r="1447">
      <c r="A1447" s="1"/>
      <c r="B1447" s="1"/>
      <c r="C1447" s="1"/>
      <c r="D1447" s="1"/>
      <c r="E1447" s="1"/>
      <c r="F1447" s="26"/>
      <c r="G1447" s="1"/>
      <c r="H1447" s="1"/>
      <c r="I1447" s="1"/>
      <c r="J1447" s="1"/>
      <c r="K1447" s="1"/>
      <c r="M1447" s="24"/>
      <c r="N1447" s="24"/>
    </row>
    <row r="1448">
      <c r="A1448" s="1"/>
      <c r="B1448" s="1"/>
      <c r="C1448" s="1"/>
      <c r="D1448" s="1"/>
      <c r="E1448" s="1"/>
      <c r="F1448" s="26"/>
      <c r="G1448" s="1"/>
      <c r="H1448" s="1"/>
      <c r="I1448" s="1"/>
      <c r="J1448" s="1"/>
      <c r="K1448" s="1"/>
      <c r="M1448" s="24"/>
      <c r="N1448" s="24"/>
    </row>
    <row r="1449">
      <c r="A1449" s="1"/>
      <c r="B1449" s="1"/>
      <c r="C1449" s="1"/>
      <c r="D1449" s="1"/>
      <c r="E1449" s="1"/>
      <c r="F1449" s="26"/>
      <c r="G1449" s="1"/>
      <c r="H1449" s="1"/>
      <c r="I1449" s="1"/>
      <c r="J1449" s="1"/>
      <c r="K1449" s="1"/>
      <c r="M1449" s="24"/>
      <c r="N1449" s="24"/>
    </row>
    <row r="1450">
      <c r="A1450" s="1"/>
      <c r="B1450" s="1"/>
      <c r="C1450" s="1"/>
      <c r="D1450" s="1"/>
      <c r="E1450" s="1"/>
      <c r="F1450" s="26"/>
      <c r="G1450" s="1"/>
      <c r="H1450" s="1"/>
      <c r="I1450" s="1"/>
      <c r="J1450" s="1"/>
      <c r="K1450" s="1"/>
      <c r="M1450" s="24"/>
      <c r="N1450" s="24"/>
    </row>
    <row r="1451">
      <c r="A1451" s="1"/>
      <c r="B1451" s="1"/>
      <c r="C1451" s="1"/>
      <c r="D1451" s="1"/>
      <c r="E1451" s="1"/>
      <c r="F1451" s="26"/>
      <c r="G1451" s="1"/>
      <c r="H1451" s="1"/>
      <c r="I1451" s="1"/>
      <c r="J1451" s="1"/>
      <c r="K1451" s="1"/>
      <c r="M1451" s="24"/>
      <c r="N1451" s="24"/>
    </row>
    <row r="1452">
      <c r="A1452" s="1"/>
      <c r="B1452" s="1"/>
      <c r="C1452" s="1"/>
      <c r="D1452" s="1"/>
      <c r="E1452" s="1"/>
      <c r="F1452" s="26"/>
      <c r="G1452" s="1"/>
      <c r="H1452" s="1"/>
      <c r="I1452" s="1"/>
      <c r="J1452" s="1"/>
      <c r="K1452" s="1"/>
      <c r="M1452" s="24"/>
      <c r="N1452" s="24"/>
    </row>
    <row r="1453">
      <c r="A1453" s="1"/>
      <c r="B1453" s="1"/>
      <c r="C1453" s="1"/>
      <c r="D1453" s="1"/>
      <c r="E1453" s="1"/>
      <c r="F1453" s="26"/>
      <c r="G1453" s="1"/>
      <c r="H1453" s="1"/>
      <c r="I1453" s="1"/>
      <c r="J1453" s="1"/>
      <c r="K1453" s="1"/>
      <c r="M1453" s="24"/>
      <c r="N1453" s="24"/>
    </row>
    <row r="1454">
      <c r="A1454" s="1"/>
      <c r="B1454" s="1"/>
      <c r="C1454" s="1"/>
      <c r="D1454" s="1"/>
      <c r="E1454" s="1"/>
      <c r="F1454" s="26"/>
      <c r="G1454" s="1"/>
      <c r="H1454" s="1"/>
      <c r="I1454" s="1"/>
      <c r="J1454" s="1"/>
      <c r="K1454" s="1"/>
      <c r="M1454" s="24"/>
      <c r="N1454" s="24"/>
    </row>
    <row r="1455">
      <c r="A1455" s="1"/>
      <c r="B1455" s="1"/>
      <c r="C1455" s="1"/>
      <c r="D1455" s="1"/>
      <c r="E1455" s="1"/>
      <c r="F1455" s="26"/>
      <c r="G1455" s="1"/>
      <c r="H1455" s="1"/>
      <c r="I1455" s="1"/>
      <c r="J1455" s="1"/>
      <c r="K1455" s="1"/>
      <c r="M1455" s="24"/>
      <c r="N1455" s="24"/>
    </row>
    <row r="1456">
      <c r="A1456" s="1"/>
      <c r="B1456" s="1"/>
      <c r="C1456" s="1"/>
      <c r="D1456" s="1"/>
      <c r="E1456" s="1"/>
      <c r="F1456" s="26"/>
      <c r="G1456" s="1"/>
      <c r="H1456" s="1"/>
      <c r="I1456" s="1"/>
      <c r="J1456" s="1"/>
      <c r="K1456" s="1"/>
      <c r="M1456" s="24"/>
      <c r="N1456" s="24"/>
    </row>
    <row r="1457">
      <c r="A1457" s="1"/>
      <c r="B1457" s="1"/>
      <c r="C1457" s="1"/>
      <c r="D1457" s="1"/>
      <c r="E1457" s="1"/>
      <c r="F1457" s="26"/>
      <c r="G1457" s="1"/>
      <c r="H1457" s="1"/>
      <c r="I1457" s="1"/>
      <c r="J1457" s="1"/>
      <c r="K1457" s="1"/>
      <c r="M1457" s="24"/>
      <c r="N1457" s="24"/>
    </row>
    <row r="1458">
      <c r="A1458" s="1"/>
      <c r="B1458" s="1"/>
      <c r="C1458" s="1"/>
      <c r="D1458" s="1"/>
      <c r="E1458" s="1"/>
      <c r="F1458" s="26"/>
      <c r="G1458" s="1"/>
      <c r="H1458" s="1"/>
      <c r="I1458" s="1"/>
      <c r="J1458" s="1"/>
      <c r="K1458" s="1"/>
      <c r="M1458" s="24"/>
      <c r="N1458" s="24"/>
    </row>
    <row r="1459">
      <c r="A1459" s="1"/>
      <c r="B1459" s="1"/>
      <c r="C1459" s="1"/>
      <c r="D1459" s="1"/>
      <c r="E1459" s="1"/>
      <c r="F1459" s="26"/>
      <c r="G1459" s="1"/>
      <c r="H1459" s="1"/>
      <c r="I1459" s="1"/>
      <c r="J1459" s="1"/>
      <c r="K1459" s="1"/>
      <c r="M1459" s="24"/>
      <c r="N1459" s="24"/>
    </row>
    <row r="1460">
      <c r="A1460" s="1"/>
      <c r="B1460" s="1"/>
      <c r="C1460" s="1"/>
      <c r="D1460" s="1"/>
      <c r="E1460" s="1"/>
      <c r="F1460" s="26"/>
      <c r="G1460" s="1"/>
      <c r="H1460" s="1"/>
      <c r="I1460" s="1"/>
      <c r="J1460" s="1"/>
      <c r="K1460" s="1"/>
      <c r="M1460" s="24"/>
      <c r="N1460" s="24"/>
    </row>
    <row r="1461">
      <c r="A1461" s="1"/>
      <c r="B1461" s="1"/>
      <c r="C1461" s="1"/>
      <c r="D1461" s="1"/>
      <c r="E1461" s="1"/>
      <c r="F1461" s="26"/>
      <c r="G1461" s="1"/>
      <c r="H1461" s="1"/>
      <c r="I1461" s="1"/>
      <c r="J1461" s="1"/>
      <c r="K1461" s="1"/>
      <c r="M1461" s="24"/>
      <c r="N1461" s="24"/>
    </row>
    <row r="1462">
      <c r="A1462" s="1"/>
      <c r="B1462" s="1"/>
      <c r="C1462" s="1"/>
      <c r="D1462" s="1"/>
      <c r="E1462" s="1"/>
      <c r="F1462" s="26"/>
      <c r="G1462" s="1"/>
      <c r="H1462" s="1"/>
      <c r="I1462" s="1"/>
      <c r="J1462" s="1"/>
      <c r="K1462" s="1"/>
      <c r="M1462" s="24"/>
      <c r="N1462" s="24"/>
    </row>
    <row r="1463">
      <c r="A1463" s="1"/>
      <c r="B1463" s="1"/>
      <c r="C1463" s="1"/>
      <c r="D1463" s="1"/>
      <c r="E1463" s="1"/>
      <c r="F1463" s="26"/>
      <c r="G1463" s="1"/>
      <c r="H1463" s="1"/>
      <c r="I1463" s="1"/>
      <c r="J1463" s="1"/>
      <c r="K1463" s="1"/>
      <c r="M1463" s="24"/>
      <c r="N1463" s="24"/>
    </row>
    <row r="1464">
      <c r="A1464" s="1"/>
      <c r="B1464" s="1"/>
      <c r="C1464" s="1"/>
      <c r="D1464" s="1"/>
      <c r="E1464" s="1"/>
      <c r="F1464" s="26"/>
      <c r="G1464" s="1"/>
      <c r="H1464" s="1"/>
      <c r="I1464" s="1"/>
      <c r="J1464" s="1"/>
      <c r="K1464" s="1"/>
      <c r="M1464" s="24"/>
      <c r="N1464" s="24"/>
    </row>
    <row r="1465">
      <c r="A1465" s="1"/>
      <c r="B1465" s="1"/>
      <c r="C1465" s="1"/>
      <c r="D1465" s="1"/>
      <c r="E1465" s="1"/>
      <c r="F1465" s="26"/>
      <c r="G1465" s="1"/>
      <c r="H1465" s="1"/>
      <c r="I1465" s="1"/>
      <c r="J1465" s="1"/>
      <c r="K1465" s="1"/>
      <c r="M1465" s="24"/>
      <c r="N1465" s="24"/>
    </row>
    <row r="1466">
      <c r="A1466" s="1"/>
      <c r="B1466" s="1"/>
      <c r="C1466" s="1"/>
      <c r="D1466" s="1"/>
      <c r="E1466" s="1"/>
      <c r="F1466" s="26"/>
      <c r="G1466" s="1"/>
      <c r="H1466" s="1"/>
      <c r="I1466" s="1"/>
      <c r="J1466" s="1"/>
      <c r="K1466" s="1"/>
      <c r="M1466" s="24"/>
      <c r="N1466" s="24"/>
    </row>
    <row r="1467">
      <c r="A1467" s="1"/>
      <c r="B1467" s="1"/>
      <c r="C1467" s="1"/>
      <c r="D1467" s="1"/>
      <c r="E1467" s="1"/>
      <c r="F1467" s="26"/>
      <c r="G1467" s="1"/>
      <c r="H1467" s="1"/>
      <c r="I1467" s="1"/>
      <c r="J1467" s="1"/>
      <c r="K1467" s="1"/>
      <c r="M1467" s="24"/>
      <c r="N1467" s="24"/>
    </row>
    <row r="1468">
      <c r="A1468" s="1"/>
      <c r="B1468" s="1"/>
      <c r="C1468" s="1"/>
      <c r="D1468" s="1"/>
      <c r="E1468" s="1"/>
      <c r="F1468" s="26"/>
      <c r="G1468" s="1"/>
      <c r="H1468" s="1"/>
      <c r="I1468" s="1"/>
      <c r="J1468" s="1"/>
      <c r="K1468" s="1"/>
      <c r="M1468" s="24"/>
      <c r="N1468" s="24"/>
    </row>
    <row r="1469">
      <c r="A1469" s="1"/>
      <c r="B1469" s="1"/>
      <c r="C1469" s="1"/>
      <c r="D1469" s="1"/>
      <c r="E1469" s="1"/>
      <c r="F1469" s="26"/>
      <c r="G1469" s="1"/>
      <c r="H1469" s="1"/>
      <c r="I1469" s="1"/>
      <c r="J1469" s="1"/>
      <c r="K1469" s="1"/>
      <c r="M1469" s="24"/>
      <c r="N1469" s="24"/>
    </row>
    <row r="1470">
      <c r="A1470" s="1"/>
      <c r="B1470" s="1"/>
      <c r="C1470" s="1"/>
      <c r="D1470" s="1"/>
      <c r="E1470" s="1"/>
      <c r="F1470" s="26"/>
      <c r="G1470" s="1"/>
      <c r="H1470" s="1"/>
      <c r="I1470" s="1"/>
      <c r="J1470" s="1"/>
      <c r="K1470" s="1"/>
      <c r="M1470" s="24"/>
      <c r="N1470" s="24"/>
    </row>
    <row r="1471">
      <c r="A1471" s="1"/>
      <c r="B1471" s="1"/>
      <c r="C1471" s="1"/>
      <c r="D1471" s="1"/>
      <c r="E1471" s="1"/>
      <c r="F1471" s="26"/>
      <c r="G1471" s="1"/>
      <c r="H1471" s="1"/>
      <c r="I1471" s="1"/>
      <c r="J1471" s="1"/>
      <c r="K1471" s="1"/>
      <c r="M1471" s="24"/>
      <c r="N1471" s="24"/>
    </row>
    <row r="1472">
      <c r="A1472" s="1"/>
      <c r="B1472" s="1"/>
      <c r="C1472" s="1"/>
      <c r="D1472" s="1"/>
      <c r="E1472" s="1"/>
      <c r="F1472" s="26"/>
      <c r="G1472" s="1"/>
      <c r="H1472" s="1"/>
      <c r="I1472" s="1"/>
      <c r="J1472" s="1"/>
      <c r="K1472" s="1"/>
      <c r="M1472" s="24"/>
      <c r="N1472" s="24"/>
    </row>
    <row r="1473">
      <c r="A1473" s="1"/>
      <c r="B1473" s="1"/>
      <c r="C1473" s="1"/>
      <c r="D1473" s="1"/>
      <c r="E1473" s="1"/>
      <c r="F1473" s="26"/>
      <c r="G1473" s="1"/>
      <c r="H1473" s="1"/>
      <c r="I1473" s="1"/>
      <c r="J1473" s="1"/>
      <c r="K1473" s="1"/>
      <c r="M1473" s="24"/>
      <c r="N1473" s="24"/>
    </row>
    <row r="1474">
      <c r="A1474" s="1"/>
      <c r="B1474" s="1"/>
      <c r="C1474" s="1"/>
      <c r="D1474" s="1"/>
      <c r="E1474" s="1"/>
      <c r="F1474" s="26"/>
      <c r="G1474" s="1"/>
      <c r="H1474" s="1"/>
      <c r="I1474" s="1"/>
      <c r="J1474" s="1"/>
      <c r="K1474" s="1"/>
      <c r="M1474" s="24"/>
      <c r="N1474" s="24"/>
    </row>
    <row r="1475">
      <c r="A1475" s="1"/>
      <c r="B1475" s="1"/>
      <c r="C1475" s="1"/>
      <c r="D1475" s="1"/>
      <c r="E1475" s="1"/>
      <c r="F1475" s="26"/>
      <c r="G1475" s="1"/>
      <c r="H1475" s="1"/>
      <c r="I1475" s="1"/>
      <c r="J1475" s="1"/>
      <c r="K1475" s="1"/>
      <c r="M1475" s="24"/>
      <c r="N1475" s="24"/>
    </row>
    <row r="1476">
      <c r="A1476" s="1"/>
      <c r="B1476" s="1"/>
      <c r="C1476" s="1"/>
      <c r="D1476" s="1"/>
      <c r="E1476" s="1"/>
      <c r="F1476" s="26"/>
      <c r="G1476" s="1"/>
      <c r="H1476" s="1"/>
      <c r="I1476" s="1"/>
      <c r="J1476" s="1"/>
      <c r="K1476" s="1"/>
      <c r="M1476" s="24"/>
      <c r="N1476" s="24"/>
    </row>
    <row r="1477">
      <c r="A1477" s="1"/>
      <c r="B1477" s="1"/>
      <c r="C1477" s="1"/>
      <c r="D1477" s="1"/>
      <c r="E1477" s="1"/>
      <c r="F1477" s="26"/>
      <c r="G1477" s="1"/>
      <c r="H1477" s="1"/>
      <c r="I1477" s="1"/>
      <c r="J1477" s="1"/>
      <c r="K1477" s="1"/>
      <c r="M1477" s="24"/>
      <c r="N1477" s="24"/>
    </row>
    <row r="1478">
      <c r="A1478" s="1"/>
      <c r="B1478" s="1"/>
      <c r="C1478" s="1"/>
      <c r="D1478" s="1"/>
      <c r="E1478" s="1"/>
      <c r="F1478" s="26"/>
      <c r="G1478" s="1"/>
      <c r="H1478" s="1"/>
      <c r="I1478" s="1"/>
      <c r="J1478" s="1"/>
      <c r="K1478" s="1"/>
      <c r="M1478" s="24"/>
      <c r="N1478" s="24"/>
    </row>
    <row r="1479">
      <c r="A1479" s="1"/>
      <c r="B1479" s="1"/>
      <c r="C1479" s="1"/>
      <c r="D1479" s="1"/>
      <c r="E1479" s="1"/>
      <c r="F1479" s="26"/>
      <c r="G1479" s="1"/>
      <c r="H1479" s="1"/>
      <c r="I1479" s="1"/>
      <c r="J1479" s="1"/>
      <c r="K1479" s="1"/>
      <c r="M1479" s="24"/>
      <c r="N1479" s="24"/>
    </row>
    <row r="1480">
      <c r="A1480" s="1"/>
      <c r="B1480" s="1"/>
      <c r="C1480" s="1"/>
      <c r="D1480" s="1"/>
      <c r="E1480" s="1"/>
      <c r="F1480" s="26"/>
      <c r="G1480" s="1"/>
      <c r="H1480" s="1"/>
      <c r="I1480" s="1"/>
      <c r="J1480" s="1"/>
      <c r="K1480" s="1"/>
      <c r="M1480" s="24"/>
      <c r="N1480" s="24"/>
    </row>
    <row r="1481">
      <c r="A1481" s="1"/>
      <c r="B1481" s="1"/>
      <c r="C1481" s="1"/>
      <c r="D1481" s="1"/>
      <c r="E1481" s="1"/>
      <c r="F1481" s="26"/>
      <c r="G1481" s="1"/>
      <c r="H1481" s="1"/>
      <c r="I1481" s="1"/>
      <c r="J1481" s="1"/>
      <c r="K1481" s="1"/>
      <c r="M1481" s="24"/>
      <c r="N1481" s="24"/>
    </row>
    <row r="1482">
      <c r="A1482" s="1"/>
      <c r="B1482" s="1"/>
      <c r="C1482" s="1"/>
      <c r="D1482" s="1"/>
      <c r="E1482" s="1"/>
      <c r="F1482" s="26"/>
      <c r="G1482" s="1"/>
      <c r="H1482" s="1"/>
      <c r="I1482" s="1"/>
      <c r="J1482" s="1"/>
      <c r="K1482" s="1"/>
      <c r="M1482" s="24"/>
      <c r="N1482" s="24"/>
    </row>
    <row r="1483">
      <c r="A1483" s="1"/>
      <c r="B1483" s="1"/>
      <c r="C1483" s="1"/>
      <c r="D1483" s="1"/>
      <c r="E1483" s="1"/>
      <c r="F1483" s="26"/>
      <c r="G1483" s="1"/>
      <c r="H1483" s="1"/>
      <c r="I1483" s="1"/>
      <c r="J1483" s="1"/>
      <c r="K1483" s="1"/>
      <c r="M1483" s="24"/>
      <c r="N1483" s="24"/>
    </row>
    <row r="1484">
      <c r="A1484" s="1"/>
      <c r="B1484" s="1"/>
      <c r="C1484" s="1"/>
      <c r="D1484" s="1"/>
      <c r="E1484" s="1"/>
      <c r="F1484" s="26"/>
      <c r="G1484" s="1"/>
      <c r="H1484" s="1"/>
      <c r="I1484" s="1"/>
      <c r="J1484" s="1"/>
      <c r="K1484" s="1"/>
      <c r="M1484" s="24"/>
      <c r="N1484" s="24"/>
    </row>
    <row r="1485">
      <c r="A1485" s="1"/>
      <c r="B1485" s="1"/>
      <c r="C1485" s="1"/>
      <c r="D1485" s="1"/>
      <c r="E1485" s="1"/>
      <c r="F1485" s="26"/>
      <c r="G1485" s="1"/>
      <c r="H1485" s="1"/>
      <c r="I1485" s="1"/>
      <c r="J1485" s="1"/>
      <c r="K1485" s="1"/>
      <c r="M1485" s="24"/>
      <c r="N1485" s="24"/>
    </row>
    <row r="1486">
      <c r="A1486" s="1"/>
      <c r="B1486" s="1"/>
      <c r="C1486" s="1"/>
      <c r="D1486" s="1"/>
      <c r="E1486" s="1"/>
      <c r="F1486" s="26"/>
      <c r="G1486" s="1"/>
      <c r="H1486" s="1"/>
      <c r="I1486" s="1"/>
      <c r="J1486" s="1"/>
      <c r="K1486" s="1"/>
      <c r="M1486" s="24"/>
      <c r="N1486" s="24"/>
    </row>
    <row r="1487">
      <c r="A1487" s="1"/>
      <c r="B1487" s="1"/>
      <c r="C1487" s="1"/>
      <c r="D1487" s="1"/>
      <c r="E1487" s="1"/>
      <c r="F1487" s="26"/>
      <c r="G1487" s="1"/>
      <c r="H1487" s="1"/>
      <c r="I1487" s="1"/>
      <c r="J1487" s="1"/>
      <c r="K1487" s="1"/>
      <c r="M1487" s="24"/>
      <c r="N1487" s="24"/>
    </row>
    <row r="1488">
      <c r="A1488" s="1"/>
      <c r="B1488" s="1"/>
      <c r="C1488" s="1"/>
      <c r="D1488" s="1"/>
      <c r="E1488" s="1"/>
      <c r="F1488" s="26"/>
      <c r="G1488" s="1"/>
      <c r="H1488" s="1"/>
      <c r="I1488" s="1"/>
      <c r="J1488" s="1"/>
      <c r="K1488" s="1"/>
      <c r="M1488" s="24"/>
      <c r="N1488" s="24"/>
    </row>
    <row r="1489">
      <c r="A1489" s="1"/>
      <c r="B1489" s="1"/>
      <c r="C1489" s="1"/>
      <c r="D1489" s="1"/>
      <c r="E1489" s="1"/>
      <c r="F1489" s="26"/>
      <c r="G1489" s="1"/>
      <c r="H1489" s="1"/>
      <c r="I1489" s="1"/>
      <c r="J1489" s="1"/>
      <c r="K1489" s="1"/>
      <c r="M1489" s="24"/>
      <c r="N1489" s="24"/>
    </row>
    <row r="1490">
      <c r="A1490" s="1"/>
      <c r="B1490" s="1"/>
      <c r="C1490" s="1"/>
      <c r="D1490" s="1"/>
      <c r="E1490" s="1"/>
      <c r="F1490" s="26"/>
      <c r="G1490" s="1"/>
      <c r="H1490" s="1"/>
      <c r="I1490" s="1"/>
      <c r="J1490" s="1"/>
      <c r="K1490" s="1"/>
      <c r="M1490" s="24"/>
      <c r="N1490" s="24"/>
    </row>
    <row r="1491">
      <c r="A1491" s="1"/>
      <c r="B1491" s="1"/>
      <c r="C1491" s="1"/>
      <c r="D1491" s="1"/>
      <c r="E1491" s="1"/>
      <c r="F1491" s="26"/>
      <c r="G1491" s="1"/>
      <c r="H1491" s="1"/>
      <c r="I1491" s="1"/>
      <c r="J1491" s="1"/>
      <c r="K1491" s="1"/>
      <c r="M1491" s="24"/>
      <c r="N1491" s="24"/>
    </row>
    <row r="1492">
      <c r="A1492" s="1"/>
      <c r="B1492" s="1"/>
      <c r="C1492" s="1"/>
      <c r="D1492" s="1"/>
      <c r="E1492" s="1"/>
      <c r="F1492" s="26"/>
      <c r="G1492" s="1"/>
      <c r="H1492" s="1"/>
      <c r="I1492" s="1"/>
      <c r="J1492" s="1"/>
      <c r="K1492" s="1"/>
      <c r="M1492" s="24"/>
      <c r="N1492" s="24"/>
    </row>
    <row r="1493">
      <c r="A1493" s="1"/>
      <c r="B1493" s="1"/>
      <c r="C1493" s="1"/>
      <c r="D1493" s="1"/>
      <c r="E1493" s="1"/>
      <c r="F1493" s="26"/>
      <c r="G1493" s="1"/>
      <c r="H1493" s="1"/>
      <c r="I1493" s="1"/>
      <c r="J1493" s="1"/>
      <c r="K1493" s="1"/>
      <c r="M1493" s="24"/>
      <c r="N1493" s="24"/>
    </row>
    <row r="1494">
      <c r="A1494" s="1"/>
      <c r="B1494" s="1"/>
      <c r="C1494" s="1"/>
      <c r="D1494" s="1"/>
      <c r="E1494" s="1"/>
      <c r="F1494" s="26"/>
      <c r="G1494" s="1"/>
      <c r="H1494" s="1"/>
      <c r="I1494" s="1"/>
      <c r="J1494" s="1"/>
      <c r="K1494" s="1"/>
      <c r="M1494" s="24"/>
      <c r="N1494" s="24"/>
    </row>
    <row r="1495">
      <c r="A1495" s="1"/>
      <c r="B1495" s="1"/>
      <c r="C1495" s="1"/>
      <c r="D1495" s="1"/>
      <c r="E1495" s="1"/>
      <c r="F1495" s="26"/>
      <c r="G1495" s="1"/>
      <c r="H1495" s="1"/>
      <c r="I1495" s="1"/>
      <c r="J1495" s="1"/>
      <c r="K1495" s="1"/>
      <c r="M1495" s="24"/>
      <c r="N1495" s="24"/>
    </row>
    <row r="1496">
      <c r="A1496" s="1"/>
      <c r="B1496" s="1"/>
      <c r="C1496" s="1"/>
      <c r="D1496" s="1"/>
      <c r="E1496" s="1"/>
      <c r="F1496" s="26"/>
      <c r="G1496" s="1"/>
      <c r="H1496" s="1"/>
      <c r="I1496" s="1"/>
      <c r="J1496" s="1"/>
      <c r="K1496" s="1"/>
      <c r="M1496" s="24"/>
      <c r="N1496" s="24"/>
    </row>
    <row r="1497">
      <c r="A1497" s="1"/>
      <c r="B1497" s="1"/>
      <c r="C1497" s="1"/>
      <c r="D1497" s="1"/>
      <c r="E1497" s="1"/>
      <c r="F1497" s="26"/>
      <c r="G1497" s="1"/>
      <c r="H1497" s="1"/>
      <c r="I1497" s="1"/>
      <c r="J1497" s="1"/>
      <c r="K1497" s="1"/>
      <c r="M1497" s="24"/>
      <c r="N1497" s="24"/>
    </row>
    <row r="1498">
      <c r="A1498" s="1"/>
      <c r="B1498" s="1"/>
      <c r="C1498" s="1"/>
      <c r="D1498" s="1"/>
      <c r="E1498" s="1"/>
      <c r="F1498" s="26"/>
      <c r="G1498" s="1"/>
      <c r="H1498" s="1"/>
      <c r="I1498" s="1"/>
      <c r="J1498" s="1"/>
      <c r="K1498" s="1"/>
      <c r="M1498" s="24"/>
      <c r="N1498" s="24"/>
    </row>
    <row r="1499">
      <c r="A1499" s="1"/>
      <c r="B1499" s="1"/>
      <c r="C1499" s="1"/>
      <c r="D1499" s="1"/>
      <c r="E1499" s="1"/>
      <c r="F1499" s="26"/>
      <c r="G1499" s="1"/>
      <c r="H1499" s="1"/>
      <c r="I1499" s="1"/>
      <c r="J1499" s="1"/>
      <c r="K1499" s="1"/>
      <c r="M1499" s="24"/>
      <c r="N1499" s="24"/>
    </row>
    <row r="1500">
      <c r="A1500" s="1"/>
      <c r="B1500" s="1"/>
      <c r="C1500" s="1"/>
      <c r="D1500" s="1"/>
      <c r="E1500" s="1"/>
      <c r="F1500" s="26"/>
      <c r="G1500" s="1"/>
      <c r="H1500" s="1"/>
      <c r="I1500" s="1"/>
      <c r="J1500" s="1"/>
      <c r="K1500" s="1"/>
      <c r="M1500" s="24"/>
      <c r="N1500" s="24"/>
    </row>
    <row r="1501">
      <c r="A1501" s="1"/>
      <c r="B1501" s="1"/>
      <c r="C1501" s="1"/>
      <c r="D1501" s="1"/>
      <c r="E1501" s="1"/>
      <c r="F1501" s="26"/>
      <c r="G1501" s="1"/>
      <c r="H1501" s="1"/>
      <c r="I1501" s="1"/>
      <c r="J1501" s="1"/>
      <c r="K1501" s="1"/>
      <c r="M1501" s="24"/>
      <c r="N1501" s="24"/>
    </row>
    <row r="1502">
      <c r="A1502" s="1"/>
      <c r="B1502" s="1"/>
      <c r="C1502" s="1"/>
      <c r="D1502" s="1"/>
      <c r="E1502" s="1"/>
      <c r="F1502" s="26"/>
      <c r="G1502" s="1"/>
      <c r="H1502" s="1"/>
      <c r="I1502" s="1"/>
      <c r="J1502" s="1"/>
      <c r="K1502" s="1"/>
      <c r="M1502" s="24"/>
      <c r="N1502" s="24"/>
    </row>
    <row r="1503">
      <c r="A1503" s="1"/>
      <c r="B1503" s="1"/>
      <c r="C1503" s="1"/>
      <c r="D1503" s="1"/>
      <c r="E1503" s="1"/>
      <c r="F1503" s="26"/>
      <c r="G1503" s="1"/>
      <c r="H1503" s="1"/>
      <c r="I1503" s="1"/>
      <c r="J1503" s="1"/>
      <c r="K1503" s="1"/>
      <c r="M1503" s="24"/>
      <c r="N1503" s="24"/>
    </row>
    <row r="1504">
      <c r="A1504" s="1"/>
      <c r="B1504" s="1"/>
      <c r="C1504" s="1"/>
      <c r="D1504" s="1"/>
      <c r="E1504" s="1"/>
      <c r="F1504" s="26"/>
      <c r="G1504" s="1"/>
      <c r="H1504" s="1"/>
      <c r="I1504" s="1"/>
      <c r="J1504" s="1"/>
      <c r="K1504" s="1"/>
      <c r="M1504" s="24"/>
      <c r="N1504" s="24"/>
    </row>
    <row r="1505">
      <c r="A1505" s="1"/>
      <c r="B1505" s="1"/>
      <c r="C1505" s="1"/>
      <c r="D1505" s="1"/>
      <c r="E1505" s="1"/>
      <c r="F1505" s="26"/>
      <c r="G1505" s="1"/>
      <c r="H1505" s="1"/>
      <c r="I1505" s="1"/>
      <c r="J1505" s="1"/>
      <c r="K1505" s="1"/>
      <c r="M1505" s="24"/>
      <c r="N1505" s="24"/>
    </row>
    <row r="1506">
      <c r="A1506" s="1"/>
      <c r="B1506" s="1"/>
      <c r="C1506" s="1"/>
      <c r="D1506" s="1"/>
      <c r="E1506" s="1"/>
      <c r="F1506" s="26"/>
      <c r="G1506" s="1"/>
      <c r="H1506" s="1"/>
      <c r="I1506" s="1"/>
      <c r="J1506" s="1"/>
      <c r="K1506" s="1"/>
      <c r="M1506" s="24"/>
      <c r="N1506" s="24"/>
    </row>
    <row r="1507">
      <c r="A1507" s="1"/>
      <c r="B1507" s="1"/>
      <c r="C1507" s="1"/>
      <c r="D1507" s="1"/>
      <c r="E1507" s="1"/>
      <c r="F1507" s="26"/>
      <c r="G1507" s="1"/>
      <c r="H1507" s="1"/>
      <c r="I1507" s="1"/>
      <c r="J1507" s="1"/>
      <c r="K1507" s="1"/>
      <c r="M1507" s="24"/>
      <c r="N1507" s="24"/>
    </row>
    <row r="1508">
      <c r="A1508" s="1"/>
      <c r="B1508" s="1"/>
      <c r="C1508" s="1"/>
      <c r="D1508" s="1"/>
      <c r="E1508" s="1"/>
      <c r="F1508" s="26"/>
      <c r="G1508" s="1"/>
      <c r="H1508" s="1"/>
      <c r="I1508" s="1"/>
      <c r="J1508" s="1"/>
      <c r="K1508" s="1"/>
      <c r="M1508" s="24"/>
      <c r="N1508" s="24"/>
    </row>
    <row r="1509">
      <c r="A1509" s="1"/>
      <c r="B1509" s="1"/>
      <c r="C1509" s="1"/>
      <c r="D1509" s="1"/>
      <c r="E1509" s="1"/>
      <c r="F1509" s="26"/>
      <c r="G1509" s="1"/>
      <c r="H1509" s="1"/>
      <c r="I1509" s="1"/>
      <c r="J1509" s="1"/>
      <c r="K1509" s="1"/>
      <c r="M1509" s="24"/>
      <c r="N1509" s="24"/>
    </row>
    <row r="1510">
      <c r="A1510" s="1"/>
      <c r="B1510" s="1"/>
      <c r="C1510" s="1"/>
      <c r="D1510" s="1"/>
      <c r="E1510" s="1"/>
      <c r="F1510" s="26"/>
      <c r="G1510" s="1"/>
      <c r="H1510" s="1"/>
      <c r="I1510" s="1"/>
      <c r="J1510" s="1"/>
      <c r="K1510" s="1"/>
      <c r="M1510" s="24"/>
      <c r="N1510" s="24"/>
    </row>
    <row r="1511">
      <c r="A1511" s="1"/>
      <c r="B1511" s="1"/>
      <c r="C1511" s="1"/>
      <c r="D1511" s="1"/>
      <c r="E1511" s="1"/>
      <c r="F1511" s="26"/>
      <c r="G1511" s="1"/>
      <c r="H1511" s="1"/>
      <c r="I1511" s="1"/>
      <c r="J1511" s="1"/>
      <c r="K1511" s="1"/>
      <c r="M1511" s="24"/>
      <c r="N1511" s="24"/>
    </row>
    <row r="1512">
      <c r="A1512" s="1"/>
      <c r="B1512" s="1"/>
      <c r="C1512" s="1"/>
      <c r="D1512" s="1"/>
      <c r="E1512" s="1"/>
      <c r="F1512" s="26"/>
      <c r="G1512" s="1"/>
      <c r="H1512" s="1"/>
      <c r="I1512" s="1"/>
      <c r="J1512" s="1"/>
      <c r="K1512" s="1"/>
      <c r="M1512" s="24"/>
      <c r="N1512" s="24"/>
    </row>
    <row r="1513">
      <c r="A1513" s="1"/>
      <c r="B1513" s="1"/>
      <c r="C1513" s="1"/>
      <c r="D1513" s="1"/>
      <c r="E1513" s="1"/>
      <c r="F1513" s="26"/>
      <c r="G1513" s="1"/>
      <c r="H1513" s="1"/>
      <c r="I1513" s="1"/>
      <c r="J1513" s="1"/>
      <c r="K1513" s="1"/>
      <c r="M1513" s="24"/>
      <c r="N1513" s="24"/>
    </row>
    <row r="1514">
      <c r="A1514" s="1"/>
      <c r="B1514" s="1"/>
      <c r="C1514" s="1"/>
      <c r="D1514" s="1"/>
      <c r="E1514" s="1"/>
      <c r="F1514" s="26"/>
      <c r="G1514" s="1"/>
      <c r="H1514" s="1"/>
      <c r="I1514" s="1"/>
      <c r="J1514" s="1"/>
      <c r="K1514" s="1"/>
      <c r="M1514" s="24"/>
      <c r="N1514" s="24"/>
    </row>
    <row r="1515">
      <c r="A1515" s="1"/>
      <c r="B1515" s="1"/>
      <c r="C1515" s="1"/>
      <c r="D1515" s="1"/>
      <c r="E1515" s="1"/>
      <c r="F1515" s="26"/>
      <c r="G1515" s="1"/>
      <c r="H1515" s="1"/>
      <c r="I1515" s="1"/>
      <c r="J1515" s="1"/>
      <c r="K1515" s="1"/>
      <c r="M1515" s="24"/>
      <c r="N1515" s="24"/>
    </row>
    <row r="1516">
      <c r="A1516" s="1"/>
      <c r="B1516" s="1"/>
      <c r="C1516" s="1"/>
      <c r="D1516" s="1"/>
      <c r="E1516" s="1"/>
      <c r="F1516" s="26"/>
      <c r="G1516" s="1"/>
      <c r="H1516" s="1"/>
      <c r="I1516" s="1"/>
      <c r="J1516" s="1"/>
      <c r="K1516" s="1"/>
      <c r="M1516" s="24"/>
      <c r="N1516" s="24"/>
    </row>
    <row r="1517">
      <c r="A1517" s="1"/>
      <c r="B1517" s="1"/>
      <c r="C1517" s="1"/>
      <c r="D1517" s="1"/>
      <c r="E1517" s="1"/>
      <c r="F1517" s="26"/>
      <c r="G1517" s="1"/>
      <c r="H1517" s="1"/>
      <c r="I1517" s="1"/>
      <c r="J1517" s="1"/>
      <c r="K1517" s="1"/>
      <c r="M1517" s="24"/>
      <c r="N1517" s="24"/>
    </row>
    <row r="1518">
      <c r="A1518" s="1"/>
      <c r="B1518" s="1"/>
      <c r="C1518" s="1"/>
      <c r="D1518" s="1"/>
      <c r="E1518" s="1"/>
      <c r="F1518" s="26"/>
      <c r="G1518" s="1"/>
      <c r="H1518" s="1"/>
      <c r="I1518" s="1"/>
      <c r="J1518" s="1"/>
      <c r="K1518" s="1"/>
      <c r="M1518" s="24"/>
      <c r="N1518" s="24"/>
    </row>
    <row r="1519">
      <c r="A1519" s="1"/>
      <c r="B1519" s="1"/>
      <c r="C1519" s="1"/>
      <c r="D1519" s="1"/>
      <c r="E1519" s="1"/>
      <c r="F1519" s="26"/>
      <c r="G1519" s="1"/>
      <c r="H1519" s="1"/>
      <c r="I1519" s="1"/>
      <c r="J1519" s="1"/>
      <c r="K1519" s="1"/>
      <c r="M1519" s="24"/>
      <c r="N1519" s="24"/>
    </row>
    <row r="1520">
      <c r="A1520" s="1"/>
      <c r="B1520" s="1"/>
      <c r="C1520" s="1"/>
      <c r="D1520" s="1"/>
      <c r="E1520" s="1"/>
      <c r="F1520" s="26"/>
      <c r="G1520" s="1"/>
      <c r="H1520" s="1"/>
      <c r="I1520" s="1"/>
      <c r="J1520" s="1"/>
      <c r="K1520" s="1"/>
      <c r="M1520" s="24"/>
      <c r="N1520" s="24"/>
    </row>
    <row r="1521">
      <c r="A1521" s="1"/>
      <c r="B1521" s="1"/>
      <c r="C1521" s="1"/>
      <c r="D1521" s="1"/>
      <c r="E1521" s="1"/>
      <c r="F1521" s="26"/>
      <c r="G1521" s="1"/>
      <c r="H1521" s="1"/>
      <c r="I1521" s="1"/>
      <c r="J1521" s="1"/>
      <c r="K1521" s="1"/>
      <c r="M1521" s="24"/>
      <c r="N1521" s="24"/>
    </row>
    <row r="1522">
      <c r="A1522" s="1"/>
      <c r="B1522" s="1"/>
      <c r="C1522" s="1"/>
      <c r="D1522" s="1"/>
      <c r="E1522" s="1"/>
      <c r="F1522" s="26"/>
      <c r="G1522" s="1"/>
      <c r="H1522" s="1"/>
      <c r="I1522" s="1"/>
      <c r="J1522" s="1"/>
      <c r="K1522" s="1"/>
      <c r="M1522" s="24"/>
      <c r="N1522" s="24"/>
    </row>
    <row r="1523">
      <c r="A1523" s="1"/>
      <c r="B1523" s="1"/>
      <c r="C1523" s="1"/>
      <c r="D1523" s="1"/>
      <c r="E1523" s="1"/>
      <c r="F1523" s="26"/>
      <c r="G1523" s="1"/>
      <c r="H1523" s="1"/>
      <c r="I1523" s="1"/>
      <c r="J1523" s="1"/>
      <c r="K1523" s="1"/>
      <c r="M1523" s="24"/>
      <c r="N1523" s="24"/>
    </row>
    <row r="1524">
      <c r="A1524" s="1"/>
      <c r="B1524" s="1"/>
      <c r="C1524" s="1"/>
      <c r="D1524" s="1"/>
      <c r="E1524" s="1"/>
      <c r="F1524" s="26"/>
      <c r="G1524" s="1"/>
      <c r="H1524" s="1"/>
      <c r="I1524" s="1"/>
      <c r="J1524" s="1"/>
      <c r="K1524" s="1"/>
      <c r="M1524" s="24"/>
      <c r="N1524" s="24"/>
    </row>
    <row r="1525">
      <c r="A1525" s="1"/>
      <c r="B1525" s="1"/>
      <c r="C1525" s="1"/>
      <c r="D1525" s="1"/>
      <c r="E1525" s="1"/>
      <c r="F1525" s="26"/>
      <c r="G1525" s="1"/>
      <c r="H1525" s="1"/>
      <c r="I1525" s="1"/>
      <c r="J1525" s="1"/>
      <c r="K1525" s="1"/>
      <c r="M1525" s="24"/>
      <c r="N1525" s="24"/>
    </row>
    <row r="1526">
      <c r="A1526" s="1"/>
      <c r="B1526" s="1"/>
      <c r="C1526" s="1"/>
      <c r="D1526" s="1"/>
      <c r="E1526" s="1"/>
      <c r="F1526" s="26"/>
      <c r="G1526" s="1"/>
      <c r="H1526" s="1"/>
      <c r="I1526" s="1"/>
      <c r="J1526" s="1"/>
      <c r="K1526" s="1"/>
      <c r="M1526" s="24"/>
      <c r="N1526" s="24"/>
    </row>
    <row r="1527">
      <c r="A1527" s="1"/>
      <c r="B1527" s="1"/>
      <c r="C1527" s="1"/>
      <c r="D1527" s="1"/>
      <c r="E1527" s="1"/>
      <c r="F1527" s="26"/>
      <c r="G1527" s="1"/>
      <c r="H1527" s="1"/>
      <c r="I1527" s="1"/>
      <c r="J1527" s="1"/>
      <c r="K1527" s="1"/>
      <c r="M1527" s="24"/>
      <c r="N1527" s="24"/>
    </row>
    <row r="1528">
      <c r="A1528" s="1"/>
      <c r="B1528" s="1"/>
      <c r="C1528" s="1"/>
      <c r="D1528" s="1"/>
      <c r="E1528" s="1"/>
      <c r="F1528" s="26"/>
      <c r="G1528" s="1"/>
      <c r="H1528" s="1"/>
      <c r="I1528" s="1"/>
      <c r="J1528" s="1"/>
      <c r="K1528" s="1"/>
      <c r="M1528" s="24"/>
      <c r="N1528" s="24"/>
    </row>
    <row r="1529">
      <c r="A1529" s="1"/>
      <c r="B1529" s="1"/>
      <c r="C1529" s="1"/>
      <c r="D1529" s="1"/>
      <c r="E1529" s="1"/>
      <c r="F1529" s="26"/>
      <c r="G1529" s="1"/>
      <c r="H1529" s="1"/>
      <c r="I1529" s="1"/>
      <c r="J1529" s="1"/>
      <c r="K1529" s="1"/>
      <c r="M1529" s="24"/>
      <c r="N1529" s="24"/>
    </row>
    <row r="1530">
      <c r="A1530" s="1"/>
      <c r="B1530" s="1"/>
      <c r="C1530" s="1"/>
      <c r="D1530" s="1"/>
      <c r="E1530" s="1"/>
      <c r="F1530" s="26"/>
      <c r="G1530" s="1"/>
      <c r="H1530" s="1"/>
      <c r="I1530" s="1"/>
      <c r="J1530" s="1"/>
      <c r="K1530" s="1"/>
      <c r="M1530" s="24"/>
      <c r="N1530" s="24"/>
    </row>
    <row r="1531">
      <c r="A1531" s="1"/>
      <c r="B1531" s="1"/>
      <c r="C1531" s="1"/>
      <c r="D1531" s="1"/>
      <c r="E1531" s="1"/>
      <c r="F1531" s="26"/>
      <c r="G1531" s="1"/>
      <c r="H1531" s="1"/>
      <c r="I1531" s="1"/>
      <c r="J1531" s="1"/>
      <c r="K1531" s="1"/>
      <c r="M1531" s="24"/>
      <c r="N1531" s="24"/>
    </row>
    <row r="1532">
      <c r="A1532" s="1"/>
      <c r="B1532" s="1"/>
      <c r="C1532" s="1"/>
      <c r="D1532" s="1"/>
      <c r="E1532" s="1"/>
      <c r="F1532" s="26"/>
      <c r="G1532" s="1"/>
      <c r="H1532" s="1"/>
      <c r="I1532" s="1"/>
      <c r="J1532" s="1"/>
      <c r="K1532" s="1"/>
      <c r="M1532" s="24"/>
      <c r="N1532" s="24"/>
    </row>
    <row r="1533">
      <c r="A1533" s="1"/>
      <c r="B1533" s="1"/>
      <c r="C1533" s="1"/>
      <c r="D1533" s="1"/>
      <c r="E1533" s="1"/>
      <c r="F1533" s="26"/>
      <c r="G1533" s="1"/>
      <c r="H1533" s="1"/>
      <c r="I1533" s="1"/>
      <c r="J1533" s="1"/>
      <c r="K1533" s="1"/>
      <c r="M1533" s="24"/>
      <c r="N1533" s="24"/>
    </row>
    <row r="1534">
      <c r="A1534" s="1"/>
      <c r="B1534" s="1"/>
      <c r="C1534" s="1"/>
      <c r="D1534" s="1"/>
      <c r="E1534" s="1"/>
      <c r="F1534" s="26"/>
      <c r="G1534" s="1"/>
      <c r="H1534" s="1"/>
      <c r="I1534" s="1"/>
      <c r="J1534" s="1"/>
      <c r="K1534" s="1"/>
      <c r="M1534" s="24"/>
      <c r="N1534" s="24"/>
    </row>
    <row r="1535">
      <c r="A1535" s="1"/>
      <c r="B1535" s="1"/>
      <c r="C1535" s="1"/>
      <c r="D1535" s="1"/>
      <c r="E1535" s="1"/>
      <c r="F1535" s="26"/>
      <c r="G1535" s="1"/>
      <c r="H1535" s="1"/>
      <c r="I1535" s="1"/>
      <c r="J1535" s="1"/>
      <c r="K1535" s="1"/>
      <c r="M1535" s="24"/>
      <c r="N1535" s="24"/>
    </row>
    <row r="1536">
      <c r="A1536" s="1"/>
      <c r="B1536" s="1"/>
      <c r="C1536" s="1"/>
      <c r="D1536" s="1"/>
      <c r="E1536" s="1"/>
      <c r="F1536" s="26"/>
      <c r="G1536" s="1"/>
      <c r="H1536" s="1"/>
      <c r="I1536" s="1"/>
      <c r="J1536" s="1"/>
      <c r="K1536" s="1"/>
      <c r="M1536" s="24"/>
      <c r="N1536" s="24"/>
    </row>
    <row r="1537">
      <c r="A1537" s="1"/>
      <c r="B1537" s="1"/>
      <c r="C1537" s="1"/>
      <c r="D1537" s="1"/>
      <c r="E1537" s="1"/>
      <c r="F1537" s="26"/>
      <c r="G1537" s="1"/>
      <c r="H1537" s="1"/>
      <c r="I1537" s="1"/>
      <c r="J1537" s="1"/>
      <c r="K1537" s="1"/>
      <c r="M1537" s="24"/>
      <c r="N1537" s="24"/>
    </row>
    <row r="1538">
      <c r="A1538" s="1"/>
      <c r="B1538" s="1"/>
      <c r="C1538" s="1"/>
      <c r="D1538" s="1"/>
      <c r="E1538" s="1"/>
      <c r="F1538" s="26"/>
      <c r="G1538" s="1"/>
      <c r="H1538" s="1"/>
      <c r="I1538" s="1"/>
      <c r="J1538" s="1"/>
      <c r="K1538" s="1"/>
      <c r="M1538" s="24"/>
      <c r="N1538" s="24"/>
    </row>
    <row r="1539">
      <c r="A1539" s="1"/>
      <c r="B1539" s="1"/>
      <c r="C1539" s="1"/>
      <c r="D1539" s="1"/>
      <c r="E1539" s="1"/>
      <c r="F1539" s="26"/>
      <c r="G1539" s="1"/>
      <c r="H1539" s="1"/>
      <c r="I1539" s="1"/>
      <c r="J1539" s="1"/>
      <c r="K1539" s="1"/>
      <c r="M1539" s="24"/>
      <c r="N1539" s="24"/>
    </row>
    <row r="1540">
      <c r="A1540" s="1"/>
      <c r="B1540" s="1"/>
      <c r="C1540" s="1"/>
      <c r="D1540" s="1"/>
      <c r="E1540" s="1"/>
      <c r="F1540" s="26"/>
      <c r="G1540" s="1"/>
      <c r="H1540" s="1"/>
      <c r="I1540" s="1"/>
      <c r="J1540" s="1"/>
      <c r="K1540" s="1"/>
      <c r="M1540" s="24"/>
      <c r="N1540" s="24"/>
    </row>
    <row r="1541">
      <c r="A1541" s="1"/>
      <c r="B1541" s="1"/>
      <c r="C1541" s="1"/>
      <c r="D1541" s="1"/>
      <c r="E1541" s="1"/>
      <c r="F1541" s="26"/>
      <c r="G1541" s="1"/>
      <c r="H1541" s="1"/>
      <c r="I1541" s="1"/>
      <c r="J1541" s="1"/>
      <c r="K1541" s="1"/>
      <c r="M1541" s="24"/>
      <c r="N1541" s="24"/>
    </row>
    <row r="1542">
      <c r="A1542" s="1"/>
      <c r="B1542" s="1"/>
      <c r="C1542" s="1"/>
      <c r="D1542" s="1"/>
      <c r="E1542" s="1"/>
      <c r="F1542" s="26"/>
      <c r="G1542" s="1"/>
      <c r="H1542" s="1"/>
      <c r="I1542" s="1"/>
      <c r="J1542" s="1"/>
      <c r="K1542" s="1"/>
      <c r="M1542" s="24"/>
      <c r="N1542" s="24"/>
    </row>
    <row r="1543">
      <c r="A1543" s="1"/>
      <c r="B1543" s="1"/>
      <c r="C1543" s="1"/>
      <c r="D1543" s="1"/>
      <c r="E1543" s="1"/>
      <c r="F1543" s="26"/>
      <c r="G1543" s="1"/>
      <c r="H1543" s="1"/>
      <c r="I1543" s="1"/>
      <c r="J1543" s="1"/>
      <c r="K1543" s="1"/>
      <c r="M1543" s="24"/>
      <c r="N1543" s="24"/>
    </row>
    <row r="1544">
      <c r="A1544" s="1"/>
      <c r="B1544" s="1"/>
      <c r="C1544" s="1"/>
      <c r="D1544" s="1"/>
      <c r="E1544" s="1"/>
      <c r="F1544" s="26"/>
      <c r="G1544" s="1"/>
      <c r="H1544" s="1"/>
      <c r="I1544" s="1"/>
      <c r="J1544" s="1"/>
      <c r="K1544" s="1"/>
      <c r="M1544" s="24"/>
      <c r="N1544" s="24"/>
    </row>
    <row r="1545">
      <c r="A1545" s="1"/>
      <c r="B1545" s="1"/>
      <c r="C1545" s="1"/>
      <c r="D1545" s="1"/>
      <c r="E1545" s="1"/>
      <c r="F1545" s="26"/>
      <c r="G1545" s="1"/>
      <c r="H1545" s="1"/>
      <c r="I1545" s="1"/>
      <c r="J1545" s="1"/>
      <c r="K1545" s="1"/>
      <c r="M1545" s="24"/>
      <c r="N1545" s="24"/>
    </row>
    <row r="1546">
      <c r="A1546" s="1"/>
      <c r="B1546" s="1"/>
      <c r="C1546" s="1"/>
      <c r="D1546" s="1"/>
      <c r="E1546" s="1"/>
      <c r="F1546" s="26"/>
      <c r="G1546" s="1"/>
      <c r="H1546" s="1"/>
      <c r="I1546" s="1"/>
      <c r="J1546" s="1"/>
      <c r="K1546" s="1"/>
      <c r="M1546" s="24"/>
      <c r="N1546" s="24"/>
    </row>
    <row r="1547">
      <c r="A1547" s="1"/>
      <c r="B1547" s="1"/>
      <c r="C1547" s="1"/>
      <c r="D1547" s="1"/>
      <c r="E1547" s="1"/>
      <c r="F1547" s="26"/>
      <c r="G1547" s="1"/>
      <c r="H1547" s="1"/>
      <c r="I1547" s="1"/>
      <c r="J1547" s="1"/>
      <c r="K1547" s="1"/>
      <c r="M1547" s="24"/>
      <c r="N1547" s="24"/>
    </row>
    <row r="1548">
      <c r="A1548" s="1"/>
      <c r="B1548" s="1"/>
      <c r="C1548" s="1"/>
      <c r="D1548" s="1"/>
      <c r="E1548" s="1"/>
      <c r="F1548" s="26"/>
      <c r="G1548" s="1"/>
      <c r="H1548" s="1"/>
      <c r="I1548" s="1"/>
      <c r="J1548" s="1"/>
      <c r="K1548" s="1"/>
      <c r="M1548" s="24"/>
      <c r="N1548" s="24"/>
    </row>
    <row r="1549">
      <c r="A1549" s="1"/>
      <c r="B1549" s="1"/>
      <c r="C1549" s="1"/>
      <c r="D1549" s="1"/>
      <c r="E1549" s="1"/>
      <c r="F1549" s="26"/>
      <c r="G1549" s="1"/>
      <c r="H1549" s="1"/>
      <c r="I1549" s="1"/>
      <c r="J1549" s="1"/>
      <c r="K1549" s="1"/>
      <c r="M1549" s="24"/>
      <c r="N1549" s="24"/>
    </row>
    <row r="1550">
      <c r="A1550" s="1"/>
      <c r="B1550" s="1"/>
      <c r="C1550" s="1"/>
      <c r="D1550" s="1"/>
      <c r="E1550" s="1"/>
      <c r="F1550" s="26"/>
      <c r="G1550" s="1"/>
      <c r="H1550" s="1"/>
      <c r="I1550" s="1"/>
      <c r="J1550" s="1"/>
      <c r="K1550" s="1"/>
      <c r="M1550" s="24"/>
      <c r="N1550" s="24"/>
    </row>
    <row r="1551">
      <c r="A1551" s="1"/>
      <c r="B1551" s="1"/>
      <c r="C1551" s="1"/>
      <c r="D1551" s="1"/>
      <c r="E1551" s="1"/>
      <c r="F1551" s="26"/>
      <c r="G1551" s="1"/>
      <c r="H1551" s="1"/>
      <c r="I1551" s="1"/>
      <c r="J1551" s="1"/>
      <c r="K1551" s="1"/>
      <c r="M1551" s="24"/>
      <c r="N1551" s="24"/>
    </row>
    <row r="1552">
      <c r="A1552" s="1"/>
      <c r="B1552" s="1"/>
      <c r="C1552" s="1"/>
      <c r="D1552" s="1"/>
      <c r="E1552" s="1"/>
      <c r="F1552" s="26"/>
      <c r="G1552" s="1"/>
      <c r="H1552" s="1"/>
      <c r="I1552" s="1"/>
      <c r="J1552" s="1"/>
      <c r="K1552" s="1"/>
      <c r="M1552" s="24"/>
      <c r="N1552" s="24"/>
    </row>
    <row r="1553">
      <c r="A1553" s="1"/>
      <c r="B1553" s="1"/>
      <c r="C1553" s="1"/>
      <c r="D1553" s="1"/>
      <c r="E1553" s="1"/>
      <c r="F1553" s="26"/>
      <c r="G1553" s="1"/>
      <c r="H1553" s="1"/>
      <c r="I1553" s="1"/>
      <c r="J1553" s="1"/>
      <c r="K1553" s="1"/>
      <c r="M1553" s="24"/>
      <c r="N1553" s="24"/>
    </row>
    <row r="1554">
      <c r="A1554" s="1"/>
      <c r="B1554" s="1"/>
      <c r="C1554" s="1"/>
      <c r="D1554" s="1"/>
      <c r="E1554" s="1"/>
      <c r="F1554" s="26"/>
      <c r="G1554" s="1"/>
      <c r="H1554" s="1"/>
      <c r="I1554" s="1"/>
      <c r="J1554" s="1"/>
      <c r="K1554" s="1"/>
      <c r="M1554" s="24"/>
      <c r="N1554" s="24"/>
    </row>
    <row r="1555">
      <c r="A1555" s="1"/>
      <c r="B1555" s="1"/>
      <c r="C1555" s="1"/>
      <c r="D1555" s="1"/>
      <c r="E1555" s="1"/>
      <c r="F1555" s="26"/>
      <c r="G1555" s="1"/>
      <c r="H1555" s="1"/>
      <c r="I1555" s="1"/>
      <c r="J1555" s="1"/>
      <c r="K1555" s="1"/>
      <c r="M1555" s="24"/>
      <c r="N1555" s="24"/>
    </row>
    <row r="1556">
      <c r="A1556" s="1"/>
      <c r="B1556" s="1"/>
      <c r="C1556" s="1"/>
      <c r="D1556" s="1"/>
      <c r="E1556" s="1"/>
      <c r="F1556" s="26"/>
      <c r="G1556" s="1"/>
      <c r="H1556" s="1"/>
      <c r="I1556" s="1"/>
      <c r="J1556" s="1"/>
      <c r="K1556" s="1"/>
      <c r="M1556" s="24"/>
      <c r="N1556" s="24"/>
    </row>
    <row r="1557">
      <c r="A1557" s="1"/>
      <c r="B1557" s="1"/>
      <c r="C1557" s="1"/>
      <c r="D1557" s="1"/>
      <c r="E1557" s="1"/>
      <c r="F1557" s="26"/>
      <c r="G1557" s="1"/>
      <c r="H1557" s="1"/>
      <c r="I1557" s="1"/>
      <c r="J1557" s="1"/>
      <c r="K1557" s="1"/>
      <c r="M1557" s="24"/>
      <c r="N1557" s="24"/>
    </row>
    <row r="1558">
      <c r="A1558" s="1"/>
      <c r="B1558" s="1"/>
      <c r="C1558" s="1"/>
      <c r="D1558" s="1"/>
      <c r="E1558" s="1"/>
      <c r="F1558" s="26"/>
      <c r="G1558" s="1"/>
      <c r="H1558" s="1"/>
      <c r="I1558" s="1"/>
      <c r="J1558" s="1"/>
      <c r="K1558" s="1"/>
      <c r="M1558" s="24"/>
      <c r="N1558" s="24"/>
    </row>
    <row r="1559">
      <c r="A1559" s="1"/>
      <c r="B1559" s="1"/>
      <c r="C1559" s="1"/>
      <c r="D1559" s="1"/>
      <c r="E1559" s="1"/>
      <c r="F1559" s="26"/>
      <c r="G1559" s="1"/>
      <c r="H1559" s="1"/>
      <c r="I1559" s="1"/>
      <c r="J1559" s="1"/>
      <c r="K1559" s="1"/>
      <c r="M1559" s="24"/>
      <c r="N1559" s="24"/>
    </row>
    <row r="1560">
      <c r="A1560" s="1"/>
      <c r="B1560" s="1"/>
      <c r="C1560" s="1"/>
      <c r="D1560" s="1"/>
      <c r="E1560" s="1"/>
      <c r="F1560" s="26"/>
      <c r="G1560" s="1"/>
      <c r="H1560" s="1"/>
      <c r="I1560" s="1"/>
      <c r="J1560" s="1"/>
      <c r="K1560" s="1"/>
      <c r="M1560" s="24"/>
      <c r="N1560" s="24"/>
    </row>
    <row r="1561">
      <c r="A1561" s="1"/>
      <c r="B1561" s="1"/>
      <c r="C1561" s="1"/>
      <c r="D1561" s="1"/>
      <c r="E1561" s="1"/>
      <c r="F1561" s="26"/>
      <c r="G1561" s="1"/>
      <c r="H1561" s="1"/>
      <c r="I1561" s="1"/>
      <c r="J1561" s="1"/>
      <c r="K1561" s="1"/>
      <c r="M1561" s="24"/>
      <c r="N1561" s="24"/>
    </row>
    <row r="1562">
      <c r="A1562" s="1"/>
      <c r="B1562" s="1"/>
      <c r="C1562" s="1"/>
      <c r="D1562" s="1"/>
      <c r="E1562" s="1"/>
      <c r="F1562" s="26"/>
      <c r="G1562" s="1"/>
      <c r="H1562" s="1"/>
      <c r="I1562" s="1"/>
      <c r="J1562" s="1"/>
      <c r="K1562" s="1"/>
      <c r="M1562" s="24"/>
      <c r="N1562" s="24"/>
    </row>
    <row r="1563">
      <c r="A1563" s="1"/>
      <c r="B1563" s="1"/>
      <c r="C1563" s="1"/>
      <c r="D1563" s="1"/>
      <c r="E1563" s="1"/>
      <c r="F1563" s="26"/>
      <c r="G1563" s="1"/>
      <c r="H1563" s="1"/>
      <c r="I1563" s="1"/>
      <c r="J1563" s="1"/>
      <c r="K1563" s="1"/>
      <c r="M1563" s="24"/>
      <c r="N1563" s="24"/>
    </row>
    <row r="1564">
      <c r="A1564" s="1"/>
      <c r="B1564" s="1"/>
      <c r="C1564" s="1"/>
      <c r="D1564" s="1"/>
      <c r="E1564" s="1"/>
      <c r="F1564" s="26"/>
      <c r="G1564" s="1"/>
      <c r="H1564" s="1"/>
      <c r="I1564" s="1"/>
      <c r="J1564" s="1"/>
      <c r="K1564" s="1"/>
      <c r="M1564" s="24"/>
      <c r="N1564" s="24"/>
    </row>
    <row r="1565">
      <c r="A1565" s="1"/>
      <c r="B1565" s="1"/>
      <c r="C1565" s="1"/>
      <c r="D1565" s="1"/>
      <c r="E1565" s="1"/>
      <c r="F1565" s="26"/>
      <c r="G1565" s="1"/>
      <c r="H1565" s="1"/>
      <c r="I1565" s="1"/>
      <c r="J1565" s="1"/>
      <c r="K1565" s="1"/>
      <c r="M1565" s="24"/>
      <c r="N1565" s="24"/>
    </row>
    <row r="1566">
      <c r="A1566" s="1"/>
      <c r="B1566" s="1"/>
      <c r="C1566" s="1"/>
      <c r="D1566" s="1"/>
      <c r="E1566" s="1"/>
      <c r="F1566" s="26"/>
      <c r="G1566" s="1"/>
      <c r="H1566" s="1"/>
      <c r="I1566" s="1"/>
      <c r="J1566" s="1"/>
      <c r="K1566" s="1"/>
      <c r="M1566" s="24"/>
      <c r="N1566" s="24"/>
    </row>
    <row r="1567">
      <c r="A1567" s="1"/>
      <c r="B1567" s="1"/>
      <c r="C1567" s="1"/>
      <c r="D1567" s="1"/>
      <c r="E1567" s="1"/>
      <c r="F1567" s="26"/>
      <c r="G1567" s="1"/>
      <c r="H1567" s="1"/>
      <c r="I1567" s="1"/>
      <c r="J1567" s="1"/>
      <c r="K1567" s="1"/>
      <c r="M1567" s="24"/>
      <c r="N1567" s="24"/>
    </row>
    <row r="1568">
      <c r="A1568" s="1"/>
      <c r="B1568" s="1"/>
      <c r="C1568" s="1"/>
      <c r="D1568" s="1"/>
      <c r="E1568" s="1"/>
      <c r="F1568" s="26"/>
      <c r="G1568" s="1"/>
      <c r="H1568" s="1"/>
      <c r="I1568" s="1"/>
      <c r="J1568" s="1"/>
      <c r="K1568" s="1"/>
      <c r="M1568" s="24"/>
      <c r="N1568" s="24"/>
    </row>
    <row r="1569">
      <c r="A1569" s="1"/>
      <c r="B1569" s="1"/>
      <c r="C1569" s="1"/>
      <c r="D1569" s="1"/>
      <c r="E1569" s="1"/>
      <c r="F1569" s="26"/>
      <c r="G1569" s="1"/>
      <c r="H1569" s="1"/>
      <c r="I1569" s="1"/>
      <c r="J1569" s="1"/>
      <c r="K1569" s="1"/>
      <c r="M1569" s="24"/>
      <c r="N1569" s="24"/>
    </row>
    <row r="1570">
      <c r="A1570" s="1"/>
      <c r="B1570" s="1"/>
      <c r="C1570" s="1"/>
      <c r="D1570" s="1"/>
      <c r="E1570" s="1"/>
      <c r="F1570" s="26"/>
      <c r="G1570" s="1"/>
      <c r="H1570" s="1"/>
      <c r="I1570" s="1"/>
      <c r="J1570" s="1"/>
      <c r="K1570" s="1"/>
      <c r="M1570" s="24"/>
      <c r="N1570" s="24"/>
    </row>
    <row r="1571">
      <c r="A1571" s="1"/>
      <c r="B1571" s="1"/>
      <c r="C1571" s="1"/>
      <c r="D1571" s="1"/>
      <c r="E1571" s="1"/>
      <c r="F1571" s="26"/>
      <c r="G1571" s="1"/>
      <c r="H1571" s="1"/>
      <c r="I1571" s="1"/>
      <c r="J1571" s="1"/>
      <c r="K1571" s="1"/>
      <c r="M1571" s="24"/>
      <c r="N1571" s="24"/>
    </row>
    <row r="1572">
      <c r="A1572" s="1"/>
      <c r="B1572" s="1"/>
      <c r="C1572" s="1"/>
      <c r="D1572" s="1"/>
      <c r="E1572" s="1"/>
      <c r="F1572" s="26"/>
      <c r="G1572" s="1"/>
      <c r="H1572" s="1"/>
      <c r="I1572" s="1"/>
      <c r="J1572" s="1"/>
      <c r="K1572" s="1"/>
      <c r="M1572" s="24"/>
      <c r="N1572" s="24"/>
    </row>
    <row r="1573">
      <c r="A1573" s="1"/>
      <c r="B1573" s="1"/>
      <c r="C1573" s="1"/>
      <c r="D1573" s="1"/>
      <c r="E1573" s="1"/>
      <c r="F1573" s="26"/>
      <c r="G1573" s="1"/>
      <c r="H1573" s="1"/>
      <c r="I1573" s="1"/>
      <c r="J1573" s="1"/>
      <c r="K1573" s="1"/>
      <c r="M1573" s="24"/>
      <c r="N1573" s="24"/>
    </row>
    <row r="1574">
      <c r="A1574" s="1"/>
      <c r="B1574" s="1"/>
      <c r="C1574" s="1"/>
      <c r="D1574" s="1"/>
      <c r="E1574" s="1"/>
      <c r="F1574" s="26"/>
      <c r="G1574" s="1"/>
      <c r="H1574" s="1"/>
      <c r="I1574" s="1"/>
      <c r="J1574" s="1"/>
      <c r="K1574" s="1"/>
      <c r="M1574" s="24"/>
      <c r="N1574" s="24"/>
    </row>
    <row r="1575">
      <c r="A1575" s="1"/>
      <c r="B1575" s="1"/>
      <c r="C1575" s="1"/>
      <c r="D1575" s="1"/>
      <c r="E1575" s="1"/>
      <c r="F1575" s="26"/>
      <c r="G1575" s="1"/>
      <c r="H1575" s="1"/>
      <c r="I1575" s="1"/>
      <c r="J1575" s="1"/>
      <c r="K1575" s="1"/>
      <c r="M1575" s="24"/>
      <c r="N1575" s="24"/>
    </row>
    <row r="1576">
      <c r="A1576" s="1"/>
      <c r="B1576" s="1"/>
      <c r="C1576" s="1"/>
      <c r="D1576" s="1"/>
      <c r="E1576" s="1"/>
      <c r="F1576" s="26"/>
      <c r="G1576" s="1"/>
      <c r="H1576" s="1"/>
      <c r="I1576" s="1"/>
      <c r="J1576" s="1"/>
      <c r="K1576" s="1"/>
      <c r="M1576" s="24"/>
      <c r="N1576" s="24"/>
    </row>
    <row r="1577">
      <c r="A1577" s="1"/>
      <c r="B1577" s="1"/>
      <c r="C1577" s="1"/>
      <c r="D1577" s="1"/>
      <c r="E1577" s="1"/>
      <c r="F1577" s="26"/>
      <c r="G1577" s="1"/>
      <c r="H1577" s="1"/>
      <c r="I1577" s="1"/>
      <c r="J1577" s="1"/>
      <c r="K1577" s="1"/>
      <c r="M1577" s="24"/>
      <c r="N1577" s="24"/>
    </row>
    <row r="1578">
      <c r="A1578" s="1"/>
      <c r="B1578" s="1"/>
      <c r="C1578" s="1"/>
      <c r="D1578" s="1"/>
      <c r="E1578" s="1"/>
      <c r="F1578" s="26"/>
      <c r="G1578" s="1"/>
      <c r="H1578" s="1"/>
      <c r="I1578" s="1"/>
      <c r="J1578" s="1"/>
      <c r="K1578" s="1"/>
      <c r="M1578" s="24"/>
      <c r="N1578" s="24"/>
    </row>
    <row r="1579">
      <c r="A1579" s="1"/>
      <c r="B1579" s="1"/>
      <c r="C1579" s="1"/>
      <c r="D1579" s="1"/>
      <c r="E1579" s="1"/>
      <c r="F1579" s="26"/>
      <c r="G1579" s="1"/>
      <c r="H1579" s="1"/>
      <c r="I1579" s="1"/>
      <c r="J1579" s="1"/>
      <c r="K1579" s="1"/>
      <c r="M1579" s="24"/>
      <c r="N1579" s="24"/>
    </row>
    <row r="1580">
      <c r="A1580" s="1"/>
      <c r="B1580" s="1"/>
      <c r="C1580" s="1"/>
      <c r="D1580" s="1"/>
      <c r="E1580" s="1"/>
      <c r="F1580" s="26"/>
      <c r="G1580" s="1"/>
      <c r="H1580" s="1"/>
      <c r="I1580" s="1"/>
      <c r="J1580" s="1"/>
      <c r="K1580" s="1"/>
      <c r="M1580" s="24"/>
      <c r="N1580" s="24"/>
    </row>
    <row r="1581">
      <c r="A1581" s="1"/>
      <c r="B1581" s="1"/>
      <c r="C1581" s="1"/>
      <c r="D1581" s="1"/>
      <c r="E1581" s="1"/>
      <c r="F1581" s="26"/>
      <c r="G1581" s="1"/>
      <c r="H1581" s="1"/>
      <c r="I1581" s="1"/>
      <c r="J1581" s="1"/>
      <c r="K1581" s="1"/>
      <c r="M1581" s="24"/>
      <c r="N1581" s="24"/>
    </row>
    <row r="1582">
      <c r="A1582" s="1"/>
      <c r="B1582" s="1"/>
      <c r="C1582" s="1"/>
      <c r="D1582" s="1"/>
      <c r="E1582" s="1"/>
      <c r="F1582" s="26"/>
      <c r="G1582" s="1"/>
      <c r="H1582" s="1"/>
      <c r="I1582" s="1"/>
      <c r="J1582" s="1"/>
      <c r="K1582" s="1"/>
      <c r="M1582" s="24"/>
      <c r="N1582" s="24"/>
    </row>
    <row r="1583">
      <c r="A1583" s="1"/>
      <c r="B1583" s="1"/>
      <c r="C1583" s="1"/>
      <c r="D1583" s="1"/>
      <c r="E1583" s="1"/>
      <c r="F1583" s="26"/>
      <c r="G1583" s="1"/>
      <c r="H1583" s="1"/>
      <c r="I1583" s="1"/>
      <c r="J1583" s="1"/>
      <c r="K1583" s="1"/>
      <c r="M1583" s="24"/>
      <c r="N1583" s="24"/>
    </row>
    <row r="1584">
      <c r="A1584" s="1"/>
      <c r="B1584" s="1"/>
      <c r="C1584" s="1"/>
      <c r="D1584" s="1"/>
      <c r="E1584" s="1"/>
      <c r="F1584" s="26"/>
      <c r="G1584" s="1"/>
      <c r="H1584" s="1"/>
      <c r="I1584" s="1"/>
      <c r="J1584" s="1"/>
      <c r="K1584" s="1"/>
      <c r="M1584" s="24"/>
      <c r="N1584" s="24"/>
    </row>
    <row r="1585">
      <c r="A1585" s="1"/>
      <c r="B1585" s="1"/>
      <c r="C1585" s="1"/>
      <c r="D1585" s="1"/>
      <c r="E1585" s="1"/>
      <c r="F1585" s="26"/>
      <c r="G1585" s="1"/>
      <c r="H1585" s="1"/>
      <c r="I1585" s="1"/>
      <c r="J1585" s="1"/>
      <c r="K1585" s="1"/>
      <c r="M1585" s="24"/>
      <c r="N1585" s="24"/>
    </row>
    <row r="1586">
      <c r="A1586" s="1"/>
      <c r="B1586" s="1"/>
      <c r="C1586" s="1"/>
      <c r="D1586" s="1"/>
      <c r="E1586" s="1"/>
      <c r="F1586" s="26"/>
      <c r="G1586" s="1"/>
      <c r="H1586" s="1"/>
      <c r="I1586" s="1"/>
      <c r="J1586" s="1"/>
      <c r="K1586" s="1"/>
      <c r="M1586" s="24"/>
      <c r="N1586" s="24"/>
    </row>
    <row r="1587">
      <c r="A1587" s="1"/>
      <c r="B1587" s="1"/>
      <c r="C1587" s="1"/>
      <c r="D1587" s="1"/>
      <c r="E1587" s="1"/>
      <c r="F1587" s="26"/>
      <c r="G1587" s="1"/>
      <c r="H1587" s="1"/>
      <c r="I1587" s="1"/>
      <c r="J1587" s="1"/>
      <c r="K1587" s="1"/>
      <c r="M1587" s="24"/>
      <c r="N1587" s="24"/>
    </row>
    <row r="1588">
      <c r="A1588" s="1"/>
      <c r="B1588" s="1"/>
      <c r="C1588" s="1"/>
      <c r="D1588" s="1"/>
      <c r="E1588" s="1"/>
      <c r="F1588" s="26"/>
      <c r="G1588" s="1"/>
      <c r="H1588" s="1"/>
      <c r="I1588" s="1"/>
      <c r="J1588" s="1"/>
      <c r="K1588" s="1"/>
      <c r="M1588" s="24"/>
      <c r="N1588" s="24"/>
    </row>
    <row r="1589">
      <c r="A1589" s="1"/>
      <c r="B1589" s="1"/>
      <c r="C1589" s="1"/>
      <c r="D1589" s="1"/>
      <c r="E1589" s="1"/>
      <c r="F1589" s="26"/>
      <c r="G1589" s="1"/>
      <c r="H1589" s="1"/>
      <c r="I1589" s="1"/>
      <c r="J1589" s="1"/>
      <c r="K1589" s="1"/>
      <c r="M1589" s="24"/>
      <c r="N1589" s="24"/>
    </row>
    <row r="1590">
      <c r="A1590" s="1"/>
      <c r="B1590" s="1"/>
      <c r="C1590" s="1"/>
      <c r="D1590" s="1"/>
      <c r="E1590" s="1"/>
      <c r="F1590" s="26"/>
      <c r="G1590" s="1"/>
      <c r="H1590" s="1"/>
      <c r="I1590" s="1"/>
      <c r="J1590" s="1"/>
      <c r="K1590" s="1"/>
      <c r="M1590" s="24"/>
      <c r="N1590" s="24"/>
    </row>
    <row r="1591">
      <c r="A1591" s="1"/>
      <c r="B1591" s="1"/>
      <c r="C1591" s="1"/>
      <c r="D1591" s="1"/>
      <c r="E1591" s="1"/>
      <c r="F1591" s="26"/>
      <c r="G1591" s="1"/>
      <c r="H1591" s="1"/>
      <c r="I1591" s="1"/>
      <c r="J1591" s="1"/>
      <c r="K1591" s="1"/>
      <c r="M1591" s="24"/>
      <c r="N1591" s="24"/>
    </row>
    <row r="1592">
      <c r="A1592" s="1"/>
      <c r="B1592" s="1"/>
      <c r="C1592" s="1"/>
      <c r="D1592" s="1"/>
      <c r="E1592" s="1"/>
      <c r="F1592" s="26"/>
      <c r="G1592" s="1"/>
      <c r="H1592" s="1"/>
      <c r="I1592" s="1"/>
      <c r="J1592" s="1"/>
      <c r="K1592" s="1"/>
      <c r="M1592" s="24"/>
      <c r="N1592" s="24"/>
    </row>
    <row r="1593">
      <c r="A1593" s="1"/>
      <c r="B1593" s="1"/>
      <c r="C1593" s="1"/>
      <c r="D1593" s="1"/>
      <c r="E1593" s="1"/>
      <c r="F1593" s="26"/>
      <c r="G1593" s="1"/>
      <c r="H1593" s="1"/>
      <c r="I1593" s="1"/>
      <c r="J1593" s="1"/>
      <c r="K1593" s="1"/>
      <c r="M1593" s="24"/>
      <c r="N1593" s="24"/>
    </row>
    <row r="1594">
      <c r="A1594" s="1"/>
      <c r="B1594" s="1"/>
      <c r="C1594" s="1"/>
      <c r="D1594" s="1"/>
      <c r="E1594" s="1"/>
      <c r="F1594" s="26"/>
      <c r="G1594" s="1"/>
      <c r="H1594" s="1"/>
      <c r="I1594" s="1"/>
      <c r="J1594" s="1"/>
      <c r="K1594" s="1"/>
      <c r="M1594" s="24"/>
      <c r="N1594" s="24"/>
    </row>
    <row r="1595">
      <c r="A1595" s="1"/>
      <c r="B1595" s="1"/>
      <c r="C1595" s="1"/>
      <c r="D1595" s="1"/>
      <c r="E1595" s="1"/>
      <c r="F1595" s="26"/>
      <c r="G1595" s="1"/>
      <c r="H1595" s="1"/>
      <c r="I1595" s="1"/>
      <c r="J1595" s="1"/>
      <c r="K1595" s="1"/>
      <c r="M1595" s="24"/>
      <c r="N1595" s="24"/>
    </row>
    <row r="1596">
      <c r="A1596" s="1"/>
      <c r="B1596" s="1"/>
      <c r="C1596" s="1"/>
      <c r="D1596" s="1"/>
      <c r="E1596" s="1"/>
      <c r="F1596" s="26"/>
      <c r="G1596" s="1"/>
      <c r="H1596" s="1"/>
      <c r="I1596" s="1"/>
      <c r="J1596" s="1"/>
      <c r="K1596" s="1"/>
      <c r="M1596" s="24"/>
      <c r="N1596" s="24"/>
    </row>
    <row r="1597">
      <c r="A1597" s="1"/>
      <c r="B1597" s="1"/>
      <c r="C1597" s="1"/>
      <c r="D1597" s="1"/>
      <c r="E1597" s="1"/>
      <c r="F1597" s="26"/>
      <c r="G1597" s="1"/>
      <c r="H1597" s="1"/>
      <c r="I1597" s="1"/>
      <c r="J1597" s="1"/>
      <c r="K1597" s="1"/>
      <c r="M1597" s="24"/>
      <c r="N1597" s="24"/>
    </row>
    <row r="1598">
      <c r="A1598" s="1"/>
      <c r="B1598" s="1"/>
      <c r="C1598" s="1"/>
      <c r="D1598" s="1"/>
      <c r="E1598" s="1"/>
      <c r="F1598" s="26"/>
      <c r="G1598" s="1"/>
      <c r="H1598" s="1"/>
      <c r="I1598" s="1"/>
      <c r="J1598" s="1"/>
      <c r="K1598" s="1"/>
      <c r="M1598" s="24"/>
      <c r="N1598" s="24"/>
    </row>
    <row r="1599">
      <c r="A1599" s="1"/>
      <c r="B1599" s="1"/>
      <c r="C1599" s="1"/>
      <c r="D1599" s="1"/>
      <c r="E1599" s="1"/>
      <c r="F1599" s="26"/>
      <c r="G1599" s="1"/>
      <c r="H1599" s="1"/>
      <c r="I1599" s="1"/>
      <c r="J1599" s="1"/>
      <c r="K1599" s="1"/>
      <c r="M1599" s="24"/>
      <c r="N1599" s="24"/>
    </row>
    <row r="1600">
      <c r="A1600" s="1"/>
      <c r="B1600" s="1"/>
      <c r="C1600" s="1"/>
      <c r="D1600" s="1"/>
      <c r="E1600" s="1"/>
      <c r="F1600" s="26"/>
      <c r="G1600" s="1"/>
      <c r="H1600" s="1"/>
      <c r="I1600" s="1"/>
      <c r="J1600" s="1"/>
      <c r="K1600" s="1"/>
      <c r="M1600" s="24"/>
      <c r="N1600" s="24"/>
    </row>
    <row r="1601">
      <c r="A1601" s="1"/>
      <c r="B1601" s="1"/>
      <c r="C1601" s="1"/>
      <c r="D1601" s="1"/>
      <c r="E1601" s="1"/>
      <c r="F1601" s="26"/>
      <c r="G1601" s="1"/>
      <c r="H1601" s="1"/>
      <c r="I1601" s="1"/>
      <c r="J1601" s="1"/>
      <c r="K1601" s="1"/>
      <c r="M1601" s="24"/>
      <c r="N1601" s="24"/>
    </row>
    <row r="1602">
      <c r="A1602" s="1"/>
      <c r="B1602" s="1"/>
      <c r="C1602" s="1"/>
      <c r="D1602" s="1"/>
      <c r="E1602" s="1"/>
      <c r="F1602" s="26"/>
      <c r="G1602" s="1"/>
      <c r="H1602" s="1"/>
      <c r="I1602" s="1"/>
      <c r="J1602" s="1"/>
      <c r="K1602" s="1"/>
      <c r="M1602" s="24"/>
      <c r="N1602" s="24"/>
    </row>
    <row r="1603">
      <c r="A1603" s="1"/>
      <c r="B1603" s="1"/>
      <c r="C1603" s="1"/>
      <c r="D1603" s="1"/>
      <c r="E1603" s="1"/>
      <c r="F1603" s="26"/>
      <c r="G1603" s="1"/>
      <c r="H1603" s="1"/>
      <c r="I1603" s="1"/>
      <c r="J1603" s="1"/>
      <c r="K1603" s="1"/>
      <c r="M1603" s="24"/>
      <c r="N1603" s="24"/>
    </row>
    <row r="1604">
      <c r="A1604" s="1"/>
      <c r="B1604" s="1"/>
      <c r="C1604" s="1"/>
      <c r="D1604" s="1"/>
      <c r="E1604" s="1"/>
      <c r="F1604" s="26"/>
      <c r="G1604" s="1"/>
      <c r="H1604" s="1"/>
      <c r="I1604" s="1"/>
      <c r="J1604" s="1"/>
      <c r="K1604" s="1"/>
      <c r="M1604" s="24"/>
      <c r="N1604" s="24"/>
    </row>
    <row r="1605">
      <c r="A1605" s="1"/>
      <c r="B1605" s="1"/>
      <c r="C1605" s="1"/>
      <c r="D1605" s="1"/>
      <c r="E1605" s="1"/>
      <c r="F1605" s="26"/>
      <c r="G1605" s="1"/>
      <c r="H1605" s="1"/>
      <c r="I1605" s="1"/>
      <c r="J1605" s="1"/>
      <c r="K1605" s="1"/>
      <c r="M1605" s="24"/>
      <c r="N1605" s="24"/>
    </row>
    <row r="1606">
      <c r="A1606" s="1"/>
      <c r="B1606" s="1"/>
      <c r="C1606" s="1"/>
      <c r="D1606" s="1"/>
      <c r="E1606" s="1"/>
      <c r="F1606" s="26"/>
      <c r="G1606" s="1"/>
      <c r="H1606" s="1"/>
      <c r="I1606" s="1"/>
      <c r="J1606" s="1"/>
      <c r="K1606" s="1"/>
      <c r="M1606" s="24"/>
      <c r="N1606" s="24"/>
    </row>
    <row r="1607">
      <c r="A1607" s="1"/>
      <c r="B1607" s="1"/>
      <c r="C1607" s="1"/>
      <c r="D1607" s="1"/>
      <c r="E1607" s="1"/>
      <c r="F1607" s="26"/>
      <c r="G1607" s="1"/>
      <c r="H1607" s="1"/>
      <c r="I1607" s="1"/>
      <c r="J1607" s="1"/>
      <c r="K1607" s="1"/>
      <c r="M1607" s="24"/>
      <c r="N1607" s="24"/>
    </row>
    <row r="1608">
      <c r="A1608" s="1"/>
      <c r="B1608" s="1"/>
      <c r="C1608" s="1"/>
      <c r="D1608" s="1"/>
      <c r="E1608" s="1"/>
      <c r="F1608" s="26"/>
      <c r="G1608" s="1"/>
      <c r="H1608" s="1"/>
      <c r="I1608" s="1"/>
      <c r="J1608" s="1"/>
      <c r="K1608" s="1"/>
      <c r="M1608" s="24"/>
      <c r="N1608" s="24"/>
    </row>
    <row r="1609">
      <c r="A1609" s="1"/>
      <c r="B1609" s="1"/>
      <c r="C1609" s="1"/>
      <c r="D1609" s="1"/>
      <c r="E1609" s="1"/>
      <c r="F1609" s="26"/>
      <c r="G1609" s="1"/>
      <c r="H1609" s="1"/>
      <c r="I1609" s="1"/>
      <c r="J1609" s="1"/>
      <c r="K1609" s="1"/>
      <c r="M1609" s="24"/>
      <c r="N1609" s="24"/>
    </row>
    <row r="1610">
      <c r="A1610" s="1"/>
      <c r="B1610" s="1"/>
      <c r="C1610" s="1"/>
      <c r="D1610" s="1"/>
      <c r="E1610" s="1"/>
      <c r="F1610" s="26"/>
      <c r="G1610" s="1"/>
      <c r="H1610" s="1"/>
      <c r="I1610" s="1"/>
      <c r="J1610" s="1"/>
      <c r="K1610" s="1"/>
      <c r="M1610" s="24"/>
      <c r="N1610" s="24"/>
    </row>
    <row r="1611">
      <c r="A1611" s="1"/>
      <c r="B1611" s="1"/>
      <c r="C1611" s="1"/>
      <c r="D1611" s="1"/>
      <c r="E1611" s="1"/>
      <c r="F1611" s="26"/>
      <c r="G1611" s="1"/>
      <c r="H1611" s="1"/>
      <c r="I1611" s="1"/>
      <c r="J1611" s="1"/>
      <c r="K1611" s="1"/>
      <c r="M1611" s="24"/>
      <c r="N1611" s="24"/>
    </row>
    <row r="1612">
      <c r="A1612" s="1"/>
      <c r="B1612" s="1"/>
      <c r="C1612" s="1"/>
      <c r="D1612" s="1"/>
      <c r="E1612" s="1"/>
      <c r="F1612" s="26"/>
      <c r="G1612" s="1"/>
      <c r="H1612" s="1"/>
      <c r="I1612" s="1"/>
      <c r="J1612" s="1"/>
      <c r="K1612" s="1"/>
      <c r="M1612" s="24"/>
      <c r="N1612" s="24"/>
    </row>
    <row r="1613">
      <c r="A1613" s="1"/>
      <c r="B1613" s="1"/>
      <c r="C1613" s="1"/>
      <c r="D1613" s="1"/>
      <c r="E1613" s="1"/>
      <c r="F1613" s="26"/>
      <c r="G1613" s="1"/>
      <c r="H1613" s="1"/>
      <c r="I1613" s="1"/>
      <c r="J1613" s="1"/>
      <c r="K1613" s="1"/>
      <c r="M1613" s="24"/>
      <c r="N1613" s="24"/>
    </row>
    <row r="1614">
      <c r="A1614" s="1"/>
      <c r="B1614" s="1"/>
      <c r="C1614" s="1"/>
      <c r="D1614" s="1"/>
      <c r="E1614" s="1"/>
      <c r="F1614" s="26"/>
      <c r="G1614" s="1"/>
      <c r="H1614" s="1"/>
      <c r="I1614" s="1"/>
      <c r="J1614" s="1"/>
      <c r="K1614" s="1"/>
      <c r="M1614" s="24"/>
      <c r="N1614" s="24"/>
    </row>
    <row r="1615">
      <c r="A1615" s="1"/>
      <c r="B1615" s="1"/>
      <c r="C1615" s="1"/>
      <c r="D1615" s="1"/>
      <c r="E1615" s="1"/>
      <c r="F1615" s="26"/>
      <c r="G1615" s="1"/>
      <c r="H1615" s="1"/>
      <c r="I1615" s="1"/>
      <c r="J1615" s="1"/>
      <c r="K1615" s="1"/>
      <c r="M1615" s="24"/>
      <c r="N1615" s="24"/>
    </row>
    <row r="1616">
      <c r="A1616" s="1"/>
      <c r="B1616" s="1"/>
      <c r="C1616" s="1"/>
      <c r="D1616" s="1"/>
      <c r="E1616" s="1"/>
      <c r="F1616" s="26"/>
      <c r="G1616" s="1"/>
      <c r="H1616" s="1"/>
      <c r="I1616" s="1"/>
      <c r="J1616" s="1"/>
      <c r="K1616" s="1"/>
      <c r="M1616" s="24"/>
      <c r="N1616" s="24"/>
    </row>
    <row r="1617">
      <c r="A1617" s="1"/>
      <c r="B1617" s="1"/>
      <c r="C1617" s="1"/>
      <c r="D1617" s="1"/>
      <c r="E1617" s="1"/>
      <c r="F1617" s="26"/>
      <c r="G1617" s="1"/>
      <c r="H1617" s="1"/>
      <c r="I1617" s="1"/>
      <c r="J1617" s="1"/>
      <c r="K1617" s="1"/>
      <c r="M1617" s="24"/>
      <c r="N1617" s="24"/>
    </row>
    <row r="1618">
      <c r="A1618" s="1"/>
      <c r="B1618" s="1"/>
      <c r="C1618" s="1"/>
      <c r="D1618" s="1"/>
      <c r="E1618" s="1"/>
      <c r="F1618" s="26"/>
      <c r="G1618" s="1"/>
      <c r="H1618" s="1"/>
      <c r="I1618" s="1"/>
      <c r="J1618" s="1"/>
      <c r="K1618" s="1"/>
      <c r="M1618" s="24"/>
      <c r="N1618" s="24"/>
    </row>
    <row r="1619">
      <c r="A1619" s="1"/>
      <c r="B1619" s="1"/>
      <c r="C1619" s="1"/>
      <c r="D1619" s="1"/>
      <c r="E1619" s="1"/>
      <c r="F1619" s="26"/>
      <c r="G1619" s="1"/>
      <c r="H1619" s="1"/>
      <c r="I1619" s="1"/>
      <c r="J1619" s="1"/>
      <c r="K1619" s="1"/>
      <c r="M1619" s="24"/>
      <c r="N1619" s="24"/>
    </row>
    <row r="1620">
      <c r="A1620" s="1"/>
      <c r="B1620" s="1"/>
      <c r="C1620" s="1"/>
      <c r="D1620" s="1"/>
      <c r="E1620" s="1"/>
      <c r="F1620" s="26"/>
      <c r="G1620" s="1"/>
      <c r="H1620" s="1"/>
      <c r="I1620" s="1"/>
      <c r="J1620" s="1"/>
      <c r="K1620" s="1"/>
      <c r="M1620" s="24"/>
      <c r="N1620" s="24"/>
    </row>
    <row r="1621">
      <c r="A1621" s="1"/>
      <c r="B1621" s="1"/>
      <c r="C1621" s="1"/>
      <c r="D1621" s="1"/>
      <c r="E1621" s="1"/>
      <c r="F1621" s="26"/>
      <c r="G1621" s="1"/>
      <c r="H1621" s="1"/>
      <c r="I1621" s="1"/>
      <c r="J1621" s="1"/>
      <c r="K1621" s="1"/>
      <c r="M1621" s="24"/>
      <c r="N1621" s="24"/>
    </row>
    <row r="1622">
      <c r="A1622" s="1"/>
      <c r="B1622" s="1"/>
      <c r="C1622" s="1"/>
      <c r="D1622" s="1"/>
      <c r="E1622" s="1"/>
      <c r="F1622" s="26"/>
      <c r="G1622" s="1"/>
      <c r="H1622" s="1"/>
      <c r="I1622" s="1"/>
      <c r="J1622" s="1"/>
      <c r="K1622" s="1"/>
      <c r="M1622" s="24"/>
      <c r="N1622" s="24"/>
    </row>
    <row r="1623">
      <c r="A1623" s="1"/>
      <c r="B1623" s="1"/>
      <c r="C1623" s="1"/>
      <c r="D1623" s="1"/>
      <c r="E1623" s="1"/>
      <c r="F1623" s="26"/>
      <c r="G1623" s="1"/>
      <c r="H1623" s="1"/>
      <c r="I1623" s="1"/>
      <c r="J1623" s="1"/>
      <c r="K1623" s="1"/>
      <c r="M1623" s="24"/>
      <c r="N1623" s="24"/>
    </row>
    <row r="1624">
      <c r="A1624" s="1"/>
      <c r="B1624" s="1"/>
      <c r="C1624" s="1"/>
      <c r="D1624" s="1"/>
      <c r="E1624" s="1"/>
      <c r="F1624" s="26"/>
      <c r="G1624" s="1"/>
      <c r="H1624" s="1"/>
      <c r="I1624" s="1"/>
      <c r="J1624" s="1"/>
      <c r="K1624" s="1"/>
      <c r="M1624" s="24"/>
      <c r="N1624" s="24"/>
    </row>
    <row r="1625">
      <c r="A1625" s="1"/>
      <c r="B1625" s="1"/>
      <c r="C1625" s="1"/>
      <c r="D1625" s="1"/>
      <c r="E1625" s="1"/>
      <c r="F1625" s="26"/>
      <c r="G1625" s="1"/>
      <c r="H1625" s="1"/>
      <c r="I1625" s="1"/>
      <c r="J1625" s="1"/>
      <c r="K1625" s="1"/>
      <c r="M1625" s="24"/>
      <c r="N1625" s="24"/>
    </row>
    <row r="1626">
      <c r="A1626" s="1"/>
      <c r="B1626" s="1"/>
      <c r="C1626" s="1"/>
      <c r="D1626" s="1"/>
      <c r="E1626" s="1"/>
      <c r="F1626" s="26"/>
      <c r="G1626" s="1"/>
      <c r="H1626" s="1"/>
      <c r="I1626" s="1"/>
      <c r="J1626" s="1"/>
      <c r="K1626" s="1"/>
      <c r="M1626" s="24"/>
      <c r="N1626" s="24"/>
    </row>
    <row r="1627">
      <c r="A1627" s="1"/>
      <c r="B1627" s="1"/>
      <c r="C1627" s="1"/>
      <c r="D1627" s="1"/>
      <c r="E1627" s="1"/>
      <c r="F1627" s="26"/>
      <c r="G1627" s="1"/>
      <c r="H1627" s="1"/>
      <c r="I1627" s="1"/>
      <c r="J1627" s="1"/>
      <c r="K1627" s="1"/>
      <c r="M1627" s="24"/>
      <c r="N1627" s="24"/>
    </row>
    <row r="1628">
      <c r="A1628" s="1"/>
      <c r="B1628" s="1"/>
      <c r="C1628" s="1"/>
      <c r="D1628" s="1"/>
      <c r="E1628" s="1"/>
      <c r="F1628" s="26"/>
      <c r="G1628" s="1"/>
      <c r="H1628" s="1"/>
      <c r="I1628" s="1"/>
      <c r="J1628" s="1"/>
      <c r="K1628" s="1"/>
      <c r="M1628" s="24"/>
      <c r="N1628" s="24"/>
    </row>
    <row r="1629">
      <c r="A1629" s="1"/>
      <c r="B1629" s="1"/>
      <c r="C1629" s="1"/>
      <c r="D1629" s="1"/>
      <c r="E1629" s="1"/>
      <c r="F1629" s="26"/>
      <c r="G1629" s="1"/>
      <c r="H1629" s="1"/>
      <c r="I1629" s="1"/>
      <c r="J1629" s="1"/>
      <c r="K1629" s="1"/>
      <c r="M1629" s="24"/>
      <c r="N1629" s="24"/>
    </row>
    <row r="1630">
      <c r="A1630" s="1"/>
      <c r="B1630" s="1"/>
      <c r="C1630" s="1"/>
      <c r="D1630" s="1"/>
      <c r="E1630" s="1"/>
      <c r="F1630" s="26"/>
      <c r="G1630" s="1"/>
      <c r="H1630" s="1"/>
      <c r="I1630" s="1"/>
      <c r="J1630" s="1"/>
      <c r="K1630" s="1"/>
      <c r="M1630" s="24"/>
      <c r="N1630" s="24"/>
    </row>
    <row r="1631">
      <c r="A1631" s="1"/>
      <c r="B1631" s="1"/>
      <c r="C1631" s="1"/>
      <c r="D1631" s="1"/>
      <c r="E1631" s="1"/>
      <c r="F1631" s="26"/>
      <c r="G1631" s="1"/>
      <c r="H1631" s="1"/>
      <c r="I1631" s="1"/>
      <c r="J1631" s="1"/>
      <c r="K1631" s="1"/>
      <c r="M1631" s="24"/>
      <c r="N1631" s="24"/>
    </row>
    <row r="1632">
      <c r="A1632" s="1"/>
      <c r="B1632" s="1"/>
      <c r="C1632" s="1"/>
      <c r="D1632" s="1"/>
      <c r="E1632" s="1"/>
      <c r="F1632" s="26"/>
      <c r="G1632" s="1"/>
      <c r="H1632" s="1"/>
      <c r="I1632" s="1"/>
      <c r="J1632" s="1"/>
      <c r="K1632" s="1"/>
      <c r="M1632" s="24"/>
      <c r="N1632" s="24"/>
    </row>
    <row r="1633">
      <c r="A1633" s="1"/>
      <c r="B1633" s="1"/>
      <c r="C1633" s="1"/>
      <c r="D1633" s="1"/>
      <c r="E1633" s="1"/>
      <c r="F1633" s="26"/>
      <c r="G1633" s="1"/>
      <c r="H1633" s="1"/>
      <c r="I1633" s="1"/>
      <c r="J1633" s="1"/>
      <c r="K1633" s="1"/>
      <c r="M1633" s="24"/>
      <c r="N1633" s="24"/>
    </row>
    <row r="1634">
      <c r="A1634" s="1"/>
      <c r="B1634" s="1"/>
      <c r="C1634" s="1"/>
      <c r="D1634" s="1"/>
      <c r="E1634" s="1"/>
      <c r="F1634" s="26"/>
      <c r="G1634" s="1"/>
      <c r="H1634" s="1"/>
      <c r="I1634" s="1"/>
      <c r="J1634" s="1"/>
      <c r="K1634" s="1"/>
      <c r="M1634" s="24"/>
      <c r="N1634" s="24"/>
    </row>
    <row r="1635">
      <c r="A1635" s="1"/>
      <c r="B1635" s="1"/>
      <c r="C1635" s="1"/>
      <c r="D1635" s="1"/>
      <c r="E1635" s="1"/>
      <c r="F1635" s="26"/>
      <c r="G1635" s="1"/>
      <c r="H1635" s="1"/>
      <c r="I1635" s="1"/>
      <c r="J1635" s="1"/>
      <c r="K1635" s="1"/>
      <c r="M1635" s="24"/>
      <c r="N1635" s="24"/>
    </row>
    <row r="1636">
      <c r="A1636" s="1"/>
      <c r="B1636" s="1"/>
      <c r="C1636" s="1"/>
      <c r="D1636" s="1"/>
      <c r="E1636" s="1"/>
      <c r="F1636" s="26"/>
      <c r="G1636" s="1"/>
      <c r="H1636" s="1"/>
      <c r="I1636" s="1"/>
      <c r="J1636" s="1"/>
      <c r="K1636" s="1"/>
      <c r="M1636" s="24"/>
      <c r="N1636" s="24"/>
    </row>
    <row r="1637">
      <c r="A1637" s="1"/>
      <c r="B1637" s="1"/>
      <c r="C1637" s="1"/>
      <c r="D1637" s="1"/>
      <c r="E1637" s="1"/>
      <c r="F1637" s="26"/>
      <c r="G1637" s="1"/>
      <c r="H1637" s="1"/>
      <c r="I1637" s="1"/>
      <c r="J1637" s="1"/>
      <c r="K1637" s="1"/>
      <c r="M1637" s="24"/>
      <c r="N1637" s="24"/>
    </row>
    <row r="1638">
      <c r="A1638" s="1"/>
      <c r="B1638" s="1"/>
      <c r="C1638" s="1"/>
      <c r="D1638" s="1"/>
      <c r="E1638" s="1"/>
      <c r="F1638" s="26"/>
      <c r="G1638" s="1"/>
      <c r="H1638" s="1"/>
      <c r="I1638" s="1"/>
      <c r="J1638" s="1"/>
      <c r="K1638" s="1"/>
      <c r="M1638" s="24"/>
      <c r="N1638" s="24"/>
    </row>
    <row r="1639">
      <c r="A1639" s="1"/>
      <c r="B1639" s="1"/>
      <c r="C1639" s="1"/>
      <c r="D1639" s="1"/>
      <c r="E1639" s="1"/>
      <c r="F1639" s="26"/>
      <c r="G1639" s="1"/>
      <c r="H1639" s="1"/>
      <c r="I1639" s="1"/>
      <c r="J1639" s="1"/>
      <c r="K1639" s="1"/>
      <c r="M1639" s="24"/>
      <c r="N1639" s="24"/>
    </row>
    <row r="1640">
      <c r="A1640" s="1"/>
      <c r="B1640" s="1"/>
      <c r="C1640" s="1"/>
      <c r="D1640" s="1"/>
      <c r="E1640" s="1"/>
      <c r="F1640" s="26"/>
      <c r="G1640" s="1"/>
      <c r="H1640" s="1"/>
      <c r="I1640" s="1"/>
      <c r="J1640" s="1"/>
      <c r="K1640" s="1"/>
      <c r="M1640" s="24"/>
      <c r="N1640" s="24"/>
    </row>
    <row r="1641">
      <c r="A1641" s="1"/>
      <c r="B1641" s="1"/>
      <c r="C1641" s="1"/>
      <c r="D1641" s="1"/>
      <c r="E1641" s="1"/>
      <c r="F1641" s="26"/>
      <c r="G1641" s="1"/>
      <c r="H1641" s="1"/>
      <c r="I1641" s="1"/>
      <c r="J1641" s="1"/>
      <c r="K1641" s="1"/>
      <c r="M1641" s="24"/>
      <c r="N1641" s="24"/>
    </row>
    <row r="1642">
      <c r="A1642" s="1"/>
      <c r="B1642" s="1"/>
      <c r="C1642" s="1"/>
      <c r="D1642" s="1"/>
      <c r="E1642" s="1"/>
      <c r="F1642" s="26"/>
      <c r="G1642" s="1"/>
      <c r="H1642" s="1"/>
      <c r="I1642" s="1"/>
      <c r="J1642" s="1"/>
      <c r="K1642" s="1"/>
      <c r="M1642" s="24"/>
      <c r="N1642" s="24"/>
    </row>
    <row r="1643">
      <c r="A1643" s="1"/>
      <c r="B1643" s="1"/>
      <c r="C1643" s="1"/>
      <c r="D1643" s="1"/>
      <c r="E1643" s="1"/>
      <c r="F1643" s="26"/>
      <c r="G1643" s="1"/>
      <c r="H1643" s="1"/>
      <c r="I1643" s="1"/>
      <c r="J1643" s="1"/>
      <c r="K1643" s="1"/>
      <c r="M1643" s="24"/>
      <c r="N1643" s="24"/>
    </row>
    <row r="1644">
      <c r="A1644" s="1"/>
      <c r="B1644" s="1"/>
      <c r="C1644" s="1"/>
      <c r="D1644" s="1"/>
      <c r="E1644" s="1"/>
      <c r="F1644" s="26"/>
      <c r="G1644" s="1"/>
      <c r="H1644" s="1"/>
      <c r="I1644" s="1"/>
      <c r="J1644" s="1"/>
      <c r="K1644" s="1"/>
      <c r="M1644" s="24"/>
      <c r="N1644" s="24"/>
    </row>
    <row r="1645">
      <c r="A1645" s="1"/>
      <c r="B1645" s="1"/>
      <c r="C1645" s="1"/>
      <c r="D1645" s="1"/>
      <c r="E1645" s="1"/>
      <c r="F1645" s="26"/>
      <c r="G1645" s="1"/>
      <c r="H1645" s="1"/>
      <c r="I1645" s="1"/>
      <c r="J1645" s="1"/>
      <c r="K1645" s="1"/>
      <c r="M1645" s="24"/>
      <c r="N1645" s="24"/>
    </row>
    <row r="1646">
      <c r="A1646" s="1"/>
      <c r="B1646" s="1"/>
      <c r="C1646" s="1"/>
      <c r="D1646" s="1"/>
      <c r="E1646" s="1"/>
      <c r="F1646" s="26"/>
      <c r="G1646" s="1"/>
      <c r="H1646" s="1"/>
      <c r="I1646" s="1"/>
      <c r="J1646" s="1"/>
      <c r="K1646" s="1"/>
      <c r="M1646" s="24"/>
      <c r="N1646" s="24"/>
    </row>
    <row r="1647">
      <c r="A1647" s="1"/>
      <c r="B1647" s="1"/>
      <c r="C1647" s="1"/>
      <c r="D1647" s="1"/>
      <c r="E1647" s="1"/>
      <c r="F1647" s="26"/>
      <c r="G1647" s="1"/>
      <c r="H1647" s="1"/>
      <c r="I1647" s="1"/>
      <c r="J1647" s="1"/>
      <c r="K1647" s="1"/>
      <c r="M1647" s="24"/>
      <c r="N1647" s="24"/>
    </row>
    <row r="1648">
      <c r="A1648" s="1"/>
      <c r="B1648" s="1"/>
      <c r="C1648" s="1"/>
      <c r="D1648" s="1"/>
      <c r="E1648" s="1"/>
      <c r="F1648" s="26"/>
      <c r="G1648" s="1"/>
      <c r="H1648" s="1"/>
      <c r="I1648" s="1"/>
      <c r="J1648" s="1"/>
      <c r="K1648" s="1"/>
      <c r="M1648" s="24"/>
      <c r="N1648" s="24"/>
    </row>
    <row r="1649">
      <c r="A1649" s="1"/>
      <c r="B1649" s="1"/>
      <c r="C1649" s="1"/>
      <c r="D1649" s="1"/>
      <c r="E1649" s="1"/>
      <c r="F1649" s="26"/>
      <c r="G1649" s="1"/>
      <c r="H1649" s="1"/>
      <c r="I1649" s="1"/>
      <c r="J1649" s="1"/>
      <c r="K1649" s="1"/>
      <c r="M1649" s="24"/>
      <c r="N1649" s="24"/>
    </row>
    <row r="1650">
      <c r="A1650" s="1"/>
      <c r="B1650" s="1"/>
      <c r="C1650" s="1"/>
      <c r="D1650" s="1"/>
      <c r="E1650" s="1"/>
      <c r="F1650" s="26"/>
      <c r="G1650" s="1"/>
      <c r="H1650" s="1"/>
      <c r="I1650" s="1"/>
      <c r="J1650" s="1"/>
      <c r="K1650" s="1"/>
      <c r="M1650" s="24"/>
      <c r="N1650" s="24"/>
    </row>
    <row r="1651">
      <c r="A1651" s="1"/>
      <c r="B1651" s="1"/>
      <c r="C1651" s="1"/>
      <c r="D1651" s="1"/>
      <c r="E1651" s="1"/>
      <c r="F1651" s="26"/>
      <c r="G1651" s="1"/>
      <c r="H1651" s="1"/>
      <c r="I1651" s="1"/>
      <c r="J1651" s="1"/>
      <c r="K1651" s="1"/>
      <c r="M1651" s="24"/>
      <c r="N1651" s="24"/>
    </row>
    <row r="1652">
      <c r="A1652" s="1"/>
      <c r="B1652" s="1"/>
      <c r="C1652" s="1"/>
      <c r="D1652" s="1"/>
      <c r="E1652" s="1"/>
      <c r="F1652" s="26"/>
      <c r="G1652" s="1"/>
      <c r="H1652" s="1"/>
      <c r="I1652" s="1"/>
      <c r="J1652" s="1"/>
      <c r="K1652" s="1"/>
      <c r="M1652" s="24"/>
      <c r="N1652" s="24"/>
    </row>
    <row r="1653">
      <c r="A1653" s="1"/>
      <c r="B1653" s="1"/>
      <c r="C1653" s="1"/>
      <c r="D1653" s="1"/>
      <c r="E1653" s="1"/>
      <c r="F1653" s="26"/>
      <c r="G1653" s="1"/>
      <c r="H1653" s="1"/>
      <c r="I1653" s="1"/>
      <c r="J1653" s="1"/>
      <c r="K1653" s="1"/>
      <c r="M1653" s="24"/>
      <c r="N1653" s="24"/>
    </row>
    <row r="1654">
      <c r="A1654" s="1"/>
      <c r="B1654" s="1"/>
      <c r="C1654" s="1"/>
      <c r="D1654" s="1"/>
      <c r="E1654" s="1"/>
      <c r="F1654" s="26"/>
      <c r="G1654" s="1"/>
      <c r="H1654" s="1"/>
      <c r="I1654" s="1"/>
      <c r="J1654" s="1"/>
      <c r="K1654" s="1"/>
      <c r="M1654" s="24"/>
      <c r="N1654" s="24"/>
    </row>
    <row r="1655">
      <c r="A1655" s="1"/>
      <c r="B1655" s="1"/>
      <c r="C1655" s="1"/>
      <c r="D1655" s="1"/>
      <c r="E1655" s="1"/>
      <c r="F1655" s="26"/>
      <c r="G1655" s="1"/>
      <c r="H1655" s="1"/>
      <c r="I1655" s="1"/>
      <c r="J1655" s="1"/>
      <c r="K1655" s="1"/>
      <c r="M1655" s="24"/>
      <c r="N1655" s="24"/>
    </row>
    <row r="1656">
      <c r="A1656" s="1"/>
      <c r="B1656" s="1"/>
      <c r="C1656" s="1"/>
      <c r="D1656" s="1"/>
      <c r="E1656" s="1"/>
      <c r="F1656" s="26"/>
      <c r="G1656" s="1"/>
      <c r="H1656" s="1"/>
      <c r="I1656" s="1"/>
      <c r="J1656" s="1"/>
      <c r="K1656" s="1"/>
      <c r="M1656" s="24"/>
      <c r="N1656" s="24"/>
    </row>
    <row r="1657">
      <c r="A1657" s="1"/>
      <c r="B1657" s="1"/>
      <c r="C1657" s="1"/>
      <c r="D1657" s="1"/>
      <c r="E1657" s="1"/>
      <c r="F1657" s="26"/>
      <c r="G1657" s="1"/>
      <c r="H1657" s="1"/>
      <c r="I1657" s="1"/>
      <c r="J1657" s="1"/>
      <c r="K1657" s="1"/>
      <c r="M1657" s="24"/>
      <c r="N1657" s="24"/>
    </row>
    <row r="1658">
      <c r="A1658" s="1"/>
      <c r="B1658" s="1"/>
      <c r="C1658" s="1"/>
      <c r="D1658" s="1"/>
      <c r="E1658" s="1"/>
      <c r="F1658" s="26"/>
      <c r="G1658" s="1"/>
      <c r="H1658" s="1"/>
      <c r="I1658" s="1"/>
      <c r="J1658" s="1"/>
      <c r="K1658" s="1"/>
      <c r="M1658" s="24"/>
      <c r="N1658" s="24"/>
    </row>
    <row r="1659">
      <c r="A1659" s="1"/>
      <c r="B1659" s="1"/>
      <c r="C1659" s="1"/>
      <c r="D1659" s="1"/>
      <c r="E1659" s="1"/>
      <c r="F1659" s="26"/>
      <c r="G1659" s="1"/>
      <c r="H1659" s="1"/>
      <c r="I1659" s="1"/>
      <c r="J1659" s="1"/>
      <c r="K1659" s="1"/>
      <c r="M1659" s="24"/>
      <c r="N1659" s="24"/>
    </row>
    <row r="1660">
      <c r="A1660" s="1"/>
      <c r="B1660" s="1"/>
      <c r="C1660" s="1"/>
      <c r="D1660" s="1"/>
      <c r="E1660" s="1"/>
      <c r="F1660" s="26"/>
      <c r="G1660" s="1"/>
      <c r="H1660" s="1"/>
      <c r="I1660" s="1"/>
      <c r="J1660" s="1"/>
      <c r="K1660" s="1"/>
      <c r="M1660" s="24"/>
      <c r="N1660" s="24"/>
    </row>
    <row r="1661">
      <c r="A1661" s="1"/>
      <c r="B1661" s="1"/>
      <c r="C1661" s="1"/>
      <c r="D1661" s="1"/>
      <c r="E1661" s="1"/>
      <c r="F1661" s="26"/>
      <c r="G1661" s="1"/>
      <c r="H1661" s="1"/>
      <c r="I1661" s="1"/>
      <c r="J1661" s="1"/>
      <c r="K1661" s="1"/>
      <c r="M1661" s="24"/>
      <c r="N1661" s="24"/>
    </row>
    <row r="1662">
      <c r="A1662" s="1"/>
      <c r="B1662" s="1"/>
      <c r="C1662" s="1"/>
      <c r="D1662" s="1"/>
      <c r="E1662" s="1"/>
      <c r="F1662" s="26"/>
      <c r="G1662" s="1"/>
      <c r="H1662" s="1"/>
      <c r="I1662" s="1"/>
      <c r="J1662" s="1"/>
      <c r="K1662" s="1"/>
      <c r="M1662" s="24"/>
      <c r="N1662" s="24"/>
    </row>
    <row r="1663">
      <c r="A1663" s="1"/>
      <c r="B1663" s="1"/>
      <c r="C1663" s="1"/>
      <c r="D1663" s="1"/>
      <c r="E1663" s="1"/>
      <c r="F1663" s="26"/>
      <c r="G1663" s="1"/>
      <c r="H1663" s="1"/>
      <c r="I1663" s="1"/>
      <c r="J1663" s="1"/>
      <c r="K1663" s="1"/>
      <c r="M1663" s="24"/>
      <c r="N1663" s="24"/>
    </row>
    <row r="1664">
      <c r="A1664" s="1"/>
      <c r="B1664" s="1"/>
      <c r="C1664" s="1"/>
      <c r="D1664" s="1"/>
      <c r="E1664" s="1"/>
      <c r="F1664" s="26"/>
      <c r="G1664" s="1"/>
      <c r="H1664" s="1"/>
      <c r="I1664" s="1"/>
      <c r="J1664" s="1"/>
      <c r="K1664" s="1"/>
      <c r="M1664" s="24"/>
      <c r="N1664" s="24"/>
    </row>
    <row r="1665">
      <c r="A1665" s="1"/>
      <c r="B1665" s="1"/>
      <c r="C1665" s="1"/>
      <c r="D1665" s="1"/>
      <c r="E1665" s="1"/>
      <c r="F1665" s="26"/>
      <c r="G1665" s="1"/>
      <c r="H1665" s="1"/>
      <c r="I1665" s="1"/>
      <c r="J1665" s="1"/>
      <c r="K1665" s="1"/>
      <c r="M1665" s="24"/>
      <c r="N1665" s="24"/>
    </row>
    <row r="1666">
      <c r="A1666" s="1"/>
      <c r="B1666" s="1"/>
      <c r="C1666" s="1"/>
      <c r="D1666" s="1"/>
      <c r="E1666" s="1"/>
      <c r="F1666" s="26"/>
      <c r="G1666" s="1"/>
      <c r="H1666" s="1"/>
      <c r="I1666" s="1"/>
      <c r="J1666" s="1"/>
      <c r="K1666" s="1"/>
      <c r="M1666" s="24"/>
      <c r="N1666" s="24"/>
    </row>
    <row r="1667">
      <c r="A1667" s="1"/>
      <c r="B1667" s="1"/>
      <c r="C1667" s="1"/>
      <c r="D1667" s="1"/>
      <c r="E1667" s="1"/>
      <c r="F1667" s="26"/>
      <c r="G1667" s="1"/>
      <c r="H1667" s="1"/>
      <c r="I1667" s="1"/>
      <c r="J1667" s="1"/>
      <c r="K1667" s="1"/>
      <c r="M1667" s="24"/>
      <c r="N1667" s="24"/>
    </row>
    <row r="1668">
      <c r="A1668" s="1"/>
      <c r="B1668" s="1"/>
      <c r="C1668" s="1"/>
      <c r="D1668" s="1"/>
      <c r="E1668" s="1"/>
      <c r="F1668" s="26"/>
      <c r="G1668" s="1"/>
      <c r="H1668" s="1"/>
      <c r="I1668" s="1"/>
      <c r="J1668" s="1"/>
      <c r="K1668" s="1"/>
      <c r="M1668" s="24"/>
      <c r="N1668" s="24"/>
    </row>
    <row r="1669">
      <c r="A1669" s="1"/>
      <c r="B1669" s="1"/>
      <c r="C1669" s="1"/>
      <c r="D1669" s="1"/>
      <c r="E1669" s="1"/>
      <c r="F1669" s="26"/>
      <c r="G1669" s="1"/>
      <c r="H1669" s="1"/>
      <c r="I1669" s="1"/>
      <c r="J1669" s="1"/>
      <c r="K1669" s="1"/>
      <c r="M1669" s="24"/>
      <c r="N1669" s="24"/>
    </row>
    <row r="1670">
      <c r="A1670" s="1"/>
      <c r="B1670" s="1"/>
      <c r="C1670" s="1"/>
      <c r="D1670" s="1"/>
      <c r="E1670" s="1"/>
      <c r="F1670" s="26"/>
      <c r="G1670" s="1"/>
      <c r="H1670" s="1"/>
      <c r="I1670" s="1"/>
      <c r="J1670" s="1"/>
      <c r="K1670" s="1"/>
      <c r="M1670" s="24"/>
      <c r="N1670" s="24"/>
    </row>
    <row r="1671">
      <c r="A1671" s="1"/>
      <c r="B1671" s="1"/>
      <c r="C1671" s="1"/>
      <c r="D1671" s="1"/>
      <c r="E1671" s="1"/>
      <c r="F1671" s="26"/>
      <c r="G1671" s="1"/>
      <c r="H1671" s="1"/>
      <c r="I1671" s="1"/>
      <c r="J1671" s="1"/>
      <c r="K1671" s="1"/>
      <c r="M1671" s="24"/>
      <c r="N1671" s="24"/>
    </row>
    <row r="1672">
      <c r="A1672" s="1"/>
      <c r="B1672" s="1"/>
      <c r="C1672" s="1"/>
      <c r="D1672" s="1"/>
      <c r="E1672" s="1"/>
      <c r="F1672" s="26"/>
      <c r="G1672" s="1"/>
      <c r="H1672" s="1"/>
      <c r="I1672" s="1"/>
      <c r="J1672" s="1"/>
      <c r="K1672" s="1"/>
      <c r="M1672" s="24"/>
      <c r="N1672" s="24"/>
    </row>
    <row r="1673">
      <c r="A1673" s="1"/>
      <c r="B1673" s="1"/>
      <c r="C1673" s="1"/>
      <c r="D1673" s="1"/>
      <c r="E1673" s="1"/>
      <c r="F1673" s="26"/>
      <c r="G1673" s="1"/>
      <c r="H1673" s="1"/>
      <c r="I1673" s="1"/>
      <c r="J1673" s="1"/>
      <c r="K1673" s="1"/>
      <c r="M1673" s="24"/>
      <c r="N1673" s="24"/>
    </row>
    <row r="1674">
      <c r="A1674" s="1"/>
      <c r="B1674" s="1"/>
      <c r="C1674" s="1"/>
      <c r="D1674" s="1"/>
      <c r="E1674" s="1"/>
      <c r="F1674" s="26"/>
      <c r="G1674" s="1"/>
      <c r="H1674" s="1"/>
      <c r="I1674" s="1"/>
      <c r="J1674" s="1"/>
      <c r="K1674" s="1"/>
      <c r="M1674" s="24"/>
      <c r="N1674" s="24"/>
    </row>
    <row r="1675">
      <c r="A1675" s="1"/>
      <c r="B1675" s="1"/>
      <c r="C1675" s="1"/>
      <c r="D1675" s="1"/>
      <c r="E1675" s="1"/>
      <c r="F1675" s="26"/>
      <c r="G1675" s="1"/>
      <c r="H1675" s="1"/>
      <c r="I1675" s="1"/>
      <c r="J1675" s="1"/>
      <c r="K1675" s="1"/>
      <c r="M1675" s="24"/>
      <c r="N1675" s="24"/>
    </row>
    <row r="1676">
      <c r="A1676" s="1"/>
      <c r="B1676" s="1"/>
      <c r="C1676" s="1"/>
      <c r="D1676" s="1"/>
      <c r="E1676" s="1"/>
      <c r="F1676" s="26"/>
      <c r="G1676" s="1"/>
      <c r="H1676" s="1"/>
      <c r="I1676" s="1"/>
      <c r="J1676" s="1"/>
      <c r="K1676" s="1"/>
      <c r="M1676" s="24"/>
      <c r="N1676" s="24"/>
    </row>
    <row r="1677">
      <c r="A1677" s="1"/>
      <c r="B1677" s="1"/>
      <c r="C1677" s="1"/>
      <c r="D1677" s="1"/>
      <c r="E1677" s="1"/>
      <c r="F1677" s="26"/>
      <c r="G1677" s="1"/>
      <c r="H1677" s="1"/>
      <c r="I1677" s="1"/>
      <c r="J1677" s="1"/>
      <c r="K1677" s="1"/>
      <c r="M1677" s="24"/>
      <c r="N1677" s="24"/>
    </row>
    <row r="1678">
      <c r="A1678" s="1"/>
      <c r="B1678" s="1"/>
      <c r="C1678" s="1"/>
      <c r="D1678" s="1"/>
      <c r="E1678" s="1"/>
      <c r="F1678" s="26"/>
      <c r="G1678" s="1"/>
      <c r="H1678" s="1"/>
      <c r="I1678" s="1"/>
      <c r="J1678" s="1"/>
      <c r="K1678" s="1"/>
      <c r="M1678" s="24"/>
      <c r="N1678" s="24"/>
    </row>
    <row r="1679">
      <c r="A1679" s="1"/>
      <c r="B1679" s="1"/>
      <c r="C1679" s="1"/>
      <c r="D1679" s="1"/>
      <c r="E1679" s="1"/>
      <c r="F1679" s="26"/>
      <c r="G1679" s="1"/>
      <c r="H1679" s="1"/>
      <c r="I1679" s="1"/>
      <c r="J1679" s="1"/>
      <c r="K1679" s="1"/>
      <c r="M1679" s="24"/>
      <c r="N1679" s="24"/>
    </row>
    <row r="1680">
      <c r="A1680" s="1"/>
      <c r="B1680" s="1"/>
      <c r="C1680" s="1"/>
      <c r="D1680" s="1"/>
      <c r="E1680" s="1"/>
      <c r="F1680" s="26"/>
      <c r="G1680" s="1"/>
      <c r="H1680" s="1"/>
      <c r="I1680" s="1"/>
      <c r="J1680" s="1"/>
      <c r="K1680" s="1"/>
      <c r="M1680" s="24"/>
      <c r="N1680" s="24"/>
    </row>
    <row r="1681">
      <c r="A1681" s="1"/>
      <c r="B1681" s="1"/>
      <c r="C1681" s="1"/>
      <c r="D1681" s="1"/>
      <c r="E1681" s="1"/>
      <c r="F1681" s="26"/>
      <c r="G1681" s="1"/>
      <c r="H1681" s="1"/>
      <c r="I1681" s="1"/>
      <c r="J1681" s="1"/>
      <c r="K1681" s="1"/>
      <c r="M1681" s="24"/>
      <c r="N1681" s="24"/>
    </row>
    <row r="1682">
      <c r="A1682" s="1"/>
      <c r="B1682" s="1"/>
      <c r="C1682" s="1"/>
      <c r="D1682" s="1"/>
      <c r="E1682" s="1"/>
      <c r="F1682" s="26"/>
      <c r="G1682" s="1"/>
      <c r="H1682" s="1"/>
      <c r="I1682" s="1"/>
      <c r="J1682" s="1"/>
      <c r="K1682" s="1"/>
      <c r="M1682" s="24"/>
      <c r="N1682" s="24"/>
    </row>
    <row r="1683">
      <c r="A1683" s="1"/>
      <c r="B1683" s="1"/>
      <c r="C1683" s="1"/>
      <c r="D1683" s="1"/>
      <c r="E1683" s="1"/>
      <c r="F1683" s="26"/>
      <c r="G1683" s="1"/>
      <c r="H1683" s="1"/>
      <c r="I1683" s="1"/>
      <c r="J1683" s="1"/>
      <c r="K1683" s="1"/>
      <c r="M1683" s="24"/>
      <c r="N1683" s="24"/>
    </row>
    <row r="1684">
      <c r="A1684" s="1"/>
      <c r="B1684" s="1"/>
      <c r="C1684" s="1"/>
      <c r="D1684" s="1"/>
      <c r="E1684" s="1"/>
      <c r="F1684" s="26"/>
      <c r="G1684" s="1"/>
      <c r="H1684" s="1"/>
      <c r="I1684" s="1"/>
      <c r="J1684" s="1"/>
      <c r="K1684" s="1"/>
      <c r="M1684" s="24"/>
      <c r="N1684" s="24"/>
    </row>
    <row r="1685">
      <c r="A1685" s="1"/>
      <c r="B1685" s="1"/>
      <c r="C1685" s="1"/>
      <c r="D1685" s="1"/>
      <c r="E1685" s="1"/>
      <c r="F1685" s="26"/>
      <c r="G1685" s="1"/>
      <c r="H1685" s="1"/>
      <c r="I1685" s="1"/>
      <c r="J1685" s="1"/>
      <c r="K1685" s="1"/>
      <c r="M1685" s="24"/>
      <c r="N1685" s="24"/>
    </row>
    <row r="1686">
      <c r="A1686" s="1"/>
      <c r="B1686" s="1"/>
      <c r="C1686" s="1"/>
      <c r="D1686" s="1"/>
      <c r="E1686" s="1"/>
      <c r="F1686" s="26"/>
      <c r="G1686" s="1"/>
      <c r="H1686" s="1"/>
      <c r="I1686" s="1"/>
      <c r="J1686" s="1"/>
      <c r="K1686" s="1"/>
      <c r="M1686" s="24"/>
      <c r="N1686" s="24"/>
    </row>
    <row r="1687">
      <c r="A1687" s="1"/>
      <c r="B1687" s="1"/>
      <c r="C1687" s="1"/>
      <c r="D1687" s="1"/>
      <c r="E1687" s="1"/>
      <c r="F1687" s="26"/>
      <c r="G1687" s="1"/>
      <c r="H1687" s="1"/>
      <c r="I1687" s="1"/>
      <c r="J1687" s="1"/>
      <c r="K1687" s="1"/>
      <c r="M1687" s="24"/>
      <c r="N1687" s="24"/>
    </row>
    <row r="1688">
      <c r="A1688" s="1"/>
      <c r="B1688" s="1"/>
      <c r="C1688" s="1"/>
      <c r="D1688" s="1"/>
      <c r="E1688" s="1"/>
      <c r="F1688" s="26"/>
      <c r="G1688" s="1"/>
      <c r="H1688" s="1"/>
      <c r="I1688" s="1"/>
      <c r="J1688" s="1"/>
      <c r="K1688" s="1"/>
      <c r="M1688" s="24"/>
      <c r="N1688" s="24"/>
    </row>
    <row r="1689">
      <c r="A1689" s="1"/>
      <c r="B1689" s="1"/>
      <c r="C1689" s="1"/>
      <c r="D1689" s="1"/>
      <c r="E1689" s="1"/>
      <c r="F1689" s="26"/>
      <c r="G1689" s="1"/>
      <c r="H1689" s="1"/>
      <c r="I1689" s="1"/>
      <c r="J1689" s="1"/>
      <c r="K1689" s="1"/>
      <c r="M1689" s="24"/>
      <c r="N1689" s="24"/>
    </row>
    <row r="1690">
      <c r="A1690" s="1"/>
      <c r="B1690" s="1"/>
      <c r="C1690" s="1"/>
      <c r="D1690" s="1"/>
      <c r="E1690" s="1"/>
      <c r="F1690" s="26"/>
      <c r="G1690" s="1"/>
      <c r="H1690" s="1"/>
      <c r="I1690" s="1"/>
      <c r="J1690" s="1"/>
      <c r="K1690" s="1"/>
      <c r="M1690" s="24"/>
      <c r="N1690" s="24"/>
    </row>
    <row r="1691">
      <c r="A1691" s="1"/>
      <c r="B1691" s="1"/>
      <c r="C1691" s="1"/>
      <c r="D1691" s="1"/>
      <c r="E1691" s="1"/>
      <c r="F1691" s="26"/>
      <c r="G1691" s="1"/>
      <c r="H1691" s="1"/>
      <c r="I1691" s="1"/>
      <c r="J1691" s="1"/>
      <c r="K1691" s="1"/>
      <c r="M1691" s="24"/>
      <c r="N1691" s="24"/>
    </row>
    <row r="1692">
      <c r="A1692" s="1"/>
      <c r="B1692" s="1"/>
      <c r="C1692" s="1"/>
      <c r="D1692" s="1"/>
      <c r="E1692" s="1"/>
      <c r="F1692" s="26"/>
      <c r="G1692" s="1"/>
      <c r="H1692" s="1"/>
      <c r="I1692" s="1"/>
      <c r="J1692" s="1"/>
      <c r="K1692" s="1"/>
      <c r="M1692" s="24"/>
      <c r="N1692" s="24"/>
    </row>
    <row r="1693">
      <c r="A1693" s="1"/>
      <c r="B1693" s="1"/>
      <c r="C1693" s="1"/>
      <c r="D1693" s="1"/>
      <c r="E1693" s="1"/>
      <c r="F1693" s="26"/>
      <c r="G1693" s="1"/>
      <c r="H1693" s="1"/>
      <c r="I1693" s="1"/>
      <c r="J1693" s="1"/>
      <c r="K1693" s="1"/>
      <c r="M1693" s="24"/>
      <c r="N1693" s="24"/>
    </row>
    <row r="1694">
      <c r="A1694" s="1"/>
      <c r="B1694" s="1"/>
      <c r="C1694" s="1"/>
      <c r="D1694" s="1"/>
      <c r="E1694" s="1"/>
      <c r="F1694" s="26"/>
      <c r="G1694" s="1"/>
      <c r="H1694" s="1"/>
      <c r="I1694" s="1"/>
      <c r="J1694" s="1"/>
      <c r="K1694" s="1"/>
      <c r="M1694" s="24"/>
      <c r="N1694" s="24"/>
    </row>
    <row r="1695">
      <c r="A1695" s="1"/>
      <c r="B1695" s="1"/>
      <c r="C1695" s="1"/>
      <c r="D1695" s="1"/>
      <c r="E1695" s="1"/>
      <c r="F1695" s="26"/>
      <c r="G1695" s="1"/>
      <c r="H1695" s="1"/>
      <c r="I1695" s="1"/>
      <c r="J1695" s="1"/>
      <c r="K1695" s="1"/>
      <c r="M1695" s="24"/>
      <c r="N1695" s="24"/>
    </row>
    <row r="1696">
      <c r="A1696" s="1"/>
      <c r="B1696" s="1"/>
      <c r="C1696" s="1"/>
      <c r="D1696" s="1"/>
      <c r="E1696" s="1"/>
      <c r="F1696" s="26"/>
      <c r="G1696" s="1"/>
      <c r="H1696" s="1"/>
      <c r="I1696" s="1"/>
      <c r="J1696" s="1"/>
      <c r="K1696" s="1"/>
      <c r="M1696" s="24"/>
      <c r="N1696" s="24"/>
    </row>
    <row r="1697">
      <c r="A1697" s="1"/>
      <c r="B1697" s="1"/>
      <c r="C1697" s="1"/>
      <c r="D1697" s="1"/>
      <c r="E1697" s="1"/>
      <c r="F1697" s="26"/>
      <c r="G1697" s="1"/>
      <c r="H1697" s="1"/>
      <c r="I1697" s="1"/>
      <c r="J1697" s="1"/>
      <c r="K1697" s="1"/>
      <c r="M1697" s="24"/>
      <c r="N1697" s="24"/>
    </row>
    <row r="1698">
      <c r="A1698" s="1"/>
      <c r="B1698" s="1"/>
      <c r="C1698" s="1"/>
      <c r="D1698" s="1"/>
      <c r="E1698" s="1"/>
      <c r="F1698" s="26"/>
      <c r="G1698" s="1"/>
      <c r="H1698" s="1"/>
      <c r="I1698" s="1"/>
      <c r="J1698" s="1"/>
      <c r="K1698" s="1"/>
      <c r="M1698" s="24"/>
      <c r="N1698" s="24"/>
    </row>
    <row r="1699">
      <c r="A1699" s="1"/>
      <c r="B1699" s="1"/>
      <c r="C1699" s="1"/>
      <c r="D1699" s="1"/>
      <c r="E1699" s="1"/>
      <c r="F1699" s="26"/>
      <c r="G1699" s="1"/>
      <c r="H1699" s="1"/>
      <c r="I1699" s="1"/>
      <c r="J1699" s="1"/>
      <c r="K1699" s="1"/>
      <c r="M1699" s="24"/>
      <c r="N1699" s="24"/>
    </row>
    <row r="1700">
      <c r="A1700" s="1"/>
      <c r="B1700" s="1"/>
      <c r="C1700" s="1"/>
      <c r="D1700" s="1"/>
      <c r="E1700" s="1"/>
      <c r="F1700" s="26"/>
      <c r="G1700" s="1"/>
      <c r="H1700" s="1"/>
      <c r="I1700" s="1"/>
      <c r="J1700" s="1"/>
      <c r="K1700" s="1"/>
      <c r="M1700" s="24"/>
      <c r="N1700" s="24"/>
    </row>
    <row r="1701">
      <c r="A1701" s="1"/>
      <c r="B1701" s="1"/>
      <c r="C1701" s="1"/>
      <c r="D1701" s="1"/>
      <c r="E1701" s="1"/>
      <c r="F1701" s="26"/>
      <c r="G1701" s="1"/>
      <c r="H1701" s="1"/>
      <c r="I1701" s="1"/>
      <c r="J1701" s="1"/>
      <c r="K1701" s="1"/>
      <c r="M1701" s="24"/>
      <c r="N1701" s="24"/>
    </row>
    <row r="1702">
      <c r="A1702" s="1"/>
      <c r="B1702" s="1"/>
      <c r="C1702" s="1"/>
      <c r="D1702" s="1"/>
      <c r="E1702" s="1"/>
      <c r="F1702" s="26"/>
      <c r="G1702" s="1"/>
      <c r="H1702" s="1"/>
      <c r="I1702" s="1"/>
      <c r="J1702" s="1"/>
      <c r="K1702" s="1"/>
      <c r="M1702" s="24"/>
      <c r="N1702" s="24"/>
    </row>
    <row r="1703">
      <c r="A1703" s="1"/>
      <c r="B1703" s="1"/>
      <c r="C1703" s="1"/>
      <c r="D1703" s="1"/>
      <c r="E1703" s="1"/>
      <c r="F1703" s="26"/>
      <c r="G1703" s="1"/>
      <c r="H1703" s="1"/>
      <c r="I1703" s="1"/>
      <c r="J1703" s="1"/>
      <c r="K1703" s="1"/>
      <c r="M1703" s="24"/>
      <c r="N1703" s="24"/>
    </row>
    <row r="1704">
      <c r="A1704" s="1"/>
      <c r="B1704" s="1"/>
      <c r="C1704" s="1"/>
      <c r="D1704" s="1"/>
      <c r="E1704" s="1"/>
      <c r="F1704" s="26"/>
      <c r="G1704" s="1"/>
      <c r="H1704" s="1"/>
      <c r="I1704" s="1"/>
      <c r="J1704" s="1"/>
      <c r="K1704" s="1"/>
      <c r="M1704" s="24"/>
      <c r="N1704" s="24"/>
    </row>
    <row r="1705">
      <c r="A1705" s="1"/>
      <c r="B1705" s="1"/>
      <c r="C1705" s="1"/>
      <c r="D1705" s="1"/>
      <c r="E1705" s="1"/>
      <c r="F1705" s="26"/>
      <c r="G1705" s="1"/>
      <c r="H1705" s="1"/>
      <c r="I1705" s="1"/>
      <c r="J1705" s="1"/>
      <c r="K1705" s="1"/>
      <c r="M1705" s="24"/>
      <c r="N1705" s="24"/>
    </row>
    <row r="1706">
      <c r="A1706" s="1"/>
      <c r="B1706" s="1"/>
      <c r="C1706" s="1"/>
      <c r="D1706" s="1"/>
      <c r="E1706" s="1"/>
      <c r="F1706" s="26"/>
      <c r="G1706" s="1"/>
      <c r="H1706" s="1"/>
      <c r="I1706" s="1"/>
      <c r="J1706" s="1"/>
      <c r="K1706" s="1"/>
      <c r="M1706" s="24"/>
      <c r="N1706" s="24"/>
    </row>
    <row r="1707">
      <c r="A1707" s="1"/>
      <c r="B1707" s="1"/>
      <c r="C1707" s="1"/>
      <c r="D1707" s="1"/>
      <c r="E1707" s="1"/>
      <c r="F1707" s="26"/>
      <c r="G1707" s="1"/>
      <c r="H1707" s="1"/>
      <c r="I1707" s="1"/>
      <c r="J1707" s="1"/>
      <c r="K1707" s="1"/>
      <c r="M1707" s="24"/>
      <c r="N1707" s="24"/>
    </row>
    <row r="1708">
      <c r="A1708" s="1"/>
      <c r="B1708" s="1"/>
      <c r="C1708" s="1"/>
      <c r="D1708" s="1"/>
      <c r="E1708" s="1"/>
      <c r="F1708" s="26"/>
      <c r="G1708" s="1"/>
      <c r="H1708" s="1"/>
      <c r="I1708" s="1"/>
      <c r="J1708" s="1"/>
      <c r="K1708" s="1"/>
      <c r="M1708" s="24"/>
      <c r="N1708" s="24"/>
    </row>
    <row r="1709">
      <c r="A1709" s="1"/>
      <c r="B1709" s="1"/>
      <c r="C1709" s="1"/>
      <c r="D1709" s="1"/>
      <c r="E1709" s="1"/>
      <c r="F1709" s="26"/>
      <c r="G1709" s="1"/>
      <c r="H1709" s="1"/>
      <c r="I1709" s="1"/>
      <c r="J1709" s="1"/>
      <c r="K1709" s="1"/>
      <c r="M1709" s="24"/>
      <c r="N1709" s="24"/>
    </row>
    <row r="1710">
      <c r="A1710" s="1"/>
      <c r="B1710" s="1"/>
      <c r="C1710" s="1"/>
      <c r="D1710" s="1"/>
      <c r="E1710" s="1"/>
      <c r="F1710" s="26"/>
      <c r="G1710" s="1"/>
      <c r="H1710" s="1"/>
      <c r="I1710" s="1"/>
      <c r="J1710" s="1"/>
      <c r="K1710" s="1"/>
      <c r="M1710" s="24"/>
      <c r="N1710" s="24"/>
    </row>
    <row r="1711">
      <c r="A1711" s="1"/>
      <c r="B1711" s="1"/>
      <c r="C1711" s="1"/>
      <c r="D1711" s="1"/>
      <c r="E1711" s="1"/>
      <c r="F1711" s="26"/>
      <c r="G1711" s="1"/>
      <c r="H1711" s="1"/>
      <c r="I1711" s="1"/>
      <c r="J1711" s="1"/>
      <c r="K1711" s="1"/>
      <c r="M1711" s="24"/>
      <c r="N1711" s="24"/>
    </row>
    <row r="1712">
      <c r="A1712" s="1"/>
      <c r="B1712" s="1"/>
      <c r="C1712" s="1"/>
      <c r="D1712" s="1"/>
      <c r="E1712" s="1"/>
      <c r="F1712" s="26"/>
      <c r="G1712" s="1"/>
      <c r="H1712" s="1"/>
      <c r="I1712" s="1"/>
      <c r="J1712" s="1"/>
      <c r="K1712" s="1"/>
      <c r="M1712" s="24"/>
      <c r="N1712" s="24"/>
    </row>
    <row r="1713">
      <c r="A1713" s="1"/>
      <c r="B1713" s="1"/>
      <c r="C1713" s="1"/>
      <c r="D1713" s="1"/>
      <c r="E1713" s="1"/>
      <c r="F1713" s="26"/>
      <c r="G1713" s="1"/>
      <c r="H1713" s="1"/>
      <c r="I1713" s="1"/>
      <c r="J1713" s="1"/>
      <c r="K1713" s="1"/>
      <c r="M1713" s="24"/>
      <c r="N1713" s="24"/>
    </row>
    <row r="1714">
      <c r="A1714" s="1"/>
      <c r="B1714" s="1"/>
      <c r="C1714" s="1"/>
      <c r="D1714" s="1"/>
      <c r="E1714" s="1"/>
      <c r="F1714" s="26"/>
      <c r="G1714" s="1"/>
      <c r="H1714" s="1"/>
      <c r="I1714" s="1"/>
      <c r="J1714" s="1"/>
      <c r="K1714" s="1"/>
      <c r="M1714" s="24"/>
      <c r="N1714" s="24"/>
    </row>
    <row r="1715">
      <c r="A1715" s="1"/>
      <c r="B1715" s="1"/>
      <c r="C1715" s="1"/>
      <c r="D1715" s="1"/>
      <c r="E1715" s="1"/>
      <c r="F1715" s="26"/>
      <c r="G1715" s="1"/>
      <c r="H1715" s="1"/>
      <c r="I1715" s="1"/>
      <c r="J1715" s="1"/>
      <c r="K1715" s="1"/>
      <c r="M1715" s="24"/>
      <c r="N1715" s="24"/>
    </row>
    <row r="1716">
      <c r="A1716" s="1"/>
      <c r="B1716" s="1"/>
      <c r="C1716" s="1"/>
      <c r="D1716" s="1"/>
      <c r="E1716" s="1"/>
      <c r="F1716" s="26"/>
      <c r="G1716" s="1"/>
      <c r="H1716" s="1"/>
      <c r="I1716" s="1"/>
      <c r="J1716" s="1"/>
      <c r="K1716" s="1"/>
      <c r="M1716" s="24"/>
      <c r="N1716" s="24"/>
    </row>
    <row r="1717">
      <c r="A1717" s="1"/>
      <c r="B1717" s="1"/>
      <c r="C1717" s="1"/>
      <c r="D1717" s="1"/>
      <c r="E1717" s="1"/>
      <c r="F1717" s="26"/>
      <c r="G1717" s="1"/>
      <c r="H1717" s="1"/>
      <c r="I1717" s="1"/>
      <c r="J1717" s="1"/>
      <c r="K1717" s="1"/>
      <c r="M1717" s="24"/>
      <c r="N1717" s="24"/>
    </row>
    <row r="1718">
      <c r="A1718" s="1"/>
      <c r="B1718" s="1"/>
      <c r="C1718" s="1"/>
      <c r="D1718" s="1"/>
      <c r="E1718" s="1"/>
      <c r="F1718" s="26"/>
      <c r="G1718" s="1"/>
      <c r="H1718" s="1"/>
      <c r="I1718" s="1"/>
      <c r="J1718" s="1"/>
      <c r="K1718" s="1"/>
      <c r="M1718" s="24"/>
      <c r="N1718" s="24"/>
    </row>
    <row r="1719">
      <c r="A1719" s="1"/>
      <c r="B1719" s="1"/>
      <c r="C1719" s="1"/>
      <c r="D1719" s="1"/>
      <c r="E1719" s="1"/>
      <c r="F1719" s="26"/>
      <c r="G1719" s="1"/>
      <c r="H1719" s="1"/>
      <c r="I1719" s="1"/>
      <c r="J1719" s="1"/>
      <c r="K1719" s="1"/>
      <c r="M1719" s="24"/>
      <c r="N1719" s="24"/>
    </row>
    <row r="1720">
      <c r="A1720" s="1"/>
      <c r="B1720" s="1"/>
      <c r="C1720" s="1"/>
      <c r="D1720" s="1"/>
      <c r="E1720" s="1"/>
      <c r="F1720" s="26"/>
      <c r="G1720" s="1"/>
      <c r="H1720" s="1"/>
      <c r="I1720" s="1"/>
      <c r="J1720" s="1"/>
      <c r="K1720" s="1"/>
      <c r="M1720" s="24"/>
      <c r="N1720" s="24"/>
    </row>
    <row r="1721">
      <c r="A1721" s="1"/>
      <c r="B1721" s="1"/>
      <c r="C1721" s="1"/>
      <c r="D1721" s="1"/>
      <c r="E1721" s="1"/>
      <c r="F1721" s="26"/>
      <c r="G1721" s="1"/>
      <c r="H1721" s="1"/>
      <c r="I1721" s="1"/>
      <c r="J1721" s="1"/>
      <c r="K1721" s="1"/>
      <c r="M1721" s="24"/>
      <c r="N1721" s="24"/>
    </row>
    <row r="1722">
      <c r="A1722" s="1"/>
      <c r="B1722" s="1"/>
      <c r="C1722" s="1"/>
      <c r="D1722" s="1"/>
      <c r="E1722" s="1"/>
      <c r="F1722" s="26"/>
      <c r="G1722" s="1"/>
      <c r="H1722" s="1"/>
      <c r="I1722" s="1"/>
      <c r="J1722" s="1"/>
      <c r="K1722" s="1"/>
      <c r="M1722" s="24"/>
      <c r="N1722" s="24"/>
    </row>
    <row r="1723">
      <c r="A1723" s="1"/>
      <c r="B1723" s="1"/>
      <c r="C1723" s="1"/>
      <c r="D1723" s="1"/>
      <c r="E1723" s="1"/>
      <c r="F1723" s="26"/>
      <c r="G1723" s="1"/>
      <c r="H1723" s="1"/>
      <c r="I1723" s="1"/>
      <c r="J1723" s="1"/>
      <c r="K1723" s="1"/>
      <c r="M1723" s="24"/>
      <c r="N1723" s="24"/>
    </row>
    <row r="1724">
      <c r="A1724" s="1"/>
      <c r="B1724" s="1"/>
      <c r="C1724" s="1"/>
      <c r="D1724" s="1"/>
      <c r="E1724" s="1"/>
      <c r="F1724" s="26"/>
      <c r="G1724" s="1"/>
      <c r="H1724" s="1"/>
      <c r="I1724" s="1"/>
      <c r="J1724" s="1"/>
      <c r="K1724" s="1"/>
      <c r="M1724" s="24"/>
      <c r="N1724" s="24"/>
    </row>
    <row r="1725">
      <c r="A1725" s="1"/>
      <c r="B1725" s="1"/>
      <c r="C1725" s="1"/>
      <c r="D1725" s="1"/>
      <c r="E1725" s="1"/>
      <c r="F1725" s="26"/>
      <c r="G1725" s="1"/>
      <c r="H1725" s="1"/>
      <c r="I1725" s="1"/>
      <c r="J1725" s="1"/>
      <c r="K1725" s="1"/>
      <c r="M1725" s="24"/>
      <c r="N1725" s="24"/>
    </row>
    <row r="1726">
      <c r="A1726" s="1"/>
      <c r="B1726" s="1"/>
      <c r="C1726" s="1"/>
      <c r="D1726" s="1"/>
      <c r="E1726" s="1"/>
      <c r="F1726" s="26"/>
      <c r="G1726" s="1"/>
      <c r="H1726" s="1"/>
      <c r="I1726" s="1"/>
      <c r="J1726" s="1"/>
      <c r="K1726" s="1"/>
      <c r="M1726" s="24"/>
      <c r="N1726" s="24"/>
    </row>
    <row r="1727">
      <c r="A1727" s="1"/>
      <c r="B1727" s="1"/>
      <c r="C1727" s="1"/>
      <c r="D1727" s="1"/>
      <c r="E1727" s="1"/>
      <c r="F1727" s="26"/>
      <c r="G1727" s="1"/>
      <c r="H1727" s="1"/>
      <c r="I1727" s="1"/>
      <c r="J1727" s="1"/>
      <c r="K1727" s="1"/>
      <c r="M1727" s="24"/>
      <c r="N1727" s="24"/>
    </row>
    <row r="1728">
      <c r="A1728" s="1"/>
      <c r="B1728" s="1"/>
      <c r="C1728" s="1"/>
      <c r="D1728" s="1"/>
      <c r="E1728" s="1"/>
      <c r="F1728" s="26"/>
      <c r="G1728" s="1"/>
      <c r="H1728" s="1"/>
      <c r="I1728" s="1"/>
      <c r="J1728" s="1"/>
      <c r="K1728" s="1"/>
      <c r="M1728" s="24"/>
      <c r="N1728" s="24"/>
    </row>
    <row r="1729">
      <c r="A1729" s="1"/>
      <c r="B1729" s="1"/>
      <c r="C1729" s="1"/>
      <c r="D1729" s="1"/>
      <c r="E1729" s="1"/>
      <c r="F1729" s="26"/>
      <c r="G1729" s="1"/>
      <c r="H1729" s="1"/>
      <c r="I1729" s="1"/>
      <c r="J1729" s="1"/>
      <c r="K1729" s="1"/>
      <c r="M1729" s="24"/>
      <c r="N1729" s="24"/>
    </row>
    <row r="1730">
      <c r="A1730" s="1"/>
      <c r="B1730" s="1"/>
      <c r="C1730" s="1"/>
      <c r="D1730" s="1"/>
      <c r="E1730" s="1"/>
      <c r="F1730" s="26"/>
      <c r="G1730" s="1"/>
      <c r="H1730" s="1"/>
      <c r="I1730" s="1"/>
      <c r="J1730" s="1"/>
      <c r="K1730" s="1"/>
      <c r="M1730" s="24"/>
      <c r="N1730" s="24"/>
    </row>
    <row r="1731">
      <c r="A1731" s="1"/>
      <c r="B1731" s="1"/>
      <c r="C1731" s="1"/>
      <c r="D1731" s="1"/>
      <c r="E1731" s="1"/>
      <c r="F1731" s="26"/>
      <c r="G1731" s="1"/>
      <c r="H1731" s="1"/>
      <c r="I1731" s="1"/>
      <c r="J1731" s="1"/>
      <c r="K1731" s="1"/>
      <c r="M1731" s="24"/>
      <c r="N1731" s="24"/>
    </row>
    <row r="1732">
      <c r="A1732" s="1"/>
      <c r="B1732" s="1"/>
      <c r="C1732" s="1"/>
      <c r="D1732" s="1"/>
      <c r="E1732" s="1"/>
      <c r="F1732" s="26"/>
      <c r="G1732" s="1"/>
      <c r="H1732" s="1"/>
      <c r="I1732" s="1"/>
      <c r="J1732" s="1"/>
      <c r="K1732" s="1"/>
      <c r="M1732" s="24"/>
      <c r="N1732" s="24"/>
    </row>
    <row r="1733">
      <c r="A1733" s="1"/>
      <c r="B1733" s="1"/>
      <c r="C1733" s="1"/>
      <c r="D1733" s="1"/>
      <c r="E1733" s="1"/>
      <c r="F1733" s="26"/>
      <c r="G1733" s="1"/>
      <c r="H1733" s="1"/>
      <c r="I1733" s="1"/>
      <c r="J1733" s="1"/>
      <c r="K1733" s="1"/>
      <c r="M1733" s="24"/>
      <c r="N1733" s="24"/>
    </row>
    <row r="1734">
      <c r="A1734" s="1"/>
      <c r="B1734" s="1"/>
      <c r="C1734" s="1"/>
      <c r="D1734" s="1"/>
      <c r="E1734" s="1"/>
      <c r="F1734" s="26"/>
      <c r="G1734" s="1"/>
      <c r="H1734" s="1"/>
      <c r="I1734" s="1"/>
      <c r="J1734" s="1"/>
      <c r="K1734" s="1"/>
      <c r="M1734" s="24"/>
      <c r="N1734" s="24"/>
    </row>
    <row r="1735">
      <c r="A1735" s="1"/>
      <c r="B1735" s="1"/>
      <c r="C1735" s="1"/>
      <c r="D1735" s="1"/>
      <c r="E1735" s="1"/>
      <c r="F1735" s="26"/>
      <c r="G1735" s="1"/>
      <c r="H1735" s="1"/>
      <c r="I1735" s="1"/>
      <c r="J1735" s="1"/>
      <c r="K1735" s="1"/>
      <c r="M1735" s="24"/>
      <c r="N1735" s="24"/>
    </row>
    <row r="1736">
      <c r="A1736" s="1"/>
      <c r="B1736" s="1"/>
      <c r="C1736" s="1"/>
      <c r="D1736" s="1"/>
      <c r="E1736" s="1"/>
      <c r="F1736" s="26"/>
      <c r="G1736" s="1"/>
      <c r="H1736" s="1"/>
      <c r="I1736" s="1"/>
      <c r="J1736" s="1"/>
      <c r="K1736" s="1"/>
      <c r="M1736" s="24"/>
      <c r="N1736" s="24"/>
    </row>
    <row r="1737">
      <c r="A1737" s="1"/>
      <c r="B1737" s="1"/>
      <c r="C1737" s="1"/>
      <c r="D1737" s="1"/>
      <c r="E1737" s="1"/>
      <c r="F1737" s="26"/>
      <c r="G1737" s="1"/>
      <c r="H1737" s="1"/>
      <c r="I1737" s="1"/>
      <c r="J1737" s="1"/>
      <c r="K1737" s="1"/>
      <c r="M1737" s="24"/>
      <c r="N1737" s="24"/>
    </row>
    <row r="1738">
      <c r="A1738" s="1"/>
      <c r="B1738" s="1"/>
      <c r="C1738" s="1"/>
      <c r="D1738" s="1"/>
      <c r="E1738" s="1"/>
      <c r="F1738" s="26"/>
      <c r="G1738" s="1"/>
      <c r="H1738" s="1"/>
      <c r="I1738" s="1"/>
      <c r="J1738" s="1"/>
      <c r="K1738" s="1"/>
      <c r="M1738" s="24"/>
      <c r="N1738" s="24"/>
    </row>
    <row r="1739">
      <c r="A1739" s="1"/>
      <c r="B1739" s="1"/>
      <c r="C1739" s="1"/>
      <c r="D1739" s="1"/>
      <c r="E1739" s="1"/>
      <c r="F1739" s="26"/>
      <c r="G1739" s="1"/>
      <c r="H1739" s="1"/>
      <c r="I1739" s="1"/>
      <c r="J1739" s="1"/>
      <c r="K1739" s="1"/>
      <c r="M1739" s="24"/>
      <c r="N1739" s="24"/>
    </row>
    <row r="1740">
      <c r="A1740" s="1"/>
      <c r="B1740" s="1"/>
      <c r="C1740" s="1"/>
      <c r="D1740" s="1"/>
      <c r="E1740" s="1"/>
      <c r="F1740" s="26"/>
      <c r="G1740" s="1"/>
      <c r="H1740" s="1"/>
      <c r="I1740" s="1"/>
      <c r="J1740" s="1"/>
      <c r="K1740" s="1"/>
      <c r="M1740" s="24"/>
      <c r="N1740" s="24"/>
    </row>
    <row r="1741">
      <c r="A1741" s="1"/>
      <c r="B1741" s="1"/>
      <c r="C1741" s="1"/>
      <c r="D1741" s="1"/>
      <c r="E1741" s="1"/>
      <c r="F1741" s="26"/>
      <c r="G1741" s="1"/>
      <c r="H1741" s="1"/>
      <c r="I1741" s="1"/>
      <c r="J1741" s="1"/>
      <c r="K1741" s="1"/>
      <c r="M1741" s="24"/>
      <c r="N1741" s="24"/>
    </row>
    <row r="1742">
      <c r="A1742" s="1"/>
      <c r="B1742" s="1"/>
      <c r="C1742" s="1"/>
      <c r="D1742" s="1"/>
      <c r="E1742" s="1"/>
      <c r="F1742" s="26"/>
      <c r="G1742" s="1"/>
      <c r="H1742" s="1"/>
      <c r="I1742" s="1"/>
      <c r="J1742" s="1"/>
      <c r="K1742" s="1"/>
      <c r="M1742" s="24"/>
      <c r="N1742" s="24"/>
    </row>
    <row r="1743">
      <c r="A1743" s="1"/>
      <c r="B1743" s="1"/>
      <c r="C1743" s="1"/>
      <c r="D1743" s="1"/>
      <c r="E1743" s="1"/>
      <c r="F1743" s="26"/>
      <c r="G1743" s="1"/>
      <c r="H1743" s="1"/>
      <c r="I1743" s="1"/>
      <c r="J1743" s="1"/>
      <c r="K1743" s="1"/>
      <c r="M1743" s="24"/>
      <c r="N1743" s="24"/>
    </row>
    <row r="1744">
      <c r="A1744" s="1"/>
      <c r="B1744" s="1"/>
      <c r="C1744" s="1"/>
      <c r="D1744" s="1"/>
      <c r="E1744" s="1"/>
      <c r="F1744" s="26"/>
      <c r="G1744" s="1"/>
      <c r="H1744" s="1"/>
      <c r="I1744" s="1"/>
      <c r="J1744" s="1"/>
      <c r="K1744" s="1"/>
      <c r="M1744" s="24"/>
      <c r="N1744" s="24"/>
    </row>
    <row r="1745">
      <c r="A1745" s="1"/>
      <c r="B1745" s="1"/>
      <c r="C1745" s="1"/>
      <c r="D1745" s="1"/>
      <c r="E1745" s="1"/>
      <c r="F1745" s="26"/>
      <c r="G1745" s="1"/>
      <c r="H1745" s="1"/>
      <c r="I1745" s="1"/>
      <c r="J1745" s="1"/>
      <c r="K1745" s="1"/>
      <c r="M1745" s="24"/>
      <c r="N1745" s="24"/>
    </row>
    <row r="1746">
      <c r="A1746" s="1"/>
      <c r="B1746" s="1"/>
      <c r="C1746" s="1"/>
      <c r="D1746" s="1"/>
      <c r="E1746" s="1"/>
      <c r="F1746" s="26"/>
      <c r="G1746" s="1"/>
      <c r="H1746" s="1"/>
      <c r="I1746" s="1"/>
      <c r="J1746" s="1"/>
      <c r="K1746" s="1"/>
      <c r="M1746" s="24"/>
      <c r="N1746" s="24"/>
    </row>
    <row r="1747">
      <c r="A1747" s="1"/>
      <c r="B1747" s="1"/>
      <c r="C1747" s="1"/>
      <c r="D1747" s="1"/>
      <c r="E1747" s="1"/>
      <c r="F1747" s="26"/>
      <c r="G1747" s="1"/>
      <c r="H1747" s="1"/>
      <c r="I1747" s="1"/>
      <c r="J1747" s="1"/>
      <c r="K1747" s="1"/>
      <c r="M1747" s="24"/>
      <c r="N1747" s="24"/>
    </row>
    <row r="1748">
      <c r="A1748" s="1"/>
      <c r="B1748" s="1"/>
      <c r="C1748" s="1"/>
      <c r="D1748" s="1"/>
      <c r="E1748" s="1"/>
      <c r="F1748" s="26"/>
      <c r="G1748" s="1"/>
      <c r="H1748" s="1"/>
      <c r="I1748" s="1"/>
      <c r="J1748" s="1"/>
      <c r="K1748" s="1"/>
      <c r="M1748" s="24"/>
      <c r="N1748" s="24"/>
    </row>
    <row r="1749">
      <c r="A1749" s="1"/>
      <c r="B1749" s="1"/>
      <c r="C1749" s="1"/>
      <c r="D1749" s="1"/>
      <c r="E1749" s="1"/>
      <c r="F1749" s="26"/>
      <c r="G1749" s="1"/>
      <c r="H1749" s="1"/>
      <c r="I1749" s="1"/>
      <c r="J1749" s="1"/>
      <c r="K1749" s="1"/>
      <c r="M1749" s="24"/>
      <c r="N1749" s="24"/>
    </row>
    <row r="1750">
      <c r="A1750" s="1"/>
      <c r="B1750" s="1"/>
      <c r="C1750" s="1"/>
      <c r="D1750" s="1"/>
      <c r="E1750" s="1"/>
      <c r="F1750" s="26"/>
      <c r="G1750" s="1"/>
      <c r="H1750" s="1"/>
      <c r="I1750" s="1"/>
      <c r="J1750" s="1"/>
      <c r="K1750" s="1"/>
      <c r="M1750" s="24"/>
      <c r="N1750" s="24"/>
    </row>
    <row r="1751">
      <c r="A1751" s="1"/>
      <c r="B1751" s="1"/>
      <c r="C1751" s="1"/>
      <c r="D1751" s="1"/>
      <c r="E1751" s="1"/>
      <c r="F1751" s="26"/>
      <c r="G1751" s="1"/>
      <c r="H1751" s="1"/>
      <c r="I1751" s="1"/>
      <c r="J1751" s="1"/>
      <c r="K1751" s="1"/>
      <c r="M1751" s="24"/>
      <c r="N1751" s="24"/>
    </row>
    <row r="1752">
      <c r="A1752" s="1"/>
      <c r="B1752" s="1"/>
      <c r="C1752" s="1"/>
      <c r="D1752" s="1"/>
      <c r="E1752" s="1"/>
      <c r="F1752" s="26"/>
      <c r="G1752" s="1"/>
      <c r="H1752" s="1"/>
      <c r="I1752" s="1"/>
      <c r="J1752" s="1"/>
      <c r="K1752" s="1"/>
      <c r="M1752" s="24"/>
      <c r="N1752" s="24"/>
    </row>
    <row r="1753">
      <c r="A1753" s="1"/>
      <c r="B1753" s="1"/>
      <c r="C1753" s="1"/>
      <c r="D1753" s="1"/>
      <c r="E1753" s="1"/>
      <c r="F1753" s="26"/>
      <c r="G1753" s="1"/>
      <c r="H1753" s="1"/>
      <c r="I1753" s="1"/>
      <c r="J1753" s="1"/>
      <c r="K1753" s="1"/>
      <c r="M1753" s="24"/>
      <c r="N1753" s="24"/>
    </row>
    <row r="1754">
      <c r="A1754" s="1"/>
      <c r="B1754" s="1"/>
      <c r="C1754" s="1"/>
      <c r="D1754" s="1"/>
      <c r="E1754" s="1"/>
      <c r="F1754" s="26"/>
      <c r="G1754" s="1"/>
      <c r="H1754" s="1"/>
      <c r="I1754" s="1"/>
      <c r="J1754" s="1"/>
      <c r="K1754" s="1"/>
      <c r="M1754" s="24"/>
      <c r="N1754" s="24"/>
    </row>
    <row r="1755">
      <c r="A1755" s="1"/>
      <c r="B1755" s="1"/>
      <c r="C1755" s="1"/>
      <c r="D1755" s="1"/>
      <c r="E1755" s="1"/>
      <c r="F1755" s="26"/>
      <c r="G1755" s="1"/>
      <c r="H1755" s="1"/>
      <c r="I1755" s="1"/>
      <c r="J1755" s="1"/>
      <c r="K1755" s="1"/>
      <c r="M1755" s="24"/>
      <c r="N1755" s="24"/>
    </row>
    <row r="1756">
      <c r="A1756" s="1"/>
      <c r="B1756" s="1"/>
      <c r="C1756" s="1"/>
      <c r="D1756" s="1"/>
      <c r="E1756" s="1"/>
      <c r="F1756" s="26"/>
      <c r="G1756" s="1"/>
      <c r="H1756" s="1"/>
      <c r="I1756" s="1"/>
      <c r="J1756" s="1"/>
      <c r="K1756" s="1"/>
      <c r="M1756" s="24"/>
      <c r="N1756" s="24"/>
    </row>
    <row r="1757">
      <c r="A1757" s="1"/>
      <c r="B1757" s="1"/>
      <c r="C1757" s="1"/>
      <c r="D1757" s="1"/>
      <c r="E1757" s="1"/>
      <c r="F1757" s="26"/>
      <c r="G1757" s="1"/>
      <c r="H1757" s="1"/>
      <c r="I1757" s="1"/>
      <c r="J1757" s="1"/>
      <c r="K1757" s="1"/>
      <c r="M1757" s="24"/>
      <c r="N1757" s="24"/>
    </row>
    <row r="1758">
      <c r="A1758" s="1"/>
      <c r="B1758" s="1"/>
      <c r="C1758" s="1"/>
      <c r="D1758" s="1"/>
      <c r="E1758" s="1"/>
      <c r="F1758" s="26"/>
      <c r="G1758" s="1"/>
      <c r="H1758" s="1"/>
      <c r="I1758" s="1"/>
      <c r="J1758" s="1"/>
      <c r="K1758" s="1"/>
      <c r="M1758" s="24"/>
      <c r="N1758" s="24"/>
    </row>
    <row r="1759">
      <c r="A1759" s="1"/>
      <c r="B1759" s="1"/>
      <c r="C1759" s="1"/>
      <c r="D1759" s="1"/>
      <c r="E1759" s="1"/>
      <c r="F1759" s="26"/>
      <c r="G1759" s="1"/>
      <c r="H1759" s="1"/>
      <c r="I1759" s="1"/>
      <c r="J1759" s="1"/>
      <c r="K1759" s="1"/>
      <c r="M1759" s="24"/>
      <c r="N1759" s="24"/>
    </row>
    <row r="1760">
      <c r="A1760" s="1"/>
      <c r="B1760" s="1"/>
      <c r="C1760" s="1"/>
      <c r="D1760" s="1"/>
      <c r="E1760" s="1"/>
      <c r="F1760" s="26"/>
      <c r="G1760" s="1"/>
      <c r="H1760" s="1"/>
      <c r="I1760" s="1"/>
      <c r="J1760" s="1"/>
      <c r="K1760" s="1"/>
      <c r="M1760" s="24"/>
      <c r="N1760" s="24"/>
    </row>
    <row r="1761">
      <c r="A1761" s="1"/>
      <c r="B1761" s="1"/>
      <c r="C1761" s="1"/>
      <c r="D1761" s="1"/>
      <c r="E1761" s="1"/>
      <c r="F1761" s="26"/>
      <c r="G1761" s="1"/>
      <c r="H1761" s="1"/>
      <c r="I1761" s="1"/>
      <c r="J1761" s="1"/>
      <c r="K1761" s="1"/>
      <c r="M1761" s="24"/>
      <c r="N1761" s="24"/>
    </row>
    <row r="1762">
      <c r="A1762" s="1"/>
      <c r="B1762" s="1"/>
      <c r="C1762" s="1"/>
      <c r="D1762" s="1"/>
      <c r="E1762" s="1"/>
      <c r="F1762" s="26"/>
      <c r="G1762" s="1"/>
      <c r="H1762" s="1"/>
      <c r="I1762" s="1"/>
      <c r="J1762" s="1"/>
      <c r="K1762" s="1"/>
      <c r="M1762" s="24"/>
      <c r="N1762" s="24"/>
    </row>
    <row r="1763">
      <c r="A1763" s="1"/>
      <c r="B1763" s="1"/>
      <c r="C1763" s="1"/>
      <c r="D1763" s="1"/>
      <c r="E1763" s="1"/>
      <c r="F1763" s="26"/>
      <c r="G1763" s="1"/>
      <c r="H1763" s="1"/>
      <c r="I1763" s="1"/>
      <c r="J1763" s="1"/>
      <c r="K1763" s="1"/>
      <c r="M1763" s="24"/>
      <c r="N1763" s="24"/>
    </row>
    <row r="1764">
      <c r="A1764" s="1"/>
      <c r="B1764" s="1"/>
      <c r="C1764" s="1"/>
      <c r="D1764" s="1"/>
      <c r="E1764" s="1"/>
      <c r="F1764" s="26"/>
      <c r="G1764" s="1"/>
      <c r="H1764" s="1"/>
      <c r="I1764" s="1"/>
      <c r="J1764" s="1"/>
      <c r="K1764" s="1"/>
      <c r="M1764" s="24"/>
      <c r="N1764" s="24"/>
    </row>
    <row r="1765">
      <c r="A1765" s="1"/>
      <c r="B1765" s="1"/>
      <c r="C1765" s="1"/>
      <c r="D1765" s="1"/>
      <c r="E1765" s="1"/>
      <c r="F1765" s="26"/>
      <c r="G1765" s="1"/>
      <c r="H1765" s="1"/>
      <c r="I1765" s="1"/>
      <c r="J1765" s="1"/>
      <c r="K1765" s="1"/>
      <c r="M1765" s="24"/>
      <c r="N1765" s="24"/>
    </row>
    <row r="1766">
      <c r="A1766" s="1"/>
      <c r="B1766" s="1"/>
      <c r="C1766" s="1"/>
      <c r="D1766" s="1"/>
      <c r="E1766" s="1"/>
      <c r="F1766" s="26"/>
      <c r="G1766" s="1"/>
      <c r="H1766" s="1"/>
      <c r="I1766" s="1"/>
      <c r="J1766" s="1"/>
      <c r="K1766" s="1"/>
      <c r="M1766" s="24"/>
      <c r="N1766" s="24"/>
    </row>
    <row r="1767">
      <c r="A1767" s="1"/>
      <c r="B1767" s="1"/>
      <c r="C1767" s="1"/>
      <c r="D1767" s="1"/>
      <c r="E1767" s="1"/>
      <c r="F1767" s="26"/>
      <c r="G1767" s="1"/>
      <c r="H1767" s="1"/>
      <c r="I1767" s="1"/>
      <c r="J1767" s="1"/>
      <c r="K1767" s="1"/>
      <c r="M1767" s="24"/>
      <c r="N1767" s="24"/>
    </row>
    <row r="1768">
      <c r="A1768" s="1"/>
      <c r="B1768" s="1"/>
      <c r="C1768" s="1"/>
      <c r="D1768" s="1"/>
      <c r="E1768" s="1"/>
      <c r="F1768" s="26"/>
      <c r="G1768" s="1"/>
      <c r="H1768" s="1"/>
      <c r="I1768" s="1"/>
      <c r="J1768" s="1"/>
      <c r="K1768" s="1"/>
      <c r="M1768" s="24"/>
      <c r="N1768" s="24"/>
    </row>
    <row r="1769">
      <c r="A1769" s="1"/>
      <c r="B1769" s="1"/>
      <c r="C1769" s="1"/>
      <c r="D1769" s="1"/>
      <c r="E1769" s="1"/>
      <c r="F1769" s="26"/>
      <c r="G1769" s="1"/>
      <c r="H1769" s="1"/>
      <c r="I1769" s="1"/>
      <c r="J1769" s="1"/>
      <c r="K1769" s="1"/>
      <c r="M1769" s="24"/>
      <c r="N1769" s="24"/>
    </row>
    <row r="1770">
      <c r="A1770" s="1"/>
      <c r="B1770" s="1"/>
      <c r="C1770" s="1"/>
      <c r="D1770" s="1"/>
      <c r="E1770" s="1"/>
      <c r="F1770" s="26"/>
      <c r="G1770" s="1"/>
      <c r="H1770" s="1"/>
      <c r="I1770" s="1"/>
      <c r="J1770" s="1"/>
      <c r="K1770" s="1"/>
      <c r="M1770" s="24"/>
      <c r="N1770" s="24"/>
    </row>
    <row r="1771">
      <c r="A1771" s="1"/>
      <c r="B1771" s="1"/>
      <c r="C1771" s="1"/>
      <c r="D1771" s="1"/>
      <c r="E1771" s="1"/>
      <c r="F1771" s="26"/>
      <c r="G1771" s="1"/>
      <c r="H1771" s="1"/>
      <c r="I1771" s="1"/>
      <c r="J1771" s="1"/>
      <c r="K1771" s="1"/>
      <c r="M1771" s="24"/>
      <c r="N1771" s="24"/>
    </row>
    <row r="1772">
      <c r="A1772" s="1"/>
      <c r="B1772" s="1"/>
      <c r="C1772" s="1"/>
      <c r="D1772" s="1"/>
      <c r="E1772" s="1"/>
      <c r="F1772" s="26"/>
      <c r="G1772" s="1"/>
      <c r="H1772" s="1"/>
      <c r="I1772" s="1"/>
      <c r="J1772" s="1"/>
      <c r="K1772" s="1"/>
      <c r="M1772" s="24"/>
      <c r="N1772" s="24"/>
    </row>
    <row r="1773">
      <c r="A1773" s="1"/>
      <c r="B1773" s="1"/>
      <c r="C1773" s="1"/>
      <c r="D1773" s="1"/>
      <c r="E1773" s="1"/>
      <c r="F1773" s="26"/>
      <c r="G1773" s="1"/>
      <c r="H1773" s="1"/>
      <c r="I1773" s="1"/>
      <c r="J1773" s="1"/>
      <c r="K1773" s="1"/>
      <c r="M1773" s="24"/>
      <c r="N1773" s="24"/>
    </row>
    <row r="1774">
      <c r="A1774" s="1"/>
      <c r="B1774" s="1"/>
      <c r="C1774" s="1"/>
      <c r="D1774" s="1"/>
      <c r="E1774" s="1"/>
      <c r="F1774" s="26"/>
      <c r="G1774" s="1"/>
      <c r="H1774" s="1"/>
      <c r="I1774" s="1"/>
      <c r="J1774" s="1"/>
      <c r="K1774" s="1"/>
      <c r="M1774" s="24"/>
      <c r="N1774" s="24"/>
    </row>
    <row r="1775">
      <c r="A1775" s="1"/>
      <c r="B1775" s="1"/>
      <c r="C1775" s="1"/>
      <c r="D1775" s="1"/>
      <c r="E1775" s="1"/>
      <c r="F1775" s="26"/>
      <c r="G1775" s="1"/>
      <c r="H1775" s="1"/>
      <c r="I1775" s="1"/>
      <c r="J1775" s="1"/>
      <c r="K1775" s="1"/>
      <c r="M1775" s="24"/>
      <c r="N1775" s="24"/>
    </row>
    <row r="1776">
      <c r="A1776" s="1"/>
      <c r="B1776" s="1"/>
      <c r="C1776" s="1"/>
      <c r="D1776" s="1"/>
      <c r="E1776" s="1"/>
      <c r="F1776" s="26"/>
      <c r="G1776" s="1"/>
      <c r="H1776" s="1"/>
      <c r="I1776" s="1"/>
      <c r="J1776" s="1"/>
      <c r="K1776" s="1"/>
      <c r="M1776" s="24"/>
      <c r="N1776" s="24"/>
    </row>
    <row r="1777">
      <c r="A1777" s="1"/>
      <c r="B1777" s="1"/>
      <c r="C1777" s="1"/>
      <c r="D1777" s="1"/>
      <c r="E1777" s="1"/>
      <c r="F1777" s="26"/>
      <c r="G1777" s="1"/>
      <c r="H1777" s="1"/>
      <c r="I1777" s="1"/>
      <c r="J1777" s="1"/>
      <c r="K1777" s="1"/>
      <c r="M1777" s="24"/>
      <c r="N1777" s="24"/>
    </row>
    <row r="1778">
      <c r="A1778" s="1"/>
      <c r="B1778" s="1"/>
      <c r="C1778" s="1"/>
      <c r="D1778" s="1"/>
      <c r="E1778" s="1"/>
      <c r="F1778" s="26"/>
      <c r="G1778" s="1"/>
      <c r="H1778" s="1"/>
      <c r="I1778" s="1"/>
      <c r="J1778" s="1"/>
      <c r="K1778" s="1"/>
      <c r="M1778" s="24"/>
      <c r="N1778" s="24"/>
    </row>
    <row r="1779">
      <c r="A1779" s="1"/>
      <c r="B1779" s="1"/>
      <c r="C1779" s="1"/>
      <c r="D1779" s="1"/>
      <c r="E1779" s="1"/>
      <c r="F1779" s="26"/>
      <c r="G1779" s="1"/>
      <c r="H1779" s="1"/>
      <c r="I1779" s="1"/>
      <c r="J1779" s="1"/>
      <c r="K1779" s="1"/>
      <c r="M1779" s="24"/>
      <c r="N1779" s="24"/>
    </row>
    <row r="1780">
      <c r="A1780" s="1"/>
      <c r="B1780" s="1"/>
      <c r="C1780" s="1"/>
      <c r="D1780" s="1"/>
      <c r="E1780" s="1"/>
      <c r="F1780" s="26"/>
      <c r="G1780" s="1"/>
      <c r="H1780" s="1"/>
      <c r="I1780" s="1"/>
      <c r="J1780" s="1"/>
      <c r="K1780" s="1"/>
      <c r="M1780" s="24"/>
      <c r="N1780" s="24"/>
    </row>
    <row r="1781">
      <c r="A1781" s="1"/>
      <c r="B1781" s="1"/>
      <c r="C1781" s="1"/>
      <c r="D1781" s="1"/>
      <c r="E1781" s="1"/>
      <c r="F1781" s="26"/>
      <c r="G1781" s="1"/>
      <c r="H1781" s="1"/>
      <c r="I1781" s="1"/>
      <c r="J1781" s="1"/>
      <c r="K1781" s="1"/>
      <c r="M1781" s="24"/>
      <c r="N1781" s="24"/>
    </row>
    <row r="1782">
      <c r="A1782" s="1"/>
      <c r="B1782" s="1"/>
      <c r="C1782" s="1"/>
      <c r="D1782" s="1"/>
      <c r="E1782" s="1"/>
      <c r="F1782" s="26"/>
      <c r="G1782" s="1"/>
      <c r="H1782" s="1"/>
      <c r="I1782" s="1"/>
      <c r="J1782" s="1"/>
      <c r="K1782" s="1"/>
      <c r="M1782" s="24"/>
      <c r="N1782" s="24"/>
    </row>
    <row r="1783">
      <c r="A1783" s="1"/>
      <c r="B1783" s="1"/>
      <c r="C1783" s="1"/>
      <c r="D1783" s="1"/>
      <c r="E1783" s="1"/>
      <c r="F1783" s="26"/>
      <c r="G1783" s="1"/>
      <c r="H1783" s="1"/>
      <c r="I1783" s="1"/>
      <c r="J1783" s="1"/>
      <c r="K1783" s="1"/>
      <c r="M1783" s="24"/>
      <c r="N1783" s="24"/>
    </row>
    <row r="1784">
      <c r="A1784" s="1"/>
      <c r="B1784" s="1"/>
      <c r="C1784" s="1"/>
      <c r="D1784" s="1"/>
      <c r="E1784" s="1"/>
      <c r="F1784" s="26"/>
      <c r="G1784" s="1"/>
      <c r="H1784" s="1"/>
      <c r="I1784" s="1"/>
      <c r="J1784" s="1"/>
      <c r="K1784" s="1"/>
      <c r="M1784" s="24"/>
      <c r="N1784" s="24"/>
    </row>
    <row r="1785">
      <c r="A1785" s="1"/>
      <c r="B1785" s="1"/>
      <c r="C1785" s="1"/>
      <c r="D1785" s="1"/>
      <c r="E1785" s="1"/>
      <c r="F1785" s="26"/>
      <c r="G1785" s="1"/>
      <c r="H1785" s="1"/>
      <c r="I1785" s="1"/>
      <c r="J1785" s="1"/>
      <c r="K1785" s="1"/>
      <c r="M1785" s="24"/>
      <c r="N1785" s="24"/>
    </row>
    <row r="1786">
      <c r="A1786" s="1"/>
      <c r="B1786" s="1"/>
      <c r="C1786" s="1"/>
      <c r="D1786" s="1"/>
      <c r="E1786" s="1"/>
      <c r="F1786" s="26"/>
      <c r="G1786" s="1"/>
      <c r="H1786" s="1"/>
      <c r="I1786" s="1"/>
      <c r="J1786" s="1"/>
      <c r="K1786" s="1"/>
      <c r="M1786" s="24"/>
      <c r="N1786" s="24"/>
    </row>
    <row r="1787">
      <c r="A1787" s="1"/>
      <c r="B1787" s="1"/>
      <c r="C1787" s="1"/>
      <c r="D1787" s="1"/>
      <c r="E1787" s="1"/>
      <c r="F1787" s="26"/>
      <c r="G1787" s="1"/>
      <c r="H1787" s="1"/>
      <c r="I1787" s="1"/>
      <c r="J1787" s="1"/>
      <c r="K1787" s="1"/>
      <c r="M1787" s="24"/>
      <c r="N1787" s="24"/>
    </row>
    <row r="1788">
      <c r="A1788" s="1"/>
      <c r="B1788" s="1"/>
      <c r="C1788" s="1"/>
      <c r="D1788" s="1"/>
      <c r="E1788" s="1"/>
      <c r="F1788" s="26"/>
      <c r="G1788" s="1"/>
      <c r="H1788" s="1"/>
      <c r="I1788" s="1"/>
      <c r="J1788" s="1"/>
      <c r="K1788" s="1"/>
      <c r="M1788" s="24"/>
      <c r="N1788" s="24"/>
    </row>
    <row r="1789">
      <c r="A1789" s="1"/>
      <c r="B1789" s="1"/>
      <c r="C1789" s="1"/>
      <c r="D1789" s="1"/>
      <c r="E1789" s="1"/>
      <c r="F1789" s="26"/>
      <c r="G1789" s="1"/>
      <c r="H1789" s="1"/>
      <c r="I1789" s="1"/>
      <c r="J1789" s="1"/>
      <c r="K1789" s="1"/>
      <c r="M1789" s="24"/>
      <c r="N1789" s="24"/>
    </row>
    <row r="1790">
      <c r="A1790" s="1"/>
      <c r="B1790" s="1"/>
      <c r="C1790" s="1"/>
      <c r="D1790" s="1"/>
      <c r="E1790" s="1"/>
      <c r="F1790" s="26"/>
      <c r="G1790" s="1"/>
      <c r="H1790" s="1"/>
      <c r="I1790" s="1"/>
      <c r="J1790" s="1"/>
      <c r="K1790" s="1"/>
      <c r="M1790" s="24"/>
      <c r="N1790" s="24"/>
    </row>
    <row r="1791">
      <c r="A1791" s="1"/>
      <c r="B1791" s="1"/>
      <c r="C1791" s="1"/>
      <c r="D1791" s="1"/>
      <c r="E1791" s="1"/>
      <c r="F1791" s="26"/>
      <c r="G1791" s="1"/>
      <c r="H1791" s="1"/>
      <c r="I1791" s="1"/>
      <c r="J1791" s="1"/>
      <c r="K1791" s="1"/>
      <c r="M1791" s="24"/>
      <c r="N1791" s="24"/>
    </row>
    <row r="1792">
      <c r="A1792" s="1"/>
      <c r="B1792" s="1"/>
      <c r="C1792" s="1"/>
      <c r="D1792" s="1"/>
      <c r="E1792" s="1"/>
      <c r="F1792" s="26"/>
      <c r="G1792" s="1"/>
      <c r="H1792" s="1"/>
      <c r="I1792" s="1"/>
      <c r="J1792" s="1"/>
      <c r="K1792" s="1"/>
      <c r="M1792" s="24"/>
      <c r="N1792" s="24"/>
    </row>
    <row r="1793">
      <c r="A1793" s="1"/>
      <c r="B1793" s="1"/>
      <c r="C1793" s="1"/>
      <c r="D1793" s="1"/>
      <c r="E1793" s="1"/>
      <c r="F1793" s="26"/>
      <c r="G1793" s="1"/>
      <c r="H1793" s="1"/>
      <c r="I1793" s="1"/>
      <c r="J1793" s="1"/>
      <c r="K1793" s="1"/>
      <c r="M1793" s="24"/>
      <c r="N1793" s="24"/>
    </row>
    <row r="1794">
      <c r="A1794" s="1"/>
      <c r="B1794" s="1"/>
      <c r="C1794" s="1"/>
      <c r="D1794" s="1"/>
      <c r="E1794" s="1"/>
      <c r="F1794" s="26"/>
      <c r="G1794" s="1"/>
      <c r="H1794" s="1"/>
      <c r="I1794" s="1"/>
      <c r="J1794" s="1"/>
      <c r="K1794" s="1"/>
      <c r="M1794" s="24"/>
      <c r="N1794" s="24"/>
    </row>
    <row r="1795">
      <c r="A1795" s="1"/>
      <c r="B1795" s="1"/>
      <c r="C1795" s="1"/>
      <c r="D1795" s="1"/>
      <c r="E1795" s="1"/>
      <c r="F1795" s="26"/>
      <c r="G1795" s="1"/>
      <c r="H1795" s="1"/>
      <c r="I1795" s="1"/>
      <c r="J1795" s="1"/>
      <c r="K1795" s="1"/>
      <c r="M1795" s="24"/>
      <c r="N1795" s="24"/>
    </row>
    <row r="1796">
      <c r="A1796" s="1"/>
      <c r="B1796" s="1"/>
      <c r="C1796" s="1"/>
      <c r="D1796" s="1"/>
      <c r="E1796" s="1"/>
      <c r="F1796" s="26"/>
      <c r="G1796" s="1"/>
      <c r="H1796" s="1"/>
      <c r="I1796" s="1"/>
      <c r="J1796" s="1"/>
      <c r="K1796" s="1"/>
      <c r="M1796" s="24"/>
      <c r="N1796" s="24"/>
    </row>
    <row r="1797">
      <c r="A1797" s="1"/>
      <c r="B1797" s="1"/>
      <c r="C1797" s="1"/>
      <c r="D1797" s="1"/>
      <c r="E1797" s="1"/>
      <c r="F1797" s="26"/>
      <c r="G1797" s="1"/>
      <c r="H1797" s="1"/>
      <c r="I1797" s="1"/>
      <c r="J1797" s="1"/>
      <c r="K1797" s="1"/>
      <c r="M1797" s="24"/>
      <c r="N1797" s="24"/>
    </row>
    <row r="1798">
      <c r="A1798" s="1"/>
      <c r="B1798" s="1"/>
      <c r="C1798" s="1"/>
      <c r="D1798" s="1"/>
      <c r="E1798" s="1"/>
      <c r="F1798" s="26"/>
      <c r="G1798" s="1"/>
      <c r="H1798" s="1"/>
      <c r="I1798" s="1"/>
      <c r="J1798" s="1"/>
      <c r="K1798" s="1"/>
      <c r="M1798" s="24"/>
      <c r="N1798" s="24"/>
    </row>
    <row r="1799">
      <c r="A1799" s="1"/>
      <c r="B1799" s="1"/>
      <c r="C1799" s="1"/>
      <c r="D1799" s="1"/>
      <c r="E1799" s="1"/>
      <c r="F1799" s="26"/>
      <c r="G1799" s="1"/>
      <c r="H1799" s="1"/>
      <c r="I1799" s="1"/>
      <c r="J1799" s="1"/>
      <c r="K1799" s="1"/>
      <c r="M1799" s="24"/>
      <c r="N1799" s="24"/>
    </row>
    <row r="1800">
      <c r="A1800" s="1"/>
      <c r="B1800" s="1"/>
      <c r="C1800" s="1"/>
      <c r="D1800" s="1"/>
      <c r="E1800" s="1"/>
      <c r="F1800" s="26"/>
      <c r="G1800" s="1"/>
      <c r="H1800" s="1"/>
      <c r="I1800" s="1"/>
      <c r="J1800" s="1"/>
      <c r="K1800" s="1"/>
      <c r="M1800" s="24"/>
      <c r="N1800" s="24"/>
    </row>
    <row r="1801">
      <c r="A1801" s="1"/>
      <c r="B1801" s="1"/>
      <c r="C1801" s="1"/>
      <c r="D1801" s="1"/>
      <c r="E1801" s="1"/>
      <c r="F1801" s="26"/>
      <c r="G1801" s="1"/>
      <c r="H1801" s="1"/>
      <c r="I1801" s="1"/>
      <c r="J1801" s="1"/>
      <c r="K1801" s="1"/>
      <c r="M1801" s="24"/>
      <c r="N1801" s="24"/>
    </row>
    <row r="1802">
      <c r="A1802" s="1"/>
      <c r="B1802" s="1"/>
      <c r="C1802" s="1"/>
      <c r="D1802" s="1"/>
      <c r="E1802" s="1"/>
      <c r="F1802" s="26"/>
      <c r="G1802" s="1"/>
      <c r="H1802" s="1"/>
      <c r="I1802" s="1"/>
      <c r="J1802" s="1"/>
      <c r="K1802" s="1"/>
      <c r="M1802" s="24"/>
      <c r="N1802" s="24"/>
    </row>
    <row r="1803">
      <c r="A1803" s="1"/>
      <c r="B1803" s="1"/>
      <c r="C1803" s="1"/>
      <c r="D1803" s="1"/>
      <c r="E1803" s="1"/>
      <c r="F1803" s="26"/>
      <c r="G1803" s="1"/>
      <c r="H1803" s="1"/>
      <c r="I1803" s="1"/>
      <c r="J1803" s="1"/>
      <c r="K1803" s="1"/>
      <c r="M1803" s="24"/>
      <c r="N1803" s="24"/>
    </row>
    <row r="1804">
      <c r="A1804" s="1"/>
      <c r="B1804" s="1"/>
      <c r="C1804" s="1"/>
      <c r="D1804" s="1"/>
      <c r="E1804" s="1"/>
      <c r="F1804" s="26"/>
      <c r="G1804" s="1"/>
      <c r="H1804" s="1"/>
      <c r="I1804" s="1"/>
      <c r="J1804" s="1"/>
      <c r="K1804" s="1"/>
      <c r="M1804" s="24"/>
      <c r="N1804" s="24"/>
    </row>
    <row r="1805">
      <c r="A1805" s="1"/>
      <c r="B1805" s="1"/>
      <c r="C1805" s="1"/>
      <c r="D1805" s="1"/>
      <c r="E1805" s="1"/>
      <c r="F1805" s="26"/>
      <c r="G1805" s="1"/>
      <c r="H1805" s="1"/>
      <c r="I1805" s="1"/>
      <c r="J1805" s="1"/>
      <c r="K1805" s="1"/>
      <c r="M1805" s="24"/>
      <c r="N1805" s="24"/>
    </row>
    <row r="1806">
      <c r="A1806" s="1"/>
      <c r="B1806" s="1"/>
      <c r="C1806" s="1"/>
      <c r="D1806" s="1"/>
      <c r="E1806" s="1"/>
      <c r="F1806" s="26"/>
      <c r="G1806" s="1"/>
      <c r="H1806" s="1"/>
      <c r="I1806" s="1"/>
      <c r="J1806" s="1"/>
      <c r="K1806" s="1"/>
      <c r="M1806" s="24"/>
      <c r="N1806" s="24"/>
    </row>
    <row r="1807">
      <c r="A1807" s="1"/>
      <c r="B1807" s="1"/>
      <c r="C1807" s="1"/>
      <c r="D1807" s="1"/>
      <c r="E1807" s="1"/>
      <c r="F1807" s="26"/>
      <c r="G1807" s="1"/>
      <c r="H1807" s="1"/>
      <c r="I1807" s="1"/>
      <c r="J1807" s="1"/>
      <c r="K1807" s="1"/>
      <c r="M1807" s="24"/>
      <c r="N1807" s="24"/>
    </row>
    <row r="1808">
      <c r="A1808" s="1"/>
      <c r="B1808" s="1"/>
      <c r="C1808" s="1"/>
      <c r="D1808" s="1"/>
      <c r="E1808" s="1"/>
      <c r="F1808" s="26"/>
      <c r="G1808" s="1"/>
      <c r="H1808" s="1"/>
      <c r="I1808" s="1"/>
      <c r="J1808" s="1"/>
      <c r="K1808" s="1"/>
      <c r="M1808" s="24"/>
      <c r="N1808" s="24"/>
    </row>
    <row r="1809">
      <c r="A1809" s="1"/>
      <c r="B1809" s="1"/>
      <c r="C1809" s="1"/>
      <c r="D1809" s="1"/>
      <c r="E1809" s="1"/>
      <c r="F1809" s="26"/>
      <c r="G1809" s="1"/>
      <c r="H1809" s="1"/>
      <c r="I1809" s="1"/>
      <c r="J1809" s="1"/>
      <c r="K1809" s="1"/>
      <c r="M1809" s="24"/>
      <c r="N1809" s="24"/>
    </row>
    <row r="1810">
      <c r="A1810" s="1"/>
      <c r="B1810" s="1"/>
      <c r="C1810" s="1"/>
      <c r="D1810" s="1"/>
      <c r="E1810" s="1"/>
      <c r="F1810" s="26"/>
      <c r="G1810" s="1"/>
      <c r="H1810" s="1"/>
      <c r="I1810" s="1"/>
      <c r="J1810" s="1"/>
      <c r="K1810" s="1"/>
      <c r="M1810" s="24"/>
      <c r="N1810" s="24"/>
    </row>
    <row r="1811">
      <c r="A1811" s="1"/>
      <c r="B1811" s="1"/>
      <c r="C1811" s="1"/>
      <c r="D1811" s="1"/>
      <c r="E1811" s="1"/>
      <c r="F1811" s="26"/>
      <c r="G1811" s="1"/>
      <c r="H1811" s="1"/>
      <c r="I1811" s="1"/>
      <c r="J1811" s="1"/>
      <c r="K1811" s="1"/>
      <c r="M1811" s="24"/>
      <c r="N1811" s="24"/>
    </row>
    <row r="1812">
      <c r="A1812" s="1"/>
      <c r="B1812" s="1"/>
      <c r="C1812" s="1"/>
      <c r="D1812" s="1"/>
      <c r="E1812" s="1"/>
      <c r="F1812" s="26"/>
      <c r="G1812" s="1"/>
      <c r="H1812" s="1"/>
      <c r="I1812" s="1"/>
      <c r="J1812" s="1"/>
      <c r="K1812" s="1"/>
      <c r="M1812" s="24"/>
      <c r="N1812" s="24"/>
    </row>
    <row r="1813">
      <c r="A1813" s="1"/>
      <c r="B1813" s="1"/>
      <c r="C1813" s="1"/>
      <c r="D1813" s="1"/>
      <c r="E1813" s="1"/>
      <c r="F1813" s="26"/>
      <c r="G1813" s="1"/>
      <c r="H1813" s="1"/>
      <c r="I1813" s="1"/>
      <c r="J1813" s="1"/>
      <c r="K1813" s="1"/>
      <c r="M1813" s="24"/>
      <c r="N1813" s="24"/>
    </row>
    <row r="1814">
      <c r="A1814" s="1"/>
      <c r="B1814" s="1"/>
      <c r="C1814" s="1"/>
      <c r="D1814" s="1"/>
      <c r="E1814" s="1"/>
      <c r="F1814" s="26"/>
      <c r="G1814" s="1"/>
      <c r="H1814" s="1"/>
      <c r="I1814" s="1"/>
      <c r="J1814" s="1"/>
      <c r="K1814" s="1"/>
      <c r="M1814" s="24"/>
      <c r="N1814" s="24"/>
    </row>
    <row r="1815">
      <c r="A1815" s="1"/>
      <c r="B1815" s="1"/>
      <c r="C1815" s="1"/>
      <c r="D1815" s="1"/>
      <c r="E1815" s="1"/>
      <c r="F1815" s="26"/>
      <c r="G1815" s="1"/>
      <c r="H1815" s="1"/>
      <c r="I1815" s="1"/>
      <c r="J1815" s="1"/>
      <c r="K1815" s="1"/>
      <c r="M1815" s="24"/>
      <c r="N1815" s="24"/>
    </row>
    <row r="1816">
      <c r="A1816" s="1"/>
      <c r="B1816" s="1"/>
      <c r="C1816" s="1"/>
      <c r="D1816" s="1"/>
      <c r="E1816" s="1"/>
      <c r="F1816" s="26"/>
      <c r="G1816" s="1"/>
      <c r="H1816" s="1"/>
      <c r="I1816" s="1"/>
      <c r="J1816" s="1"/>
      <c r="K1816" s="1"/>
      <c r="M1816" s="24"/>
      <c r="N1816" s="24"/>
    </row>
    <row r="1817">
      <c r="A1817" s="1"/>
      <c r="B1817" s="1"/>
      <c r="C1817" s="1"/>
      <c r="D1817" s="1"/>
      <c r="E1817" s="1"/>
      <c r="F1817" s="26"/>
      <c r="G1817" s="1"/>
      <c r="H1817" s="1"/>
      <c r="I1817" s="1"/>
      <c r="J1817" s="1"/>
      <c r="K1817" s="1"/>
      <c r="M1817" s="24"/>
      <c r="N1817" s="24"/>
    </row>
    <row r="1818">
      <c r="A1818" s="1"/>
      <c r="B1818" s="1"/>
      <c r="C1818" s="1"/>
      <c r="D1818" s="1"/>
      <c r="E1818" s="1"/>
      <c r="F1818" s="26"/>
      <c r="G1818" s="1"/>
      <c r="H1818" s="1"/>
      <c r="I1818" s="1"/>
      <c r="J1818" s="1"/>
      <c r="K1818" s="1"/>
      <c r="M1818" s="24"/>
      <c r="N1818" s="24"/>
    </row>
    <row r="1819">
      <c r="A1819" s="1"/>
      <c r="B1819" s="1"/>
      <c r="C1819" s="1"/>
      <c r="D1819" s="1"/>
      <c r="E1819" s="1"/>
      <c r="F1819" s="26"/>
      <c r="G1819" s="1"/>
      <c r="H1819" s="1"/>
      <c r="I1819" s="1"/>
      <c r="J1819" s="1"/>
      <c r="K1819" s="1"/>
      <c r="M1819" s="24"/>
      <c r="N1819" s="24"/>
    </row>
    <row r="1820">
      <c r="A1820" s="1"/>
      <c r="B1820" s="1"/>
      <c r="C1820" s="1"/>
      <c r="D1820" s="1"/>
      <c r="E1820" s="1"/>
      <c r="F1820" s="26"/>
      <c r="G1820" s="1"/>
      <c r="H1820" s="1"/>
      <c r="I1820" s="1"/>
      <c r="J1820" s="1"/>
      <c r="K1820" s="1"/>
      <c r="M1820" s="24"/>
      <c r="N1820" s="24"/>
    </row>
    <row r="1821">
      <c r="A1821" s="1"/>
      <c r="B1821" s="1"/>
      <c r="C1821" s="1"/>
      <c r="D1821" s="1"/>
      <c r="E1821" s="1"/>
      <c r="F1821" s="26"/>
      <c r="G1821" s="1"/>
      <c r="H1821" s="1"/>
      <c r="I1821" s="1"/>
      <c r="J1821" s="1"/>
      <c r="K1821" s="1"/>
      <c r="M1821" s="24"/>
      <c r="N1821" s="24"/>
    </row>
    <row r="1822">
      <c r="A1822" s="1"/>
      <c r="B1822" s="1"/>
      <c r="C1822" s="1"/>
      <c r="D1822" s="1"/>
      <c r="E1822" s="1"/>
      <c r="F1822" s="26"/>
      <c r="G1822" s="1"/>
      <c r="H1822" s="1"/>
      <c r="I1822" s="1"/>
      <c r="J1822" s="1"/>
      <c r="K1822" s="1"/>
      <c r="M1822" s="24"/>
      <c r="N1822" s="24"/>
    </row>
    <row r="1823">
      <c r="A1823" s="1"/>
      <c r="B1823" s="1"/>
      <c r="C1823" s="1"/>
      <c r="D1823" s="1"/>
      <c r="E1823" s="1"/>
      <c r="F1823" s="26"/>
      <c r="G1823" s="1"/>
      <c r="H1823" s="1"/>
      <c r="I1823" s="1"/>
      <c r="J1823" s="1"/>
      <c r="K1823" s="1"/>
      <c r="M1823" s="24"/>
      <c r="N1823" s="24"/>
    </row>
    <row r="1824">
      <c r="A1824" s="1"/>
      <c r="B1824" s="1"/>
      <c r="C1824" s="1"/>
      <c r="D1824" s="1"/>
      <c r="E1824" s="1"/>
      <c r="F1824" s="26"/>
      <c r="G1824" s="1"/>
      <c r="H1824" s="1"/>
      <c r="I1824" s="1"/>
      <c r="J1824" s="1"/>
      <c r="K1824" s="1"/>
      <c r="M1824" s="24"/>
      <c r="N1824" s="24"/>
    </row>
    <row r="1825">
      <c r="A1825" s="1"/>
      <c r="B1825" s="1"/>
      <c r="C1825" s="1"/>
      <c r="D1825" s="1"/>
      <c r="E1825" s="1"/>
      <c r="F1825" s="26"/>
      <c r="G1825" s="1"/>
      <c r="H1825" s="1"/>
      <c r="I1825" s="1"/>
      <c r="J1825" s="1"/>
      <c r="K1825" s="1"/>
      <c r="M1825" s="24"/>
      <c r="N1825" s="24"/>
    </row>
    <row r="1826">
      <c r="A1826" s="1"/>
      <c r="B1826" s="1"/>
      <c r="C1826" s="1"/>
      <c r="D1826" s="1"/>
      <c r="E1826" s="1"/>
      <c r="F1826" s="26"/>
      <c r="G1826" s="1"/>
      <c r="H1826" s="1"/>
      <c r="I1826" s="1"/>
      <c r="J1826" s="1"/>
      <c r="K1826" s="1"/>
      <c r="M1826" s="24"/>
      <c r="N1826" s="24"/>
    </row>
    <row r="1827">
      <c r="A1827" s="1"/>
      <c r="B1827" s="1"/>
      <c r="C1827" s="1"/>
      <c r="D1827" s="1"/>
      <c r="E1827" s="1"/>
      <c r="F1827" s="26"/>
      <c r="G1827" s="1"/>
      <c r="H1827" s="1"/>
      <c r="I1827" s="1"/>
      <c r="J1827" s="1"/>
      <c r="K1827" s="1"/>
      <c r="M1827" s="24"/>
      <c r="N1827" s="24"/>
    </row>
    <row r="1828">
      <c r="A1828" s="1"/>
      <c r="B1828" s="1"/>
      <c r="C1828" s="1"/>
      <c r="D1828" s="1"/>
      <c r="E1828" s="1"/>
      <c r="F1828" s="26"/>
      <c r="G1828" s="1"/>
      <c r="H1828" s="1"/>
      <c r="I1828" s="1"/>
      <c r="J1828" s="1"/>
      <c r="K1828" s="1"/>
      <c r="M1828" s="24"/>
      <c r="N1828" s="24"/>
    </row>
    <row r="1829">
      <c r="A1829" s="1"/>
      <c r="B1829" s="1"/>
      <c r="C1829" s="1"/>
      <c r="D1829" s="1"/>
      <c r="E1829" s="1"/>
      <c r="F1829" s="26"/>
      <c r="G1829" s="1"/>
      <c r="H1829" s="1"/>
      <c r="I1829" s="1"/>
      <c r="J1829" s="1"/>
      <c r="K1829" s="1"/>
      <c r="M1829" s="24"/>
      <c r="N1829" s="24"/>
    </row>
    <row r="1830">
      <c r="A1830" s="1"/>
      <c r="B1830" s="1"/>
      <c r="C1830" s="1"/>
      <c r="D1830" s="1"/>
      <c r="E1830" s="1"/>
      <c r="F1830" s="26"/>
      <c r="G1830" s="1"/>
      <c r="H1830" s="1"/>
      <c r="I1830" s="1"/>
      <c r="J1830" s="1"/>
      <c r="K1830" s="1"/>
      <c r="M1830" s="24"/>
      <c r="N1830" s="24"/>
    </row>
    <row r="1831">
      <c r="A1831" s="1"/>
      <c r="B1831" s="1"/>
      <c r="C1831" s="1"/>
      <c r="D1831" s="1"/>
      <c r="E1831" s="1"/>
      <c r="F1831" s="26"/>
      <c r="G1831" s="1"/>
      <c r="H1831" s="1"/>
      <c r="I1831" s="1"/>
      <c r="J1831" s="1"/>
      <c r="K1831" s="1"/>
      <c r="M1831" s="24"/>
      <c r="N1831" s="24"/>
    </row>
    <row r="1832">
      <c r="A1832" s="1"/>
      <c r="B1832" s="1"/>
      <c r="C1832" s="1"/>
      <c r="D1832" s="1"/>
      <c r="E1832" s="1"/>
      <c r="F1832" s="26"/>
      <c r="G1832" s="1"/>
      <c r="H1832" s="1"/>
      <c r="I1832" s="1"/>
      <c r="J1832" s="1"/>
      <c r="K1832" s="1"/>
      <c r="M1832" s="24"/>
      <c r="N1832" s="24"/>
    </row>
    <row r="1833">
      <c r="A1833" s="1"/>
      <c r="B1833" s="1"/>
      <c r="C1833" s="1"/>
      <c r="D1833" s="1"/>
      <c r="E1833" s="1"/>
      <c r="F1833" s="26"/>
      <c r="G1833" s="1"/>
      <c r="H1833" s="1"/>
      <c r="I1833" s="1"/>
      <c r="J1833" s="1"/>
      <c r="K1833" s="1"/>
      <c r="M1833" s="24"/>
      <c r="N1833" s="24"/>
    </row>
    <row r="1834">
      <c r="A1834" s="1"/>
      <c r="B1834" s="1"/>
      <c r="C1834" s="1"/>
      <c r="D1834" s="1"/>
      <c r="E1834" s="1"/>
      <c r="F1834" s="26"/>
      <c r="G1834" s="1"/>
      <c r="H1834" s="1"/>
      <c r="I1834" s="1"/>
      <c r="J1834" s="1"/>
      <c r="K1834" s="1"/>
      <c r="M1834" s="24"/>
      <c r="N1834" s="24"/>
    </row>
    <row r="1835">
      <c r="A1835" s="1"/>
      <c r="B1835" s="1"/>
      <c r="C1835" s="1"/>
      <c r="D1835" s="1"/>
      <c r="E1835" s="1"/>
      <c r="F1835" s="26"/>
      <c r="G1835" s="1"/>
      <c r="H1835" s="1"/>
      <c r="I1835" s="1"/>
      <c r="J1835" s="1"/>
      <c r="K1835" s="1"/>
      <c r="M1835" s="24"/>
      <c r="N1835" s="24"/>
    </row>
    <row r="1836">
      <c r="A1836" s="1"/>
      <c r="B1836" s="1"/>
      <c r="C1836" s="1"/>
      <c r="D1836" s="1"/>
      <c r="E1836" s="1"/>
      <c r="F1836" s="26"/>
      <c r="G1836" s="1"/>
      <c r="H1836" s="1"/>
      <c r="I1836" s="1"/>
      <c r="J1836" s="1"/>
      <c r="K1836" s="1"/>
      <c r="M1836" s="24"/>
      <c r="N1836" s="24"/>
    </row>
    <row r="1837">
      <c r="A1837" s="1"/>
      <c r="B1837" s="1"/>
      <c r="C1837" s="1"/>
      <c r="D1837" s="1"/>
      <c r="E1837" s="1"/>
      <c r="F1837" s="26"/>
      <c r="G1837" s="1"/>
      <c r="H1837" s="1"/>
      <c r="I1837" s="1"/>
      <c r="J1837" s="1"/>
      <c r="K1837" s="1"/>
      <c r="M1837" s="24"/>
      <c r="N1837" s="24"/>
    </row>
    <row r="1838">
      <c r="A1838" s="1"/>
      <c r="B1838" s="1"/>
      <c r="C1838" s="1"/>
      <c r="D1838" s="1"/>
      <c r="E1838" s="1"/>
      <c r="F1838" s="26"/>
      <c r="G1838" s="1"/>
      <c r="H1838" s="1"/>
      <c r="I1838" s="1"/>
      <c r="J1838" s="1"/>
      <c r="K1838" s="1"/>
      <c r="M1838" s="24"/>
      <c r="N1838" s="24"/>
    </row>
    <row r="1839">
      <c r="A1839" s="1"/>
      <c r="B1839" s="1"/>
      <c r="C1839" s="1"/>
      <c r="D1839" s="1"/>
      <c r="E1839" s="1"/>
      <c r="F1839" s="26"/>
      <c r="G1839" s="1"/>
      <c r="H1839" s="1"/>
      <c r="I1839" s="1"/>
      <c r="J1839" s="1"/>
      <c r="K1839" s="1"/>
      <c r="M1839" s="24"/>
      <c r="N1839" s="24"/>
    </row>
    <row r="1840">
      <c r="A1840" s="1"/>
      <c r="B1840" s="1"/>
      <c r="C1840" s="1"/>
      <c r="D1840" s="1"/>
      <c r="E1840" s="1"/>
      <c r="F1840" s="26"/>
      <c r="G1840" s="1"/>
      <c r="H1840" s="1"/>
      <c r="I1840" s="1"/>
      <c r="J1840" s="1"/>
      <c r="K1840" s="1"/>
      <c r="M1840" s="24"/>
      <c r="N1840" s="24"/>
    </row>
    <row r="1841">
      <c r="A1841" s="1"/>
      <c r="B1841" s="1"/>
      <c r="C1841" s="1"/>
      <c r="D1841" s="1"/>
      <c r="E1841" s="1"/>
      <c r="F1841" s="26"/>
      <c r="G1841" s="1"/>
      <c r="H1841" s="1"/>
      <c r="I1841" s="1"/>
      <c r="J1841" s="1"/>
      <c r="K1841" s="1"/>
      <c r="M1841" s="24"/>
      <c r="N1841" s="24"/>
    </row>
    <row r="1842">
      <c r="A1842" s="1"/>
      <c r="B1842" s="1"/>
      <c r="C1842" s="1"/>
      <c r="D1842" s="1"/>
      <c r="E1842" s="1"/>
      <c r="F1842" s="26"/>
      <c r="G1842" s="1"/>
      <c r="H1842" s="1"/>
      <c r="I1842" s="1"/>
      <c r="J1842" s="1"/>
      <c r="K1842" s="1"/>
      <c r="M1842" s="24"/>
      <c r="N1842" s="24"/>
    </row>
    <row r="1843">
      <c r="A1843" s="1"/>
      <c r="B1843" s="1"/>
      <c r="C1843" s="1"/>
      <c r="D1843" s="1"/>
      <c r="E1843" s="1"/>
      <c r="F1843" s="26"/>
      <c r="G1843" s="1"/>
      <c r="H1843" s="1"/>
      <c r="I1843" s="1"/>
      <c r="J1843" s="1"/>
      <c r="K1843" s="1"/>
      <c r="M1843" s="24"/>
      <c r="N1843" s="24"/>
    </row>
    <row r="1844">
      <c r="A1844" s="1"/>
      <c r="B1844" s="1"/>
      <c r="C1844" s="1"/>
      <c r="D1844" s="1"/>
      <c r="E1844" s="1"/>
      <c r="F1844" s="26"/>
      <c r="G1844" s="1"/>
      <c r="H1844" s="1"/>
      <c r="I1844" s="1"/>
      <c r="J1844" s="1"/>
      <c r="K1844" s="1"/>
      <c r="M1844" s="24"/>
      <c r="N1844" s="24"/>
    </row>
    <row r="1845">
      <c r="A1845" s="1"/>
      <c r="B1845" s="1"/>
      <c r="C1845" s="1"/>
      <c r="D1845" s="1"/>
      <c r="E1845" s="1"/>
      <c r="F1845" s="26"/>
      <c r="G1845" s="1"/>
      <c r="H1845" s="1"/>
      <c r="I1845" s="1"/>
      <c r="J1845" s="1"/>
      <c r="K1845" s="1"/>
      <c r="M1845" s="24"/>
      <c r="N1845" s="24"/>
    </row>
    <row r="1846">
      <c r="A1846" s="1"/>
      <c r="B1846" s="1"/>
      <c r="C1846" s="1"/>
      <c r="D1846" s="1"/>
      <c r="E1846" s="1"/>
      <c r="F1846" s="26"/>
      <c r="G1846" s="1"/>
      <c r="H1846" s="1"/>
      <c r="I1846" s="1"/>
      <c r="J1846" s="1"/>
      <c r="K1846" s="1"/>
      <c r="M1846" s="24"/>
      <c r="N1846" s="24"/>
    </row>
    <row r="1847">
      <c r="A1847" s="1"/>
      <c r="B1847" s="1"/>
      <c r="C1847" s="1"/>
      <c r="D1847" s="1"/>
      <c r="E1847" s="1"/>
      <c r="F1847" s="26"/>
      <c r="G1847" s="1"/>
      <c r="H1847" s="1"/>
      <c r="I1847" s="1"/>
      <c r="J1847" s="1"/>
      <c r="K1847" s="1"/>
      <c r="M1847" s="24"/>
      <c r="N1847" s="24"/>
    </row>
    <row r="1848">
      <c r="A1848" s="1"/>
      <c r="B1848" s="1"/>
      <c r="C1848" s="1"/>
      <c r="D1848" s="1"/>
      <c r="E1848" s="1"/>
      <c r="F1848" s="26"/>
      <c r="G1848" s="1"/>
      <c r="H1848" s="1"/>
      <c r="I1848" s="1"/>
      <c r="J1848" s="1"/>
      <c r="K1848" s="1"/>
      <c r="M1848" s="24"/>
      <c r="N1848" s="24"/>
    </row>
    <row r="1849">
      <c r="A1849" s="1"/>
      <c r="B1849" s="1"/>
      <c r="C1849" s="1"/>
      <c r="D1849" s="1"/>
      <c r="E1849" s="1"/>
      <c r="F1849" s="26"/>
      <c r="G1849" s="1"/>
      <c r="H1849" s="1"/>
      <c r="I1849" s="1"/>
      <c r="J1849" s="1"/>
      <c r="K1849" s="1"/>
      <c r="M1849" s="24"/>
      <c r="N1849" s="24"/>
    </row>
    <row r="1850">
      <c r="A1850" s="1"/>
      <c r="B1850" s="1"/>
      <c r="C1850" s="1"/>
      <c r="D1850" s="1"/>
      <c r="E1850" s="1"/>
      <c r="F1850" s="26"/>
      <c r="G1850" s="1"/>
      <c r="H1850" s="1"/>
      <c r="I1850" s="1"/>
      <c r="J1850" s="1"/>
      <c r="K1850" s="1"/>
      <c r="M1850" s="24"/>
      <c r="N1850" s="24"/>
    </row>
    <row r="1851">
      <c r="A1851" s="1"/>
      <c r="B1851" s="1"/>
      <c r="C1851" s="1"/>
      <c r="D1851" s="1"/>
      <c r="E1851" s="1"/>
      <c r="F1851" s="26"/>
      <c r="G1851" s="1"/>
      <c r="H1851" s="1"/>
      <c r="I1851" s="1"/>
      <c r="J1851" s="1"/>
      <c r="K1851" s="1"/>
      <c r="M1851" s="24"/>
      <c r="N1851" s="24"/>
    </row>
    <row r="1852">
      <c r="A1852" s="1"/>
      <c r="B1852" s="1"/>
      <c r="C1852" s="1"/>
      <c r="D1852" s="1"/>
      <c r="E1852" s="1"/>
      <c r="F1852" s="26"/>
      <c r="G1852" s="1"/>
      <c r="H1852" s="1"/>
      <c r="I1852" s="1"/>
      <c r="J1852" s="1"/>
      <c r="K1852" s="1"/>
      <c r="M1852" s="24"/>
      <c r="N1852" s="24"/>
    </row>
    <row r="1853">
      <c r="A1853" s="1"/>
      <c r="B1853" s="1"/>
      <c r="C1853" s="1"/>
      <c r="D1853" s="1"/>
      <c r="E1853" s="1"/>
      <c r="F1853" s="26"/>
      <c r="G1853" s="1"/>
      <c r="H1853" s="1"/>
      <c r="I1853" s="1"/>
      <c r="J1853" s="1"/>
      <c r="K1853" s="1"/>
      <c r="M1853" s="24"/>
      <c r="N1853" s="24"/>
    </row>
    <row r="1854">
      <c r="A1854" s="1"/>
      <c r="B1854" s="1"/>
      <c r="C1854" s="1"/>
      <c r="D1854" s="1"/>
      <c r="E1854" s="1"/>
      <c r="F1854" s="26"/>
      <c r="G1854" s="1"/>
      <c r="H1854" s="1"/>
      <c r="I1854" s="1"/>
      <c r="J1854" s="1"/>
      <c r="K1854" s="1"/>
      <c r="M1854" s="24"/>
      <c r="N1854" s="24"/>
    </row>
    <row r="1855">
      <c r="A1855" s="1"/>
      <c r="B1855" s="1"/>
      <c r="C1855" s="1"/>
      <c r="D1855" s="1"/>
      <c r="E1855" s="1"/>
      <c r="F1855" s="26"/>
      <c r="G1855" s="1"/>
      <c r="H1855" s="1"/>
      <c r="I1855" s="1"/>
      <c r="J1855" s="1"/>
      <c r="K1855" s="1"/>
      <c r="M1855" s="24"/>
      <c r="N1855" s="24"/>
    </row>
    <row r="1856">
      <c r="A1856" s="1"/>
      <c r="B1856" s="1"/>
      <c r="C1856" s="1"/>
      <c r="D1856" s="1"/>
      <c r="E1856" s="1"/>
      <c r="F1856" s="26"/>
      <c r="G1856" s="1"/>
      <c r="H1856" s="1"/>
      <c r="I1856" s="1"/>
      <c r="J1856" s="1"/>
      <c r="K1856" s="1"/>
      <c r="M1856" s="24"/>
      <c r="N1856" s="24"/>
    </row>
    <row r="1857">
      <c r="A1857" s="1"/>
      <c r="B1857" s="1"/>
      <c r="C1857" s="1"/>
      <c r="D1857" s="1"/>
      <c r="E1857" s="1"/>
      <c r="F1857" s="26"/>
      <c r="G1857" s="1"/>
      <c r="H1857" s="1"/>
      <c r="I1857" s="1"/>
      <c r="J1857" s="1"/>
      <c r="K1857" s="1"/>
      <c r="M1857" s="24"/>
      <c r="N1857" s="24"/>
    </row>
    <row r="1858">
      <c r="A1858" s="1"/>
      <c r="B1858" s="1"/>
      <c r="C1858" s="1"/>
      <c r="D1858" s="1"/>
      <c r="E1858" s="1"/>
      <c r="F1858" s="26"/>
      <c r="G1858" s="1"/>
      <c r="H1858" s="1"/>
      <c r="I1858" s="1"/>
      <c r="J1858" s="1"/>
      <c r="K1858" s="1"/>
      <c r="M1858" s="24"/>
      <c r="N1858" s="24"/>
    </row>
    <row r="1859">
      <c r="A1859" s="1"/>
      <c r="B1859" s="1"/>
      <c r="C1859" s="1"/>
      <c r="D1859" s="1"/>
      <c r="E1859" s="1"/>
      <c r="F1859" s="26"/>
      <c r="G1859" s="1"/>
      <c r="H1859" s="1"/>
      <c r="I1859" s="1"/>
      <c r="J1859" s="1"/>
      <c r="K1859" s="1"/>
      <c r="M1859" s="24"/>
      <c r="N1859" s="24"/>
    </row>
    <row r="1860">
      <c r="A1860" s="1"/>
      <c r="B1860" s="1"/>
      <c r="C1860" s="1"/>
      <c r="D1860" s="1"/>
      <c r="E1860" s="1"/>
      <c r="F1860" s="26"/>
      <c r="G1860" s="1"/>
      <c r="H1860" s="1"/>
      <c r="I1860" s="1"/>
      <c r="J1860" s="1"/>
      <c r="K1860" s="1"/>
      <c r="M1860" s="24"/>
      <c r="N1860" s="24"/>
    </row>
    <row r="1861">
      <c r="A1861" s="1"/>
      <c r="B1861" s="1"/>
      <c r="C1861" s="1"/>
      <c r="D1861" s="1"/>
      <c r="E1861" s="1"/>
      <c r="F1861" s="26"/>
      <c r="G1861" s="1"/>
      <c r="H1861" s="1"/>
      <c r="I1861" s="1"/>
      <c r="J1861" s="1"/>
      <c r="K1861" s="1"/>
      <c r="M1861" s="24"/>
      <c r="N1861" s="24"/>
    </row>
    <row r="1862">
      <c r="A1862" s="1"/>
      <c r="B1862" s="1"/>
      <c r="C1862" s="1"/>
      <c r="D1862" s="1"/>
      <c r="E1862" s="1"/>
      <c r="F1862" s="26"/>
      <c r="G1862" s="1"/>
      <c r="H1862" s="1"/>
      <c r="I1862" s="1"/>
      <c r="J1862" s="1"/>
      <c r="K1862" s="1"/>
      <c r="M1862" s="24"/>
      <c r="N1862" s="24"/>
    </row>
    <row r="1863">
      <c r="A1863" s="1"/>
      <c r="B1863" s="1"/>
      <c r="C1863" s="1"/>
      <c r="D1863" s="1"/>
      <c r="E1863" s="1"/>
      <c r="F1863" s="26"/>
      <c r="G1863" s="1"/>
      <c r="H1863" s="1"/>
      <c r="I1863" s="1"/>
      <c r="J1863" s="1"/>
      <c r="K1863" s="1"/>
      <c r="M1863" s="24"/>
      <c r="N1863" s="24"/>
    </row>
    <row r="1864">
      <c r="A1864" s="1"/>
      <c r="B1864" s="1"/>
      <c r="C1864" s="1"/>
      <c r="D1864" s="1"/>
      <c r="E1864" s="1"/>
      <c r="F1864" s="26"/>
      <c r="G1864" s="1"/>
      <c r="H1864" s="1"/>
      <c r="I1864" s="1"/>
      <c r="J1864" s="1"/>
      <c r="K1864" s="1"/>
      <c r="M1864" s="24"/>
      <c r="N1864" s="24"/>
    </row>
    <row r="1865">
      <c r="A1865" s="1"/>
      <c r="B1865" s="1"/>
      <c r="C1865" s="1"/>
      <c r="D1865" s="1"/>
      <c r="E1865" s="1"/>
      <c r="F1865" s="26"/>
      <c r="G1865" s="1"/>
      <c r="H1865" s="1"/>
      <c r="I1865" s="1"/>
      <c r="J1865" s="1"/>
      <c r="K1865" s="1"/>
      <c r="M1865" s="24"/>
      <c r="N1865" s="24"/>
    </row>
    <row r="1866">
      <c r="A1866" s="1"/>
      <c r="B1866" s="1"/>
      <c r="C1866" s="1"/>
      <c r="D1866" s="1"/>
      <c r="E1866" s="1"/>
      <c r="F1866" s="26"/>
      <c r="G1866" s="1"/>
      <c r="H1866" s="1"/>
      <c r="I1866" s="1"/>
      <c r="J1866" s="1"/>
      <c r="K1866" s="1"/>
      <c r="M1866" s="24"/>
      <c r="N1866" s="24"/>
    </row>
    <row r="1867">
      <c r="A1867" s="1"/>
      <c r="B1867" s="1"/>
      <c r="C1867" s="1"/>
      <c r="D1867" s="1"/>
      <c r="E1867" s="1"/>
      <c r="F1867" s="26"/>
      <c r="G1867" s="1"/>
      <c r="H1867" s="1"/>
      <c r="I1867" s="1"/>
      <c r="J1867" s="1"/>
      <c r="K1867" s="1"/>
      <c r="M1867" s="24"/>
      <c r="N1867" s="24"/>
    </row>
    <row r="1868">
      <c r="A1868" s="1"/>
      <c r="B1868" s="1"/>
      <c r="C1868" s="1"/>
      <c r="D1868" s="1"/>
      <c r="E1868" s="1"/>
      <c r="F1868" s="26"/>
      <c r="G1868" s="1"/>
      <c r="H1868" s="1"/>
      <c r="I1868" s="1"/>
      <c r="J1868" s="1"/>
      <c r="K1868" s="1"/>
      <c r="M1868" s="24"/>
      <c r="N1868" s="24"/>
    </row>
    <row r="1869">
      <c r="A1869" s="1"/>
      <c r="B1869" s="1"/>
      <c r="C1869" s="1"/>
      <c r="D1869" s="1"/>
      <c r="E1869" s="1"/>
      <c r="F1869" s="26"/>
      <c r="G1869" s="1"/>
      <c r="H1869" s="1"/>
      <c r="I1869" s="1"/>
      <c r="J1869" s="1"/>
      <c r="K1869" s="1"/>
      <c r="M1869" s="24"/>
      <c r="N1869" s="24"/>
    </row>
    <row r="1870">
      <c r="A1870" s="1"/>
      <c r="B1870" s="1"/>
      <c r="C1870" s="1"/>
      <c r="D1870" s="1"/>
      <c r="E1870" s="1"/>
      <c r="F1870" s="26"/>
      <c r="G1870" s="1"/>
      <c r="H1870" s="1"/>
      <c r="I1870" s="1"/>
      <c r="J1870" s="1"/>
      <c r="K1870" s="1"/>
      <c r="M1870" s="24"/>
      <c r="N1870" s="24"/>
    </row>
    <row r="1871">
      <c r="A1871" s="1"/>
      <c r="B1871" s="1"/>
      <c r="C1871" s="1"/>
      <c r="D1871" s="1"/>
      <c r="E1871" s="1"/>
      <c r="F1871" s="26"/>
      <c r="G1871" s="1"/>
      <c r="H1871" s="1"/>
      <c r="I1871" s="1"/>
      <c r="J1871" s="1"/>
      <c r="K1871" s="1"/>
      <c r="M1871" s="24"/>
      <c r="N1871" s="24"/>
    </row>
    <row r="1872">
      <c r="A1872" s="1"/>
      <c r="B1872" s="1"/>
      <c r="C1872" s="1"/>
      <c r="D1872" s="1"/>
      <c r="E1872" s="1"/>
      <c r="F1872" s="26"/>
      <c r="G1872" s="1"/>
      <c r="H1872" s="1"/>
      <c r="I1872" s="1"/>
      <c r="J1872" s="1"/>
      <c r="K1872" s="1"/>
      <c r="M1872" s="24"/>
      <c r="N1872" s="24"/>
    </row>
    <row r="1873">
      <c r="A1873" s="1"/>
      <c r="B1873" s="1"/>
      <c r="C1873" s="1"/>
      <c r="D1873" s="1"/>
      <c r="E1873" s="1"/>
      <c r="F1873" s="26"/>
      <c r="G1873" s="1"/>
      <c r="H1873" s="1"/>
      <c r="I1873" s="1"/>
      <c r="J1873" s="1"/>
      <c r="K1873" s="1"/>
      <c r="M1873" s="24"/>
      <c r="N1873" s="24"/>
    </row>
    <row r="1874">
      <c r="A1874" s="1"/>
      <c r="B1874" s="1"/>
      <c r="C1874" s="1"/>
      <c r="D1874" s="1"/>
      <c r="E1874" s="1"/>
      <c r="F1874" s="26"/>
      <c r="G1874" s="1"/>
      <c r="H1874" s="1"/>
      <c r="I1874" s="1"/>
      <c r="J1874" s="1"/>
      <c r="K1874" s="1"/>
      <c r="M1874" s="24"/>
      <c r="N1874" s="24"/>
    </row>
    <row r="1875">
      <c r="A1875" s="1"/>
      <c r="B1875" s="1"/>
      <c r="C1875" s="1"/>
      <c r="D1875" s="1"/>
      <c r="E1875" s="1"/>
      <c r="F1875" s="26"/>
      <c r="G1875" s="1"/>
      <c r="H1875" s="1"/>
      <c r="I1875" s="1"/>
      <c r="J1875" s="1"/>
      <c r="K1875" s="1"/>
      <c r="M1875" s="24"/>
      <c r="N1875" s="24"/>
    </row>
    <row r="1876">
      <c r="A1876" s="1"/>
      <c r="B1876" s="1"/>
      <c r="C1876" s="1"/>
      <c r="D1876" s="1"/>
      <c r="E1876" s="1"/>
      <c r="F1876" s="26"/>
      <c r="G1876" s="1"/>
      <c r="H1876" s="1"/>
      <c r="I1876" s="1"/>
      <c r="J1876" s="1"/>
      <c r="K1876" s="1"/>
      <c r="M1876" s="24"/>
      <c r="N1876" s="24"/>
    </row>
    <row r="1877">
      <c r="A1877" s="1"/>
      <c r="B1877" s="1"/>
      <c r="C1877" s="1"/>
      <c r="D1877" s="1"/>
      <c r="E1877" s="1"/>
      <c r="F1877" s="26"/>
      <c r="G1877" s="1"/>
      <c r="H1877" s="1"/>
      <c r="I1877" s="1"/>
      <c r="J1877" s="1"/>
      <c r="K1877" s="1"/>
      <c r="M1877" s="24"/>
      <c r="N1877" s="24"/>
    </row>
    <row r="1878">
      <c r="A1878" s="1"/>
      <c r="B1878" s="1"/>
      <c r="C1878" s="1"/>
      <c r="D1878" s="1"/>
      <c r="E1878" s="1"/>
      <c r="F1878" s="26"/>
      <c r="G1878" s="1"/>
      <c r="H1878" s="1"/>
      <c r="I1878" s="1"/>
      <c r="J1878" s="1"/>
      <c r="K1878" s="1"/>
      <c r="M1878" s="24"/>
      <c r="N1878" s="24"/>
    </row>
    <row r="1879">
      <c r="A1879" s="1"/>
      <c r="B1879" s="1"/>
      <c r="C1879" s="1"/>
      <c r="D1879" s="1"/>
      <c r="E1879" s="1"/>
      <c r="F1879" s="26"/>
      <c r="G1879" s="1"/>
      <c r="H1879" s="1"/>
      <c r="I1879" s="1"/>
      <c r="J1879" s="1"/>
      <c r="K1879" s="1"/>
      <c r="M1879" s="24"/>
      <c r="N1879" s="24"/>
    </row>
    <row r="1880">
      <c r="A1880" s="1"/>
      <c r="B1880" s="1"/>
      <c r="C1880" s="1"/>
      <c r="D1880" s="1"/>
      <c r="E1880" s="1"/>
      <c r="F1880" s="26"/>
      <c r="G1880" s="1"/>
      <c r="H1880" s="1"/>
      <c r="I1880" s="1"/>
      <c r="J1880" s="1"/>
      <c r="K1880" s="1"/>
      <c r="M1880" s="24"/>
      <c r="N1880" s="24"/>
    </row>
    <row r="1881">
      <c r="A1881" s="1"/>
      <c r="B1881" s="1"/>
      <c r="C1881" s="1"/>
      <c r="D1881" s="1"/>
      <c r="E1881" s="1"/>
      <c r="F1881" s="26"/>
      <c r="G1881" s="1"/>
      <c r="H1881" s="1"/>
      <c r="I1881" s="1"/>
      <c r="J1881" s="1"/>
      <c r="K1881" s="1"/>
      <c r="M1881" s="24"/>
      <c r="N1881" s="24"/>
    </row>
    <row r="1882">
      <c r="A1882" s="1"/>
      <c r="B1882" s="1"/>
      <c r="C1882" s="1"/>
      <c r="D1882" s="1"/>
      <c r="E1882" s="1"/>
      <c r="F1882" s="26"/>
      <c r="G1882" s="1"/>
      <c r="H1882" s="1"/>
      <c r="I1882" s="1"/>
      <c r="J1882" s="1"/>
      <c r="K1882" s="1"/>
      <c r="M1882" s="24"/>
      <c r="N1882" s="24"/>
    </row>
    <row r="1883">
      <c r="A1883" s="1"/>
      <c r="B1883" s="1"/>
      <c r="C1883" s="1"/>
      <c r="D1883" s="1"/>
      <c r="E1883" s="1"/>
      <c r="F1883" s="26"/>
      <c r="G1883" s="1"/>
      <c r="H1883" s="1"/>
      <c r="I1883" s="1"/>
      <c r="J1883" s="1"/>
      <c r="K1883" s="1"/>
      <c r="M1883" s="24"/>
      <c r="N1883" s="24"/>
    </row>
    <row r="1884">
      <c r="A1884" s="1"/>
      <c r="B1884" s="1"/>
      <c r="C1884" s="1"/>
      <c r="D1884" s="1"/>
      <c r="E1884" s="1"/>
      <c r="F1884" s="26"/>
      <c r="G1884" s="1"/>
      <c r="H1884" s="1"/>
      <c r="I1884" s="1"/>
      <c r="J1884" s="1"/>
      <c r="K1884" s="1"/>
      <c r="M1884" s="24"/>
      <c r="N1884" s="24"/>
    </row>
    <row r="1885">
      <c r="A1885" s="1"/>
      <c r="B1885" s="1"/>
      <c r="C1885" s="1"/>
      <c r="D1885" s="1"/>
      <c r="E1885" s="1"/>
      <c r="F1885" s="26"/>
      <c r="G1885" s="1"/>
      <c r="H1885" s="1"/>
      <c r="I1885" s="1"/>
      <c r="J1885" s="1"/>
      <c r="K1885" s="1"/>
      <c r="M1885" s="24"/>
      <c r="N1885" s="24"/>
    </row>
    <row r="1886">
      <c r="A1886" s="1"/>
      <c r="B1886" s="1"/>
      <c r="C1886" s="1"/>
      <c r="D1886" s="1"/>
      <c r="E1886" s="1"/>
      <c r="F1886" s="26"/>
      <c r="G1886" s="1"/>
      <c r="H1886" s="1"/>
      <c r="I1886" s="1"/>
      <c r="J1886" s="1"/>
      <c r="K1886" s="1"/>
      <c r="M1886" s="24"/>
      <c r="N1886" s="24"/>
    </row>
    <row r="1887">
      <c r="A1887" s="1"/>
      <c r="B1887" s="1"/>
      <c r="C1887" s="1"/>
      <c r="D1887" s="1"/>
      <c r="E1887" s="1"/>
      <c r="F1887" s="26"/>
      <c r="G1887" s="1"/>
      <c r="H1887" s="1"/>
      <c r="I1887" s="1"/>
      <c r="J1887" s="1"/>
      <c r="K1887" s="1"/>
      <c r="M1887" s="24"/>
      <c r="N1887" s="24"/>
    </row>
    <row r="1888">
      <c r="A1888" s="1"/>
      <c r="B1888" s="1"/>
      <c r="C1888" s="1"/>
      <c r="D1888" s="1"/>
      <c r="E1888" s="1"/>
      <c r="F1888" s="26"/>
      <c r="G1888" s="1"/>
      <c r="H1888" s="1"/>
      <c r="I1888" s="1"/>
      <c r="J1888" s="1"/>
      <c r="K1888" s="1"/>
      <c r="M1888" s="24"/>
      <c r="N1888" s="24"/>
    </row>
    <row r="1889">
      <c r="A1889" s="1"/>
      <c r="B1889" s="1"/>
      <c r="C1889" s="1"/>
      <c r="D1889" s="1"/>
      <c r="E1889" s="1"/>
      <c r="F1889" s="26"/>
      <c r="G1889" s="1"/>
      <c r="H1889" s="1"/>
      <c r="I1889" s="1"/>
      <c r="J1889" s="1"/>
      <c r="K1889" s="1"/>
      <c r="M1889" s="24"/>
      <c r="N1889" s="24"/>
    </row>
    <row r="1890">
      <c r="A1890" s="1"/>
      <c r="B1890" s="1"/>
      <c r="C1890" s="1"/>
      <c r="D1890" s="1"/>
      <c r="E1890" s="1"/>
      <c r="F1890" s="26"/>
      <c r="G1890" s="1"/>
      <c r="H1890" s="1"/>
      <c r="I1890" s="1"/>
      <c r="J1890" s="1"/>
      <c r="K1890" s="1"/>
      <c r="M1890" s="24"/>
      <c r="N1890" s="24"/>
    </row>
    <row r="1891">
      <c r="A1891" s="1"/>
      <c r="B1891" s="1"/>
      <c r="C1891" s="1"/>
      <c r="D1891" s="1"/>
      <c r="E1891" s="1"/>
      <c r="F1891" s="26"/>
      <c r="G1891" s="1"/>
      <c r="H1891" s="1"/>
      <c r="I1891" s="1"/>
      <c r="J1891" s="1"/>
      <c r="K1891" s="1"/>
      <c r="M1891" s="24"/>
      <c r="N1891" s="24"/>
    </row>
    <row r="1892">
      <c r="A1892" s="1"/>
      <c r="B1892" s="1"/>
      <c r="C1892" s="1"/>
      <c r="D1892" s="1"/>
      <c r="E1892" s="1"/>
      <c r="F1892" s="26"/>
      <c r="G1892" s="1"/>
      <c r="H1892" s="1"/>
      <c r="I1892" s="1"/>
      <c r="J1892" s="1"/>
      <c r="K1892" s="1"/>
      <c r="M1892" s="24"/>
      <c r="N1892" s="24"/>
    </row>
    <row r="1893">
      <c r="A1893" s="1"/>
      <c r="B1893" s="1"/>
      <c r="C1893" s="1"/>
      <c r="D1893" s="1"/>
      <c r="E1893" s="1"/>
      <c r="F1893" s="26"/>
      <c r="G1893" s="1"/>
      <c r="H1893" s="1"/>
      <c r="I1893" s="1"/>
      <c r="J1893" s="1"/>
      <c r="K1893" s="1"/>
      <c r="M1893" s="24"/>
      <c r="N1893" s="24"/>
    </row>
    <row r="1894">
      <c r="A1894" s="1"/>
      <c r="B1894" s="1"/>
      <c r="C1894" s="1"/>
      <c r="D1894" s="1"/>
      <c r="E1894" s="1"/>
      <c r="F1894" s="26"/>
      <c r="G1894" s="1"/>
      <c r="H1894" s="1"/>
      <c r="I1894" s="1"/>
      <c r="J1894" s="1"/>
      <c r="K1894" s="1"/>
      <c r="M1894" s="24"/>
      <c r="N1894" s="24"/>
    </row>
    <row r="1895">
      <c r="A1895" s="1"/>
      <c r="B1895" s="1"/>
      <c r="C1895" s="1"/>
      <c r="D1895" s="1"/>
      <c r="E1895" s="1"/>
      <c r="F1895" s="26"/>
      <c r="G1895" s="1"/>
      <c r="H1895" s="1"/>
      <c r="I1895" s="1"/>
      <c r="J1895" s="1"/>
      <c r="K1895" s="1"/>
      <c r="M1895" s="24"/>
      <c r="N1895" s="24"/>
    </row>
    <row r="1896">
      <c r="A1896" s="1"/>
      <c r="B1896" s="1"/>
      <c r="C1896" s="1"/>
      <c r="D1896" s="1"/>
      <c r="E1896" s="1"/>
      <c r="F1896" s="26"/>
      <c r="G1896" s="1"/>
      <c r="H1896" s="1"/>
      <c r="I1896" s="1"/>
      <c r="J1896" s="1"/>
      <c r="K1896" s="1"/>
      <c r="M1896" s="24"/>
      <c r="N1896" s="24"/>
    </row>
    <row r="1897">
      <c r="A1897" s="1"/>
      <c r="B1897" s="1"/>
      <c r="C1897" s="1"/>
      <c r="D1897" s="1"/>
      <c r="E1897" s="1"/>
      <c r="F1897" s="26"/>
      <c r="G1897" s="1"/>
      <c r="H1897" s="1"/>
      <c r="I1897" s="1"/>
      <c r="J1897" s="1"/>
      <c r="K1897" s="1"/>
      <c r="M1897" s="24"/>
      <c r="N1897" s="24"/>
    </row>
    <row r="1898">
      <c r="A1898" s="1"/>
      <c r="B1898" s="1"/>
      <c r="C1898" s="1"/>
      <c r="D1898" s="1"/>
      <c r="E1898" s="1"/>
      <c r="F1898" s="26"/>
      <c r="G1898" s="1"/>
      <c r="H1898" s="1"/>
      <c r="I1898" s="1"/>
      <c r="J1898" s="1"/>
      <c r="K1898" s="1"/>
      <c r="M1898" s="24"/>
      <c r="N1898" s="24"/>
    </row>
    <row r="1899">
      <c r="A1899" s="1"/>
      <c r="B1899" s="1"/>
      <c r="C1899" s="1"/>
      <c r="D1899" s="1"/>
      <c r="E1899" s="1"/>
      <c r="F1899" s="26"/>
      <c r="G1899" s="1"/>
      <c r="H1899" s="1"/>
      <c r="I1899" s="1"/>
      <c r="J1899" s="1"/>
      <c r="K1899" s="1"/>
      <c r="M1899" s="24"/>
      <c r="N1899" s="24"/>
    </row>
    <row r="1900">
      <c r="A1900" s="1"/>
      <c r="B1900" s="1"/>
      <c r="C1900" s="1"/>
      <c r="D1900" s="1"/>
      <c r="E1900" s="1"/>
      <c r="F1900" s="26"/>
      <c r="G1900" s="1"/>
      <c r="H1900" s="1"/>
      <c r="I1900" s="1"/>
      <c r="J1900" s="1"/>
      <c r="K1900" s="1"/>
      <c r="M1900" s="24"/>
      <c r="N1900" s="24"/>
    </row>
    <row r="1901">
      <c r="A1901" s="1"/>
      <c r="B1901" s="1"/>
      <c r="C1901" s="1"/>
      <c r="D1901" s="1"/>
      <c r="E1901" s="1"/>
      <c r="F1901" s="26"/>
      <c r="G1901" s="1"/>
      <c r="H1901" s="1"/>
      <c r="I1901" s="1"/>
      <c r="J1901" s="1"/>
      <c r="K1901" s="1"/>
      <c r="M1901" s="24"/>
      <c r="N1901" s="24"/>
    </row>
    <row r="1902">
      <c r="A1902" s="1"/>
      <c r="B1902" s="1"/>
      <c r="C1902" s="1"/>
      <c r="D1902" s="1"/>
      <c r="E1902" s="1"/>
      <c r="F1902" s="26"/>
      <c r="G1902" s="1"/>
      <c r="H1902" s="1"/>
      <c r="I1902" s="1"/>
      <c r="J1902" s="1"/>
      <c r="K1902" s="1"/>
      <c r="M1902" s="24"/>
      <c r="N1902" s="24"/>
    </row>
    <row r="1903">
      <c r="A1903" s="1"/>
      <c r="B1903" s="1"/>
      <c r="C1903" s="1"/>
      <c r="D1903" s="1"/>
      <c r="E1903" s="1"/>
      <c r="F1903" s="26"/>
      <c r="G1903" s="1"/>
      <c r="H1903" s="1"/>
      <c r="I1903" s="1"/>
      <c r="J1903" s="1"/>
      <c r="K1903" s="1"/>
      <c r="M1903" s="24"/>
      <c r="N1903" s="24"/>
    </row>
    <row r="1904">
      <c r="A1904" s="1"/>
      <c r="B1904" s="1"/>
      <c r="C1904" s="1"/>
      <c r="D1904" s="1"/>
      <c r="E1904" s="1"/>
      <c r="F1904" s="26"/>
      <c r="G1904" s="1"/>
      <c r="H1904" s="1"/>
      <c r="I1904" s="1"/>
      <c r="J1904" s="1"/>
      <c r="K1904" s="1"/>
      <c r="M1904" s="24"/>
      <c r="N1904" s="24"/>
    </row>
    <row r="1905">
      <c r="A1905" s="1"/>
      <c r="B1905" s="1"/>
      <c r="C1905" s="1"/>
      <c r="D1905" s="1"/>
      <c r="E1905" s="1"/>
      <c r="F1905" s="26"/>
      <c r="G1905" s="1"/>
      <c r="H1905" s="1"/>
      <c r="I1905" s="1"/>
      <c r="J1905" s="1"/>
      <c r="K1905" s="1"/>
      <c r="M1905" s="24"/>
      <c r="N1905" s="24"/>
    </row>
    <row r="1906">
      <c r="A1906" s="1"/>
      <c r="B1906" s="1"/>
      <c r="C1906" s="1"/>
      <c r="D1906" s="1"/>
      <c r="E1906" s="1"/>
      <c r="F1906" s="26"/>
      <c r="G1906" s="1"/>
      <c r="H1906" s="1"/>
      <c r="I1906" s="1"/>
      <c r="J1906" s="1"/>
      <c r="K1906" s="1"/>
      <c r="M1906" s="24"/>
      <c r="N1906" s="24"/>
    </row>
    <row r="1907">
      <c r="A1907" s="1"/>
      <c r="B1907" s="1"/>
      <c r="C1907" s="1"/>
      <c r="D1907" s="1"/>
      <c r="E1907" s="1"/>
      <c r="F1907" s="26"/>
      <c r="G1907" s="1"/>
      <c r="H1907" s="1"/>
      <c r="I1907" s="1"/>
      <c r="J1907" s="1"/>
      <c r="K1907" s="1"/>
      <c r="M1907" s="24"/>
      <c r="N1907" s="24"/>
    </row>
    <row r="1908">
      <c r="A1908" s="1"/>
      <c r="B1908" s="1"/>
      <c r="C1908" s="1"/>
      <c r="D1908" s="1"/>
      <c r="E1908" s="1"/>
      <c r="F1908" s="26"/>
      <c r="G1908" s="1"/>
      <c r="H1908" s="1"/>
      <c r="I1908" s="1"/>
      <c r="J1908" s="1"/>
      <c r="K1908" s="1"/>
      <c r="M1908" s="24"/>
      <c r="N1908" s="24"/>
    </row>
    <row r="1909">
      <c r="A1909" s="1"/>
      <c r="B1909" s="1"/>
      <c r="C1909" s="1"/>
      <c r="D1909" s="1"/>
      <c r="E1909" s="1"/>
      <c r="F1909" s="26"/>
      <c r="G1909" s="1"/>
      <c r="H1909" s="1"/>
      <c r="I1909" s="1"/>
      <c r="J1909" s="1"/>
      <c r="K1909" s="1"/>
      <c r="M1909" s="24"/>
      <c r="N1909" s="24"/>
    </row>
    <row r="1910">
      <c r="A1910" s="1"/>
      <c r="B1910" s="1"/>
      <c r="C1910" s="1"/>
      <c r="D1910" s="1"/>
      <c r="E1910" s="1"/>
      <c r="F1910" s="26"/>
      <c r="G1910" s="1"/>
      <c r="H1910" s="1"/>
      <c r="I1910" s="1"/>
      <c r="J1910" s="1"/>
      <c r="K1910" s="1"/>
      <c r="M1910" s="24"/>
      <c r="N1910" s="24"/>
    </row>
    <row r="1911">
      <c r="A1911" s="1"/>
      <c r="B1911" s="1"/>
      <c r="C1911" s="1"/>
      <c r="D1911" s="1"/>
      <c r="E1911" s="1"/>
      <c r="F1911" s="26"/>
      <c r="G1911" s="1"/>
      <c r="H1911" s="1"/>
      <c r="I1911" s="1"/>
      <c r="J1911" s="1"/>
      <c r="K1911" s="1"/>
      <c r="M1911" s="24"/>
      <c r="N1911" s="24"/>
    </row>
    <row r="1912">
      <c r="A1912" s="1"/>
      <c r="B1912" s="1"/>
      <c r="C1912" s="1"/>
      <c r="D1912" s="1"/>
      <c r="E1912" s="1"/>
      <c r="F1912" s="26"/>
      <c r="G1912" s="1"/>
      <c r="H1912" s="1"/>
      <c r="I1912" s="1"/>
      <c r="J1912" s="1"/>
      <c r="K1912" s="1"/>
      <c r="M1912" s="24"/>
      <c r="N1912" s="24"/>
    </row>
    <row r="1913">
      <c r="A1913" s="1"/>
      <c r="B1913" s="1"/>
      <c r="C1913" s="1"/>
      <c r="D1913" s="1"/>
      <c r="E1913" s="1"/>
      <c r="F1913" s="26"/>
      <c r="G1913" s="1"/>
      <c r="H1913" s="1"/>
      <c r="I1913" s="1"/>
      <c r="J1913" s="1"/>
      <c r="K1913" s="1"/>
      <c r="M1913" s="24"/>
      <c r="N1913" s="24"/>
    </row>
    <row r="1914">
      <c r="A1914" s="1"/>
      <c r="B1914" s="1"/>
      <c r="C1914" s="1"/>
      <c r="D1914" s="1"/>
      <c r="E1914" s="1"/>
      <c r="F1914" s="26"/>
      <c r="G1914" s="1"/>
      <c r="H1914" s="1"/>
      <c r="I1914" s="1"/>
      <c r="J1914" s="1"/>
      <c r="K1914" s="1"/>
      <c r="M1914" s="24"/>
      <c r="N1914" s="24"/>
    </row>
    <row r="1915">
      <c r="A1915" s="1"/>
      <c r="B1915" s="1"/>
      <c r="C1915" s="1"/>
      <c r="D1915" s="1"/>
      <c r="E1915" s="1"/>
      <c r="F1915" s="26"/>
      <c r="G1915" s="1"/>
      <c r="H1915" s="1"/>
      <c r="I1915" s="1"/>
      <c r="J1915" s="1"/>
      <c r="K1915" s="1"/>
      <c r="M1915" s="24"/>
      <c r="N1915" s="24"/>
    </row>
    <row r="1916">
      <c r="A1916" s="1"/>
      <c r="B1916" s="1"/>
      <c r="C1916" s="1"/>
      <c r="D1916" s="1"/>
      <c r="E1916" s="1"/>
      <c r="F1916" s="26"/>
      <c r="G1916" s="1"/>
      <c r="H1916" s="1"/>
      <c r="I1916" s="1"/>
      <c r="J1916" s="1"/>
      <c r="K1916" s="1"/>
      <c r="M1916" s="24"/>
      <c r="N1916" s="24"/>
    </row>
    <row r="1917">
      <c r="A1917" s="1"/>
      <c r="B1917" s="1"/>
      <c r="C1917" s="1"/>
      <c r="D1917" s="1"/>
      <c r="E1917" s="1"/>
      <c r="F1917" s="26"/>
      <c r="G1917" s="1"/>
      <c r="H1917" s="1"/>
      <c r="I1917" s="1"/>
      <c r="J1917" s="1"/>
      <c r="K1917" s="1"/>
      <c r="M1917" s="24"/>
      <c r="N1917" s="24"/>
    </row>
    <row r="1918">
      <c r="A1918" s="1"/>
      <c r="B1918" s="1"/>
      <c r="C1918" s="1"/>
      <c r="D1918" s="1"/>
      <c r="E1918" s="1"/>
      <c r="F1918" s="26"/>
      <c r="G1918" s="1"/>
      <c r="H1918" s="1"/>
      <c r="I1918" s="1"/>
      <c r="J1918" s="1"/>
      <c r="K1918" s="1"/>
      <c r="M1918" s="24"/>
      <c r="N1918" s="24"/>
    </row>
    <row r="1919">
      <c r="A1919" s="1"/>
      <c r="B1919" s="1"/>
      <c r="C1919" s="1"/>
      <c r="D1919" s="1"/>
      <c r="E1919" s="1"/>
      <c r="F1919" s="26"/>
      <c r="G1919" s="1"/>
      <c r="H1919" s="1"/>
      <c r="I1919" s="1"/>
      <c r="J1919" s="1"/>
      <c r="K1919" s="1"/>
      <c r="M1919" s="24"/>
      <c r="N1919" s="24"/>
    </row>
    <row r="1920">
      <c r="A1920" s="1"/>
      <c r="B1920" s="1"/>
      <c r="C1920" s="1"/>
      <c r="D1920" s="1"/>
      <c r="E1920" s="1"/>
      <c r="F1920" s="26"/>
      <c r="G1920" s="1"/>
      <c r="H1920" s="1"/>
      <c r="I1920" s="1"/>
      <c r="J1920" s="1"/>
      <c r="K1920" s="1"/>
      <c r="M1920" s="24"/>
      <c r="N1920" s="24"/>
    </row>
    <row r="1921">
      <c r="A1921" s="1"/>
      <c r="B1921" s="1"/>
      <c r="C1921" s="1"/>
      <c r="D1921" s="1"/>
      <c r="E1921" s="1"/>
      <c r="F1921" s="26"/>
      <c r="G1921" s="1"/>
      <c r="H1921" s="1"/>
      <c r="I1921" s="1"/>
      <c r="J1921" s="1"/>
      <c r="K1921" s="1"/>
      <c r="M1921" s="24"/>
      <c r="N1921" s="24"/>
    </row>
    <row r="1922">
      <c r="A1922" s="1"/>
      <c r="B1922" s="1"/>
      <c r="C1922" s="1"/>
      <c r="D1922" s="1"/>
      <c r="E1922" s="1"/>
      <c r="F1922" s="26"/>
      <c r="G1922" s="1"/>
      <c r="H1922" s="1"/>
      <c r="I1922" s="1"/>
      <c r="J1922" s="1"/>
      <c r="K1922" s="1"/>
      <c r="M1922" s="24"/>
      <c r="N1922" s="24"/>
    </row>
    <row r="1923">
      <c r="A1923" s="1"/>
      <c r="B1923" s="1"/>
      <c r="C1923" s="1"/>
      <c r="D1923" s="1"/>
      <c r="E1923" s="1"/>
      <c r="F1923" s="26"/>
      <c r="G1923" s="1"/>
      <c r="H1923" s="1"/>
      <c r="I1923" s="1"/>
      <c r="J1923" s="1"/>
      <c r="K1923" s="1"/>
      <c r="M1923" s="24"/>
      <c r="N1923" s="24"/>
    </row>
    <row r="1924">
      <c r="A1924" s="1"/>
      <c r="B1924" s="1"/>
      <c r="C1924" s="1"/>
      <c r="D1924" s="1"/>
      <c r="E1924" s="1"/>
      <c r="F1924" s="26"/>
      <c r="G1924" s="1"/>
      <c r="H1924" s="1"/>
      <c r="I1924" s="1"/>
      <c r="J1924" s="1"/>
      <c r="K1924" s="1"/>
      <c r="M1924" s="24"/>
      <c r="N1924" s="24"/>
    </row>
    <row r="1925">
      <c r="A1925" s="1"/>
      <c r="B1925" s="1"/>
      <c r="C1925" s="1"/>
      <c r="D1925" s="1"/>
      <c r="E1925" s="1"/>
      <c r="F1925" s="26"/>
      <c r="G1925" s="1"/>
      <c r="H1925" s="1"/>
      <c r="I1925" s="1"/>
      <c r="J1925" s="1"/>
      <c r="K1925" s="1"/>
      <c r="M1925" s="24"/>
      <c r="N1925" s="24"/>
    </row>
    <row r="1926">
      <c r="A1926" s="1"/>
      <c r="B1926" s="1"/>
      <c r="C1926" s="1"/>
      <c r="D1926" s="1"/>
      <c r="E1926" s="1"/>
      <c r="F1926" s="26"/>
      <c r="G1926" s="1"/>
      <c r="H1926" s="1"/>
      <c r="I1926" s="1"/>
      <c r="J1926" s="1"/>
      <c r="K1926" s="1"/>
      <c r="M1926" s="24"/>
      <c r="N1926" s="24"/>
    </row>
    <row r="1927">
      <c r="A1927" s="1"/>
      <c r="B1927" s="1"/>
      <c r="C1927" s="1"/>
      <c r="D1927" s="1"/>
      <c r="E1927" s="1"/>
      <c r="F1927" s="26"/>
      <c r="G1927" s="1"/>
      <c r="H1927" s="1"/>
      <c r="I1927" s="1"/>
      <c r="J1927" s="1"/>
      <c r="K1927" s="1"/>
      <c r="M1927" s="24"/>
      <c r="N1927" s="24"/>
    </row>
    <row r="1928">
      <c r="A1928" s="1"/>
      <c r="B1928" s="1"/>
      <c r="C1928" s="1"/>
      <c r="D1928" s="1"/>
      <c r="E1928" s="1"/>
      <c r="F1928" s="26"/>
      <c r="G1928" s="1"/>
      <c r="H1928" s="1"/>
      <c r="I1928" s="1"/>
      <c r="J1928" s="1"/>
      <c r="K1928" s="1"/>
      <c r="M1928" s="24"/>
      <c r="N1928" s="24"/>
    </row>
    <row r="1929">
      <c r="A1929" s="1"/>
      <c r="B1929" s="1"/>
      <c r="C1929" s="1"/>
      <c r="D1929" s="1"/>
      <c r="E1929" s="1"/>
      <c r="F1929" s="26"/>
      <c r="G1929" s="1"/>
      <c r="H1929" s="1"/>
      <c r="I1929" s="1"/>
      <c r="J1929" s="1"/>
      <c r="K1929" s="1"/>
      <c r="M1929" s="24"/>
      <c r="N1929" s="24"/>
    </row>
    <row r="1930">
      <c r="A1930" s="1"/>
      <c r="B1930" s="1"/>
      <c r="C1930" s="1"/>
      <c r="D1930" s="1"/>
      <c r="E1930" s="1"/>
      <c r="F1930" s="26"/>
      <c r="G1930" s="1"/>
      <c r="H1930" s="1"/>
      <c r="I1930" s="1"/>
      <c r="J1930" s="1"/>
      <c r="K1930" s="1"/>
      <c r="M1930" s="24"/>
      <c r="N1930" s="24"/>
    </row>
    <row r="1931">
      <c r="A1931" s="1"/>
      <c r="B1931" s="1"/>
      <c r="C1931" s="1"/>
      <c r="D1931" s="1"/>
      <c r="E1931" s="1"/>
      <c r="F1931" s="26"/>
      <c r="G1931" s="1"/>
      <c r="H1931" s="1"/>
      <c r="I1931" s="1"/>
      <c r="J1931" s="1"/>
      <c r="K1931" s="1"/>
      <c r="M1931" s="24"/>
      <c r="N1931" s="24"/>
    </row>
    <row r="1932">
      <c r="A1932" s="1"/>
      <c r="B1932" s="1"/>
      <c r="C1932" s="1"/>
      <c r="D1932" s="1"/>
      <c r="E1932" s="1"/>
      <c r="F1932" s="26"/>
      <c r="G1932" s="1"/>
      <c r="H1932" s="1"/>
      <c r="I1932" s="1"/>
      <c r="J1932" s="1"/>
      <c r="K1932" s="1"/>
      <c r="M1932" s="24"/>
      <c r="N1932" s="24"/>
    </row>
    <row r="1933">
      <c r="A1933" s="1"/>
      <c r="B1933" s="1"/>
      <c r="C1933" s="1"/>
      <c r="D1933" s="1"/>
      <c r="E1933" s="1"/>
      <c r="F1933" s="26"/>
      <c r="G1933" s="1"/>
      <c r="H1933" s="1"/>
      <c r="I1933" s="1"/>
      <c r="J1933" s="1"/>
      <c r="K1933" s="1"/>
      <c r="M1933" s="24"/>
      <c r="N1933" s="24"/>
    </row>
    <row r="1934">
      <c r="A1934" s="1"/>
      <c r="B1934" s="1"/>
      <c r="C1934" s="1"/>
      <c r="D1934" s="1"/>
      <c r="E1934" s="1"/>
      <c r="F1934" s="26"/>
      <c r="G1934" s="1"/>
      <c r="H1934" s="1"/>
      <c r="I1934" s="1"/>
      <c r="J1934" s="1"/>
      <c r="K1934" s="1"/>
      <c r="M1934" s="24"/>
      <c r="N1934" s="24"/>
    </row>
    <row r="1935">
      <c r="A1935" s="1"/>
      <c r="B1935" s="1"/>
      <c r="C1935" s="1"/>
      <c r="D1935" s="1"/>
      <c r="E1935" s="1"/>
      <c r="F1935" s="26"/>
      <c r="G1935" s="1"/>
      <c r="H1935" s="1"/>
      <c r="I1935" s="1"/>
      <c r="J1935" s="1"/>
      <c r="K1935" s="1"/>
      <c r="M1935" s="24"/>
      <c r="N1935" s="24"/>
    </row>
    <row r="1936">
      <c r="A1936" s="1"/>
      <c r="B1936" s="1"/>
      <c r="C1936" s="1"/>
      <c r="D1936" s="1"/>
      <c r="E1936" s="1"/>
      <c r="F1936" s="26"/>
      <c r="G1936" s="1"/>
      <c r="H1936" s="1"/>
      <c r="I1936" s="1"/>
      <c r="J1936" s="1"/>
      <c r="K1936" s="1"/>
      <c r="M1936" s="24"/>
      <c r="N1936" s="24"/>
    </row>
    <row r="1937">
      <c r="A1937" s="1"/>
      <c r="B1937" s="1"/>
      <c r="C1937" s="1"/>
      <c r="D1937" s="1"/>
      <c r="E1937" s="1"/>
      <c r="F1937" s="26"/>
      <c r="G1937" s="1"/>
      <c r="H1937" s="1"/>
      <c r="I1937" s="1"/>
      <c r="J1937" s="1"/>
      <c r="K1937" s="1"/>
      <c r="M1937" s="24"/>
      <c r="N1937" s="24"/>
    </row>
    <row r="1938">
      <c r="A1938" s="1"/>
      <c r="B1938" s="1"/>
      <c r="C1938" s="1"/>
      <c r="D1938" s="1"/>
      <c r="E1938" s="1"/>
      <c r="F1938" s="26"/>
      <c r="G1938" s="1"/>
      <c r="H1938" s="1"/>
      <c r="I1938" s="1"/>
      <c r="J1938" s="1"/>
      <c r="K1938" s="1"/>
      <c r="M1938" s="24"/>
      <c r="N1938" s="24"/>
    </row>
    <row r="1939">
      <c r="A1939" s="1"/>
      <c r="B1939" s="1"/>
      <c r="C1939" s="1"/>
      <c r="D1939" s="1"/>
      <c r="E1939" s="1"/>
      <c r="F1939" s="26"/>
      <c r="G1939" s="1"/>
      <c r="H1939" s="1"/>
      <c r="I1939" s="1"/>
      <c r="J1939" s="1"/>
      <c r="K1939" s="1"/>
      <c r="M1939" s="24"/>
      <c r="N1939" s="24"/>
    </row>
    <row r="1940">
      <c r="A1940" s="1"/>
      <c r="B1940" s="1"/>
      <c r="C1940" s="1"/>
      <c r="D1940" s="1"/>
      <c r="E1940" s="1"/>
      <c r="F1940" s="26"/>
      <c r="G1940" s="1"/>
      <c r="H1940" s="1"/>
      <c r="I1940" s="1"/>
      <c r="J1940" s="1"/>
      <c r="K1940" s="1"/>
      <c r="M1940" s="24"/>
      <c r="N1940" s="24"/>
    </row>
    <row r="1941">
      <c r="A1941" s="1"/>
      <c r="B1941" s="1"/>
      <c r="C1941" s="1"/>
      <c r="D1941" s="1"/>
      <c r="E1941" s="1"/>
      <c r="F1941" s="26"/>
      <c r="G1941" s="1"/>
      <c r="H1941" s="1"/>
      <c r="I1941" s="1"/>
      <c r="J1941" s="1"/>
      <c r="K1941" s="1"/>
      <c r="M1941" s="24"/>
      <c r="N1941" s="24"/>
    </row>
    <row r="1942">
      <c r="A1942" s="1"/>
      <c r="B1942" s="1"/>
      <c r="C1942" s="1"/>
      <c r="D1942" s="1"/>
      <c r="E1942" s="1"/>
      <c r="F1942" s="26"/>
      <c r="G1942" s="1"/>
      <c r="H1942" s="1"/>
      <c r="I1942" s="1"/>
      <c r="J1942" s="1"/>
      <c r="K1942" s="1"/>
      <c r="M1942" s="24"/>
      <c r="N1942" s="24"/>
    </row>
    <row r="1943">
      <c r="A1943" s="1"/>
      <c r="B1943" s="1"/>
      <c r="C1943" s="1"/>
      <c r="D1943" s="1"/>
      <c r="E1943" s="1"/>
      <c r="F1943" s="26"/>
      <c r="G1943" s="1"/>
      <c r="H1943" s="1"/>
      <c r="I1943" s="1"/>
      <c r="J1943" s="1"/>
      <c r="K1943" s="1"/>
      <c r="M1943" s="24"/>
      <c r="N1943" s="24"/>
    </row>
    <row r="1944">
      <c r="A1944" s="1"/>
      <c r="B1944" s="1"/>
      <c r="C1944" s="1"/>
      <c r="D1944" s="1"/>
      <c r="E1944" s="1"/>
      <c r="F1944" s="26"/>
      <c r="G1944" s="1"/>
      <c r="H1944" s="1"/>
      <c r="I1944" s="1"/>
      <c r="J1944" s="1"/>
      <c r="K1944" s="1"/>
      <c r="M1944" s="24"/>
      <c r="N1944" s="24"/>
    </row>
    <row r="1945">
      <c r="A1945" s="1"/>
      <c r="B1945" s="1"/>
      <c r="C1945" s="1"/>
      <c r="D1945" s="1"/>
      <c r="E1945" s="1"/>
      <c r="F1945" s="26"/>
      <c r="G1945" s="1"/>
      <c r="H1945" s="1"/>
      <c r="I1945" s="1"/>
      <c r="J1945" s="1"/>
      <c r="K1945" s="1"/>
      <c r="M1945" s="24"/>
      <c r="N1945" s="24"/>
    </row>
    <row r="1946">
      <c r="A1946" s="1"/>
      <c r="B1946" s="1"/>
      <c r="C1946" s="1"/>
      <c r="D1946" s="1"/>
      <c r="E1946" s="1"/>
      <c r="F1946" s="26"/>
      <c r="G1946" s="1"/>
      <c r="H1946" s="1"/>
      <c r="I1946" s="1"/>
      <c r="J1946" s="1"/>
      <c r="K1946" s="1"/>
      <c r="M1946" s="24"/>
      <c r="N1946" s="24"/>
    </row>
    <row r="1947">
      <c r="A1947" s="1"/>
      <c r="B1947" s="1"/>
      <c r="C1947" s="1"/>
      <c r="D1947" s="1"/>
      <c r="E1947" s="1"/>
      <c r="F1947" s="26"/>
      <c r="G1947" s="1"/>
      <c r="H1947" s="1"/>
      <c r="I1947" s="1"/>
      <c r="J1947" s="1"/>
      <c r="K1947" s="1"/>
      <c r="M1947" s="24"/>
      <c r="N1947" s="24"/>
    </row>
    <row r="1948">
      <c r="A1948" s="1"/>
      <c r="B1948" s="1"/>
      <c r="C1948" s="1"/>
      <c r="D1948" s="1"/>
      <c r="E1948" s="1"/>
      <c r="F1948" s="26"/>
      <c r="G1948" s="1"/>
      <c r="H1948" s="1"/>
      <c r="I1948" s="1"/>
      <c r="J1948" s="1"/>
      <c r="K1948" s="1"/>
      <c r="M1948" s="24"/>
      <c r="N1948" s="24"/>
    </row>
    <row r="1949">
      <c r="A1949" s="1"/>
      <c r="B1949" s="1"/>
      <c r="C1949" s="1"/>
      <c r="D1949" s="1"/>
      <c r="E1949" s="1"/>
      <c r="F1949" s="26"/>
      <c r="G1949" s="1"/>
      <c r="H1949" s="1"/>
      <c r="I1949" s="1"/>
      <c r="J1949" s="1"/>
      <c r="K1949" s="1"/>
      <c r="M1949" s="24"/>
      <c r="N1949" s="24"/>
    </row>
    <row r="1950">
      <c r="A1950" s="1"/>
      <c r="B1950" s="1"/>
      <c r="C1950" s="1"/>
      <c r="D1950" s="1"/>
      <c r="E1950" s="1"/>
      <c r="F1950" s="26"/>
      <c r="G1950" s="1"/>
      <c r="H1950" s="1"/>
      <c r="I1950" s="1"/>
      <c r="J1950" s="1"/>
      <c r="K1950" s="1"/>
      <c r="M1950" s="24"/>
      <c r="N1950" s="24"/>
    </row>
    <row r="1951">
      <c r="A1951" s="1"/>
      <c r="B1951" s="1"/>
      <c r="C1951" s="1"/>
      <c r="D1951" s="1"/>
      <c r="E1951" s="1"/>
      <c r="F1951" s="26"/>
      <c r="G1951" s="1"/>
      <c r="H1951" s="1"/>
      <c r="I1951" s="1"/>
      <c r="J1951" s="1"/>
      <c r="K1951" s="1"/>
      <c r="M1951" s="24"/>
      <c r="N1951" s="24"/>
    </row>
    <row r="1952">
      <c r="A1952" s="1"/>
      <c r="B1952" s="1"/>
      <c r="C1952" s="1"/>
      <c r="D1952" s="1"/>
      <c r="E1952" s="1"/>
      <c r="F1952" s="26"/>
      <c r="G1952" s="1"/>
      <c r="H1952" s="1"/>
      <c r="I1952" s="1"/>
      <c r="J1952" s="1"/>
      <c r="K1952" s="1"/>
      <c r="M1952" s="24"/>
      <c r="N1952" s="24"/>
    </row>
    <row r="1953">
      <c r="A1953" s="1"/>
      <c r="B1953" s="1"/>
      <c r="C1953" s="1"/>
      <c r="D1953" s="1"/>
      <c r="E1953" s="1"/>
      <c r="F1953" s="26"/>
      <c r="G1953" s="1"/>
      <c r="H1953" s="1"/>
      <c r="I1953" s="1"/>
      <c r="J1953" s="1"/>
      <c r="K1953" s="1"/>
      <c r="M1953" s="24"/>
      <c r="N1953" s="24"/>
    </row>
    <row r="1954">
      <c r="A1954" s="1"/>
      <c r="B1954" s="1"/>
      <c r="C1954" s="1"/>
      <c r="D1954" s="1"/>
      <c r="E1954" s="1"/>
      <c r="F1954" s="26"/>
      <c r="G1954" s="1"/>
      <c r="H1954" s="1"/>
      <c r="I1954" s="1"/>
      <c r="J1954" s="1"/>
      <c r="K1954" s="1"/>
      <c r="M1954" s="24"/>
      <c r="N1954" s="24"/>
    </row>
    <row r="1955">
      <c r="A1955" s="1"/>
      <c r="B1955" s="1"/>
      <c r="C1955" s="1"/>
      <c r="D1955" s="1"/>
      <c r="E1955" s="1"/>
      <c r="F1955" s="26"/>
      <c r="G1955" s="1"/>
      <c r="H1955" s="1"/>
      <c r="I1955" s="1"/>
      <c r="J1955" s="1"/>
      <c r="K1955" s="1"/>
      <c r="M1955" s="24"/>
      <c r="N1955" s="24"/>
    </row>
    <row r="1956">
      <c r="A1956" s="1"/>
      <c r="B1956" s="1"/>
      <c r="C1956" s="1"/>
      <c r="D1956" s="1"/>
      <c r="E1956" s="1"/>
      <c r="F1956" s="26"/>
      <c r="G1956" s="1"/>
      <c r="H1956" s="1"/>
      <c r="I1956" s="1"/>
      <c r="J1956" s="1"/>
      <c r="K1956" s="1"/>
      <c r="M1956" s="24"/>
      <c r="N1956" s="24"/>
    </row>
    <row r="1957">
      <c r="A1957" s="1"/>
      <c r="B1957" s="1"/>
      <c r="C1957" s="1"/>
      <c r="D1957" s="1"/>
      <c r="E1957" s="1"/>
      <c r="F1957" s="26"/>
      <c r="G1957" s="1"/>
      <c r="H1957" s="1"/>
      <c r="I1957" s="1"/>
      <c r="J1957" s="1"/>
      <c r="K1957" s="1"/>
      <c r="M1957" s="24"/>
      <c r="N1957" s="24"/>
    </row>
    <row r="1958">
      <c r="A1958" s="1"/>
      <c r="B1958" s="1"/>
      <c r="C1958" s="1"/>
      <c r="D1958" s="1"/>
      <c r="E1958" s="1"/>
      <c r="F1958" s="26"/>
      <c r="G1958" s="1"/>
      <c r="H1958" s="1"/>
      <c r="I1958" s="1"/>
      <c r="J1958" s="1"/>
      <c r="K1958" s="1"/>
      <c r="M1958" s="24"/>
      <c r="N1958" s="24"/>
    </row>
    <row r="1959">
      <c r="A1959" s="1"/>
      <c r="B1959" s="1"/>
      <c r="C1959" s="1"/>
      <c r="D1959" s="1"/>
      <c r="E1959" s="1"/>
      <c r="F1959" s="26"/>
      <c r="G1959" s="1"/>
      <c r="H1959" s="1"/>
      <c r="I1959" s="1"/>
      <c r="J1959" s="1"/>
      <c r="K1959" s="1"/>
      <c r="M1959" s="24"/>
      <c r="N1959" s="24"/>
    </row>
    <row r="1960">
      <c r="A1960" s="1"/>
      <c r="B1960" s="1"/>
      <c r="C1960" s="1"/>
      <c r="D1960" s="1"/>
      <c r="E1960" s="1"/>
      <c r="F1960" s="26"/>
      <c r="G1960" s="1"/>
      <c r="H1960" s="1"/>
      <c r="I1960" s="1"/>
      <c r="J1960" s="1"/>
      <c r="K1960" s="1"/>
      <c r="M1960" s="24"/>
      <c r="N1960" s="24"/>
    </row>
    <row r="1961">
      <c r="A1961" s="1"/>
      <c r="B1961" s="1"/>
      <c r="C1961" s="1"/>
      <c r="D1961" s="1"/>
      <c r="E1961" s="1"/>
      <c r="F1961" s="26"/>
      <c r="G1961" s="1"/>
      <c r="H1961" s="1"/>
      <c r="I1961" s="1"/>
      <c r="J1961" s="1"/>
      <c r="K1961" s="1"/>
      <c r="M1961" s="24"/>
      <c r="N1961" s="24"/>
    </row>
    <row r="1962">
      <c r="A1962" s="1"/>
      <c r="B1962" s="1"/>
      <c r="C1962" s="1"/>
      <c r="D1962" s="1"/>
      <c r="E1962" s="1"/>
      <c r="F1962" s="26"/>
      <c r="G1962" s="1"/>
      <c r="H1962" s="1"/>
      <c r="I1962" s="1"/>
      <c r="J1962" s="1"/>
      <c r="K1962" s="1"/>
      <c r="M1962" s="24"/>
      <c r="N1962" s="24"/>
    </row>
    <row r="1963">
      <c r="A1963" s="1"/>
      <c r="B1963" s="1"/>
      <c r="C1963" s="1"/>
      <c r="D1963" s="1"/>
      <c r="E1963" s="1"/>
      <c r="F1963" s="26"/>
      <c r="G1963" s="1"/>
      <c r="H1963" s="1"/>
      <c r="I1963" s="1"/>
      <c r="J1963" s="1"/>
      <c r="K1963" s="1"/>
      <c r="M1963" s="24"/>
      <c r="N1963" s="24"/>
    </row>
    <row r="1964">
      <c r="A1964" s="1"/>
      <c r="B1964" s="1"/>
      <c r="C1964" s="1"/>
      <c r="D1964" s="1"/>
      <c r="E1964" s="1"/>
      <c r="F1964" s="26"/>
      <c r="G1964" s="1"/>
      <c r="H1964" s="1"/>
      <c r="I1964" s="1"/>
      <c r="J1964" s="1"/>
      <c r="K1964" s="1"/>
      <c r="M1964" s="24"/>
      <c r="N1964" s="24"/>
    </row>
    <row r="1965">
      <c r="A1965" s="1"/>
      <c r="B1965" s="1"/>
      <c r="C1965" s="1"/>
      <c r="D1965" s="1"/>
      <c r="E1965" s="1"/>
      <c r="F1965" s="26"/>
      <c r="G1965" s="1"/>
      <c r="H1965" s="1"/>
      <c r="I1965" s="1"/>
      <c r="J1965" s="1"/>
      <c r="K1965" s="1"/>
      <c r="M1965" s="24"/>
      <c r="N1965" s="24"/>
    </row>
    <row r="1966">
      <c r="A1966" s="1"/>
      <c r="B1966" s="1"/>
      <c r="C1966" s="1"/>
      <c r="D1966" s="1"/>
      <c r="E1966" s="1"/>
      <c r="F1966" s="26"/>
      <c r="G1966" s="1"/>
      <c r="H1966" s="1"/>
      <c r="I1966" s="1"/>
      <c r="J1966" s="1"/>
      <c r="K1966" s="1"/>
      <c r="M1966" s="24"/>
      <c r="N1966" s="24"/>
    </row>
    <row r="1967">
      <c r="A1967" s="1"/>
      <c r="B1967" s="1"/>
      <c r="C1967" s="1"/>
      <c r="D1967" s="1"/>
      <c r="E1967" s="1"/>
      <c r="F1967" s="26"/>
      <c r="G1967" s="1"/>
      <c r="H1967" s="1"/>
      <c r="I1967" s="1"/>
      <c r="J1967" s="1"/>
      <c r="K1967" s="1"/>
      <c r="M1967" s="24"/>
      <c r="N1967" s="24"/>
    </row>
    <row r="1968">
      <c r="A1968" s="1"/>
      <c r="B1968" s="1"/>
      <c r="C1968" s="1"/>
      <c r="D1968" s="1"/>
      <c r="E1968" s="1"/>
      <c r="F1968" s="26"/>
      <c r="G1968" s="1"/>
      <c r="H1968" s="1"/>
      <c r="I1968" s="1"/>
      <c r="J1968" s="1"/>
      <c r="K1968" s="1"/>
      <c r="M1968" s="24"/>
      <c r="N1968" s="24"/>
    </row>
    <row r="1969">
      <c r="A1969" s="1"/>
      <c r="B1969" s="1"/>
      <c r="C1969" s="1"/>
      <c r="D1969" s="1"/>
      <c r="E1969" s="1"/>
      <c r="F1969" s="26"/>
      <c r="G1969" s="1"/>
      <c r="H1969" s="1"/>
      <c r="I1969" s="1"/>
      <c r="J1969" s="1"/>
      <c r="K1969" s="1"/>
      <c r="M1969" s="24"/>
      <c r="N1969" s="24"/>
    </row>
    <row r="1970">
      <c r="A1970" s="1"/>
      <c r="B1970" s="1"/>
      <c r="C1970" s="1"/>
      <c r="D1970" s="1"/>
      <c r="E1970" s="1"/>
      <c r="F1970" s="26"/>
      <c r="G1970" s="1"/>
      <c r="H1970" s="1"/>
      <c r="I1970" s="1"/>
      <c r="J1970" s="1"/>
      <c r="K1970" s="1"/>
      <c r="M1970" s="24"/>
      <c r="N1970" s="24"/>
    </row>
    <row r="1971">
      <c r="A1971" s="1"/>
      <c r="B1971" s="1"/>
      <c r="C1971" s="1"/>
      <c r="D1971" s="1"/>
      <c r="E1971" s="1"/>
      <c r="F1971" s="26"/>
      <c r="G1971" s="1"/>
      <c r="H1971" s="1"/>
      <c r="I1971" s="1"/>
      <c r="J1971" s="1"/>
      <c r="K1971" s="1"/>
      <c r="M1971" s="24"/>
      <c r="N1971" s="24"/>
    </row>
    <row r="1972">
      <c r="A1972" s="1"/>
      <c r="B1972" s="1"/>
      <c r="C1972" s="1"/>
      <c r="D1972" s="1"/>
      <c r="E1972" s="1"/>
      <c r="F1972" s="26"/>
      <c r="G1972" s="1"/>
      <c r="H1972" s="1"/>
      <c r="I1972" s="1"/>
      <c r="J1972" s="1"/>
      <c r="K1972" s="1"/>
      <c r="M1972" s="24"/>
      <c r="N1972" s="24"/>
    </row>
    <row r="1973">
      <c r="A1973" s="1"/>
      <c r="B1973" s="1"/>
      <c r="C1973" s="1"/>
      <c r="D1973" s="1"/>
      <c r="E1973" s="1"/>
      <c r="F1973" s="26"/>
      <c r="G1973" s="1"/>
      <c r="H1973" s="1"/>
      <c r="I1973" s="1"/>
      <c r="J1973" s="1"/>
      <c r="K1973" s="1"/>
      <c r="M1973" s="24"/>
      <c r="N1973" s="24"/>
    </row>
    <row r="1974">
      <c r="A1974" s="1"/>
      <c r="B1974" s="1"/>
      <c r="C1974" s="1"/>
      <c r="D1974" s="1"/>
      <c r="E1974" s="1"/>
      <c r="F1974" s="26"/>
      <c r="G1974" s="1"/>
      <c r="H1974" s="1"/>
      <c r="I1974" s="1"/>
      <c r="J1974" s="1"/>
      <c r="K1974" s="1"/>
      <c r="M1974" s="24"/>
      <c r="N1974" s="24"/>
    </row>
    <row r="1975">
      <c r="A1975" s="1"/>
      <c r="B1975" s="1"/>
      <c r="C1975" s="1"/>
      <c r="D1975" s="1"/>
      <c r="E1975" s="1"/>
      <c r="F1975" s="26"/>
      <c r="G1975" s="1"/>
      <c r="H1975" s="1"/>
      <c r="I1975" s="1"/>
      <c r="J1975" s="1"/>
      <c r="K1975" s="1"/>
      <c r="M1975" s="24"/>
      <c r="N1975" s="24"/>
    </row>
    <row r="1976">
      <c r="A1976" s="1"/>
      <c r="B1976" s="1"/>
      <c r="C1976" s="1"/>
      <c r="D1976" s="1"/>
      <c r="E1976" s="1"/>
      <c r="F1976" s="26"/>
      <c r="G1976" s="1"/>
      <c r="H1976" s="1"/>
      <c r="I1976" s="1"/>
      <c r="J1976" s="1"/>
      <c r="K1976" s="1"/>
      <c r="M1976" s="24"/>
      <c r="N1976" s="24"/>
    </row>
    <row r="1977">
      <c r="A1977" s="1"/>
      <c r="B1977" s="1"/>
      <c r="C1977" s="1"/>
      <c r="D1977" s="1"/>
      <c r="E1977" s="1"/>
      <c r="F1977" s="26"/>
      <c r="G1977" s="1"/>
      <c r="H1977" s="1"/>
      <c r="I1977" s="1"/>
      <c r="J1977" s="1"/>
      <c r="K1977" s="1"/>
      <c r="M1977" s="24"/>
      <c r="N1977" s="24"/>
    </row>
    <row r="1978">
      <c r="A1978" s="1"/>
      <c r="B1978" s="1"/>
      <c r="C1978" s="1"/>
      <c r="D1978" s="1"/>
      <c r="E1978" s="1"/>
      <c r="F1978" s="26"/>
      <c r="G1978" s="1"/>
      <c r="H1978" s="1"/>
      <c r="I1978" s="1"/>
      <c r="J1978" s="1"/>
      <c r="K1978" s="1"/>
      <c r="M1978" s="24"/>
      <c r="N1978" s="24"/>
    </row>
    <row r="1979">
      <c r="A1979" s="1"/>
      <c r="B1979" s="1"/>
      <c r="C1979" s="1"/>
      <c r="D1979" s="1"/>
      <c r="E1979" s="1"/>
      <c r="F1979" s="26"/>
      <c r="G1979" s="1"/>
      <c r="H1979" s="1"/>
      <c r="I1979" s="1"/>
      <c r="J1979" s="1"/>
      <c r="K1979" s="1"/>
      <c r="M1979" s="24"/>
      <c r="N1979" s="24"/>
    </row>
    <row r="1980">
      <c r="A1980" s="1"/>
      <c r="B1980" s="1"/>
      <c r="C1980" s="1"/>
      <c r="D1980" s="1"/>
      <c r="E1980" s="1"/>
      <c r="F1980" s="26"/>
      <c r="G1980" s="1"/>
      <c r="H1980" s="1"/>
      <c r="I1980" s="1"/>
      <c r="J1980" s="1"/>
      <c r="K1980" s="1"/>
      <c r="M1980" s="24"/>
      <c r="N1980" s="24"/>
    </row>
    <row r="1981">
      <c r="A1981" s="1"/>
      <c r="B1981" s="1"/>
      <c r="C1981" s="1"/>
      <c r="D1981" s="1"/>
      <c r="E1981" s="1"/>
      <c r="F1981" s="26"/>
      <c r="G1981" s="1"/>
      <c r="H1981" s="1"/>
      <c r="I1981" s="1"/>
      <c r="J1981" s="1"/>
      <c r="K1981" s="1"/>
      <c r="M1981" s="24"/>
      <c r="N1981" s="24"/>
    </row>
    <row r="1982">
      <c r="A1982" s="1"/>
      <c r="B1982" s="1"/>
      <c r="C1982" s="1"/>
      <c r="D1982" s="1"/>
      <c r="E1982" s="1"/>
      <c r="F1982" s="26"/>
      <c r="G1982" s="1"/>
      <c r="H1982" s="1"/>
      <c r="I1982" s="1"/>
      <c r="J1982" s="1"/>
      <c r="K1982" s="1"/>
      <c r="M1982" s="24"/>
      <c r="N1982" s="24"/>
    </row>
    <row r="1983">
      <c r="A1983" s="1"/>
      <c r="B1983" s="1"/>
      <c r="C1983" s="1"/>
      <c r="D1983" s="1"/>
      <c r="E1983" s="1"/>
      <c r="F1983" s="26"/>
      <c r="G1983" s="1"/>
      <c r="H1983" s="1"/>
      <c r="I1983" s="1"/>
      <c r="J1983" s="1"/>
      <c r="K1983" s="1"/>
      <c r="M1983" s="24"/>
      <c r="N1983" s="24"/>
    </row>
    <row r="1984">
      <c r="A1984" s="1"/>
      <c r="B1984" s="1"/>
      <c r="C1984" s="1"/>
      <c r="D1984" s="1"/>
      <c r="E1984" s="1"/>
      <c r="F1984" s="26"/>
      <c r="G1984" s="1"/>
      <c r="H1984" s="1"/>
      <c r="I1984" s="1"/>
      <c r="J1984" s="1"/>
      <c r="K1984" s="1"/>
      <c r="M1984" s="24"/>
      <c r="N1984" s="24"/>
    </row>
    <row r="1985">
      <c r="A1985" s="1"/>
      <c r="B1985" s="1"/>
      <c r="C1985" s="1"/>
      <c r="D1985" s="1"/>
      <c r="E1985" s="1"/>
      <c r="F1985" s="26"/>
      <c r="G1985" s="1"/>
      <c r="H1985" s="1"/>
      <c r="I1985" s="1"/>
      <c r="J1985" s="1"/>
      <c r="K1985" s="1"/>
      <c r="M1985" s="24"/>
      <c r="N1985" s="24"/>
    </row>
    <row r="1986">
      <c r="A1986" s="1"/>
      <c r="B1986" s="1"/>
      <c r="C1986" s="1"/>
      <c r="D1986" s="1"/>
      <c r="E1986" s="1"/>
      <c r="F1986" s="26"/>
      <c r="G1986" s="1"/>
      <c r="H1986" s="1"/>
      <c r="I1986" s="1"/>
      <c r="J1986" s="1"/>
      <c r="K1986" s="1"/>
      <c r="M1986" s="24"/>
      <c r="N1986" s="24"/>
    </row>
    <row r="1987">
      <c r="A1987" s="1"/>
      <c r="B1987" s="1"/>
      <c r="C1987" s="1"/>
      <c r="D1987" s="1"/>
      <c r="E1987" s="1"/>
      <c r="F1987" s="26"/>
      <c r="G1987" s="1"/>
      <c r="H1987" s="1"/>
      <c r="I1987" s="1"/>
      <c r="J1987" s="1"/>
      <c r="K1987" s="1"/>
      <c r="M1987" s="24"/>
      <c r="N1987" s="24"/>
    </row>
    <row r="1988">
      <c r="A1988" s="1"/>
      <c r="B1988" s="1"/>
      <c r="C1988" s="1"/>
      <c r="D1988" s="1"/>
      <c r="E1988" s="1"/>
      <c r="F1988" s="26"/>
      <c r="G1988" s="1"/>
      <c r="H1988" s="1"/>
      <c r="I1988" s="1"/>
      <c r="J1988" s="1"/>
      <c r="K1988" s="1"/>
      <c r="M1988" s="24"/>
      <c r="N1988" s="24"/>
    </row>
    <row r="1989">
      <c r="A1989" s="1"/>
      <c r="B1989" s="1"/>
      <c r="C1989" s="1"/>
      <c r="D1989" s="1"/>
      <c r="E1989" s="1"/>
      <c r="F1989" s="26"/>
      <c r="G1989" s="1"/>
      <c r="H1989" s="1"/>
      <c r="I1989" s="1"/>
      <c r="J1989" s="1"/>
      <c r="K1989" s="1"/>
      <c r="M1989" s="24"/>
      <c r="N1989" s="24"/>
    </row>
    <row r="1990">
      <c r="A1990" s="1"/>
      <c r="B1990" s="1"/>
      <c r="C1990" s="1"/>
      <c r="D1990" s="1"/>
      <c r="E1990" s="1"/>
      <c r="F1990" s="26"/>
      <c r="G1990" s="1"/>
      <c r="H1990" s="1"/>
      <c r="I1990" s="1"/>
      <c r="J1990" s="1"/>
      <c r="K1990" s="1"/>
      <c r="M1990" s="24"/>
      <c r="N1990" s="24"/>
    </row>
    <row r="1991">
      <c r="A1991" s="1"/>
      <c r="B1991" s="1"/>
      <c r="C1991" s="1"/>
      <c r="D1991" s="1"/>
      <c r="E1991" s="1"/>
      <c r="F1991" s="26"/>
      <c r="G1991" s="1"/>
      <c r="H1991" s="1"/>
      <c r="I1991" s="1"/>
      <c r="J1991" s="1"/>
      <c r="K1991" s="1"/>
      <c r="M1991" s="24"/>
      <c r="N1991" s="24"/>
    </row>
    <row r="1992">
      <c r="A1992" s="1"/>
      <c r="B1992" s="1"/>
      <c r="C1992" s="1"/>
      <c r="D1992" s="1"/>
      <c r="E1992" s="1"/>
      <c r="F1992" s="26"/>
      <c r="G1992" s="1"/>
      <c r="H1992" s="1"/>
      <c r="I1992" s="1"/>
      <c r="J1992" s="1"/>
      <c r="K1992" s="1"/>
      <c r="M1992" s="24"/>
      <c r="N1992" s="24"/>
    </row>
    <row r="1993">
      <c r="A1993" s="1"/>
      <c r="B1993" s="1"/>
      <c r="C1993" s="1"/>
      <c r="D1993" s="1"/>
      <c r="E1993" s="1"/>
      <c r="F1993" s="26"/>
      <c r="G1993" s="1"/>
      <c r="H1993" s="1"/>
      <c r="I1993" s="1"/>
      <c r="J1993" s="1"/>
      <c r="K1993" s="1"/>
      <c r="M1993" s="24"/>
      <c r="N1993" s="24"/>
    </row>
    <row r="1994">
      <c r="A1994" s="1"/>
      <c r="B1994" s="1"/>
      <c r="C1994" s="1"/>
      <c r="D1994" s="1"/>
      <c r="E1994" s="1"/>
      <c r="F1994" s="26"/>
      <c r="G1994" s="1"/>
      <c r="H1994" s="1"/>
      <c r="I1994" s="1"/>
      <c r="J1994" s="1"/>
      <c r="K1994" s="1"/>
      <c r="M1994" s="24"/>
      <c r="N1994" s="24"/>
    </row>
    <row r="1995">
      <c r="A1995" s="1"/>
      <c r="B1995" s="1"/>
      <c r="C1995" s="1"/>
      <c r="D1995" s="1"/>
      <c r="E1995" s="1"/>
      <c r="F1995" s="26"/>
      <c r="G1995" s="1"/>
      <c r="H1995" s="1"/>
      <c r="I1995" s="1"/>
      <c r="J1995" s="1"/>
      <c r="K1995" s="1"/>
      <c r="M1995" s="24"/>
      <c r="N1995" s="24"/>
    </row>
    <row r="1996">
      <c r="A1996" s="1"/>
      <c r="B1996" s="1"/>
      <c r="C1996" s="1"/>
      <c r="D1996" s="1"/>
      <c r="E1996" s="1"/>
      <c r="F1996" s="26"/>
      <c r="G1996" s="1"/>
      <c r="H1996" s="1"/>
      <c r="I1996" s="1"/>
      <c r="J1996" s="1"/>
      <c r="K1996" s="1"/>
      <c r="M1996" s="24"/>
      <c r="N1996" s="24"/>
    </row>
    <row r="1997">
      <c r="A1997" s="1"/>
      <c r="B1997" s="1"/>
      <c r="C1997" s="1"/>
      <c r="D1997" s="1"/>
      <c r="E1997" s="1"/>
      <c r="F1997" s="26"/>
      <c r="G1997" s="1"/>
      <c r="H1997" s="1"/>
      <c r="I1997" s="1"/>
      <c r="J1997" s="1"/>
      <c r="K1997" s="1"/>
      <c r="M1997" s="24"/>
      <c r="N1997" s="24"/>
    </row>
    <row r="1998">
      <c r="A1998" s="1"/>
      <c r="B1998" s="1"/>
      <c r="C1998" s="1"/>
      <c r="D1998" s="1"/>
      <c r="E1998" s="1"/>
      <c r="F1998" s="26"/>
      <c r="G1998" s="1"/>
      <c r="H1998" s="1"/>
      <c r="I1998" s="1"/>
      <c r="J1998" s="1"/>
      <c r="K1998" s="1"/>
      <c r="M1998" s="24"/>
      <c r="N1998" s="24"/>
    </row>
    <row r="1999">
      <c r="A1999" s="1"/>
      <c r="B1999" s="1"/>
      <c r="C1999" s="1"/>
      <c r="D1999" s="1"/>
      <c r="E1999" s="1"/>
      <c r="F1999" s="26"/>
      <c r="G1999" s="1"/>
      <c r="H1999" s="1"/>
      <c r="I1999" s="1"/>
      <c r="J1999" s="1"/>
      <c r="K1999" s="1"/>
      <c r="M1999" s="24"/>
      <c r="N1999" s="24"/>
    </row>
    <row r="2000">
      <c r="A2000" s="1"/>
      <c r="B2000" s="1"/>
      <c r="C2000" s="1"/>
      <c r="D2000" s="1"/>
      <c r="E2000" s="1"/>
      <c r="F2000" s="26"/>
      <c r="G2000" s="1"/>
      <c r="H2000" s="1"/>
      <c r="I2000" s="1"/>
      <c r="J2000" s="1"/>
      <c r="K2000" s="1"/>
      <c r="M2000" s="24"/>
      <c r="N2000" s="24"/>
    </row>
    <row r="2001">
      <c r="A2001" s="1"/>
      <c r="B2001" s="1"/>
      <c r="C2001" s="1"/>
      <c r="D2001" s="1"/>
      <c r="E2001" s="1"/>
      <c r="F2001" s="26"/>
      <c r="G2001" s="1"/>
      <c r="H2001" s="1"/>
      <c r="I2001" s="1"/>
      <c r="J2001" s="1"/>
      <c r="K2001" s="1"/>
      <c r="M2001" s="24"/>
      <c r="N2001" s="2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4.75"/>
    <col customWidth="1" min="3" max="3" width="10.88"/>
    <col customWidth="1" min="4" max="4" width="12.75"/>
    <col customWidth="1" min="5" max="5" width="5.63"/>
    <col customWidth="1" min="6" max="6" width="8.75"/>
    <col customWidth="1" min="7" max="7" width="6.13"/>
    <col customWidth="1" min="8" max="8" width="10.5"/>
    <col customWidth="1" min="9" max="9" width="14.38"/>
    <col customWidth="1" min="10" max="10" width="12.0"/>
    <col customWidth="1" min="11" max="11" width="11.63"/>
    <col customWidth="1" min="12" max="12" width="14.38"/>
    <col customWidth="1" min="13" max="13" width="9.75"/>
    <col customWidth="1" min="14" max="14" width="13.25"/>
    <col customWidth="1" min="15" max="15" width="16.5"/>
  </cols>
  <sheetData>
    <row r="1">
      <c r="A1" s="29" t="s">
        <v>6</v>
      </c>
      <c r="B1" s="29" t="s">
        <v>8</v>
      </c>
      <c r="C1" s="29" t="s">
        <v>9</v>
      </c>
      <c r="D1" s="29" t="s">
        <v>11</v>
      </c>
      <c r="E1" s="29" t="s">
        <v>13</v>
      </c>
      <c r="F1" s="29" t="s">
        <v>15</v>
      </c>
      <c r="G1" s="29" t="s">
        <v>16</v>
      </c>
      <c r="H1" s="29" t="s">
        <v>17</v>
      </c>
      <c r="I1" s="29" t="s">
        <v>40</v>
      </c>
      <c r="J1" s="29" t="s">
        <v>18</v>
      </c>
      <c r="K1" s="29" t="s">
        <v>67</v>
      </c>
      <c r="L1" s="29" t="s">
        <v>68</v>
      </c>
      <c r="M1" s="30" t="s">
        <v>69</v>
      </c>
      <c r="N1" s="30" t="s">
        <v>70</v>
      </c>
      <c r="O1" s="29" t="s">
        <v>71</v>
      </c>
    </row>
    <row r="2">
      <c r="A2" s="1" t="s">
        <v>43</v>
      </c>
      <c r="B2" s="1">
        <v>1997.0</v>
      </c>
      <c r="C2" s="1">
        <v>1024.0</v>
      </c>
      <c r="D2" s="1" t="s">
        <v>44</v>
      </c>
      <c r="E2" s="1">
        <v>6.0</v>
      </c>
      <c r="F2" s="22">
        <v>35604.0</v>
      </c>
      <c r="G2" s="1" t="s">
        <v>45</v>
      </c>
      <c r="H2" s="1" t="s">
        <v>64</v>
      </c>
      <c r="I2" s="1">
        <f>VLOOKUP(H2,'vessel calibration values'!$A$1:$C$6,3,FALSE)</f>
        <v>1</v>
      </c>
      <c r="J2" s="1">
        <v>20.0</v>
      </c>
      <c r="K2" s="1">
        <v>0.0</v>
      </c>
      <c r="L2" s="23">
        <f t="shared" ref="L2:L1002" si="1">if(J2=20,K2,((K2/$J2)*20))</f>
        <v>0</v>
      </c>
      <c r="M2" s="24">
        <f t="shared" ref="M2:M1002" si="2">LN(L2+1)</f>
        <v>0</v>
      </c>
      <c r="N2" s="24">
        <f t="shared" ref="N2:N1002" si="3">M2*I2</f>
        <v>0</v>
      </c>
      <c r="O2" s="23">
        <f t="shared" ref="O2:O1002" si="4">EXP(N2)-1</f>
        <v>0</v>
      </c>
    </row>
    <row r="3">
      <c r="A3" s="1" t="s">
        <v>43</v>
      </c>
      <c r="B3" s="1">
        <v>1997.0</v>
      </c>
      <c r="C3" s="1">
        <v>1025.0</v>
      </c>
      <c r="D3" s="1" t="s">
        <v>44</v>
      </c>
      <c r="E3" s="1">
        <v>6.0</v>
      </c>
      <c r="F3" s="22">
        <v>35604.0</v>
      </c>
      <c r="G3" s="1" t="s">
        <v>47</v>
      </c>
      <c r="H3" s="1" t="s">
        <v>64</v>
      </c>
      <c r="I3" s="1">
        <f>VLOOKUP(H3,'vessel calibration values'!$A$1:$C$6,3,FALSE)</f>
        <v>1</v>
      </c>
      <c r="J3" s="1">
        <v>20.0</v>
      </c>
      <c r="K3" s="1">
        <v>2.0</v>
      </c>
      <c r="L3" s="23">
        <f t="shared" si="1"/>
        <v>2</v>
      </c>
      <c r="M3" s="24">
        <f t="shared" si="2"/>
        <v>1.098612289</v>
      </c>
      <c r="N3" s="24">
        <f t="shared" si="3"/>
        <v>1.098612289</v>
      </c>
      <c r="O3" s="23">
        <f t="shared" si="4"/>
        <v>2</v>
      </c>
    </row>
    <row r="4">
      <c r="A4" s="1" t="s">
        <v>43</v>
      </c>
      <c r="B4" s="1">
        <v>1997.0</v>
      </c>
      <c r="C4" s="1">
        <v>1026.0</v>
      </c>
      <c r="D4" s="1" t="s">
        <v>44</v>
      </c>
      <c r="E4" s="1">
        <v>6.0</v>
      </c>
      <c r="F4" s="22">
        <v>35604.0</v>
      </c>
      <c r="G4" s="1" t="s">
        <v>48</v>
      </c>
      <c r="H4" s="1" t="s">
        <v>64</v>
      </c>
      <c r="I4" s="1">
        <f>VLOOKUP(H4,'vessel calibration values'!$A$1:$C$6,3,FALSE)</f>
        <v>1</v>
      </c>
      <c r="J4" s="1">
        <v>20.0</v>
      </c>
      <c r="K4" s="1">
        <v>40.0</v>
      </c>
      <c r="L4" s="23">
        <f t="shared" si="1"/>
        <v>40</v>
      </c>
      <c r="M4" s="24">
        <f t="shared" si="2"/>
        <v>3.713572067</v>
      </c>
      <c r="N4" s="24">
        <f t="shared" si="3"/>
        <v>3.713572067</v>
      </c>
      <c r="O4" s="23">
        <f t="shared" si="4"/>
        <v>40</v>
      </c>
    </row>
    <row r="5">
      <c r="A5" s="1" t="s">
        <v>43</v>
      </c>
      <c r="B5" s="1">
        <v>1997.0</v>
      </c>
      <c r="C5" s="1">
        <v>1027.0</v>
      </c>
      <c r="D5" s="1" t="s">
        <v>44</v>
      </c>
      <c r="E5" s="1">
        <v>6.0</v>
      </c>
      <c r="F5" s="22">
        <v>35604.0</v>
      </c>
      <c r="G5" s="1" t="s">
        <v>49</v>
      </c>
      <c r="H5" s="1" t="s">
        <v>64</v>
      </c>
      <c r="I5" s="1">
        <f>VLOOKUP(H5,'vessel calibration values'!$A$1:$C$6,3,FALSE)</f>
        <v>1</v>
      </c>
      <c r="J5" s="1">
        <v>20.0</v>
      </c>
      <c r="K5" s="1">
        <v>6.0</v>
      </c>
      <c r="L5" s="23">
        <f t="shared" si="1"/>
        <v>6</v>
      </c>
      <c r="M5" s="24">
        <f t="shared" si="2"/>
        <v>1.945910149</v>
      </c>
      <c r="N5" s="24">
        <f t="shared" si="3"/>
        <v>1.945910149</v>
      </c>
      <c r="O5" s="23">
        <f t="shared" si="4"/>
        <v>6</v>
      </c>
    </row>
    <row r="6">
      <c r="A6" s="1" t="s">
        <v>43</v>
      </c>
      <c r="B6" s="1">
        <v>1997.0</v>
      </c>
      <c r="C6" s="1">
        <v>1036.0</v>
      </c>
      <c r="D6" s="1" t="s">
        <v>50</v>
      </c>
      <c r="E6" s="1">
        <v>6.0</v>
      </c>
      <c r="F6" s="22">
        <v>35607.0</v>
      </c>
      <c r="G6" s="1" t="s">
        <v>51</v>
      </c>
      <c r="H6" s="1" t="s">
        <v>64</v>
      </c>
      <c r="I6" s="1">
        <f>VLOOKUP(H6,'vessel calibration values'!$A$1:$C$6,3,FALSE)</f>
        <v>1</v>
      </c>
      <c r="J6" s="1">
        <v>20.0</v>
      </c>
      <c r="K6" s="1">
        <v>7.0</v>
      </c>
      <c r="L6" s="23">
        <f t="shared" si="1"/>
        <v>7</v>
      </c>
      <c r="M6" s="24">
        <f t="shared" si="2"/>
        <v>2.079441542</v>
      </c>
      <c r="N6" s="24">
        <f t="shared" si="3"/>
        <v>2.079441542</v>
      </c>
      <c r="O6" s="23">
        <f t="shared" si="4"/>
        <v>7</v>
      </c>
    </row>
    <row r="7">
      <c r="A7" s="1" t="s">
        <v>43</v>
      </c>
      <c r="B7" s="1">
        <v>1997.0</v>
      </c>
      <c r="C7" s="1">
        <v>1037.0</v>
      </c>
      <c r="D7" s="1" t="s">
        <v>50</v>
      </c>
      <c r="E7" s="1">
        <v>6.0</v>
      </c>
      <c r="F7" s="22">
        <v>35607.0</v>
      </c>
      <c r="G7" s="1" t="s">
        <v>52</v>
      </c>
      <c r="H7" s="1" t="s">
        <v>64</v>
      </c>
      <c r="I7" s="1">
        <f>VLOOKUP(H7,'vessel calibration values'!$A$1:$C$6,3,FALSE)</f>
        <v>1</v>
      </c>
      <c r="J7" s="1">
        <v>20.0</v>
      </c>
      <c r="K7" s="1">
        <v>8.0</v>
      </c>
      <c r="L7" s="23">
        <f t="shared" si="1"/>
        <v>8</v>
      </c>
      <c r="M7" s="24">
        <f t="shared" si="2"/>
        <v>2.197224577</v>
      </c>
      <c r="N7" s="24">
        <f t="shared" si="3"/>
        <v>2.197224577</v>
      </c>
      <c r="O7" s="23">
        <f t="shared" si="4"/>
        <v>8</v>
      </c>
    </row>
    <row r="8">
      <c r="A8" s="1" t="s">
        <v>43</v>
      </c>
      <c r="B8" s="1">
        <v>1997.0</v>
      </c>
      <c r="C8" s="1">
        <v>1038.0</v>
      </c>
      <c r="D8" s="1" t="s">
        <v>50</v>
      </c>
      <c r="E8" s="1">
        <v>6.0</v>
      </c>
      <c r="F8" s="22">
        <v>35607.0</v>
      </c>
      <c r="G8" s="1" t="s">
        <v>53</v>
      </c>
      <c r="H8" s="1" t="s">
        <v>64</v>
      </c>
      <c r="I8" s="1">
        <f>VLOOKUP(H8,'vessel calibration values'!$A$1:$C$6,3,FALSE)</f>
        <v>1</v>
      </c>
      <c r="J8" s="1">
        <v>20.0</v>
      </c>
      <c r="K8" s="1">
        <v>43.0</v>
      </c>
      <c r="L8" s="23">
        <f t="shared" si="1"/>
        <v>43</v>
      </c>
      <c r="M8" s="24">
        <f t="shared" si="2"/>
        <v>3.784189634</v>
      </c>
      <c r="N8" s="24">
        <f t="shared" si="3"/>
        <v>3.784189634</v>
      </c>
      <c r="O8" s="23">
        <f t="shared" si="4"/>
        <v>43</v>
      </c>
    </row>
    <row r="9">
      <c r="A9" s="1" t="s">
        <v>43</v>
      </c>
      <c r="B9" s="1">
        <v>1997.0</v>
      </c>
      <c r="C9" s="1">
        <v>1039.0</v>
      </c>
      <c r="D9" s="1" t="s">
        <v>50</v>
      </c>
      <c r="E9" s="1">
        <v>6.0</v>
      </c>
      <c r="F9" s="22">
        <v>35607.0</v>
      </c>
      <c r="G9" s="1" t="s">
        <v>54</v>
      </c>
      <c r="H9" s="1" t="s">
        <v>64</v>
      </c>
      <c r="I9" s="1">
        <f>VLOOKUP(H9,'vessel calibration values'!$A$1:$C$6,3,FALSE)</f>
        <v>1</v>
      </c>
      <c r="J9" s="1">
        <v>20.0</v>
      </c>
      <c r="K9" s="1">
        <v>6.0</v>
      </c>
      <c r="L9" s="23">
        <f t="shared" si="1"/>
        <v>6</v>
      </c>
      <c r="M9" s="24">
        <f t="shared" si="2"/>
        <v>1.945910149</v>
      </c>
      <c r="N9" s="24">
        <f t="shared" si="3"/>
        <v>1.945910149</v>
      </c>
      <c r="O9" s="23">
        <f t="shared" si="4"/>
        <v>6</v>
      </c>
    </row>
    <row r="10">
      <c r="A10" s="1" t="s">
        <v>43</v>
      </c>
      <c r="B10" s="1">
        <v>1997.0</v>
      </c>
      <c r="C10" s="1">
        <v>1041.0</v>
      </c>
      <c r="D10" s="1" t="s">
        <v>44</v>
      </c>
      <c r="E10" s="1">
        <v>7.0</v>
      </c>
      <c r="F10" s="22">
        <v>35630.0</v>
      </c>
      <c r="G10" s="1" t="s">
        <v>49</v>
      </c>
      <c r="H10" s="1" t="s">
        <v>64</v>
      </c>
      <c r="I10" s="1">
        <f>VLOOKUP(H10,'vessel calibration values'!$A$1:$C$6,3,FALSE)</f>
        <v>1</v>
      </c>
      <c r="J10" s="1">
        <v>20.0</v>
      </c>
      <c r="K10" s="1">
        <v>11.0</v>
      </c>
      <c r="L10" s="23">
        <f t="shared" si="1"/>
        <v>11</v>
      </c>
      <c r="M10" s="24">
        <f t="shared" si="2"/>
        <v>2.48490665</v>
      </c>
      <c r="N10" s="24">
        <f t="shared" si="3"/>
        <v>2.48490665</v>
      </c>
      <c r="O10" s="23">
        <f t="shared" si="4"/>
        <v>11</v>
      </c>
    </row>
    <row r="11">
      <c r="A11" s="1" t="s">
        <v>43</v>
      </c>
      <c r="B11" s="1">
        <v>1997.0</v>
      </c>
      <c r="C11" s="1">
        <v>1042.0</v>
      </c>
      <c r="D11" s="1" t="s">
        <v>44</v>
      </c>
      <c r="E11" s="1">
        <v>7.0</v>
      </c>
      <c r="F11" s="22">
        <v>35630.0</v>
      </c>
      <c r="G11" s="1" t="s">
        <v>45</v>
      </c>
      <c r="H11" s="1" t="s">
        <v>64</v>
      </c>
      <c r="I11" s="1">
        <f>VLOOKUP(H11,'vessel calibration values'!$A$1:$C$6,3,FALSE)</f>
        <v>1</v>
      </c>
      <c r="J11" s="1">
        <v>20.0</v>
      </c>
      <c r="K11" s="1">
        <v>0.0</v>
      </c>
      <c r="L11" s="23">
        <f t="shared" si="1"/>
        <v>0</v>
      </c>
      <c r="M11" s="24">
        <f t="shared" si="2"/>
        <v>0</v>
      </c>
      <c r="N11" s="24">
        <f t="shared" si="3"/>
        <v>0</v>
      </c>
      <c r="O11" s="23">
        <f t="shared" si="4"/>
        <v>0</v>
      </c>
    </row>
    <row r="12">
      <c r="A12" s="1" t="s">
        <v>43</v>
      </c>
      <c r="B12" s="1">
        <v>1997.0</v>
      </c>
      <c r="C12" s="1">
        <v>1044.0</v>
      </c>
      <c r="D12" s="1" t="s">
        <v>44</v>
      </c>
      <c r="E12" s="1">
        <v>7.0</v>
      </c>
      <c r="F12" s="22">
        <v>35631.0</v>
      </c>
      <c r="G12" s="1" t="s">
        <v>48</v>
      </c>
      <c r="H12" s="1" t="s">
        <v>64</v>
      </c>
      <c r="I12" s="1">
        <f>VLOOKUP(H12,'vessel calibration values'!$A$1:$C$6,3,FALSE)</f>
        <v>1</v>
      </c>
      <c r="J12" s="1">
        <v>20.0</v>
      </c>
      <c r="K12" s="1">
        <v>10.0</v>
      </c>
      <c r="L12" s="23">
        <f t="shared" si="1"/>
        <v>10</v>
      </c>
      <c r="M12" s="24">
        <f t="shared" si="2"/>
        <v>2.397895273</v>
      </c>
      <c r="N12" s="24">
        <f t="shared" si="3"/>
        <v>2.397895273</v>
      </c>
      <c r="O12" s="23">
        <f t="shared" si="4"/>
        <v>10</v>
      </c>
    </row>
    <row r="13">
      <c r="A13" s="1" t="s">
        <v>43</v>
      </c>
      <c r="B13" s="1">
        <v>1997.0</v>
      </c>
      <c r="C13" s="1">
        <v>1045.0</v>
      </c>
      <c r="D13" s="1" t="s">
        <v>50</v>
      </c>
      <c r="E13" s="1">
        <v>7.0</v>
      </c>
      <c r="F13" s="22">
        <v>35632.0</v>
      </c>
      <c r="G13" s="1" t="s">
        <v>51</v>
      </c>
      <c r="H13" s="1" t="s">
        <v>64</v>
      </c>
      <c r="I13" s="1">
        <f>VLOOKUP(H13,'vessel calibration values'!$A$1:$C$6,3,FALSE)</f>
        <v>1</v>
      </c>
      <c r="J13" s="1">
        <v>20.0</v>
      </c>
      <c r="K13" s="1">
        <v>0.0</v>
      </c>
      <c r="L13" s="23">
        <f t="shared" si="1"/>
        <v>0</v>
      </c>
      <c r="M13" s="24">
        <f t="shared" si="2"/>
        <v>0</v>
      </c>
      <c r="N13" s="24">
        <f t="shared" si="3"/>
        <v>0</v>
      </c>
      <c r="O13" s="23">
        <f t="shared" si="4"/>
        <v>0</v>
      </c>
    </row>
    <row r="14">
      <c r="A14" s="1" t="s">
        <v>43</v>
      </c>
      <c r="B14" s="1">
        <v>1997.0</v>
      </c>
      <c r="C14" s="1">
        <v>1046.0</v>
      </c>
      <c r="D14" s="1" t="s">
        <v>50</v>
      </c>
      <c r="E14" s="1">
        <v>7.0</v>
      </c>
      <c r="F14" s="22">
        <v>35632.0</v>
      </c>
      <c r="G14" s="1" t="s">
        <v>52</v>
      </c>
      <c r="H14" s="1" t="s">
        <v>64</v>
      </c>
      <c r="I14" s="1">
        <f>VLOOKUP(H14,'vessel calibration values'!$A$1:$C$6,3,FALSE)</f>
        <v>1</v>
      </c>
      <c r="J14" s="1">
        <v>20.0</v>
      </c>
      <c r="K14" s="1">
        <v>1.0</v>
      </c>
      <c r="L14" s="23">
        <f t="shared" si="1"/>
        <v>1</v>
      </c>
      <c r="M14" s="24">
        <f t="shared" si="2"/>
        <v>0.6931471806</v>
      </c>
      <c r="N14" s="24">
        <f t="shared" si="3"/>
        <v>0.6931471806</v>
      </c>
      <c r="O14" s="23">
        <f t="shared" si="4"/>
        <v>1</v>
      </c>
    </row>
    <row r="15">
      <c r="A15" s="1" t="s">
        <v>43</v>
      </c>
      <c r="B15" s="1">
        <v>1997.0</v>
      </c>
      <c r="C15" s="1">
        <v>1047.0</v>
      </c>
      <c r="D15" s="1" t="s">
        <v>50</v>
      </c>
      <c r="E15" s="1">
        <v>7.0</v>
      </c>
      <c r="F15" s="22">
        <v>35632.0</v>
      </c>
      <c r="G15" s="1" t="s">
        <v>53</v>
      </c>
      <c r="H15" s="1" t="s">
        <v>64</v>
      </c>
      <c r="I15" s="1">
        <f>VLOOKUP(H15,'vessel calibration values'!$A$1:$C$6,3,FALSE)</f>
        <v>1</v>
      </c>
      <c r="J15" s="1">
        <v>20.0</v>
      </c>
      <c r="K15" s="1">
        <v>9.0</v>
      </c>
      <c r="L15" s="23">
        <f t="shared" si="1"/>
        <v>9</v>
      </c>
      <c r="M15" s="24">
        <f t="shared" si="2"/>
        <v>2.302585093</v>
      </c>
      <c r="N15" s="24">
        <f t="shared" si="3"/>
        <v>2.302585093</v>
      </c>
      <c r="O15" s="23">
        <f t="shared" si="4"/>
        <v>9</v>
      </c>
    </row>
    <row r="16">
      <c r="A16" s="1" t="s">
        <v>43</v>
      </c>
      <c r="B16" s="1">
        <v>1997.0</v>
      </c>
      <c r="C16" s="1">
        <v>1048.0</v>
      </c>
      <c r="D16" s="1" t="s">
        <v>50</v>
      </c>
      <c r="E16" s="1">
        <v>7.0</v>
      </c>
      <c r="F16" s="22">
        <v>35632.0</v>
      </c>
      <c r="G16" s="1" t="s">
        <v>54</v>
      </c>
      <c r="H16" s="1" t="s">
        <v>64</v>
      </c>
      <c r="I16" s="1">
        <f>VLOOKUP(H16,'vessel calibration values'!$A$1:$C$6,3,FALSE)</f>
        <v>1</v>
      </c>
      <c r="J16" s="1">
        <v>20.0</v>
      </c>
      <c r="K16" s="1">
        <v>12.0</v>
      </c>
      <c r="L16" s="23">
        <f t="shared" si="1"/>
        <v>12</v>
      </c>
      <c r="M16" s="24">
        <f t="shared" si="2"/>
        <v>2.564949357</v>
      </c>
      <c r="N16" s="24">
        <f t="shared" si="3"/>
        <v>2.564949357</v>
      </c>
      <c r="O16" s="23">
        <f t="shared" si="4"/>
        <v>12</v>
      </c>
    </row>
    <row r="17">
      <c r="A17" s="1" t="s">
        <v>43</v>
      </c>
      <c r="B17" s="1">
        <v>1997.0</v>
      </c>
      <c r="C17" s="1">
        <v>1049.0</v>
      </c>
      <c r="D17" s="1" t="s">
        <v>44</v>
      </c>
      <c r="E17" s="1">
        <v>7.0</v>
      </c>
      <c r="F17" s="22">
        <v>35633.0</v>
      </c>
      <c r="G17" s="1" t="s">
        <v>47</v>
      </c>
      <c r="H17" s="1" t="s">
        <v>64</v>
      </c>
      <c r="I17" s="1">
        <f>VLOOKUP(H17,'vessel calibration values'!$A$1:$C$6,3,FALSE)</f>
        <v>1</v>
      </c>
      <c r="J17" s="1">
        <v>20.0</v>
      </c>
      <c r="K17" s="1">
        <v>0.0</v>
      </c>
      <c r="L17" s="23">
        <f t="shared" si="1"/>
        <v>0</v>
      </c>
      <c r="M17" s="24">
        <f t="shared" si="2"/>
        <v>0</v>
      </c>
      <c r="N17" s="24">
        <f t="shared" si="3"/>
        <v>0</v>
      </c>
      <c r="O17" s="23">
        <f t="shared" si="4"/>
        <v>0</v>
      </c>
    </row>
    <row r="18">
      <c r="A18" s="1" t="s">
        <v>43</v>
      </c>
      <c r="B18" s="1">
        <v>1998.0</v>
      </c>
      <c r="C18" s="1">
        <v>2016.0</v>
      </c>
      <c r="D18" s="1" t="s">
        <v>50</v>
      </c>
      <c r="E18" s="1">
        <v>6.0</v>
      </c>
      <c r="F18" s="22">
        <v>35971.0</v>
      </c>
      <c r="G18" s="1" t="s">
        <v>51</v>
      </c>
      <c r="H18" s="1" t="s">
        <v>64</v>
      </c>
      <c r="I18" s="1">
        <f>VLOOKUP(H18,'vessel calibration values'!$A$1:$C$6,3,FALSE)</f>
        <v>1</v>
      </c>
      <c r="J18" s="1">
        <v>20.0</v>
      </c>
      <c r="K18" s="1">
        <v>0.0</v>
      </c>
      <c r="L18" s="23">
        <f t="shared" si="1"/>
        <v>0</v>
      </c>
      <c r="M18" s="24">
        <f t="shared" si="2"/>
        <v>0</v>
      </c>
      <c r="N18" s="24">
        <f t="shared" si="3"/>
        <v>0</v>
      </c>
      <c r="O18" s="23">
        <f t="shared" si="4"/>
        <v>0</v>
      </c>
    </row>
    <row r="19">
      <c r="A19" s="1" t="s">
        <v>43</v>
      </c>
      <c r="B19" s="1">
        <v>1998.0</v>
      </c>
      <c r="C19" s="1">
        <v>2017.0</v>
      </c>
      <c r="D19" s="1" t="s">
        <v>50</v>
      </c>
      <c r="E19" s="1">
        <v>6.0</v>
      </c>
      <c r="F19" s="22">
        <v>35971.0</v>
      </c>
      <c r="G19" s="1" t="s">
        <v>52</v>
      </c>
      <c r="H19" s="1" t="s">
        <v>64</v>
      </c>
      <c r="I19" s="1">
        <f>VLOOKUP(H19,'vessel calibration values'!$A$1:$C$6,3,FALSE)</f>
        <v>1</v>
      </c>
      <c r="J19" s="1">
        <v>20.0</v>
      </c>
      <c r="K19" s="1">
        <v>11.0</v>
      </c>
      <c r="L19" s="23">
        <f t="shared" si="1"/>
        <v>11</v>
      </c>
      <c r="M19" s="24">
        <f t="shared" si="2"/>
        <v>2.48490665</v>
      </c>
      <c r="N19" s="24">
        <f t="shared" si="3"/>
        <v>2.48490665</v>
      </c>
      <c r="O19" s="23">
        <f t="shared" si="4"/>
        <v>11</v>
      </c>
    </row>
    <row r="20">
      <c r="A20" s="1" t="s">
        <v>43</v>
      </c>
      <c r="B20" s="1">
        <v>1998.0</v>
      </c>
      <c r="C20" s="1">
        <v>2018.0</v>
      </c>
      <c r="D20" s="1" t="s">
        <v>50</v>
      </c>
      <c r="E20" s="1">
        <v>6.0</v>
      </c>
      <c r="F20" s="22">
        <v>35971.0</v>
      </c>
      <c r="G20" s="1" t="s">
        <v>53</v>
      </c>
      <c r="H20" s="1" t="s">
        <v>64</v>
      </c>
      <c r="I20" s="1">
        <f>VLOOKUP(H20,'vessel calibration values'!$A$1:$C$6,3,FALSE)</f>
        <v>1</v>
      </c>
      <c r="J20" s="1">
        <v>20.0</v>
      </c>
      <c r="K20" s="1">
        <v>4.0</v>
      </c>
      <c r="L20" s="23">
        <f t="shared" si="1"/>
        <v>4</v>
      </c>
      <c r="M20" s="24">
        <f t="shared" si="2"/>
        <v>1.609437912</v>
      </c>
      <c r="N20" s="24">
        <f t="shared" si="3"/>
        <v>1.609437912</v>
      </c>
      <c r="O20" s="23">
        <f t="shared" si="4"/>
        <v>4</v>
      </c>
    </row>
    <row r="21">
      <c r="A21" s="1" t="s">
        <v>43</v>
      </c>
      <c r="B21" s="1">
        <v>1998.0</v>
      </c>
      <c r="C21" s="1">
        <v>2019.0</v>
      </c>
      <c r="D21" s="1" t="s">
        <v>50</v>
      </c>
      <c r="E21" s="1">
        <v>6.0</v>
      </c>
      <c r="F21" s="22">
        <v>35971.0</v>
      </c>
      <c r="G21" s="1" t="s">
        <v>54</v>
      </c>
      <c r="H21" s="1" t="s">
        <v>64</v>
      </c>
      <c r="I21" s="1">
        <f>VLOOKUP(H21,'vessel calibration values'!$A$1:$C$6,3,FALSE)</f>
        <v>1</v>
      </c>
      <c r="J21" s="1">
        <v>20.0</v>
      </c>
      <c r="K21" s="1">
        <v>10.0</v>
      </c>
      <c r="L21" s="23">
        <f t="shared" si="1"/>
        <v>10</v>
      </c>
      <c r="M21" s="24">
        <f t="shared" si="2"/>
        <v>2.397895273</v>
      </c>
      <c r="N21" s="24">
        <f t="shared" si="3"/>
        <v>2.397895273</v>
      </c>
      <c r="O21" s="23">
        <f t="shared" si="4"/>
        <v>10</v>
      </c>
    </row>
    <row r="22">
      <c r="A22" s="1" t="s">
        <v>43</v>
      </c>
      <c r="B22" s="1">
        <v>1998.0</v>
      </c>
      <c r="C22" s="1">
        <v>2032.0</v>
      </c>
      <c r="D22" s="1" t="s">
        <v>44</v>
      </c>
      <c r="E22" s="1">
        <v>6.0</v>
      </c>
      <c r="F22" s="22">
        <v>35975.0</v>
      </c>
      <c r="G22" s="1" t="s">
        <v>49</v>
      </c>
      <c r="H22" s="1" t="s">
        <v>64</v>
      </c>
      <c r="I22" s="1">
        <f>VLOOKUP(H22,'vessel calibration values'!$A$1:$C$6,3,FALSE)</f>
        <v>1</v>
      </c>
      <c r="J22" s="1">
        <v>20.0</v>
      </c>
      <c r="K22" s="1">
        <v>4.0</v>
      </c>
      <c r="L22" s="23">
        <f t="shared" si="1"/>
        <v>4</v>
      </c>
      <c r="M22" s="24">
        <f t="shared" si="2"/>
        <v>1.609437912</v>
      </c>
      <c r="N22" s="24">
        <f t="shared" si="3"/>
        <v>1.609437912</v>
      </c>
      <c r="O22" s="23">
        <f t="shared" si="4"/>
        <v>4</v>
      </c>
    </row>
    <row r="23">
      <c r="A23" s="1" t="s">
        <v>43</v>
      </c>
      <c r="B23" s="1">
        <v>1998.0</v>
      </c>
      <c r="C23" s="1">
        <v>2033.0</v>
      </c>
      <c r="D23" s="1" t="s">
        <v>44</v>
      </c>
      <c r="E23" s="1">
        <v>6.0</v>
      </c>
      <c r="F23" s="22">
        <v>35975.0</v>
      </c>
      <c r="G23" s="1" t="s">
        <v>47</v>
      </c>
      <c r="H23" s="1" t="s">
        <v>64</v>
      </c>
      <c r="I23" s="1">
        <f>VLOOKUP(H23,'vessel calibration values'!$A$1:$C$6,3,FALSE)</f>
        <v>1</v>
      </c>
      <c r="J23" s="1">
        <v>20.0</v>
      </c>
      <c r="K23" s="1">
        <v>32.0</v>
      </c>
      <c r="L23" s="23">
        <f t="shared" si="1"/>
        <v>32</v>
      </c>
      <c r="M23" s="24">
        <f t="shared" si="2"/>
        <v>3.496507561</v>
      </c>
      <c r="N23" s="24">
        <f t="shared" si="3"/>
        <v>3.496507561</v>
      </c>
      <c r="O23" s="23">
        <f t="shared" si="4"/>
        <v>32</v>
      </c>
    </row>
    <row r="24">
      <c r="A24" s="1" t="s">
        <v>43</v>
      </c>
      <c r="B24" s="1">
        <v>1998.0</v>
      </c>
      <c r="C24" s="1">
        <v>2034.0</v>
      </c>
      <c r="D24" s="1" t="s">
        <v>44</v>
      </c>
      <c r="E24" s="1">
        <v>6.0</v>
      </c>
      <c r="F24" s="22">
        <v>35975.0</v>
      </c>
      <c r="G24" s="1" t="s">
        <v>48</v>
      </c>
      <c r="H24" s="1" t="s">
        <v>64</v>
      </c>
      <c r="I24" s="1">
        <f>VLOOKUP(H24,'vessel calibration values'!$A$1:$C$6,3,FALSE)</f>
        <v>1</v>
      </c>
      <c r="J24" s="1">
        <v>20.0</v>
      </c>
      <c r="K24" s="1">
        <v>22.0</v>
      </c>
      <c r="L24" s="23">
        <f t="shared" si="1"/>
        <v>22</v>
      </c>
      <c r="M24" s="24">
        <f t="shared" si="2"/>
        <v>3.135494216</v>
      </c>
      <c r="N24" s="24">
        <f t="shared" si="3"/>
        <v>3.135494216</v>
      </c>
      <c r="O24" s="23">
        <f t="shared" si="4"/>
        <v>22</v>
      </c>
    </row>
    <row r="25">
      <c r="A25" s="1" t="s">
        <v>43</v>
      </c>
      <c r="B25" s="1">
        <v>1998.0</v>
      </c>
      <c r="C25" s="1">
        <v>2035.0</v>
      </c>
      <c r="D25" s="1" t="s">
        <v>44</v>
      </c>
      <c r="E25" s="1">
        <v>6.0</v>
      </c>
      <c r="F25" s="22">
        <v>35975.0</v>
      </c>
      <c r="G25" s="1" t="s">
        <v>45</v>
      </c>
      <c r="H25" s="1" t="s">
        <v>64</v>
      </c>
      <c r="I25" s="1">
        <f>VLOOKUP(H25,'vessel calibration values'!$A$1:$C$6,3,FALSE)</f>
        <v>1</v>
      </c>
      <c r="J25" s="1">
        <v>20.0</v>
      </c>
      <c r="K25" s="1">
        <v>11.0</v>
      </c>
      <c r="L25" s="23">
        <f t="shared" si="1"/>
        <v>11</v>
      </c>
      <c r="M25" s="24">
        <f t="shared" si="2"/>
        <v>2.48490665</v>
      </c>
      <c r="N25" s="24">
        <f t="shared" si="3"/>
        <v>2.48490665</v>
      </c>
      <c r="O25" s="23">
        <f t="shared" si="4"/>
        <v>11</v>
      </c>
    </row>
    <row r="26">
      <c r="A26" s="1" t="s">
        <v>43</v>
      </c>
      <c r="B26" s="1">
        <v>1998.0</v>
      </c>
      <c r="C26" s="1">
        <v>2040.0</v>
      </c>
      <c r="D26" s="1" t="s">
        <v>50</v>
      </c>
      <c r="E26" s="1">
        <v>7.0</v>
      </c>
      <c r="F26" s="22">
        <v>35997.0</v>
      </c>
      <c r="G26" s="1" t="s">
        <v>51</v>
      </c>
      <c r="H26" s="1" t="s">
        <v>64</v>
      </c>
      <c r="I26" s="1">
        <f>VLOOKUP(H26,'vessel calibration values'!$A$1:$C$6,3,FALSE)</f>
        <v>1</v>
      </c>
      <c r="J26" s="1">
        <v>20.0</v>
      </c>
      <c r="K26" s="1">
        <v>26.0</v>
      </c>
      <c r="L26" s="23">
        <f t="shared" si="1"/>
        <v>26</v>
      </c>
      <c r="M26" s="24">
        <f t="shared" si="2"/>
        <v>3.295836866</v>
      </c>
      <c r="N26" s="24">
        <f t="shared" si="3"/>
        <v>3.295836866</v>
      </c>
      <c r="O26" s="23">
        <f t="shared" si="4"/>
        <v>26</v>
      </c>
    </row>
    <row r="27">
      <c r="A27" s="1" t="s">
        <v>43</v>
      </c>
      <c r="B27" s="1">
        <v>1998.0</v>
      </c>
      <c r="C27" s="1">
        <v>2041.0</v>
      </c>
      <c r="D27" s="1" t="s">
        <v>50</v>
      </c>
      <c r="E27" s="1">
        <v>7.0</v>
      </c>
      <c r="F27" s="22">
        <v>35997.0</v>
      </c>
      <c r="G27" s="1" t="s">
        <v>52</v>
      </c>
      <c r="H27" s="1" t="s">
        <v>64</v>
      </c>
      <c r="I27" s="1">
        <f>VLOOKUP(H27,'vessel calibration values'!$A$1:$C$6,3,FALSE)</f>
        <v>1</v>
      </c>
      <c r="J27" s="1">
        <v>20.0</v>
      </c>
      <c r="K27" s="1">
        <v>29.0</v>
      </c>
      <c r="L27" s="23">
        <f t="shared" si="1"/>
        <v>29</v>
      </c>
      <c r="M27" s="24">
        <f t="shared" si="2"/>
        <v>3.401197382</v>
      </c>
      <c r="N27" s="24">
        <f t="shared" si="3"/>
        <v>3.401197382</v>
      </c>
      <c r="O27" s="23">
        <f t="shared" si="4"/>
        <v>29</v>
      </c>
    </row>
    <row r="28">
      <c r="A28" s="1" t="s">
        <v>43</v>
      </c>
      <c r="B28" s="1">
        <v>1998.0</v>
      </c>
      <c r="C28" s="1">
        <v>2042.0</v>
      </c>
      <c r="D28" s="1" t="s">
        <v>50</v>
      </c>
      <c r="E28" s="1">
        <v>7.0</v>
      </c>
      <c r="F28" s="22">
        <v>35997.0</v>
      </c>
      <c r="G28" s="1" t="s">
        <v>53</v>
      </c>
      <c r="H28" s="1" t="s">
        <v>64</v>
      </c>
      <c r="I28" s="1">
        <f>VLOOKUP(H28,'vessel calibration values'!$A$1:$C$6,3,FALSE)</f>
        <v>1</v>
      </c>
      <c r="J28" s="1">
        <v>20.0</v>
      </c>
      <c r="K28" s="1">
        <v>1.0</v>
      </c>
      <c r="L28" s="23">
        <f t="shared" si="1"/>
        <v>1</v>
      </c>
      <c r="M28" s="24">
        <f t="shared" si="2"/>
        <v>0.6931471806</v>
      </c>
      <c r="N28" s="24">
        <f t="shared" si="3"/>
        <v>0.6931471806</v>
      </c>
      <c r="O28" s="23">
        <f t="shared" si="4"/>
        <v>1</v>
      </c>
    </row>
    <row r="29">
      <c r="A29" s="1" t="s">
        <v>43</v>
      </c>
      <c r="B29" s="1">
        <v>1998.0</v>
      </c>
      <c r="C29" s="1">
        <v>2043.0</v>
      </c>
      <c r="D29" s="1" t="s">
        <v>50</v>
      </c>
      <c r="E29" s="1">
        <v>7.0</v>
      </c>
      <c r="F29" s="22">
        <v>35997.0</v>
      </c>
      <c r="G29" s="1" t="s">
        <v>54</v>
      </c>
      <c r="H29" s="1" t="s">
        <v>64</v>
      </c>
      <c r="I29" s="1">
        <f>VLOOKUP(H29,'vessel calibration values'!$A$1:$C$6,3,FALSE)</f>
        <v>1</v>
      </c>
      <c r="J29" s="1">
        <v>20.0</v>
      </c>
      <c r="K29" s="1">
        <v>32.0</v>
      </c>
      <c r="L29" s="23">
        <f t="shared" si="1"/>
        <v>32</v>
      </c>
      <c r="M29" s="24">
        <f t="shared" si="2"/>
        <v>3.496507561</v>
      </c>
      <c r="N29" s="24">
        <f t="shared" si="3"/>
        <v>3.496507561</v>
      </c>
      <c r="O29" s="23">
        <f t="shared" si="4"/>
        <v>32</v>
      </c>
    </row>
    <row r="30">
      <c r="A30" s="1" t="s">
        <v>43</v>
      </c>
      <c r="B30" s="1">
        <v>1998.0</v>
      </c>
      <c r="C30" s="1">
        <v>2044.0</v>
      </c>
      <c r="D30" s="1" t="s">
        <v>44</v>
      </c>
      <c r="E30" s="1">
        <v>7.0</v>
      </c>
      <c r="F30" s="22">
        <v>35998.0</v>
      </c>
      <c r="G30" s="1" t="s">
        <v>49</v>
      </c>
      <c r="H30" s="1" t="s">
        <v>64</v>
      </c>
      <c r="I30" s="1">
        <f>VLOOKUP(H30,'vessel calibration values'!$A$1:$C$6,3,FALSE)</f>
        <v>1</v>
      </c>
      <c r="J30" s="1">
        <v>20.0</v>
      </c>
      <c r="K30" s="1">
        <v>0.0</v>
      </c>
      <c r="L30" s="23">
        <f t="shared" si="1"/>
        <v>0</v>
      </c>
      <c r="M30" s="24">
        <f t="shared" si="2"/>
        <v>0</v>
      </c>
      <c r="N30" s="24">
        <f t="shared" si="3"/>
        <v>0</v>
      </c>
      <c r="O30" s="23">
        <f t="shared" si="4"/>
        <v>0</v>
      </c>
    </row>
    <row r="31">
      <c r="A31" s="1" t="s">
        <v>43</v>
      </c>
      <c r="B31" s="1">
        <v>1998.0</v>
      </c>
      <c r="C31" s="1">
        <v>2045.0</v>
      </c>
      <c r="D31" s="1" t="s">
        <v>44</v>
      </c>
      <c r="E31" s="1">
        <v>7.0</v>
      </c>
      <c r="F31" s="22">
        <v>35998.0</v>
      </c>
      <c r="G31" s="1" t="s">
        <v>48</v>
      </c>
      <c r="H31" s="1" t="s">
        <v>64</v>
      </c>
      <c r="I31" s="1">
        <f>VLOOKUP(H31,'vessel calibration values'!$A$1:$C$6,3,FALSE)</f>
        <v>1</v>
      </c>
      <c r="J31" s="1">
        <v>20.0</v>
      </c>
      <c r="K31" s="1">
        <v>2.0</v>
      </c>
      <c r="L31" s="23">
        <f t="shared" si="1"/>
        <v>2</v>
      </c>
      <c r="M31" s="24">
        <f t="shared" si="2"/>
        <v>1.098612289</v>
      </c>
      <c r="N31" s="24">
        <f t="shared" si="3"/>
        <v>1.098612289</v>
      </c>
      <c r="O31" s="23">
        <f t="shared" si="4"/>
        <v>2</v>
      </c>
    </row>
    <row r="32">
      <c r="A32" s="1" t="s">
        <v>43</v>
      </c>
      <c r="B32" s="1">
        <v>1998.0</v>
      </c>
      <c r="C32" s="1">
        <v>2046.0</v>
      </c>
      <c r="D32" s="1" t="s">
        <v>44</v>
      </c>
      <c r="E32" s="1">
        <v>7.0</v>
      </c>
      <c r="F32" s="22">
        <v>35998.0</v>
      </c>
      <c r="G32" s="1" t="s">
        <v>47</v>
      </c>
      <c r="H32" s="1" t="s">
        <v>64</v>
      </c>
      <c r="I32" s="1">
        <f>VLOOKUP(H32,'vessel calibration values'!$A$1:$C$6,3,FALSE)</f>
        <v>1</v>
      </c>
      <c r="J32" s="1">
        <v>20.0</v>
      </c>
      <c r="K32" s="1">
        <v>11.0</v>
      </c>
      <c r="L32" s="23">
        <f t="shared" si="1"/>
        <v>11</v>
      </c>
      <c r="M32" s="24">
        <f t="shared" si="2"/>
        <v>2.48490665</v>
      </c>
      <c r="N32" s="24">
        <f t="shared" si="3"/>
        <v>2.48490665</v>
      </c>
      <c r="O32" s="23">
        <f t="shared" si="4"/>
        <v>11</v>
      </c>
    </row>
    <row r="33">
      <c r="A33" s="1" t="s">
        <v>43</v>
      </c>
      <c r="B33" s="1">
        <v>1998.0</v>
      </c>
      <c r="C33" s="1">
        <v>2047.0</v>
      </c>
      <c r="D33" s="1" t="s">
        <v>44</v>
      </c>
      <c r="E33" s="1">
        <v>7.0</v>
      </c>
      <c r="F33" s="22">
        <v>35998.0</v>
      </c>
      <c r="G33" s="1" t="s">
        <v>45</v>
      </c>
      <c r="H33" s="1" t="s">
        <v>64</v>
      </c>
      <c r="I33" s="1">
        <f>VLOOKUP(H33,'vessel calibration values'!$A$1:$C$6,3,FALSE)</f>
        <v>1</v>
      </c>
      <c r="J33" s="1">
        <v>20.0</v>
      </c>
      <c r="K33" s="1">
        <v>9.0</v>
      </c>
      <c r="L33" s="23">
        <f t="shared" si="1"/>
        <v>9</v>
      </c>
      <c r="M33" s="24">
        <f t="shared" si="2"/>
        <v>2.302585093</v>
      </c>
      <c r="N33" s="24">
        <f t="shared" si="3"/>
        <v>2.302585093</v>
      </c>
      <c r="O33" s="23">
        <f t="shared" si="4"/>
        <v>9</v>
      </c>
    </row>
    <row r="34">
      <c r="A34" s="1" t="s">
        <v>43</v>
      </c>
      <c r="B34" s="1">
        <v>1998.0</v>
      </c>
      <c r="C34" s="1">
        <v>2048.0</v>
      </c>
      <c r="D34" s="1" t="s">
        <v>50</v>
      </c>
      <c r="E34" s="1">
        <v>7.0</v>
      </c>
      <c r="F34" s="22">
        <v>35999.0</v>
      </c>
      <c r="G34" s="1" t="s">
        <v>51</v>
      </c>
      <c r="H34" s="1" t="s">
        <v>64</v>
      </c>
      <c r="I34" s="1">
        <f>VLOOKUP(H34,'vessel calibration values'!$A$1:$C$6,3,FALSE)</f>
        <v>1</v>
      </c>
      <c r="J34" s="1">
        <v>20.0</v>
      </c>
      <c r="K34" s="1">
        <v>27.0</v>
      </c>
      <c r="L34" s="23">
        <f t="shared" si="1"/>
        <v>27</v>
      </c>
      <c r="M34" s="24">
        <f t="shared" si="2"/>
        <v>3.33220451</v>
      </c>
      <c r="N34" s="24">
        <f t="shared" si="3"/>
        <v>3.33220451</v>
      </c>
      <c r="O34" s="23">
        <f t="shared" si="4"/>
        <v>27</v>
      </c>
    </row>
    <row r="35">
      <c r="A35" s="1" t="s">
        <v>43</v>
      </c>
      <c r="B35" s="1">
        <v>1998.0</v>
      </c>
      <c r="C35" s="1">
        <v>2049.0</v>
      </c>
      <c r="D35" s="1" t="s">
        <v>50</v>
      </c>
      <c r="E35" s="1">
        <v>7.0</v>
      </c>
      <c r="F35" s="22">
        <v>35999.0</v>
      </c>
      <c r="G35" s="1" t="s">
        <v>52</v>
      </c>
      <c r="H35" s="1" t="s">
        <v>64</v>
      </c>
      <c r="I35" s="1">
        <f>VLOOKUP(H35,'vessel calibration values'!$A$1:$C$6,3,FALSE)</f>
        <v>1</v>
      </c>
      <c r="J35" s="1">
        <v>20.0</v>
      </c>
      <c r="K35" s="1">
        <v>70.0</v>
      </c>
      <c r="L35" s="23">
        <f t="shared" si="1"/>
        <v>70</v>
      </c>
      <c r="M35" s="24">
        <f t="shared" si="2"/>
        <v>4.262679877</v>
      </c>
      <c r="N35" s="24">
        <f t="shared" si="3"/>
        <v>4.262679877</v>
      </c>
      <c r="O35" s="23">
        <f t="shared" si="4"/>
        <v>70</v>
      </c>
    </row>
    <row r="36">
      <c r="A36" s="1" t="s">
        <v>43</v>
      </c>
      <c r="B36" s="1">
        <v>1998.0</v>
      </c>
      <c r="C36" s="1">
        <v>2050.0</v>
      </c>
      <c r="D36" s="1" t="s">
        <v>50</v>
      </c>
      <c r="E36" s="1">
        <v>7.0</v>
      </c>
      <c r="F36" s="22">
        <v>35999.0</v>
      </c>
      <c r="G36" s="1" t="s">
        <v>53</v>
      </c>
      <c r="H36" s="1" t="s">
        <v>64</v>
      </c>
      <c r="I36" s="1">
        <f>VLOOKUP(H36,'vessel calibration values'!$A$1:$C$6,3,FALSE)</f>
        <v>1</v>
      </c>
      <c r="J36" s="1">
        <v>20.0</v>
      </c>
      <c r="K36" s="1">
        <v>15.0</v>
      </c>
      <c r="L36" s="23">
        <f t="shared" si="1"/>
        <v>15</v>
      </c>
      <c r="M36" s="24">
        <f t="shared" si="2"/>
        <v>2.772588722</v>
      </c>
      <c r="N36" s="24">
        <f t="shared" si="3"/>
        <v>2.772588722</v>
      </c>
      <c r="O36" s="23">
        <f t="shared" si="4"/>
        <v>15</v>
      </c>
    </row>
    <row r="37">
      <c r="A37" s="1" t="s">
        <v>43</v>
      </c>
      <c r="B37" s="1">
        <v>1998.0</v>
      </c>
      <c r="C37" s="1">
        <v>2051.0</v>
      </c>
      <c r="D37" s="1" t="s">
        <v>50</v>
      </c>
      <c r="E37" s="1">
        <v>7.0</v>
      </c>
      <c r="F37" s="22">
        <v>35999.0</v>
      </c>
      <c r="G37" s="1" t="s">
        <v>54</v>
      </c>
      <c r="H37" s="1" t="s">
        <v>64</v>
      </c>
      <c r="I37" s="1">
        <f>VLOOKUP(H37,'vessel calibration values'!$A$1:$C$6,3,FALSE)</f>
        <v>1</v>
      </c>
      <c r="J37" s="1">
        <v>20.0</v>
      </c>
      <c r="K37" s="1">
        <v>2.0</v>
      </c>
      <c r="L37" s="23">
        <f t="shared" si="1"/>
        <v>2</v>
      </c>
      <c r="M37" s="24">
        <f t="shared" si="2"/>
        <v>1.098612289</v>
      </c>
      <c r="N37" s="24">
        <f t="shared" si="3"/>
        <v>1.098612289</v>
      </c>
      <c r="O37" s="23">
        <f t="shared" si="4"/>
        <v>2</v>
      </c>
    </row>
    <row r="38">
      <c r="A38" s="1" t="s">
        <v>43</v>
      </c>
      <c r="B38" s="1">
        <v>1999.0</v>
      </c>
      <c r="C38" s="1">
        <v>3026.0</v>
      </c>
      <c r="D38" s="1" t="s">
        <v>50</v>
      </c>
      <c r="E38" s="1">
        <v>6.0</v>
      </c>
      <c r="F38" s="22">
        <v>36340.0</v>
      </c>
      <c r="G38" s="1" t="s">
        <v>51</v>
      </c>
      <c r="H38" s="1" t="s">
        <v>64</v>
      </c>
      <c r="I38" s="1">
        <f>VLOOKUP(H38,'vessel calibration values'!$A$1:$C$6,3,FALSE)</f>
        <v>1</v>
      </c>
      <c r="J38" s="1">
        <v>20.0</v>
      </c>
      <c r="K38" s="1">
        <v>0.0</v>
      </c>
      <c r="L38" s="23">
        <f t="shared" si="1"/>
        <v>0</v>
      </c>
      <c r="M38" s="24">
        <f t="shared" si="2"/>
        <v>0</v>
      </c>
      <c r="N38" s="24">
        <f t="shared" si="3"/>
        <v>0</v>
      </c>
      <c r="O38" s="23">
        <f t="shared" si="4"/>
        <v>0</v>
      </c>
    </row>
    <row r="39">
      <c r="A39" s="1" t="s">
        <v>43</v>
      </c>
      <c r="B39" s="1">
        <v>1999.0</v>
      </c>
      <c r="C39" s="1">
        <v>3027.0</v>
      </c>
      <c r="D39" s="1" t="s">
        <v>50</v>
      </c>
      <c r="E39" s="1">
        <v>6.0</v>
      </c>
      <c r="F39" s="22">
        <v>36340.0</v>
      </c>
      <c r="G39" s="1" t="s">
        <v>52</v>
      </c>
      <c r="H39" s="1" t="s">
        <v>64</v>
      </c>
      <c r="I39" s="1">
        <f>VLOOKUP(H39,'vessel calibration values'!$A$1:$C$6,3,FALSE)</f>
        <v>1</v>
      </c>
      <c r="J39" s="1">
        <v>20.0</v>
      </c>
      <c r="K39" s="1">
        <v>42.0</v>
      </c>
      <c r="L39" s="23">
        <f t="shared" si="1"/>
        <v>42</v>
      </c>
      <c r="M39" s="24">
        <f t="shared" si="2"/>
        <v>3.761200116</v>
      </c>
      <c r="N39" s="24">
        <f t="shared" si="3"/>
        <v>3.761200116</v>
      </c>
      <c r="O39" s="23">
        <f t="shared" si="4"/>
        <v>42</v>
      </c>
    </row>
    <row r="40">
      <c r="A40" s="1" t="s">
        <v>43</v>
      </c>
      <c r="B40" s="1">
        <v>1999.0</v>
      </c>
      <c r="C40" s="1">
        <v>3028.0</v>
      </c>
      <c r="D40" s="1" t="s">
        <v>50</v>
      </c>
      <c r="E40" s="1">
        <v>6.0</v>
      </c>
      <c r="F40" s="25">
        <v>36340.0</v>
      </c>
      <c r="G40" s="1" t="s">
        <v>53</v>
      </c>
      <c r="H40" s="1" t="s">
        <v>64</v>
      </c>
      <c r="I40" s="1">
        <f>VLOOKUP(H40,'vessel calibration values'!$A$1:$C$6,3,FALSE)</f>
        <v>1</v>
      </c>
      <c r="J40" s="1">
        <v>20.0</v>
      </c>
      <c r="K40" s="1">
        <v>36.0</v>
      </c>
      <c r="L40" s="23">
        <f t="shared" si="1"/>
        <v>36</v>
      </c>
      <c r="M40" s="24">
        <f t="shared" si="2"/>
        <v>3.610917913</v>
      </c>
      <c r="N40" s="24">
        <f t="shared" si="3"/>
        <v>3.610917913</v>
      </c>
      <c r="O40" s="23">
        <f t="shared" si="4"/>
        <v>36</v>
      </c>
    </row>
    <row r="41">
      <c r="A41" s="1" t="s">
        <v>43</v>
      </c>
      <c r="B41" s="1">
        <v>1999.0</v>
      </c>
      <c r="C41" s="1">
        <v>3029.0</v>
      </c>
      <c r="D41" s="1" t="s">
        <v>50</v>
      </c>
      <c r="E41" s="1">
        <v>6.0</v>
      </c>
      <c r="F41" s="25">
        <v>36340.0</v>
      </c>
      <c r="G41" s="1" t="s">
        <v>54</v>
      </c>
      <c r="H41" s="1" t="s">
        <v>64</v>
      </c>
      <c r="I41" s="1">
        <f>VLOOKUP(H41,'vessel calibration values'!$A$1:$C$6,3,FALSE)</f>
        <v>1</v>
      </c>
      <c r="J41" s="1">
        <v>20.0</v>
      </c>
      <c r="K41" s="1">
        <v>3.0</v>
      </c>
      <c r="L41" s="23">
        <f t="shared" si="1"/>
        <v>3</v>
      </c>
      <c r="M41" s="24">
        <f t="shared" si="2"/>
        <v>1.386294361</v>
      </c>
      <c r="N41" s="24">
        <f t="shared" si="3"/>
        <v>1.386294361</v>
      </c>
      <c r="O41" s="23">
        <f t="shared" si="4"/>
        <v>3</v>
      </c>
    </row>
    <row r="42">
      <c r="A42" s="1" t="s">
        <v>43</v>
      </c>
      <c r="B42" s="1">
        <v>1999.0</v>
      </c>
      <c r="C42" s="1">
        <v>3034.0</v>
      </c>
      <c r="D42" s="1" t="s">
        <v>44</v>
      </c>
      <c r="E42" s="1">
        <v>6.0</v>
      </c>
      <c r="F42" s="25">
        <v>36342.0</v>
      </c>
      <c r="G42" s="1" t="s">
        <v>49</v>
      </c>
      <c r="H42" s="1" t="s">
        <v>64</v>
      </c>
      <c r="I42" s="1">
        <f>VLOOKUP(H42,'vessel calibration values'!$A$1:$C$6,3,FALSE)</f>
        <v>1</v>
      </c>
      <c r="J42" s="1">
        <v>20.0</v>
      </c>
      <c r="K42" s="1">
        <v>0.0</v>
      </c>
      <c r="L42" s="23">
        <f t="shared" si="1"/>
        <v>0</v>
      </c>
      <c r="M42" s="24">
        <f t="shared" si="2"/>
        <v>0</v>
      </c>
      <c r="N42" s="24">
        <f t="shared" si="3"/>
        <v>0</v>
      </c>
      <c r="O42" s="23">
        <f t="shared" si="4"/>
        <v>0</v>
      </c>
    </row>
    <row r="43">
      <c r="A43" s="1" t="s">
        <v>43</v>
      </c>
      <c r="B43" s="1">
        <v>1999.0</v>
      </c>
      <c r="C43" s="1">
        <v>3035.0</v>
      </c>
      <c r="D43" s="1" t="s">
        <v>44</v>
      </c>
      <c r="E43" s="1">
        <v>6.0</v>
      </c>
      <c r="F43" s="25">
        <v>36342.0</v>
      </c>
      <c r="G43" s="1" t="s">
        <v>48</v>
      </c>
      <c r="H43" s="1" t="s">
        <v>64</v>
      </c>
      <c r="I43" s="1">
        <f>VLOOKUP(H43,'vessel calibration values'!$A$1:$C$6,3,FALSE)</f>
        <v>1</v>
      </c>
      <c r="J43" s="1">
        <v>20.0</v>
      </c>
      <c r="K43" s="1">
        <v>1.0</v>
      </c>
      <c r="L43" s="23">
        <f t="shared" si="1"/>
        <v>1</v>
      </c>
      <c r="M43" s="24">
        <f t="shared" si="2"/>
        <v>0.6931471806</v>
      </c>
      <c r="N43" s="24">
        <f t="shared" si="3"/>
        <v>0.6931471806</v>
      </c>
      <c r="O43" s="23">
        <f t="shared" si="4"/>
        <v>1</v>
      </c>
    </row>
    <row r="44">
      <c r="A44" s="1" t="s">
        <v>43</v>
      </c>
      <c r="B44" s="1">
        <v>1999.0</v>
      </c>
      <c r="C44" s="1">
        <v>3036.0</v>
      </c>
      <c r="D44" s="1" t="s">
        <v>44</v>
      </c>
      <c r="E44" s="1">
        <v>6.0</v>
      </c>
      <c r="F44" s="22">
        <v>36342.0</v>
      </c>
      <c r="G44" s="1" t="s">
        <v>47</v>
      </c>
      <c r="H44" s="1" t="s">
        <v>64</v>
      </c>
      <c r="I44" s="1">
        <f>VLOOKUP(H44,'vessel calibration values'!$A$1:$C$6,3,FALSE)</f>
        <v>1</v>
      </c>
      <c r="J44" s="1">
        <v>20.0</v>
      </c>
      <c r="K44" s="1">
        <v>3.0</v>
      </c>
      <c r="L44" s="23">
        <f t="shared" si="1"/>
        <v>3</v>
      </c>
      <c r="M44" s="24">
        <f t="shared" si="2"/>
        <v>1.386294361</v>
      </c>
      <c r="N44" s="24">
        <f t="shared" si="3"/>
        <v>1.386294361</v>
      </c>
      <c r="O44" s="23">
        <f t="shared" si="4"/>
        <v>3</v>
      </c>
    </row>
    <row r="45">
      <c r="A45" s="1" t="s">
        <v>43</v>
      </c>
      <c r="B45" s="1">
        <v>1999.0</v>
      </c>
      <c r="C45" s="1">
        <v>3037.0</v>
      </c>
      <c r="D45" s="1" t="s">
        <v>44</v>
      </c>
      <c r="E45" s="1">
        <v>6.0</v>
      </c>
      <c r="F45" s="22">
        <v>36342.0</v>
      </c>
      <c r="G45" s="1" t="s">
        <v>45</v>
      </c>
      <c r="H45" s="1" t="s">
        <v>64</v>
      </c>
      <c r="I45" s="1">
        <f>VLOOKUP(H45,'vessel calibration values'!$A$1:$C$6,3,FALSE)</f>
        <v>1</v>
      </c>
      <c r="J45" s="1">
        <v>20.0</v>
      </c>
      <c r="K45" s="1">
        <v>7.0</v>
      </c>
      <c r="L45" s="23">
        <f t="shared" si="1"/>
        <v>7</v>
      </c>
      <c r="M45" s="24">
        <f t="shared" si="2"/>
        <v>2.079441542</v>
      </c>
      <c r="N45" s="24">
        <f t="shared" si="3"/>
        <v>2.079441542</v>
      </c>
      <c r="O45" s="23">
        <f t="shared" si="4"/>
        <v>7</v>
      </c>
    </row>
    <row r="46">
      <c r="A46" s="1" t="s">
        <v>43</v>
      </c>
      <c r="B46" s="1">
        <v>1999.0</v>
      </c>
      <c r="C46" s="1">
        <v>3049.0</v>
      </c>
      <c r="D46" s="1" t="s">
        <v>50</v>
      </c>
      <c r="E46" s="1">
        <v>7.0</v>
      </c>
      <c r="F46" s="22">
        <v>36368.0</v>
      </c>
      <c r="G46" s="1" t="s">
        <v>51</v>
      </c>
      <c r="H46" s="1" t="s">
        <v>64</v>
      </c>
      <c r="I46" s="1">
        <f>VLOOKUP(H46,'vessel calibration values'!$A$1:$C$6,3,FALSE)</f>
        <v>1</v>
      </c>
      <c r="J46" s="1">
        <v>20.0</v>
      </c>
      <c r="K46" s="1">
        <v>0.0</v>
      </c>
      <c r="L46" s="23">
        <f t="shared" si="1"/>
        <v>0</v>
      </c>
      <c r="M46" s="24">
        <f t="shared" si="2"/>
        <v>0</v>
      </c>
      <c r="N46" s="24">
        <f t="shared" si="3"/>
        <v>0</v>
      </c>
      <c r="O46" s="23">
        <f t="shared" si="4"/>
        <v>0</v>
      </c>
    </row>
    <row r="47">
      <c r="A47" s="1" t="s">
        <v>43</v>
      </c>
      <c r="B47" s="1">
        <v>1999.0</v>
      </c>
      <c r="C47" s="1">
        <v>3050.0</v>
      </c>
      <c r="D47" s="1" t="s">
        <v>50</v>
      </c>
      <c r="E47" s="1">
        <v>7.0</v>
      </c>
      <c r="F47" s="22">
        <v>36368.0</v>
      </c>
      <c r="G47" s="1" t="s">
        <v>52</v>
      </c>
      <c r="H47" s="1" t="s">
        <v>64</v>
      </c>
      <c r="I47" s="1">
        <f>VLOOKUP(H47,'vessel calibration values'!$A$1:$C$6,3,FALSE)</f>
        <v>1</v>
      </c>
      <c r="J47" s="1">
        <v>20.0</v>
      </c>
      <c r="K47" s="1">
        <v>5.0</v>
      </c>
      <c r="L47" s="23">
        <f t="shared" si="1"/>
        <v>5</v>
      </c>
      <c r="M47" s="24">
        <f t="shared" si="2"/>
        <v>1.791759469</v>
      </c>
      <c r="N47" s="24">
        <f t="shared" si="3"/>
        <v>1.791759469</v>
      </c>
      <c r="O47" s="23">
        <f t="shared" si="4"/>
        <v>5</v>
      </c>
    </row>
    <row r="48">
      <c r="A48" s="1" t="s">
        <v>43</v>
      </c>
      <c r="B48" s="1">
        <v>1999.0</v>
      </c>
      <c r="C48" s="1">
        <v>3051.0</v>
      </c>
      <c r="D48" s="1" t="s">
        <v>50</v>
      </c>
      <c r="E48" s="1">
        <v>7.0</v>
      </c>
      <c r="F48" s="22">
        <v>36368.0</v>
      </c>
      <c r="G48" s="1" t="s">
        <v>53</v>
      </c>
      <c r="H48" s="1" t="s">
        <v>64</v>
      </c>
      <c r="I48" s="1">
        <f>VLOOKUP(H48,'vessel calibration values'!$A$1:$C$6,3,FALSE)</f>
        <v>1</v>
      </c>
      <c r="J48" s="1">
        <v>20.0</v>
      </c>
      <c r="K48" s="1">
        <v>17.0</v>
      </c>
      <c r="L48" s="23">
        <f t="shared" si="1"/>
        <v>17</v>
      </c>
      <c r="M48" s="24">
        <f t="shared" si="2"/>
        <v>2.890371758</v>
      </c>
      <c r="N48" s="24">
        <f t="shared" si="3"/>
        <v>2.890371758</v>
      </c>
      <c r="O48" s="23">
        <f t="shared" si="4"/>
        <v>17</v>
      </c>
    </row>
    <row r="49">
      <c r="A49" s="1" t="s">
        <v>43</v>
      </c>
      <c r="B49" s="1">
        <v>1999.0</v>
      </c>
      <c r="C49" s="1">
        <v>3052.0</v>
      </c>
      <c r="D49" s="1" t="s">
        <v>50</v>
      </c>
      <c r="E49" s="1">
        <v>7.0</v>
      </c>
      <c r="F49" s="22">
        <v>36368.0</v>
      </c>
      <c r="G49" s="1" t="s">
        <v>54</v>
      </c>
      <c r="H49" s="1" t="s">
        <v>64</v>
      </c>
      <c r="I49" s="1">
        <f>VLOOKUP(H49,'vessel calibration values'!$A$1:$C$6,3,FALSE)</f>
        <v>1</v>
      </c>
      <c r="J49" s="1">
        <v>20.0</v>
      </c>
      <c r="K49" s="1">
        <v>7.0</v>
      </c>
      <c r="L49" s="23">
        <f t="shared" si="1"/>
        <v>7</v>
      </c>
      <c r="M49" s="24">
        <f t="shared" si="2"/>
        <v>2.079441542</v>
      </c>
      <c r="N49" s="24">
        <f t="shared" si="3"/>
        <v>2.079441542</v>
      </c>
      <c r="O49" s="23">
        <f t="shared" si="4"/>
        <v>7</v>
      </c>
    </row>
    <row r="50">
      <c r="A50" s="1" t="s">
        <v>43</v>
      </c>
      <c r="B50" s="1">
        <v>1999.0</v>
      </c>
      <c r="C50" s="1">
        <v>3057.0</v>
      </c>
      <c r="D50" s="1" t="s">
        <v>44</v>
      </c>
      <c r="E50" s="1">
        <v>7.0</v>
      </c>
      <c r="F50" s="22">
        <v>36370.0</v>
      </c>
      <c r="G50" s="1" t="s">
        <v>49</v>
      </c>
      <c r="H50" s="1" t="s">
        <v>64</v>
      </c>
      <c r="I50" s="1">
        <f>VLOOKUP(H50,'vessel calibration values'!$A$1:$C$6,3,FALSE)</f>
        <v>1</v>
      </c>
      <c r="J50" s="1">
        <v>20.0</v>
      </c>
      <c r="K50" s="1">
        <v>0.0</v>
      </c>
      <c r="L50" s="23">
        <f t="shared" si="1"/>
        <v>0</v>
      </c>
      <c r="M50" s="24">
        <f t="shared" si="2"/>
        <v>0</v>
      </c>
      <c r="N50" s="24">
        <f t="shared" si="3"/>
        <v>0</v>
      </c>
      <c r="O50" s="23">
        <f t="shared" si="4"/>
        <v>0</v>
      </c>
    </row>
    <row r="51">
      <c r="A51" s="1" t="s">
        <v>43</v>
      </c>
      <c r="B51" s="1">
        <v>1999.0</v>
      </c>
      <c r="C51" s="1">
        <v>3058.0</v>
      </c>
      <c r="D51" s="1" t="s">
        <v>44</v>
      </c>
      <c r="E51" s="1">
        <v>7.0</v>
      </c>
      <c r="F51" s="22">
        <v>36370.0</v>
      </c>
      <c r="G51" s="1" t="s">
        <v>48</v>
      </c>
      <c r="H51" s="1" t="s">
        <v>64</v>
      </c>
      <c r="I51" s="1">
        <f>VLOOKUP(H51,'vessel calibration values'!$A$1:$C$6,3,FALSE)</f>
        <v>1</v>
      </c>
      <c r="J51" s="1">
        <v>20.0</v>
      </c>
      <c r="K51" s="1">
        <v>1.0</v>
      </c>
      <c r="L51" s="23">
        <f t="shared" si="1"/>
        <v>1</v>
      </c>
      <c r="M51" s="24">
        <f t="shared" si="2"/>
        <v>0.6931471806</v>
      </c>
      <c r="N51" s="24">
        <f t="shared" si="3"/>
        <v>0.6931471806</v>
      </c>
      <c r="O51" s="23">
        <f t="shared" si="4"/>
        <v>1</v>
      </c>
    </row>
    <row r="52">
      <c r="A52" s="1" t="s">
        <v>43</v>
      </c>
      <c r="B52" s="1">
        <v>1999.0</v>
      </c>
      <c r="C52" s="1">
        <v>3059.0</v>
      </c>
      <c r="D52" s="1" t="s">
        <v>44</v>
      </c>
      <c r="E52" s="1">
        <v>7.0</v>
      </c>
      <c r="F52" s="22">
        <v>36370.0</v>
      </c>
      <c r="G52" s="1" t="s">
        <v>47</v>
      </c>
      <c r="H52" s="1" t="s">
        <v>64</v>
      </c>
      <c r="I52" s="1">
        <f>VLOOKUP(H52,'vessel calibration values'!$A$1:$C$6,3,FALSE)</f>
        <v>1</v>
      </c>
      <c r="J52" s="1">
        <v>20.0</v>
      </c>
      <c r="K52" s="1">
        <v>0.0</v>
      </c>
      <c r="L52" s="23">
        <f t="shared" si="1"/>
        <v>0</v>
      </c>
      <c r="M52" s="24">
        <f t="shared" si="2"/>
        <v>0</v>
      </c>
      <c r="N52" s="24">
        <f t="shared" si="3"/>
        <v>0</v>
      </c>
      <c r="O52" s="23">
        <f t="shared" si="4"/>
        <v>0</v>
      </c>
    </row>
    <row r="53">
      <c r="A53" s="1" t="s">
        <v>43</v>
      </c>
      <c r="B53" s="1">
        <v>1999.0</v>
      </c>
      <c r="C53" s="1">
        <v>3060.0</v>
      </c>
      <c r="D53" s="1" t="s">
        <v>44</v>
      </c>
      <c r="E53" s="1">
        <v>7.0</v>
      </c>
      <c r="F53" s="22">
        <v>36370.0</v>
      </c>
      <c r="G53" s="1" t="s">
        <v>45</v>
      </c>
      <c r="H53" s="1" t="s">
        <v>64</v>
      </c>
      <c r="I53" s="1">
        <f>VLOOKUP(H53,'vessel calibration values'!$A$1:$C$6,3,FALSE)</f>
        <v>1</v>
      </c>
      <c r="J53" s="1">
        <v>20.0</v>
      </c>
      <c r="K53" s="1">
        <v>0.0</v>
      </c>
      <c r="L53" s="23">
        <f t="shared" si="1"/>
        <v>0</v>
      </c>
      <c r="M53" s="24">
        <f t="shared" si="2"/>
        <v>0</v>
      </c>
      <c r="N53" s="24">
        <f t="shared" si="3"/>
        <v>0</v>
      </c>
      <c r="O53" s="23">
        <f t="shared" si="4"/>
        <v>0</v>
      </c>
    </row>
    <row r="54">
      <c r="A54" s="1" t="s">
        <v>43</v>
      </c>
      <c r="B54" s="1">
        <v>2000.0</v>
      </c>
      <c r="C54" s="1">
        <v>4032.0</v>
      </c>
      <c r="D54" s="1" t="s">
        <v>50</v>
      </c>
      <c r="E54" s="1">
        <v>6.0</v>
      </c>
      <c r="F54" s="22">
        <v>36706.0</v>
      </c>
      <c r="G54" s="1" t="s">
        <v>51</v>
      </c>
      <c r="H54" s="1" t="s">
        <v>64</v>
      </c>
      <c r="I54" s="1">
        <f>VLOOKUP(H54,'vessel calibration values'!$A$1:$C$6,3,FALSE)</f>
        <v>1</v>
      </c>
      <c r="J54" s="1">
        <v>20.0</v>
      </c>
      <c r="K54" s="1">
        <v>6.0</v>
      </c>
      <c r="L54" s="23">
        <f t="shared" si="1"/>
        <v>6</v>
      </c>
      <c r="M54" s="24">
        <f t="shared" si="2"/>
        <v>1.945910149</v>
      </c>
      <c r="N54" s="24">
        <f t="shared" si="3"/>
        <v>1.945910149</v>
      </c>
      <c r="O54" s="23">
        <f t="shared" si="4"/>
        <v>6</v>
      </c>
    </row>
    <row r="55">
      <c r="A55" s="1" t="s">
        <v>43</v>
      </c>
      <c r="B55" s="1">
        <v>2000.0</v>
      </c>
      <c r="C55" s="1">
        <v>4033.0</v>
      </c>
      <c r="D55" s="1" t="s">
        <v>50</v>
      </c>
      <c r="E55" s="1">
        <v>6.0</v>
      </c>
      <c r="F55" s="22">
        <v>36706.0</v>
      </c>
      <c r="G55" s="1" t="s">
        <v>52</v>
      </c>
      <c r="H55" s="1" t="s">
        <v>64</v>
      </c>
      <c r="I55" s="1">
        <f>VLOOKUP(H55,'vessel calibration values'!$A$1:$C$6,3,FALSE)</f>
        <v>1</v>
      </c>
      <c r="J55" s="1">
        <v>20.0</v>
      </c>
      <c r="K55" s="1">
        <v>123.0</v>
      </c>
      <c r="L55" s="23">
        <f t="shared" si="1"/>
        <v>123</v>
      </c>
      <c r="M55" s="24">
        <f t="shared" si="2"/>
        <v>4.820281566</v>
      </c>
      <c r="N55" s="24">
        <f t="shared" si="3"/>
        <v>4.820281566</v>
      </c>
      <c r="O55" s="23">
        <f t="shared" si="4"/>
        <v>123</v>
      </c>
    </row>
    <row r="56">
      <c r="A56" s="1" t="s">
        <v>43</v>
      </c>
      <c r="B56" s="1">
        <v>2000.0</v>
      </c>
      <c r="C56" s="1">
        <v>4034.0</v>
      </c>
      <c r="D56" s="1" t="s">
        <v>50</v>
      </c>
      <c r="E56" s="1">
        <v>6.0</v>
      </c>
      <c r="F56" s="22">
        <v>36706.0</v>
      </c>
      <c r="G56" s="1" t="s">
        <v>53</v>
      </c>
      <c r="H56" s="1" t="s">
        <v>64</v>
      </c>
      <c r="I56" s="1">
        <f>VLOOKUP(H56,'vessel calibration values'!$A$1:$C$6,3,FALSE)</f>
        <v>1</v>
      </c>
      <c r="J56" s="1">
        <v>20.0</v>
      </c>
      <c r="K56" s="1">
        <v>1.0</v>
      </c>
      <c r="L56" s="23">
        <f t="shared" si="1"/>
        <v>1</v>
      </c>
      <c r="M56" s="24">
        <f t="shared" si="2"/>
        <v>0.6931471806</v>
      </c>
      <c r="N56" s="24">
        <f t="shared" si="3"/>
        <v>0.6931471806</v>
      </c>
      <c r="O56" s="23">
        <f t="shared" si="4"/>
        <v>1</v>
      </c>
    </row>
    <row r="57">
      <c r="A57" s="1" t="s">
        <v>43</v>
      </c>
      <c r="B57" s="1">
        <v>2000.0</v>
      </c>
      <c r="C57" s="1">
        <v>4035.0</v>
      </c>
      <c r="D57" s="1" t="s">
        <v>50</v>
      </c>
      <c r="E57" s="1">
        <v>6.0</v>
      </c>
      <c r="F57" s="22">
        <v>36706.0</v>
      </c>
      <c r="G57" s="1" t="s">
        <v>54</v>
      </c>
      <c r="H57" s="1" t="s">
        <v>64</v>
      </c>
      <c r="I57" s="1">
        <f>VLOOKUP(H57,'vessel calibration values'!$A$1:$C$6,3,FALSE)</f>
        <v>1</v>
      </c>
      <c r="J57" s="1">
        <v>20.0</v>
      </c>
      <c r="K57" s="1">
        <v>1.0</v>
      </c>
      <c r="L57" s="23">
        <f t="shared" si="1"/>
        <v>1</v>
      </c>
      <c r="M57" s="24">
        <f t="shared" si="2"/>
        <v>0.6931471806</v>
      </c>
      <c r="N57" s="24">
        <f t="shared" si="3"/>
        <v>0.6931471806</v>
      </c>
      <c r="O57" s="23">
        <f t="shared" si="4"/>
        <v>1</v>
      </c>
    </row>
    <row r="58">
      <c r="A58" s="1" t="s">
        <v>43</v>
      </c>
      <c r="B58" s="1">
        <v>2000.0</v>
      </c>
      <c r="C58" s="1">
        <v>4037.0</v>
      </c>
      <c r="D58" s="1" t="s">
        <v>44</v>
      </c>
      <c r="E58" s="1">
        <v>6.0</v>
      </c>
      <c r="F58" s="22">
        <v>36707.0</v>
      </c>
      <c r="G58" s="1" t="s">
        <v>45</v>
      </c>
      <c r="H58" s="1" t="s">
        <v>64</v>
      </c>
      <c r="I58" s="1">
        <f>VLOOKUP(H58,'vessel calibration values'!$A$1:$C$6,3,FALSE)</f>
        <v>1</v>
      </c>
      <c r="J58" s="1">
        <v>20.0</v>
      </c>
      <c r="K58" s="1">
        <v>24.0</v>
      </c>
      <c r="L58" s="23">
        <f t="shared" si="1"/>
        <v>24</v>
      </c>
      <c r="M58" s="24">
        <f t="shared" si="2"/>
        <v>3.218875825</v>
      </c>
      <c r="N58" s="24">
        <f t="shared" si="3"/>
        <v>3.218875825</v>
      </c>
      <c r="O58" s="23">
        <f t="shared" si="4"/>
        <v>24</v>
      </c>
    </row>
    <row r="59">
      <c r="A59" s="1" t="s">
        <v>43</v>
      </c>
      <c r="B59" s="1">
        <v>2000.0</v>
      </c>
      <c r="C59" s="1">
        <v>4038.0</v>
      </c>
      <c r="D59" s="1" t="s">
        <v>44</v>
      </c>
      <c r="E59" s="1">
        <v>6.0</v>
      </c>
      <c r="F59" s="22">
        <v>36707.0</v>
      </c>
      <c r="G59" s="1" t="s">
        <v>47</v>
      </c>
      <c r="H59" s="1" t="s">
        <v>64</v>
      </c>
      <c r="I59" s="1">
        <f>VLOOKUP(H59,'vessel calibration values'!$A$1:$C$6,3,FALSE)</f>
        <v>1</v>
      </c>
      <c r="J59" s="1">
        <v>20.0</v>
      </c>
      <c r="K59" s="1">
        <v>0.0</v>
      </c>
      <c r="L59" s="23">
        <f t="shared" si="1"/>
        <v>0</v>
      </c>
      <c r="M59" s="24">
        <f t="shared" si="2"/>
        <v>0</v>
      </c>
      <c r="N59" s="24">
        <f t="shared" si="3"/>
        <v>0</v>
      </c>
      <c r="O59" s="23">
        <f t="shared" si="4"/>
        <v>0</v>
      </c>
    </row>
    <row r="60">
      <c r="A60" s="1" t="s">
        <v>43</v>
      </c>
      <c r="B60" s="1">
        <v>2000.0</v>
      </c>
      <c r="C60" s="1">
        <v>4039.0</v>
      </c>
      <c r="D60" s="1" t="s">
        <v>44</v>
      </c>
      <c r="E60" s="1">
        <v>6.0</v>
      </c>
      <c r="F60" s="25">
        <v>36707.0</v>
      </c>
      <c r="G60" s="1" t="s">
        <v>48</v>
      </c>
      <c r="H60" s="1" t="s">
        <v>64</v>
      </c>
      <c r="I60" s="1">
        <f>VLOOKUP(H60,'vessel calibration values'!$A$1:$C$6,3,FALSE)</f>
        <v>1</v>
      </c>
      <c r="J60" s="1">
        <v>20.0</v>
      </c>
      <c r="K60" s="1">
        <v>12.0</v>
      </c>
      <c r="L60" s="23">
        <f t="shared" si="1"/>
        <v>12</v>
      </c>
      <c r="M60" s="24">
        <f t="shared" si="2"/>
        <v>2.564949357</v>
      </c>
      <c r="N60" s="24">
        <f t="shared" si="3"/>
        <v>2.564949357</v>
      </c>
      <c r="O60" s="23">
        <f t="shared" si="4"/>
        <v>12</v>
      </c>
    </row>
    <row r="61">
      <c r="A61" s="1" t="s">
        <v>43</v>
      </c>
      <c r="B61" s="1">
        <v>2000.0</v>
      </c>
      <c r="C61" s="1">
        <v>4040.0</v>
      </c>
      <c r="D61" s="1" t="s">
        <v>44</v>
      </c>
      <c r="E61" s="1">
        <v>6.0</v>
      </c>
      <c r="F61" s="25">
        <v>36707.0</v>
      </c>
      <c r="G61" s="1" t="s">
        <v>49</v>
      </c>
      <c r="H61" s="1" t="s">
        <v>64</v>
      </c>
      <c r="I61" s="1">
        <f>VLOOKUP(H61,'vessel calibration values'!$A$1:$C$6,3,FALSE)</f>
        <v>1</v>
      </c>
      <c r="J61" s="1">
        <v>20.0</v>
      </c>
      <c r="K61" s="1">
        <v>0.0</v>
      </c>
      <c r="L61" s="23">
        <f t="shared" si="1"/>
        <v>0</v>
      </c>
      <c r="M61" s="24">
        <f t="shared" si="2"/>
        <v>0</v>
      </c>
      <c r="N61" s="24">
        <f t="shared" si="3"/>
        <v>0</v>
      </c>
      <c r="O61" s="23">
        <f t="shared" si="4"/>
        <v>0</v>
      </c>
    </row>
    <row r="62">
      <c r="A62" s="1" t="s">
        <v>43</v>
      </c>
      <c r="B62" s="1">
        <v>2000.0</v>
      </c>
      <c r="C62" s="1">
        <v>4041.0</v>
      </c>
      <c r="D62" s="1" t="s">
        <v>50</v>
      </c>
      <c r="E62" s="1">
        <v>6.0</v>
      </c>
      <c r="F62" s="25">
        <v>36708.0</v>
      </c>
      <c r="G62" s="1" t="s">
        <v>51</v>
      </c>
      <c r="H62" s="1" t="s">
        <v>64</v>
      </c>
      <c r="I62" s="1">
        <f>VLOOKUP(H62,'vessel calibration values'!$A$1:$C$6,3,FALSE)</f>
        <v>1</v>
      </c>
      <c r="J62" s="1">
        <v>20.0</v>
      </c>
      <c r="K62" s="1">
        <v>2.0</v>
      </c>
      <c r="L62" s="23">
        <f t="shared" si="1"/>
        <v>2</v>
      </c>
      <c r="M62" s="24">
        <f t="shared" si="2"/>
        <v>1.098612289</v>
      </c>
      <c r="N62" s="24">
        <f t="shared" si="3"/>
        <v>1.098612289</v>
      </c>
      <c r="O62" s="23">
        <f t="shared" si="4"/>
        <v>2</v>
      </c>
    </row>
    <row r="63">
      <c r="A63" s="1" t="s">
        <v>43</v>
      </c>
      <c r="B63" s="1">
        <v>2000.0</v>
      </c>
      <c r="C63" s="1">
        <v>4042.0</v>
      </c>
      <c r="D63" s="1" t="s">
        <v>50</v>
      </c>
      <c r="E63" s="1">
        <v>6.0</v>
      </c>
      <c r="F63" s="25">
        <v>36708.0</v>
      </c>
      <c r="G63" s="1" t="s">
        <v>52</v>
      </c>
      <c r="H63" s="1" t="s">
        <v>64</v>
      </c>
      <c r="I63" s="1">
        <f>VLOOKUP(H63,'vessel calibration values'!$A$1:$C$6,3,FALSE)</f>
        <v>1</v>
      </c>
      <c r="J63" s="1">
        <v>20.0</v>
      </c>
      <c r="K63" s="1">
        <v>0.0</v>
      </c>
      <c r="L63" s="23">
        <f t="shared" si="1"/>
        <v>0</v>
      </c>
      <c r="M63" s="24">
        <f t="shared" si="2"/>
        <v>0</v>
      </c>
      <c r="N63" s="24">
        <f t="shared" si="3"/>
        <v>0</v>
      </c>
      <c r="O63" s="23">
        <f t="shared" si="4"/>
        <v>0</v>
      </c>
    </row>
    <row r="64">
      <c r="A64" s="1" t="s">
        <v>43</v>
      </c>
      <c r="B64" s="1">
        <v>2000.0</v>
      </c>
      <c r="C64" s="1">
        <v>4043.0</v>
      </c>
      <c r="D64" s="1" t="s">
        <v>50</v>
      </c>
      <c r="E64" s="1">
        <v>6.0</v>
      </c>
      <c r="F64" s="22">
        <v>36708.0</v>
      </c>
      <c r="G64" s="1" t="s">
        <v>53</v>
      </c>
      <c r="H64" s="1" t="s">
        <v>64</v>
      </c>
      <c r="I64" s="1">
        <f>VLOOKUP(H64,'vessel calibration values'!$A$1:$C$6,3,FALSE)</f>
        <v>1</v>
      </c>
      <c r="J64" s="1">
        <v>20.0</v>
      </c>
      <c r="K64" s="1">
        <v>40.0</v>
      </c>
      <c r="L64" s="23">
        <f t="shared" si="1"/>
        <v>40</v>
      </c>
      <c r="M64" s="24">
        <f t="shared" si="2"/>
        <v>3.713572067</v>
      </c>
      <c r="N64" s="24">
        <f t="shared" si="3"/>
        <v>3.713572067</v>
      </c>
      <c r="O64" s="23">
        <f t="shared" si="4"/>
        <v>40</v>
      </c>
    </row>
    <row r="65">
      <c r="A65" s="1" t="s">
        <v>43</v>
      </c>
      <c r="B65" s="1">
        <v>2000.0</v>
      </c>
      <c r="C65" s="1">
        <v>4044.0</v>
      </c>
      <c r="D65" s="1" t="s">
        <v>50</v>
      </c>
      <c r="E65" s="1">
        <v>6.0</v>
      </c>
      <c r="F65" s="22">
        <v>36708.0</v>
      </c>
      <c r="G65" s="1" t="s">
        <v>54</v>
      </c>
      <c r="H65" s="1" t="s">
        <v>64</v>
      </c>
      <c r="I65" s="1">
        <f>VLOOKUP(H65,'vessel calibration values'!$A$1:$C$6,3,FALSE)</f>
        <v>1</v>
      </c>
      <c r="J65" s="1">
        <v>20.0</v>
      </c>
      <c r="K65" s="1">
        <v>16.0</v>
      </c>
      <c r="L65" s="23">
        <f t="shared" si="1"/>
        <v>16</v>
      </c>
      <c r="M65" s="24">
        <f t="shared" si="2"/>
        <v>2.833213344</v>
      </c>
      <c r="N65" s="24">
        <f t="shared" si="3"/>
        <v>2.833213344</v>
      </c>
      <c r="O65" s="23">
        <f t="shared" si="4"/>
        <v>16</v>
      </c>
    </row>
    <row r="66">
      <c r="A66" s="1" t="s">
        <v>43</v>
      </c>
      <c r="B66" s="1">
        <v>2000.0</v>
      </c>
      <c r="C66" s="1">
        <v>4049.0</v>
      </c>
      <c r="D66" s="1" t="s">
        <v>50</v>
      </c>
      <c r="E66" s="1">
        <v>7.0</v>
      </c>
      <c r="F66" s="22">
        <v>36727.0</v>
      </c>
      <c r="G66" s="1" t="s">
        <v>51</v>
      </c>
      <c r="H66" s="1" t="s">
        <v>64</v>
      </c>
      <c r="I66" s="1">
        <f>VLOOKUP(H66,'vessel calibration values'!$A$1:$C$6,3,FALSE)</f>
        <v>1</v>
      </c>
      <c r="J66" s="1">
        <v>20.0</v>
      </c>
      <c r="K66" s="1">
        <v>2.0</v>
      </c>
      <c r="L66" s="23">
        <f t="shared" si="1"/>
        <v>2</v>
      </c>
      <c r="M66" s="24">
        <f t="shared" si="2"/>
        <v>1.098612289</v>
      </c>
      <c r="N66" s="24">
        <f t="shared" si="3"/>
        <v>1.098612289</v>
      </c>
      <c r="O66" s="23">
        <f t="shared" si="4"/>
        <v>2</v>
      </c>
    </row>
    <row r="67">
      <c r="A67" s="1" t="s">
        <v>43</v>
      </c>
      <c r="B67" s="1">
        <v>2000.0</v>
      </c>
      <c r="C67" s="1">
        <v>4050.0</v>
      </c>
      <c r="D67" s="1" t="s">
        <v>50</v>
      </c>
      <c r="E67" s="1">
        <v>7.0</v>
      </c>
      <c r="F67" s="22">
        <v>36727.0</v>
      </c>
      <c r="G67" s="1" t="s">
        <v>52</v>
      </c>
      <c r="H67" s="1" t="s">
        <v>64</v>
      </c>
      <c r="I67" s="1">
        <f>VLOOKUP(H67,'vessel calibration values'!$A$1:$C$6,3,FALSE)</f>
        <v>1</v>
      </c>
      <c r="J67" s="1">
        <v>20.0</v>
      </c>
      <c r="K67" s="1">
        <v>11.0</v>
      </c>
      <c r="L67" s="23">
        <f t="shared" si="1"/>
        <v>11</v>
      </c>
      <c r="M67" s="24">
        <f t="shared" si="2"/>
        <v>2.48490665</v>
      </c>
      <c r="N67" s="24">
        <f t="shared" si="3"/>
        <v>2.48490665</v>
      </c>
      <c r="O67" s="23">
        <f t="shared" si="4"/>
        <v>11</v>
      </c>
    </row>
    <row r="68">
      <c r="A68" s="1" t="s">
        <v>43</v>
      </c>
      <c r="B68" s="1">
        <v>2000.0</v>
      </c>
      <c r="C68" s="1">
        <v>4051.0</v>
      </c>
      <c r="D68" s="1" t="s">
        <v>50</v>
      </c>
      <c r="E68" s="1">
        <v>7.0</v>
      </c>
      <c r="F68" s="22">
        <v>36727.0</v>
      </c>
      <c r="G68" s="1" t="s">
        <v>53</v>
      </c>
      <c r="H68" s="1" t="s">
        <v>64</v>
      </c>
      <c r="I68" s="1">
        <f>VLOOKUP(H68,'vessel calibration values'!$A$1:$C$6,3,FALSE)</f>
        <v>1</v>
      </c>
      <c r="J68" s="1">
        <v>20.0</v>
      </c>
      <c r="K68" s="1">
        <v>37.0</v>
      </c>
      <c r="L68" s="23">
        <f t="shared" si="1"/>
        <v>37</v>
      </c>
      <c r="M68" s="24">
        <f t="shared" si="2"/>
        <v>3.63758616</v>
      </c>
      <c r="N68" s="24">
        <f t="shared" si="3"/>
        <v>3.63758616</v>
      </c>
      <c r="O68" s="23">
        <f t="shared" si="4"/>
        <v>37</v>
      </c>
    </row>
    <row r="69">
      <c r="A69" s="1" t="s">
        <v>43</v>
      </c>
      <c r="B69" s="1">
        <v>2000.0</v>
      </c>
      <c r="C69" s="1">
        <v>4052.0</v>
      </c>
      <c r="D69" s="1" t="s">
        <v>50</v>
      </c>
      <c r="E69" s="1">
        <v>7.0</v>
      </c>
      <c r="F69" s="22">
        <v>36727.0</v>
      </c>
      <c r="G69" s="1" t="s">
        <v>54</v>
      </c>
      <c r="H69" s="1" t="s">
        <v>64</v>
      </c>
      <c r="I69" s="1">
        <f>VLOOKUP(H69,'vessel calibration values'!$A$1:$C$6,3,FALSE)</f>
        <v>1</v>
      </c>
      <c r="J69" s="1">
        <v>20.0</v>
      </c>
      <c r="K69" s="1">
        <v>5.0</v>
      </c>
      <c r="L69" s="23">
        <f t="shared" si="1"/>
        <v>5</v>
      </c>
      <c r="M69" s="24">
        <f t="shared" si="2"/>
        <v>1.791759469</v>
      </c>
      <c r="N69" s="24">
        <f t="shared" si="3"/>
        <v>1.791759469</v>
      </c>
      <c r="O69" s="23">
        <f t="shared" si="4"/>
        <v>5</v>
      </c>
    </row>
    <row r="70">
      <c r="A70" s="1" t="s">
        <v>43</v>
      </c>
      <c r="B70" s="1">
        <v>2000.0</v>
      </c>
      <c r="C70" s="1">
        <v>4054.0</v>
      </c>
      <c r="D70" s="1" t="s">
        <v>44</v>
      </c>
      <c r="E70" s="1">
        <v>7.0</v>
      </c>
      <c r="F70" s="22">
        <v>36728.0</v>
      </c>
      <c r="G70" s="1" t="s">
        <v>45</v>
      </c>
      <c r="H70" s="1" t="s">
        <v>64</v>
      </c>
      <c r="I70" s="1">
        <f>VLOOKUP(H70,'vessel calibration values'!$A$1:$C$6,3,FALSE)</f>
        <v>1</v>
      </c>
      <c r="J70" s="1">
        <v>20.0</v>
      </c>
      <c r="K70" s="1">
        <v>1.0</v>
      </c>
      <c r="L70" s="23">
        <f t="shared" si="1"/>
        <v>1</v>
      </c>
      <c r="M70" s="24">
        <f t="shared" si="2"/>
        <v>0.6931471806</v>
      </c>
      <c r="N70" s="24">
        <f t="shared" si="3"/>
        <v>0.6931471806</v>
      </c>
      <c r="O70" s="23">
        <f t="shared" si="4"/>
        <v>1</v>
      </c>
    </row>
    <row r="71">
      <c r="A71" s="1" t="s">
        <v>43</v>
      </c>
      <c r="B71" s="1">
        <v>2000.0</v>
      </c>
      <c r="C71" s="1">
        <v>4055.0</v>
      </c>
      <c r="D71" s="1" t="s">
        <v>44</v>
      </c>
      <c r="E71" s="1">
        <v>7.0</v>
      </c>
      <c r="F71" s="22">
        <v>36728.0</v>
      </c>
      <c r="G71" s="1" t="s">
        <v>47</v>
      </c>
      <c r="H71" s="1" t="s">
        <v>64</v>
      </c>
      <c r="I71" s="1">
        <f>VLOOKUP(H71,'vessel calibration values'!$A$1:$C$6,3,FALSE)</f>
        <v>1</v>
      </c>
      <c r="J71" s="1">
        <v>20.0</v>
      </c>
      <c r="K71" s="1">
        <v>4.0</v>
      </c>
      <c r="L71" s="23">
        <f t="shared" si="1"/>
        <v>4</v>
      </c>
      <c r="M71" s="24">
        <f t="shared" si="2"/>
        <v>1.609437912</v>
      </c>
      <c r="N71" s="24">
        <f t="shared" si="3"/>
        <v>1.609437912</v>
      </c>
      <c r="O71" s="23">
        <f t="shared" si="4"/>
        <v>4</v>
      </c>
    </row>
    <row r="72">
      <c r="A72" s="1" t="s">
        <v>43</v>
      </c>
      <c r="B72" s="1">
        <v>2000.0</v>
      </c>
      <c r="C72" s="1">
        <v>4056.0</v>
      </c>
      <c r="D72" s="1" t="s">
        <v>44</v>
      </c>
      <c r="E72" s="1">
        <v>7.0</v>
      </c>
      <c r="F72" s="22">
        <v>36728.0</v>
      </c>
      <c r="G72" s="1" t="s">
        <v>48</v>
      </c>
      <c r="H72" s="1" t="s">
        <v>64</v>
      </c>
      <c r="I72" s="1">
        <f>VLOOKUP(H72,'vessel calibration values'!$A$1:$C$6,3,FALSE)</f>
        <v>1</v>
      </c>
      <c r="J72" s="1">
        <v>20.0</v>
      </c>
      <c r="K72" s="1">
        <v>2.0</v>
      </c>
      <c r="L72" s="23">
        <f t="shared" si="1"/>
        <v>2</v>
      </c>
      <c r="M72" s="24">
        <f t="shared" si="2"/>
        <v>1.098612289</v>
      </c>
      <c r="N72" s="24">
        <f t="shared" si="3"/>
        <v>1.098612289</v>
      </c>
      <c r="O72" s="23">
        <f t="shared" si="4"/>
        <v>2</v>
      </c>
    </row>
    <row r="73">
      <c r="A73" s="1" t="s">
        <v>43</v>
      </c>
      <c r="B73" s="1">
        <v>2000.0</v>
      </c>
      <c r="C73" s="1">
        <v>4057.0</v>
      </c>
      <c r="D73" s="1" t="s">
        <v>44</v>
      </c>
      <c r="E73" s="1">
        <v>7.0</v>
      </c>
      <c r="F73" s="22">
        <v>36728.0</v>
      </c>
      <c r="G73" s="1" t="s">
        <v>49</v>
      </c>
      <c r="H73" s="1" t="s">
        <v>64</v>
      </c>
      <c r="I73" s="1">
        <f>VLOOKUP(H73,'vessel calibration values'!$A$1:$C$6,3,FALSE)</f>
        <v>1</v>
      </c>
      <c r="J73" s="1">
        <v>20.0</v>
      </c>
      <c r="K73" s="1">
        <v>0.0</v>
      </c>
      <c r="L73" s="23">
        <f t="shared" si="1"/>
        <v>0</v>
      </c>
      <c r="M73" s="24">
        <f t="shared" si="2"/>
        <v>0</v>
      </c>
      <c r="N73" s="24">
        <f t="shared" si="3"/>
        <v>0</v>
      </c>
      <c r="O73" s="23">
        <f t="shared" si="4"/>
        <v>0</v>
      </c>
    </row>
    <row r="74">
      <c r="A74" s="1" t="s">
        <v>43</v>
      </c>
      <c r="B74" s="1">
        <v>2000.0</v>
      </c>
      <c r="C74" s="1">
        <v>4058.0</v>
      </c>
      <c r="D74" s="1" t="s">
        <v>50</v>
      </c>
      <c r="E74" s="1">
        <v>7.0</v>
      </c>
      <c r="F74" s="22">
        <v>36729.0</v>
      </c>
      <c r="G74" s="1" t="s">
        <v>54</v>
      </c>
      <c r="H74" s="1" t="s">
        <v>64</v>
      </c>
      <c r="I74" s="1">
        <f>VLOOKUP(H74,'vessel calibration values'!$A$1:$C$6,3,FALSE)</f>
        <v>1</v>
      </c>
      <c r="J74" s="1">
        <v>20.0</v>
      </c>
      <c r="K74" s="1">
        <v>34.0</v>
      </c>
      <c r="L74" s="23">
        <f t="shared" si="1"/>
        <v>34</v>
      </c>
      <c r="M74" s="24">
        <f t="shared" si="2"/>
        <v>3.555348061</v>
      </c>
      <c r="N74" s="24">
        <f t="shared" si="3"/>
        <v>3.555348061</v>
      </c>
      <c r="O74" s="23">
        <f t="shared" si="4"/>
        <v>34</v>
      </c>
    </row>
    <row r="75">
      <c r="A75" s="1" t="s">
        <v>43</v>
      </c>
      <c r="B75" s="1">
        <v>2000.0</v>
      </c>
      <c r="C75" s="1">
        <v>4059.0</v>
      </c>
      <c r="D75" s="1" t="s">
        <v>50</v>
      </c>
      <c r="E75" s="1">
        <v>7.0</v>
      </c>
      <c r="F75" s="22">
        <v>36729.0</v>
      </c>
      <c r="G75" s="1" t="s">
        <v>53</v>
      </c>
      <c r="H75" s="1" t="s">
        <v>64</v>
      </c>
      <c r="I75" s="1">
        <f>VLOOKUP(H75,'vessel calibration values'!$A$1:$C$6,3,FALSE)</f>
        <v>1</v>
      </c>
      <c r="J75" s="1">
        <v>20.0</v>
      </c>
      <c r="K75" s="1">
        <v>19.0</v>
      </c>
      <c r="L75" s="23">
        <f t="shared" si="1"/>
        <v>19</v>
      </c>
      <c r="M75" s="24">
        <f t="shared" si="2"/>
        <v>2.995732274</v>
      </c>
      <c r="N75" s="24">
        <f t="shared" si="3"/>
        <v>2.995732274</v>
      </c>
      <c r="O75" s="23">
        <f t="shared" si="4"/>
        <v>19</v>
      </c>
    </row>
    <row r="76">
      <c r="A76" s="1" t="s">
        <v>43</v>
      </c>
      <c r="B76" s="1">
        <v>2001.0</v>
      </c>
      <c r="C76" s="1">
        <v>5015.0</v>
      </c>
      <c r="D76" s="1" t="s">
        <v>44</v>
      </c>
      <c r="E76" s="1">
        <v>6.0</v>
      </c>
      <c r="F76" s="22">
        <v>37068.0</v>
      </c>
      <c r="G76" s="1" t="s">
        <v>45</v>
      </c>
      <c r="H76" s="1" t="s">
        <v>64</v>
      </c>
      <c r="I76" s="1">
        <f>VLOOKUP(H76,'vessel calibration values'!$A$1:$C$6,3,FALSE)</f>
        <v>1</v>
      </c>
      <c r="J76" s="1">
        <v>20.0</v>
      </c>
      <c r="K76" s="1">
        <v>0.0</v>
      </c>
      <c r="L76" s="23">
        <f t="shared" si="1"/>
        <v>0</v>
      </c>
      <c r="M76" s="24">
        <f t="shared" si="2"/>
        <v>0</v>
      </c>
      <c r="N76" s="24">
        <f t="shared" si="3"/>
        <v>0</v>
      </c>
      <c r="O76" s="23">
        <f t="shared" si="4"/>
        <v>0</v>
      </c>
    </row>
    <row r="77">
      <c r="A77" s="1" t="s">
        <v>43</v>
      </c>
      <c r="B77" s="1">
        <v>2001.0</v>
      </c>
      <c r="C77" s="1">
        <v>5016.0</v>
      </c>
      <c r="D77" s="1" t="s">
        <v>44</v>
      </c>
      <c r="E77" s="1">
        <v>6.0</v>
      </c>
      <c r="F77" s="22">
        <v>37068.0</v>
      </c>
      <c r="G77" s="1" t="s">
        <v>47</v>
      </c>
      <c r="H77" s="1" t="s">
        <v>64</v>
      </c>
      <c r="I77" s="1">
        <f>VLOOKUP(H77,'vessel calibration values'!$A$1:$C$6,3,FALSE)</f>
        <v>1</v>
      </c>
      <c r="J77" s="1">
        <v>20.0</v>
      </c>
      <c r="K77" s="1">
        <v>3.0</v>
      </c>
      <c r="L77" s="23">
        <f t="shared" si="1"/>
        <v>3</v>
      </c>
      <c r="M77" s="24">
        <f t="shared" si="2"/>
        <v>1.386294361</v>
      </c>
      <c r="N77" s="24">
        <f t="shared" si="3"/>
        <v>1.386294361</v>
      </c>
      <c r="O77" s="23">
        <f t="shared" si="4"/>
        <v>3</v>
      </c>
    </row>
    <row r="78">
      <c r="A78" s="1" t="s">
        <v>43</v>
      </c>
      <c r="B78" s="1">
        <v>2001.0</v>
      </c>
      <c r="C78" s="1">
        <v>5017.0</v>
      </c>
      <c r="D78" s="1" t="s">
        <v>44</v>
      </c>
      <c r="E78" s="1">
        <v>6.0</v>
      </c>
      <c r="F78" s="22">
        <v>37068.0</v>
      </c>
      <c r="G78" s="1" t="s">
        <v>48</v>
      </c>
      <c r="H78" s="1" t="s">
        <v>64</v>
      </c>
      <c r="I78" s="1">
        <f>VLOOKUP(H78,'vessel calibration values'!$A$1:$C$6,3,FALSE)</f>
        <v>1</v>
      </c>
      <c r="J78" s="1">
        <v>20.0</v>
      </c>
      <c r="K78" s="1">
        <v>2.0</v>
      </c>
      <c r="L78" s="23">
        <f t="shared" si="1"/>
        <v>2</v>
      </c>
      <c r="M78" s="24">
        <f t="shared" si="2"/>
        <v>1.098612289</v>
      </c>
      <c r="N78" s="24">
        <f t="shared" si="3"/>
        <v>1.098612289</v>
      </c>
      <c r="O78" s="23">
        <f t="shared" si="4"/>
        <v>2</v>
      </c>
    </row>
    <row r="79">
      <c r="A79" s="1" t="s">
        <v>43</v>
      </c>
      <c r="B79" s="1">
        <v>2001.0</v>
      </c>
      <c r="C79" s="1">
        <v>5018.0</v>
      </c>
      <c r="D79" s="1" t="s">
        <v>44</v>
      </c>
      <c r="E79" s="1">
        <v>6.0</v>
      </c>
      <c r="F79" s="22">
        <v>37068.0</v>
      </c>
      <c r="G79" s="1" t="s">
        <v>49</v>
      </c>
      <c r="H79" s="1" t="s">
        <v>64</v>
      </c>
      <c r="I79" s="1">
        <f>VLOOKUP(H79,'vessel calibration values'!$A$1:$C$6,3,FALSE)</f>
        <v>1</v>
      </c>
      <c r="J79" s="1">
        <v>20.0</v>
      </c>
      <c r="K79" s="1">
        <v>2.0</v>
      </c>
      <c r="L79" s="23">
        <f t="shared" si="1"/>
        <v>2</v>
      </c>
      <c r="M79" s="24">
        <f t="shared" si="2"/>
        <v>1.098612289</v>
      </c>
      <c r="N79" s="24">
        <f t="shared" si="3"/>
        <v>1.098612289</v>
      </c>
      <c r="O79" s="23">
        <f t="shared" si="4"/>
        <v>2</v>
      </c>
    </row>
    <row r="80">
      <c r="A80" s="1" t="s">
        <v>43</v>
      </c>
      <c r="B80" s="1">
        <v>2001.0</v>
      </c>
      <c r="C80" s="1">
        <v>5023.0</v>
      </c>
      <c r="D80" s="1" t="s">
        <v>50</v>
      </c>
      <c r="E80" s="1">
        <v>6.0</v>
      </c>
      <c r="F80" s="22">
        <v>37070.0</v>
      </c>
      <c r="G80" s="1" t="s">
        <v>54</v>
      </c>
      <c r="H80" s="1" t="s">
        <v>64</v>
      </c>
      <c r="I80" s="1">
        <f>VLOOKUP(H80,'vessel calibration values'!$A$1:$C$6,3,FALSE)</f>
        <v>1</v>
      </c>
      <c r="J80" s="1">
        <v>20.0</v>
      </c>
      <c r="K80" s="1">
        <v>2.0</v>
      </c>
      <c r="L80" s="23">
        <f t="shared" si="1"/>
        <v>2</v>
      </c>
      <c r="M80" s="24">
        <f t="shared" si="2"/>
        <v>1.098612289</v>
      </c>
      <c r="N80" s="24">
        <f t="shared" si="3"/>
        <v>1.098612289</v>
      </c>
      <c r="O80" s="23">
        <f t="shared" si="4"/>
        <v>2</v>
      </c>
    </row>
    <row r="81">
      <c r="A81" s="1" t="s">
        <v>43</v>
      </c>
      <c r="B81" s="1">
        <v>2001.0</v>
      </c>
      <c r="C81" s="1">
        <v>5024.0</v>
      </c>
      <c r="D81" s="1" t="s">
        <v>50</v>
      </c>
      <c r="E81" s="1">
        <v>6.0</v>
      </c>
      <c r="F81" s="22">
        <v>37070.0</v>
      </c>
      <c r="G81" s="1" t="s">
        <v>53</v>
      </c>
      <c r="H81" s="1" t="s">
        <v>64</v>
      </c>
      <c r="I81" s="1">
        <f>VLOOKUP(H81,'vessel calibration values'!$A$1:$C$6,3,FALSE)</f>
        <v>1</v>
      </c>
      <c r="J81" s="1">
        <v>20.0</v>
      </c>
      <c r="K81" s="1">
        <v>4.0</v>
      </c>
      <c r="L81" s="23">
        <f t="shared" si="1"/>
        <v>4</v>
      </c>
      <c r="M81" s="24">
        <f t="shared" si="2"/>
        <v>1.609437912</v>
      </c>
      <c r="N81" s="24">
        <f t="shared" si="3"/>
        <v>1.609437912</v>
      </c>
      <c r="O81" s="23">
        <f t="shared" si="4"/>
        <v>4</v>
      </c>
    </row>
    <row r="82">
      <c r="A82" s="1" t="s">
        <v>43</v>
      </c>
      <c r="B82" s="1">
        <v>2001.0</v>
      </c>
      <c r="C82" s="1">
        <v>5025.0</v>
      </c>
      <c r="D82" s="1" t="s">
        <v>50</v>
      </c>
      <c r="E82" s="1">
        <v>6.0</v>
      </c>
      <c r="F82" s="22">
        <v>37070.0</v>
      </c>
      <c r="G82" s="1" t="s">
        <v>52</v>
      </c>
      <c r="H82" s="1" t="s">
        <v>64</v>
      </c>
      <c r="I82" s="1">
        <f>VLOOKUP(H82,'vessel calibration values'!$A$1:$C$6,3,FALSE)</f>
        <v>1</v>
      </c>
      <c r="J82" s="1">
        <v>20.0</v>
      </c>
      <c r="K82" s="1">
        <v>2.0</v>
      </c>
      <c r="L82" s="23">
        <f t="shared" si="1"/>
        <v>2</v>
      </c>
      <c r="M82" s="24">
        <f t="shared" si="2"/>
        <v>1.098612289</v>
      </c>
      <c r="N82" s="24">
        <f t="shared" si="3"/>
        <v>1.098612289</v>
      </c>
      <c r="O82" s="23">
        <f t="shared" si="4"/>
        <v>2</v>
      </c>
    </row>
    <row r="83">
      <c r="A83" s="1" t="s">
        <v>43</v>
      </c>
      <c r="B83" s="1">
        <v>2001.0</v>
      </c>
      <c r="C83" s="1">
        <v>5026.0</v>
      </c>
      <c r="D83" s="1" t="s">
        <v>50</v>
      </c>
      <c r="E83" s="1">
        <v>6.0</v>
      </c>
      <c r="F83" s="25">
        <v>37070.0</v>
      </c>
      <c r="G83" s="1" t="s">
        <v>51</v>
      </c>
      <c r="H83" s="1" t="s">
        <v>64</v>
      </c>
      <c r="I83" s="1">
        <f>VLOOKUP(H83,'vessel calibration values'!$A$1:$C$6,3,FALSE)</f>
        <v>1</v>
      </c>
      <c r="J83" s="1">
        <v>20.0</v>
      </c>
      <c r="K83" s="1">
        <v>1.0</v>
      </c>
      <c r="L83" s="23">
        <f t="shared" si="1"/>
        <v>1</v>
      </c>
      <c r="M83" s="24">
        <f t="shared" si="2"/>
        <v>0.6931471806</v>
      </c>
      <c r="N83" s="24">
        <f t="shared" si="3"/>
        <v>0.6931471806</v>
      </c>
      <c r="O83" s="23">
        <f t="shared" si="4"/>
        <v>1</v>
      </c>
    </row>
    <row r="84">
      <c r="A84" s="1" t="s">
        <v>43</v>
      </c>
      <c r="B84" s="1">
        <v>2001.0</v>
      </c>
      <c r="C84" s="1">
        <v>5033.0</v>
      </c>
      <c r="D84" s="1" t="s">
        <v>50</v>
      </c>
      <c r="E84" s="1">
        <v>6.0</v>
      </c>
      <c r="F84" s="25">
        <v>37072.0</v>
      </c>
      <c r="G84" s="1" t="s">
        <v>53</v>
      </c>
      <c r="H84" s="1" t="s">
        <v>64</v>
      </c>
      <c r="I84" s="1">
        <f>VLOOKUP(H84,'vessel calibration values'!$A$1:$C$6,3,FALSE)</f>
        <v>1</v>
      </c>
      <c r="J84" s="1">
        <v>20.0</v>
      </c>
      <c r="K84" s="1">
        <v>39.0</v>
      </c>
      <c r="L84" s="23">
        <f t="shared" si="1"/>
        <v>39</v>
      </c>
      <c r="M84" s="24">
        <f t="shared" si="2"/>
        <v>3.688879454</v>
      </c>
      <c r="N84" s="24">
        <f t="shared" si="3"/>
        <v>3.688879454</v>
      </c>
      <c r="O84" s="23">
        <f t="shared" si="4"/>
        <v>39</v>
      </c>
    </row>
    <row r="85">
      <c r="A85" s="1" t="s">
        <v>43</v>
      </c>
      <c r="B85" s="1">
        <v>2001.0</v>
      </c>
      <c r="C85" s="1">
        <v>5035.0</v>
      </c>
      <c r="D85" s="1" t="s">
        <v>50</v>
      </c>
      <c r="E85" s="1">
        <v>6.0</v>
      </c>
      <c r="F85" s="25">
        <v>37073.0</v>
      </c>
      <c r="G85" s="1" t="s">
        <v>51</v>
      </c>
      <c r="H85" s="1" t="s">
        <v>64</v>
      </c>
      <c r="I85" s="1">
        <f>VLOOKUP(H85,'vessel calibration values'!$A$1:$C$6,3,FALSE)</f>
        <v>1</v>
      </c>
      <c r="J85" s="1">
        <v>20.0</v>
      </c>
      <c r="K85" s="1">
        <v>5.0</v>
      </c>
      <c r="L85" s="23">
        <f t="shared" si="1"/>
        <v>5</v>
      </c>
      <c r="M85" s="24">
        <f t="shared" si="2"/>
        <v>1.791759469</v>
      </c>
      <c r="N85" s="24">
        <f t="shared" si="3"/>
        <v>1.791759469</v>
      </c>
      <c r="O85" s="23">
        <f t="shared" si="4"/>
        <v>5</v>
      </c>
    </row>
    <row r="86">
      <c r="A86" s="1" t="s">
        <v>43</v>
      </c>
      <c r="B86" s="1">
        <v>2001.0</v>
      </c>
      <c r="C86" s="1">
        <v>5036.0</v>
      </c>
      <c r="D86" s="1" t="s">
        <v>50</v>
      </c>
      <c r="E86" s="1">
        <v>6.0</v>
      </c>
      <c r="F86" s="25">
        <v>37073.0</v>
      </c>
      <c r="G86" s="1" t="s">
        <v>52</v>
      </c>
      <c r="H86" s="1" t="s">
        <v>64</v>
      </c>
      <c r="I86" s="1">
        <f>VLOOKUP(H86,'vessel calibration values'!$A$1:$C$6,3,FALSE)</f>
        <v>1</v>
      </c>
      <c r="J86" s="1">
        <v>20.0</v>
      </c>
      <c r="K86" s="1">
        <v>22.0</v>
      </c>
      <c r="L86" s="23">
        <f t="shared" si="1"/>
        <v>22</v>
      </c>
      <c r="M86" s="24">
        <f t="shared" si="2"/>
        <v>3.135494216</v>
      </c>
      <c r="N86" s="24">
        <f t="shared" si="3"/>
        <v>3.135494216</v>
      </c>
      <c r="O86" s="23">
        <f t="shared" si="4"/>
        <v>22</v>
      </c>
    </row>
    <row r="87">
      <c r="A87" s="1" t="s">
        <v>43</v>
      </c>
      <c r="B87" s="1">
        <v>2001.0</v>
      </c>
      <c r="C87" s="1">
        <v>5037.0</v>
      </c>
      <c r="D87" s="1" t="s">
        <v>50</v>
      </c>
      <c r="E87" s="1">
        <v>6.0</v>
      </c>
      <c r="F87" s="25">
        <v>37073.0</v>
      </c>
      <c r="G87" s="1" t="s">
        <v>54</v>
      </c>
      <c r="H87" s="1" t="s">
        <v>64</v>
      </c>
      <c r="I87" s="1">
        <f>VLOOKUP(H87,'vessel calibration values'!$A$1:$C$6,3,FALSE)</f>
        <v>1</v>
      </c>
      <c r="J87" s="1">
        <v>20.0</v>
      </c>
      <c r="K87" s="1">
        <v>3.0</v>
      </c>
      <c r="L87" s="23">
        <f t="shared" si="1"/>
        <v>3</v>
      </c>
      <c r="M87" s="24">
        <f t="shared" si="2"/>
        <v>1.386294361</v>
      </c>
      <c r="N87" s="24">
        <f t="shared" si="3"/>
        <v>1.386294361</v>
      </c>
      <c r="O87" s="23">
        <f t="shared" si="4"/>
        <v>3</v>
      </c>
    </row>
    <row r="88">
      <c r="A88" s="1" t="s">
        <v>43</v>
      </c>
      <c r="B88" s="1">
        <v>2001.0</v>
      </c>
      <c r="C88" s="1">
        <v>5038.0</v>
      </c>
      <c r="D88" s="1" t="s">
        <v>44</v>
      </c>
      <c r="E88" s="1">
        <v>6.0</v>
      </c>
      <c r="F88" s="22">
        <v>37073.0</v>
      </c>
      <c r="G88" s="1" t="s">
        <v>47</v>
      </c>
      <c r="H88" s="1" t="s">
        <v>64</v>
      </c>
      <c r="I88" s="1">
        <f>VLOOKUP(H88,'vessel calibration values'!$A$1:$C$6,3,FALSE)</f>
        <v>1</v>
      </c>
      <c r="J88" s="1">
        <v>20.0</v>
      </c>
      <c r="K88" s="1">
        <v>10.0</v>
      </c>
      <c r="L88" s="23">
        <f t="shared" si="1"/>
        <v>10</v>
      </c>
      <c r="M88" s="24">
        <f t="shared" si="2"/>
        <v>2.397895273</v>
      </c>
      <c r="N88" s="24">
        <f t="shared" si="3"/>
        <v>2.397895273</v>
      </c>
      <c r="O88" s="23">
        <f t="shared" si="4"/>
        <v>10</v>
      </c>
    </row>
    <row r="89">
      <c r="A89" s="1" t="s">
        <v>43</v>
      </c>
      <c r="B89" s="1">
        <v>2001.0</v>
      </c>
      <c r="C89" s="1">
        <v>5039.0</v>
      </c>
      <c r="D89" s="1" t="s">
        <v>44</v>
      </c>
      <c r="E89" s="1">
        <v>6.0</v>
      </c>
      <c r="F89" s="22">
        <v>37073.0</v>
      </c>
      <c r="G89" s="1" t="s">
        <v>45</v>
      </c>
      <c r="H89" s="1" t="s">
        <v>64</v>
      </c>
      <c r="I89" s="1">
        <f>VLOOKUP(H89,'vessel calibration values'!$A$1:$C$6,3,FALSE)</f>
        <v>1</v>
      </c>
      <c r="J89" s="1">
        <v>20.0</v>
      </c>
      <c r="K89" s="1">
        <v>2.0</v>
      </c>
      <c r="L89" s="23">
        <f t="shared" si="1"/>
        <v>2</v>
      </c>
      <c r="M89" s="24">
        <f t="shared" si="2"/>
        <v>1.098612289</v>
      </c>
      <c r="N89" s="24">
        <f t="shared" si="3"/>
        <v>1.098612289</v>
      </c>
      <c r="O89" s="23">
        <f t="shared" si="4"/>
        <v>2</v>
      </c>
    </row>
    <row r="90">
      <c r="A90" s="1" t="s">
        <v>43</v>
      </c>
      <c r="B90" s="1">
        <v>2001.0</v>
      </c>
      <c r="C90" s="1">
        <v>5041.0</v>
      </c>
      <c r="D90" s="1" t="s">
        <v>44</v>
      </c>
      <c r="E90" s="1">
        <v>7.0</v>
      </c>
      <c r="F90" s="22">
        <v>37099.0</v>
      </c>
      <c r="G90" s="1" t="s">
        <v>45</v>
      </c>
      <c r="H90" s="1" t="s">
        <v>64</v>
      </c>
      <c r="I90" s="1">
        <f>VLOOKUP(H90,'vessel calibration values'!$A$1:$C$6,3,FALSE)</f>
        <v>1</v>
      </c>
      <c r="J90" s="1">
        <v>20.0</v>
      </c>
      <c r="K90" s="1">
        <v>26.0</v>
      </c>
      <c r="L90" s="23">
        <f t="shared" si="1"/>
        <v>26</v>
      </c>
      <c r="M90" s="24">
        <f t="shared" si="2"/>
        <v>3.295836866</v>
      </c>
      <c r="N90" s="24">
        <f t="shared" si="3"/>
        <v>3.295836866</v>
      </c>
      <c r="O90" s="23">
        <f t="shared" si="4"/>
        <v>26</v>
      </c>
    </row>
    <row r="91">
      <c r="A91" s="1" t="s">
        <v>43</v>
      </c>
      <c r="B91" s="1">
        <v>2001.0</v>
      </c>
      <c r="C91" s="1">
        <v>5042.0</v>
      </c>
      <c r="D91" s="1" t="s">
        <v>44</v>
      </c>
      <c r="E91" s="1">
        <v>7.0</v>
      </c>
      <c r="F91" s="22">
        <v>37099.0</v>
      </c>
      <c r="G91" s="1" t="s">
        <v>47</v>
      </c>
      <c r="H91" s="1" t="s">
        <v>64</v>
      </c>
      <c r="I91" s="1">
        <f>VLOOKUP(H91,'vessel calibration values'!$A$1:$C$6,3,FALSE)</f>
        <v>1</v>
      </c>
      <c r="J91" s="1">
        <v>20.0</v>
      </c>
      <c r="K91" s="1">
        <v>6.0</v>
      </c>
      <c r="L91" s="23">
        <f t="shared" si="1"/>
        <v>6</v>
      </c>
      <c r="M91" s="24">
        <f t="shared" si="2"/>
        <v>1.945910149</v>
      </c>
      <c r="N91" s="24">
        <f t="shared" si="3"/>
        <v>1.945910149</v>
      </c>
      <c r="O91" s="23">
        <f t="shared" si="4"/>
        <v>6</v>
      </c>
    </row>
    <row r="92">
      <c r="A92" s="1" t="s">
        <v>43</v>
      </c>
      <c r="B92" s="1">
        <v>2001.0</v>
      </c>
      <c r="C92" s="1">
        <v>5043.0</v>
      </c>
      <c r="D92" s="1" t="s">
        <v>44</v>
      </c>
      <c r="E92" s="1">
        <v>7.0</v>
      </c>
      <c r="F92" s="22">
        <v>37099.0</v>
      </c>
      <c r="G92" s="1" t="s">
        <v>48</v>
      </c>
      <c r="H92" s="1" t="s">
        <v>64</v>
      </c>
      <c r="I92" s="1">
        <f>VLOOKUP(H92,'vessel calibration values'!$A$1:$C$6,3,FALSE)</f>
        <v>1</v>
      </c>
      <c r="J92" s="1">
        <v>20.0</v>
      </c>
      <c r="K92" s="1">
        <v>4.0</v>
      </c>
      <c r="L92" s="23">
        <f t="shared" si="1"/>
        <v>4</v>
      </c>
      <c r="M92" s="24">
        <f t="shared" si="2"/>
        <v>1.609437912</v>
      </c>
      <c r="N92" s="24">
        <f t="shared" si="3"/>
        <v>1.609437912</v>
      </c>
      <c r="O92" s="23">
        <f t="shared" si="4"/>
        <v>4</v>
      </c>
    </row>
    <row r="93">
      <c r="A93" s="1" t="s">
        <v>43</v>
      </c>
      <c r="B93" s="1">
        <v>2001.0</v>
      </c>
      <c r="C93" s="1">
        <v>5044.0</v>
      </c>
      <c r="D93" s="1" t="s">
        <v>44</v>
      </c>
      <c r="E93" s="1">
        <v>7.0</v>
      </c>
      <c r="F93" s="22">
        <v>37101.0</v>
      </c>
      <c r="G93" s="1" t="s">
        <v>49</v>
      </c>
      <c r="H93" s="1" t="s">
        <v>64</v>
      </c>
      <c r="I93" s="1">
        <f>VLOOKUP(H93,'vessel calibration values'!$A$1:$C$6,3,FALSE)</f>
        <v>1</v>
      </c>
      <c r="J93" s="1">
        <v>20.0</v>
      </c>
      <c r="K93" s="1">
        <v>0.0</v>
      </c>
      <c r="L93" s="23">
        <f t="shared" si="1"/>
        <v>0</v>
      </c>
      <c r="M93" s="24">
        <f t="shared" si="2"/>
        <v>0</v>
      </c>
      <c r="N93" s="24">
        <f t="shared" si="3"/>
        <v>0</v>
      </c>
      <c r="O93" s="23">
        <f t="shared" si="4"/>
        <v>0</v>
      </c>
    </row>
    <row r="94">
      <c r="A94" s="1" t="s">
        <v>43</v>
      </c>
      <c r="B94" s="1">
        <v>2001.0</v>
      </c>
      <c r="C94" s="1">
        <v>5049.0</v>
      </c>
      <c r="D94" s="1" t="s">
        <v>50</v>
      </c>
      <c r="E94" s="1">
        <v>7.0</v>
      </c>
      <c r="F94" s="22">
        <v>37101.0</v>
      </c>
      <c r="G94" s="1" t="s">
        <v>51</v>
      </c>
      <c r="H94" s="1" t="s">
        <v>64</v>
      </c>
      <c r="I94" s="1">
        <f>VLOOKUP(H94,'vessel calibration values'!$A$1:$C$6,3,FALSE)</f>
        <v>1</v>
      </c>
      <c r="J94" s="1">
        <v>20.0</v>
      </c>
      <c r="K94" s="1">
        <v>8.0</v>
      </c>
      <c r="L94" s="23">
        <f t="shared" si="1"/>
        <v>8</v>
      </c>
      <c r="M94" s="24">
        <f t="shared" si="2"/>
        <v>2.197224577</v>
      </c>
      <c r="N94" s="24">
        <f t="shared" si="3"/>
        <v>2.197224577</v>
      </c>
      <c r="O94" s="23">
        <f t="shared" si="4"/>
        <v>8</v>
      </c>
    </row>
    <row r="95">
      <c r="A95" s="1" t="s">
        <v>43</v>
      </c>
      <c r="B95" s="1">
        <v>2001.0</v>
      </c>
      <c r="C95" s="1">
        <v>5050.0</v>
      </c>
      <c r="D95" s="1" t="s">
        <v>50</v>
      </c>
      <c r="E95" s="1">
        <v>7.0</v>
      </c>
      <c r="F95" s="22">
        <v>37101.0</v>
      </c>
      <c r="G95" s="1" t="s">
        <v>52</v>
      </c>
      <c r="H95" s="1" t="s">
        <v>64</v>
      </c>
      <c r="I95" s="1">
        <f>VLOOKUP(H95,'vessel calibration values'!$A$1:$C$6,3,FALSE)</f>
        <v>1</v>
      </c>
      <c r="J95" s="1">
        <v>20.0</v>
      </c>
      <c r="K95" s="1">
        <v>2.0</v>
      </c>
      <c r="L95" s="23">
        <f t="shared" si="1"/>
        <v>2</v>
      </c>
      <c r="M95" s="24">
        <f t="shared" si="2"/>
        <v>1.098612289</v>
      </c>
      <c r="N95" s="24">
        <f t="shared" si="3"/>
        <v>1.098612289</v>
      </c>
      <c r="O95" s="23">
        <f t="shared" si="4"/>
        <v>2</v>
      </c>
    </row>
    <row r="96">
      <c r="A96" s="1" t="s">
        <v>43</v>
      </c>
      <c r="B96" s="1">
        <v>2001.0</v>
      </c>
      <c r="C96" s="1">
        <v>5051.0</v>
      </c>
      <c r="D96" s="1" t="s">
        <v>50</v>
      </c>
      <c r="E96" s="1">
        <v>7.0</v>
      </c>
      <c r="F96" s="22">
        <v>37101.0</v>
      </c>
      <c r="G96" s="1" t="s">
        <v>53</v>
      </c>
      <c r="H96" s="1" t="s">
        <v>64</v>
      </c>
      <c r="I96" s="1">
        <f>VLOOKUP(H96,'vessel calibration values'!$A$1:$C$6,3,FALSE)</f>
        <v>1</v>
      </c>
      <c r="J96" s="1">
        <v>20.0</v>
      </c>
      <c r="K96" s="1">
        <v>5.0</v>
      </c>
      <c r="L96" s="23">
        <f t="shared" si="1"/>
        <v>5</v>
      </c>
      <c r="M96" s="24">
        <f t="shared" si="2"/>
        <v>1.791759469</v>
      </c>
      <c r="N96" s="24">
        <f t="shared" si="3"/>
        <v>1.791759469</v>
      </c>
      <c r="O96" s="23">
        <f t="shared" si="4"/>
        <v>5</v>
      </c>
    </row>
    <row r="97">
      <c r="A97" s="1" t="s">
        <v>43</v>
      </c>
      <c r="B97" s="1">
        <v>2001.0</v>
      </c>
      <c r="C97" s="1">
        <v>5052.0</v>
      </c>
      <c r="D97" s="1" t="s">
        <v>50</v>
      </c>
      <c r="E97" s="1">
        <v>7.0</v>
      </c>
      <c r="F97" s="22">
        <v>37101.0</v>
      </c>
      <c r="G97" s="1" t="s">
        <v>54</v>
      </c>
      <c r="H97" s="1" t="s">
        <v>64</v>
      </c>
      <c r="I97" s="1">
        <f>VLOOKUP(H97,'vessel calibration values'!$A$1:$C$6,3,FALSE)</f>
        <v>1</v>
      </c>
      <c r="J97" s="1">
        <v>20.0</v>
      </c>
      <c r="K97" s="1">
        <v>6.0</v>
      </c>
      <c r="L97" s="23">
        <f t="shared" si="1"/>
        <v>6</v>
      </c>
      <c r="M97" s="24">
        <f t="shared" si="2"/>
        <v>1.945910149</v>
      </c>
      <c r="N97" s="24">
        <f t="shared" si="3"/>
        <v>1.945910149</v>
      </c>
      <c r="O97" s="23">
        <f t="shared" si="4"/>
        <v>6</v>
      </c>
    </row>
    <row r="98">
      <c r="A98" s="1" t="s">
        <v>43</v>
      </c>
      <c r="B98" s="1">
        <v>2001.0</v>
      </c>
      <c r="C98" s="1">
        <v>5055.0</v>
      </c>
      <c r="D98" s="1" t="s">
        <v>50</v>
      </c>
      <c r="E98" s="1">
        <v>7.0</v>
      </c>
      <c r="F98" s="22">
        <v>37102.0</v>
      </c>
      <c r="G98" s="1" t="s">
        <v>53</v>
      </c>
      <c r="H98" s="1" t="s">
        <v>64</v>
      </c>
      <c r="I98" s="1">
        <f>VLOOKUP(H98,'vessel calibration values'!$A$1:$C$6,3,FALSE)</f>
        <v>1</v>
      </c>
      <c r="J98" s="1">
        <v>20.0</v>
      </c>
      <c r="K98" s="1">
        <v>1.0</v>
      </c>
      <c r="L98" s="23">
        <f t="shared" si="1"/>
        <v>1</v>
      </c>
      <c r="M98" s="24">
        <f t="shared" si="2"/>
        <v>0.6931471806</v>
      </c>
      <c r="N98" s="24">
        <f t="shared" si="3"/>
        <v>0.6931471806</v>
      </c>
      <c r="O98" s="23">
        <f t="shared" si="4"/>
        <v>1</v>
      </c>
    </row>
    <row r="99">
      <c r="A99" s="1" t="s">
        <v>43</v>
      </c>
      <c r="B99" s="1">
        <v>2001.0</v>
      </c>
      <c r="C99" s="1">
        <v>5061.0</v>
      </c>
      <c r="D99" s="1" t="s">
        <v>50</v>
      </c>
      <c r="E99" s="1">
        <v>7.0</v>
      </c>
      <c r="F99" s="25">
        <v>37103.0</v>
      </c>
      <c r="G99" s="1" t="s">
        <v>54</v>
      </c>
      <c r="H99" s="1" t="s">
        <v>64</v>
      </c>
      <c r="I99" s="1">
        <f>VLOOKUP(H99,'vessel calibration values'!$A$1:$C$6,3,FALSE)</f>
        <v>1</v>
      </c>
      <c r="J99" s="1">
        <v>20.0</v>
      </c>
      <c r="K99" s="1">
        <v>4.0</v>
      </c>
      <c r="L99" s="23">
        <f t="shared" si="1"/>
        <v>4</v>
      </c>
      <c r="M99" s="24">
        <f t="shared" si="2"/>
        <v>1.609437912</v>
      </c>
      <c r="N99" s="24">
        <f t="shared" si="3"/>
        <v>1.609437912</v>
      </c>
      <c r="O99" s="23">
        <f t="shared" si="4"/>
        <v>4</v>
      </c>
    </row>
    <row r="100">
      <c r="A100" s="1" t="s">
        <v>43</v>
      </c>
      <c r="B100" s="1">
        <v>2001.0</v>
      </c>
      <c r="C100" s="1">
        <v>5062.0</v>
      </c>
      <c r="D100" s="1" t="s">
        <v>50</v>
      </c>
      <c r="E100" s="1">
        <v>7.0</v>
      </c>
      <c r="F100" s="25">
        <v>37103.0</v>
      </c>
      <c r="G100" s="1" t="s">
        <v>52</v>
      </c>
      <c r="H100" s="1" t="s">
        <v>64</v>
      </c>
      <c r="I100" s="1">
        <f>VLOOKUP(H100,'vessel calibration values'!$A$1:$C$6,3,FALSE)</f>
        <v>1</v>
      </c>
      <c r="J100" s="1">
        <v>20.0</v>
      </c>
      <c r="K100" s="1">
        <v>30.0</v>
      </c>
      <c r="L100" s="23">
        <f t="shared" si="1"/>
        <v>30</v>
      </c>
      <c r="M100" s="24">
        <f t="shared" si="2"/>
        <v>3.433987204</v>
      </c>
      <c r="N100" s="24">
        <f t="shared" si="3"/>
        <v>3.433987204</v>
      </c>
      <c r="O100" s="23">
        <f t="shared" si="4"/>
        <v>30</v>
      </c>
    </row>
    <row r="101">
      <c r="A101" s="1" t="s">
        <v>43</v>
      </c>
      <c r="B101" s="1">
        <v>2001.0</v>
      </c>
      <c r="C101" s="1">
        <v>5063.0</v>
      </c>
      <c r="D101" s="1" t="s">
        <v>50</v>
      </c>
      <c r="E101" s="1">
        <v>7.0</v>
      </c>
      <c r="F101" s="25">
        <v>37104.0</v>
      </c>
      <c r="G101" s="1" t="s">
        <v>51</v>
      </c>
      <c r="H101" s="1" t="s">
        <v>64</v>
      </c>
      <c r="I101" s="1">
        <f>VLOOKUP(H101,'vessel calibration values'!$A$1:$C$6,3,FALSE)</f>
        <v>1</v>
      </c>
      <c r="J101" s="1">
        <v>20.0</v>
      </c>
      <c r="K101" s="1">
        <v>0.0</v>
      </c>
      <c r="L101" s="23">
        <f t="shared" si="1"/>
        <v>0</v>
      </c>
      <c r="M101" s="24">
        <f t="shared" si="2"/>
        <v>0</v>
      </c>
      <c r="N101" s="24">
        <f t="shared" si="3"/>
        <v>0</v>
      </c>
      <c r="O101" s="23">
        <f t="shared" si="4"/>
        <v>0</v>
      </c>
    </row>
    <row r="102">
      <c r="A102" s="1" t="s">
        <v>43</v>
      </c>
      <c r="B102" s="1">
        <v>2001.0</v>
      </c>
      <c r="C102" s="1">
        <v>5064.0</v>
      </c>
      <c r="D102" s="1" t="s">
        <v>44</v>
      </c>
      <c r="E102" s="1">
        <v>7.0</v>
      </c>
      <c r="F102" s="25">
        <v>37104.0</v>
      </c>
      <c r="G102" s="1" t="s">
        <v>49</v>
      </c>
      <c r="H102" s="1" t="s">
        <v>64</v>
      </c>
      <c r="I102" s="1">
        <f>VLOOKUP(H102,'vessel calibration values'!$A$1:$C$6,3,FALSE)</f>
        <v>1</v>
      </c>
      <c r="J102" s="1">
        <v>20.0</v>
      </c>
      <c r="K102" s="1">
        <v>0.0</v>
      </c>
      <c r="L102" s="23">
        <f t="shared" si="1"/>
        <v>0</v>
      </c>
      <c r="M102" s="24">
        <f t="shared" si="2"/>
        <v>0</v>
      </c>
      <c r="N102" s="24">
        <f t="shared" si="3"/>
        <v>0</v>
      </c>
      <c r="O102" s="23">
        <f t="shared" si="4"/>
        <v>0</v>
      </c>
    </row>
    <row r="103">
      <c r="A103" s="1" t="s">
        <v>43</v>
      </c>
      <c r="B103" s="1">
        <v>2001.0</v>
      </c>
      <c r="C103" s="1">
        <v>5065.0</v>
      </c>
      <c r="D103" s="1" t="s">
        <v>44</v>
      </c>
      <c r="E103" s="1">
        <v>7.0</v>
      </c>
      <c r="F103" s="25">
        <v>37104.0</v>
      </c>
      <c r="G103" s="1" t="s">
        <v>48</v>
      </c>
      <c r="H103" s="1" t="s">
        <v>64</v>
      </c>
      <c r="I103" s="1">
        <f>VLOOKUP(H103,'vessel calibration values'!$A$1:$C$6,3,FALSE)</f>
        <v>1</v>
      </c>
      <c r="J103" s="1">
        <v>20.0</v>
      </c>
      <c r="K103" s="1">
        <v>1.0</v>
      </c>
      <c r="L103" s="23">
        <f t="shared" si="1"/>
        <v>1</v>
      </c>
      <c r="M103" s="24">
        <f t="shared" si="2"/>
        <v>0.6931471806</v>
      </c>
      <c r="N103" s="24">
        <f t="shared" si="3"/>
        <v>0.6931471806</v>
      </c>
      <c r="O103" s="23">
        <f t="shared" si="4"/>
        <v>1</v>
      </c>
    </row>
    <row r="104">
      <c r="A104" s="1" t="s">
        <v>43</v>
      </c>
      <c r="B104" s="1">
        <v>2001.0</v>
      </c>
      <c r="C104" s="1">
        <v>5066.0</v>
      </c>
      <c r="D104" s="1" t="s">
        <v>44</v>
      </c>
      <c r="E104" s="1">
        <v>7.0</v>
      </c>
      <c r="F104" s="22">
        <v>37104.0</v>
      </c>
      <c r="G104" s="1" t="s">
        <v>47</v>
      </c>
      <c r="H104" s="1" t="s">
        <v>64</v>
      </c>
      <c r="I104" s="1">
        <f>VLOOKUP(H104,'vessel calibration values'!$A$1:$C$6,3,FALSE)</f>
        <v>1</v>
      </c>
      <c r="J104" s="1">
        <v>20.0</v>
      </c>
      <c r="K104" s="1">
        <v>2.0</v>
      </c>
      <c r="L104" s="23">
        <f t="shared" si="1"/>
        <v>2</v>
      </c>
      <c r="M104" s="24">
        <f t="shared" si="2"/>
        <v>1.098612289</v>
      </c>
      <c r="N104" s="24">
        <f t="shared" si="3"/>
        <v>1.098612289</v>
      </c>
      <c r="O104" s="23">
        <f t="shared" si="4"/>
        <v>2</v>
      </c>
    </row>
    <row r="105">
      <c r="A105" s="1" t="s">
        <v>43</v>
      </c>
      <c r="B105" s="1">
        <v>2001.0</v>
      </c>
      <c r="C105" s="1">
        <v>5067.0</v>
      </c>
      <c r="D105" s="1" t="s">
        <v>44</v>
      </c>
      <c r="E105" s="1">
        <v>7.0</v>
      </c>
      <c r="F105" s="22">
        <v>37104.0</v>
      </c>
      <c r="G105" s="1" t="s">
        <v>45</v>
      </c>
      <c r="H105" s="1" t="s">
        <v>64</v>
      </c>
      <c r="I105" s="1">
        <f>VLOOKUP(H105,'vessel calibration values'!$A$1:$C$6,3,FALSE)</f>
        <v>1</v>
      </c>
      <c r="J105" s="1">
        <v>20.0</v>
      </c>
      <c r="K105" s="1">
        <v>2.0</v>
      </c>
      <c r="L105" s="23">
        <f t="shared" si="1"/>
        <v>2</v>
      </c>
      <c r="M105" s="24">
        <f t="shared" si="2"/>
        <v>1.098612289</v>
      </c>
      <c r="N105" s="24">
        <f t="shared" si="3"/>
        <v>1.098612289</v>
      </c>
      <c r="O105" s="23">
        <f t="shared" si="4"/>
        <v>2</v>
      </c>
    </row>
    <row r="106">
      <c r="A106" s="1" t="s">
        <v>43</v>
      </c>
      <c r="B106" s="1">
        <v>2002.0</v>
      </c>
      <c r="C106" s="1">
        <v>6015.0</v>
      </c>
      <c r="D106" s="1" t="s">
        <v>44</v>
      </c>
      <c r="E106" s="1">
        <v>6.0</v>
      </c>
      <c r="F106" s="22">
        <v>37429.0</v>
      </c>
      <c r="G106" s="1" t="s">
        <v>45</v>
      </c>
      <c r="H106" s="1" t="s">
        <v>64</v>
      </c>
      <c r="I106" s="1">
        <f>VLOOKUP(H106,'vessel calibration values'!$A$1:$C$6,3,FALSE)</f>
        <v>1</v>
      </c>
      <c r="J106" s="1">
        <v>20.0</v>
      </c>
      <c r="K106" s="1">
        <v>0.0</v>
      </c>
      <c r="L106" s="23">
        <f t="shared" si="1"/>
        <v>0</v>
      </c>
      <c r="M106" s="24">
        <f t="shared" si="2"/>
        <v>0</v>
      </c>
      <c r="N106" s="24">
        <f t="shared" si="3"/>
        <v>0</v>
      </c>
      <c r="O106" s="23">
        <f t="shared" si="4"/>
        <v>0</v>
      </c>
    </row>
    <row r="107">
      <c r="A107" s="1" t="s">
        <v>43</v>
      </c>
      <c r="B107" s="1">
        <v>2002.0</v>
      </c>
      <c r="C107" s="1">
        <v>6016.0</v>
      </c>
      <c r="D107" s="1" t="s">
        <v>44</v>
      </c>
      <c r="E107" s="1">
        <v>6.0</v>
      </c>
      <c r="F107" s="22">
        <v>37429.0</v>
      </c>
      <c r="G107" s="1" t="s">
        <v>47</v>
      </c>
      <c r="H107" s="1" t="s">
        <v>64</v>
      </c>
      <c r="I107" s="1">
        <f>VLOOKUP(H107,'vessel calibration values'!$A$1:$C$6,3,FALSE)</f>
        <v>1</v>
      </c>
      <c r="J107" s="1">
        <v>20.0</v>
      </c>
      <c r="K107" s="1">
        <v>0.0</v>
      </c>
      <c r="L107" s="23">
        <f t="shared" si="1"/>
        <v>0</v>
      </c>
      <c r="M107" s="24">
        <f t="shared" si="2"/>
        <v>0</v>
      </c>
      <c r="N107" s="24">
        <f t="shared" si="3"/>
        <v>0</v>
      </c>
      <c r="O107" s="23">
        <f t="shared" si="4"/>
        <v>0</v>
      </c>
    </row>
    <row r="108">
      <c r="A108" s="1" t="s">
        <v>43</v>
      </c>
      <c r="B108" s="1">
        <v>2002.0</v>
      </c>
      <c r="C108" s="1">
        <v>6017.0</v>
      </c>
      <c r="D108" s="1" t="s">
        <v>44</v>
      </c>
      <c r="E108" s="1">
        <v>6.0</v>
      </c>
      <c r="F108" s="22">
        <v>37429.0</v>
      </c>
      <c r="G108" s="1" t="s">
        <v>48</v>
      </c>
      <c r="H108" s="1" t="s">
        <v>64</v>
      </c>
      <c r="I108" s="1">
        <f>VLOOKUP(H108,'vessel calibration values'!$A$1:$C$6,3,FALSE)</f>
        <v>1</v>
      </c>
      <c r="J108" s="1">
        <v>20.0</v>
      </c>
      <c r="K108" s="1">
        <v>0.0</v>
      </c>
      <c r="L108" s="23">
        <f t="shared" si="1"/>
        <v>0</v>
      </c>
      <c r="M108" s="24">
        <f t="shared" si="2"/>
        <v>0</v>
      </c>
      <c r="N108" s="24">
        <f t="shared" si="3"/>
        <v>0</v>
      </c>
      <c r="O108" s="23">
        <f t="shared" si="4"/>
        <v>0</v>
      </c>
    </row>
    <row r="109">
      <c r="A109" s="1" t="s">
        <v>43</v>
      </c>
      <c r="B109" s="1">
        <v>2002.0</v>
      </c>
      <c r="C109" s="1">
        <v>6018.0</v>
      </c>
      <c r="D109" s="1" t="s">
        <v>44</v>
      </c>
      <c r="E109" s="1">
        <v>6.0</v>
      </c>
      <c r="F109" s="22">
        <v>37429.0</v>
      </c>
      <c r="G109" s="1" t="s">
        <v>49</v>
      </c>
      <c r="H109" s="1" t="s">
        <v>64</v>
      </c>
      <c r="I109" s="1">
        <f>VLOOKUP(H109,'vessel calibration values'!$A$1:$C$6,3,FALSE)</f>
        <v>1</v>
      </c>
      <c r="J109" s="1">
        <v>20.0</v>
      </c>
      <c r="K109" s="1">
        <v>0.0</v>
      </c>
      <c r="L109" s="23">
        <f t="shared" si="1"/>
        <v>0</v>
      </c>
      <c r="M109" s="24">
        <f t="shared" si="2"/>
        <v>0</v>
      </c>
      <c r="N109" s="24">
        <f t="shared" si="3"/>
        <v>0</v>
      </c>
      <c r="O109" s="23">
        <f t="shared" si="4"/>
        <v>0</v>
      </c>
    </row>
    <row r="110">
      <c r="A110" s="1" t="s">
        <v>43</v>
      </c>
      <c r="B110" s="1">
        <v>2002.0</v>
      </c>
      <c r="C110" s="1">
        <v>6027.0</v>
      </c>
      <c r="D110" s="1" t="s">
        <v>44</v>
      </c>
      <c r="E110" s="1">
        <v>6.0</v>
      </c>
      <c r="F110" s="22">
        <v>37432.0</v>
      </c>
      <c r="G110" s="1" t="s">
        <v>45</v>
      </c>
      <c r="H110" s="1" t="s">
        <v>64</v>
      </c>
      <c r="I110" s="1">
        <f>VLOOKUP(H110,'vessel calibration values'!$A$1:$C$6,3,FALSE)</f>
        <v>1</v>
      </c>
      <c r="J110" s="1">
        <v>20.0</v>
      </c>
      <c r="K110" s="1">
        <v>8.0</v>
      </c>
      <c r="L110" s="23">
        <f t="shared" si="1"/>
        <v>8</v>
      </c>
      <c r="M110" s="24">
        <f t="shared" si="2"/>
        <v>2.197224577</v>
      </c>
      <c r="N110" s="24">
        <f t="shared" si="3"/>
        <v>2.197224577</v>
      </c>
      <c r="O110" s="23">
        <f t="shared" si="4"/>
        <v>8</v>
      </c>
    </row>
    <row r="111">
      <c r="A111" s="1" t="s">
        <v>43</v>
      </c>
      <c r="B111" s="1">
        <v>2002.0</v>
      </c>
      <c r="C111" s="1">
        <v>6028.0</v>
      </c>
      <c r="D111" s="1" t="s">
        <v>44</v>
      </c>
      <c r="E111" s="1">
        <v>6.0</v>
      </c>
      <c r="F111" s="22">
        <v>37432.0</v>
      </c>
      <c r="G111" s="1" t="s">
        <v>47</v>
      </c>
      <c r="H111" s="1" t="s">
        <v>64</v>
      </c>
      <c r="I111" s="1">
        <f>VLOOKUP(H111,'vessel calibration values'!$A$1:$C$6,3,FALSE)</f>
        <v>1</v>
      </c>
      <c r="J111" s="1">
        <v>20.0</v>
      </c>
      <c r="K111" s="1">
        <v>1.0</v>
      </c>
      <c r="L111" s="23">
        <f t="shared" si="1"/>
        <v>1</v>
      </c>
      <c r="M111" s="24">
        <f t="shared" si="2"/>
        <v>0.6931471806</v>
      </c>
      <c r="N111" s="24">
        <f t="shared" si="3"/>
        <v>0.6931471806</v>
      </c>
      <c r="O111" s="23">
        <f t="shared" si="4"/>
        <v>1</v>
      </c>
    </row>
    <row r="112">
      <c r="A112" s="1" t="s">
        <v>43</v>
      </c>
      <c r="B112" s="1">
        <v>2002.0</v>
      </c>
      <c r="C112" s="1">
        <v>6029.0</v>
      </c>
      <c r="D112" s="1" t="s">
        <v>44</v>
      </c>
      <c r="E112" s="1">
        <v>6.0</v>
      </c>
      <c r="F112" s="22">
        <v>37432.0</v>
      </c>
      <c r="G112" s="1" t="s">
        <v>48</v>
      </c>
      <c r="H112" s="1" t="s">
        <v>64</v>
      </c>
      <c r="I112" s="1">
        <f>VLOOKUP(H112,'vessel calibration values'!$A$1:$C$6,3,FALSE)</f>
        <v>1</v>
      </c>
      <c r="J112" s="1">
        <v>20.0</v>
      </c>
      <c r="K112" s="1">
        <v>0.0</v>
      </c>
      <c r="L112" s="23">
        <f t="shared" si="1"/>
        <v>0</v>
      </c>
      <c r="M112" s="24">
        <f t="shared" si="2"/>
        <v>0</v>
      </c>
      <c r="N112" s="24">
        <f t="shared" si="3"/>
        <v>0</v>
      </c>
      <c r="O112" s="23">
        <f t="shared" si="4"/>
        <v>0</v>
      </c>
    </row>
    <row r="113">
      <c r="A113" s="1" t="s">
        <v>43</v>
      </c>
      <c r="B113" s="1">
        <v>2002.0</v>
      </c>
      <c r="C113" s="1">
        <v>6030.0</v>
      </c>
      <c r="D113" s="1" t="s">
        <v>44</v>
      </c>
      <c r="E113" s="1">
        <v>6.0</v>
      </c>
      <c r="F113" s="22">
        <v>37432.0</v>
      </c>
      <c r="G113" s="1" t="s">
        <v>49</v>
      </c>
      <c r="H113" s="1" t="s">
        <v>64</v>
      </c>
      <c r="I113" s="1">
        <f>VLOOKUP(H113,'vessel calibration values'!$A$1:$C$6,3,FALSE)</f>
        <v>1</v>
      </c>
      <c r="J113" s="1">
        <v>20.0</v>
      </c>
      <c r="K113" s="1">
        <v>0.0</v>
      </c>
      <c r="L113" s="23">
        <f t="shared" si="1"/>
        <v>0</v>
      </c>
      <c r="M113" s="24">
        <f t="shared" si="2"/>
        <v>0</v>
      </c>
      <c r="N113" s="24">
        <f t="shared" si="3"/>
        <v>0</v>
      </c>
      <c r="O113" s="23">
        <f t="shared" si="4"/>
        <v>0</v>
      </c>
    </row>
    <row r="114">
      <c r="A114" s="1" t="s">
        <v>43</v>
      </c>
      <c r="B114" s="1">
        <v>2002.0</v>
      </c>
      <c r="C114" s="1">
        <v>6031.0</v>
      </c>
      <c r="D114" s="1" t="s">
        <v>50</v>
      </c>
      <c r="E114" s="1">
        <v>6.0</v>
      </c>
      <c r="F114" s="22">
        <v>37433.0</v>
      </c>
      <c r="G114" s="1" t="s">
        <v>51</v>
      </c>
      <c r="H114" s="1" t="s">
        <v>64</v>
      </c>
      <c r="I114" s="1">
        <f>VLOOKUP(H114,'vessel calibration values'!$A$1:$C$6,3,FALSE)</f>
        <v>1</v>
      </c>
      <c r="J114" s="1">
        <v>20.0</v>
      </c>
      <c r="K114" s="1">
        <v>0.0</v>
      </c>
      <c r="L114" s="23">
        <f t="shared" si="1"/>
        <v>0</v>
      </c>
      <c r="M114" s="24">
        <f t="shared" si="2"/>
        <v>0</v>
      </c>
      <c r="N114" s="24">
        <f t="shared" si="3"/>
        <v>0</v>
      </c>
      <c r="O114" s="23">
        <f t="shared" si="4"/>
        <v>0</v>
      </c>
    </row>
    <row r="115">
      <c r="A115" s="1" t="s">
        <v>43</v>
      </c>
      <c r="B115" s="1">
        <v>2002.0</v>
      </c>
      <c r="C115" s="1">
        <v>6032.0</v>
      </c>
      <c r="D115" s="1" t="s">
        <v>50</v>
      </c>
      <c r="E115" s="1">
        <v>6.0</v>
      </c>
      <c r="F115" s="22">
        <v>37433.0</v>
      </c>
      <c r="G115" s="1" t="s">
        <v>52</v>
      </c>
      <c r="H115" s="1" t="s">
        <v>64</v>
      </c>
      <c r="I115" s="1">
        <f>VLOOKUP(H115,'vessel calibration values'!$A$1:$C$6,3,FALSE)</f>
        <v>1</v>
      </c>
      <c r="J115" s="1">
        <v>20.0</v>
      </c>
      <c r="K115" s="1">
        <v>1.0</v>
      </c>
      <c r="L115" s="23">
        <f t="shared" si="1"/>
        <v>1</v>
      </c>
      <c r="M115" s="24">
        <f t="shared" si="2"/>
        <v>0.6931471806</v>
      </c>
      <c r="N115" s="24">
        <f t="shared" si="3"/>
        <v>0.6931471806</v>
      </c>
      <c r="O115" s="23">
        <f t="shared" si="4"/>
        <v>1</v>
      </c>
    </row>
    <row r="116">
      <c r="A116" s="1" t="s">
        <v>43</v>
      </c>
      <c r="B116" s="1">
        <v>2002.0</v>
      </c>
      <c r="C116" s="1">
        <v>6033.0</v>
      </c>
      <c r="D116" s="1" t="s">
        <v>50</v>
      </c>
      <c r="E116" s="1">
        <v>6.0</v>
      </c>
      <c r="F116" s="22">
        <v>37433.0</v>
      </c>
      <c r="G116" s="1" t="s">
        <v>53</v>
      </c>
      <c r="H116" s="1" t="s">
        <v>64</v>
      </c>
      <c r="I116" s="1">
        <f>VLOOKUP(H116,'vessel calibration values'!$A$1:$C$6,3,FALSE)</f>
        <v>1</v>
      </c>
      <c r="J116" s="1">
        <v>20.0</v>
      </c>
      <c r="K116" s="1">
        <v>6.0</v>
      </c>
      <c r="L116" s="23">
        <f t="shared" si="1"/>
        <v>6</v>
      </c>
      <c r="M116" s="24">
        <f t="shared" si="2"/>
        <v>1.945910149</v>
      </c>
      <c r="N116" s="24">
        <f t="shared" si="3"/>
        <v>1.945910149</v>
      </c>
      <c r="O116" s="23">
        <f t="shared" si="4"/>
        <v>6</v>
      </c>
    </row>
    <row r="117">
      <c r="A117" s="1" t="s">
        <v>43</v>
      </c>
      <c r="B117" s="1">
        <v>2002.0</v>
      </c>
      <c r="C117" s="1">
        <v>6034.0</v>
      </c>
      <c r="D117" s="1" t="s">
        <v>50</v>
      </c>
      <c r="E117" s="1">
        <v>6.0</v>
      </c>
      <c r="F117" s="22">
        <v>37433.0</v>
      </c>
      <c r="G117" s="1" t="s">
        <v>54</v>
      </c>
      <c r="H117" s="1" t="s">
        <v>64</v>
      </c>
      <c r="I117" s="1">
        <f>VLOOKUP(H117,'vessel calibration values'!$A$1:$C$6,3,FALSE)</f>
        <v>1</v>
      </c>
      <c r="J117" s="1">
        <v>20.0</v>
      </c>
      <c r="K117" s="1">
        <v>2.0</v>
      </c>
      <c r="L117" s="23">
        <f t="shared" si="1"/>
        <v>2</v>
      </c>
      <c r="M117" s="24">
        <f t="shared" si="2"/>
        <v>1.098612289</v>
      </c>
      <c r="N117" s="24">
        <f t="shared" si="3"/>
        <v>1.098612289</v>
      </c>
      <c r="O117" s="23">
        <f t="shared" si="4"/>
        <v>2</v>
      </c>
    </row>
    <row r="118">
      <c r="A118" s="1" t="s">
        <v>43</v>
      </c>
      <c r="B118" s="1">
        <v>2002.0</v>
      </c>
      <c r="C118" s="1">
        <v>6035.0</v>
      </c>
      <c r="D118" s="1" t="s">
        <v>50</v>
      </c>
      <c r="E118" s="1">
        <v>6.0</v>
      </c>
      <c r="F118" s="22">
        <v>37434.0</v>
      </c>
      <c r="G118" s="1" t="s">
        <v>54</v>
      </c>
      <c r="H118" s="1" t="s">
        <v>64</v>
      </c>
      <c r="I118" s="1">
        <f>VLOOKUP(H118,'vessel calibration values'!$A$1:$C$6,3,FALSE)</f>
        <v>1</v>
      </c>
      <c r="J118" s="1">
        <v>20.0</v>
      </c>
      <c r="K118" s="1">
        <v>0.0</v>
      </c>
      <c r="L118" s="23">
        <f t="shared" si="1"/>
        <v>0</v>
      </c>
      <c r="M118" s="24">
        <f t="shared" si="2"/>
        <v>0</v>
      </c>
      <c r="N118" s="24">
        <f t="shared" si="3"/>
        <v>0</v>
      </c>
      <c r="O118" s="23">
        <f t="shared" si="4"/>
        <v>0</v>
      </c>
    </row>
    <row r="119">
      <c r="A119" s="1" t="s">
        <v>43</v>
      </c>
      <c r="B119" s="1">
        <v>2002.0</v>
      </c>
      <c r="C119" s="1">
        <v>6036.0</v>
      </c>
      <c r="D119" s="1" t="s">
        <v>50</v>
      </c>
      <c r="E119" s="1">
        <v>6.0</v>
      </c>
      <c r="F119" s="22">
        <v>37434.0</v>
      </c>
      <c r="G119" s="1" t="s">
        <v>53</v>
      </c>
      <c r="H119" s="1" t="s">
        <v>64</v>
      </c>
      <c r="I119" s="1">
        <f>VLOOKUP(H119,'vessel calibration values'!$A$1:$C$6,3,FALSE)</f>
        <v>1</v>
      </c>
      <c r="J119" s="1">
        <v>20.0</v>
      </c>
      <c r="K119" s="1">
        <v>0.0</v>
      </c>
      <c r="L119" s="23">
        <f t="shared" si="1"/>
        <v>0</v>
      </c>
      <c r="M119" s="24">
        <f t="shared" si="2"/>
        <v>0</v>
      </c>
      <c r="N119" s="24">
        <f t="shared" si="3"/>
        <v>0</v>
      </c>
      <c r="O119" s="23">
        <f t="shared" si="4"/>
        <v>0</v>
      </c>
    </row>
    <row r="120">
      <c r="A120" s="1" t="s">
        <v>43</v>
      </c>
      <c r="B120" s="1">
        <v>2002.0</v>
      </c>
      <c r="C120" s="1">
        <v>6037.0</v>
      </c>
      <c r="D120" s="1" t="s">
        <v>50</v>
      </c>
      <c r="E120" s="1">
        <v>6.0</v>
      </c>
      <c r="F120" s="22">
        <v>37434.0</v>
      </c>
      <c r="G120" s="1" t="s">
        <v>52</v>
      </c>
      <c r="H120" s="1" t="s">
        <v>64</v>
      </c>
      <c r="I120" s="1">
        <f>VLOOKUP(H120,'vessel calibration values'!$A$1:$C$6,3,FALSE)</f>
        <v>1</v>
      </c>
      <c r="J120" s="1">
        <v>20.0</v>
      </c>
      <c r="K120" s="1">
        <v>0.0</v>
      </c>
      <c r="L120" s="23">
        <f t="shared" si="1"/>
        <v>0</v>
      </c>
      <c r="M120" s="24">
        <f t="shared" si="2"/>
        <v>0</v>
      </c>
      <c r="N120" s="24">
        <f t="shared" si="3"/>
        <v>0</v>
      </c>
      <c r="O120" s="23">
        <f t="shared" si="4"/>
        <v>0</v>
      </c>
    </row>
    <row r="121">
      <c r="A121" s="1" t="s">
        <v>43</v>
      </c>
      <c r="B121" s="1">
        <v>2002.0</v>
      </c>
      <c r="C121" s="1">
        <v>6038.0</v>
      </c>
      <c r="D121" s="1" t="s">
        <v>50</v>
      </c>
      <c r="E121" s="1">
        <v>6.0</v>
      </c>
      <c r="F121" s="22">
        <v>37434.0</v>
      </c>
      <c r="G121" s="1" t="s">
        <v>51</v>
      </c>
      <c r="H121" s="1" t="s">
        <v>64</v>
      </c>
      <c r="I121" s="1">
        <f>VLOOKUP(H121,'vessel calibration values'!$A$1:$C$6,3,FALSE)</f>
        <v>1</v>
      </c>
      <c r="J121" s="1">
        <v>20.0</v>
      </c>
      <c r="K121" s="1">
        <v>0.0</v>
      </c>
      <c r="L121" s="23">
        <f t="shared" si="1"/>
        <v>0</v>
      </c>
      <c r="M121" s="24">
        <f t="shared" si="2"/>
        <v>0</v>
      </c>
      <c r="N121" s="24">
        <f t="shared" si="3"/>
        <v>0</v>
      </c>
      <c r="O121" s="23">
        <f t="shared" si="4"/>
        <v>0</v>
      </c>
    </row>
    <row r="122">
      <c r="A122" s="1" t="s">
        <v>43</v>
      </c>
      <c r="B122" s="1">
        <v>2002.0</v>
      </c>
      <c r="C122" s="1">
        <v>6040.0</v>
      </c>
      <c r="D122" s="1" t="s">
        <v>44</v>
      </c>
      <c r="E122" s="1">
        <v>7.0</v>
      </c>
      <c r="F122" s="22">
        <v>37460.0</v>
      </c>
      <c r="G122" s="1" t="s">
        <v>49</v>
      </c>
      <c r="H122" s="1" t="s">
        <v>64</v>
      </c>
      <c r="I122" s="1">
        <f>VLOOKUP(H122,'vessel calibration values'!$A$1:$C$6,3,FALSE)</f>
        <v>1</v>
      </c>
      <c r="J122" s="1">
        <v>20.0</v>
      </c>
      <c r="K122" s="1">
        <v>6.0</v>
      </c>
      <c r="L122" s="23">
        <f t="shared" si="1"/>
        <v>6</v>
      </c>
      <c r="M122" s="24">
        <f t="shared" si="2"/>
        <v>1.945910149</v>
      </c>
      <c r="N122" s="24">
        <f t="shared" si="3"/>
        <v>1.945910149</v>
      </c>
      <c r="O122" s="23">
        <f t="shared" si="4"/>
        <v>6</v>
      </c>
    </row>
    <row r="123">
      <c r="A123" s="1" t="s">
        <v>43</v>
      </c>
      <c r="B123" s="1">
        <v>2002.0</v>
      </c>
      <c r="C123" s="1">
        <v>6041.0</v>
      </c>
      <c r="D123" s="1" t="s">
        <v>44</v>
      </c>
      <c r="E123" s="1">
        <v>7.0</v>
      </c>
      <c r="F123" s="22">
        <v>37460.0</v>
      </c>
      <c r="G123" s="1" t="s">
        <v>48</v>
      </c>
      <c r="H123" s="1" t="s">
        <v>64</v>
      </c>
      <c r="I123" s="1">
        <f>VLOOKUP(H123,'vessel calibration values'!$A$1:$C$6,3,FALSE)</f>
        <v>1</v>
      </c>
      <c r="J123" s="1">
        <v>20.0</v>
      </c>
      <c r="K123" s="1">
        <v>5.0</v>
      </c>
      <c r="L123" s="23">
        <f t="shared" si="1"/>
        <v>5</v>
      </c>
      <c r="M123" s="24">
        <f t="shared" si="2"/>
        <v>1.791759469</v>
      </c>
      <c r="N123" s="24">
        <f t="shared" si="3"/>
        <v>1.791759469</v>
      </c>
      <c r="O123" s="23">
        <f t="shared" si="4"/>
        <v>5</v>
      </c>
    </row>
    <row r="124">
      <c r="A124" s="1" t="s">
        <v>43</v>
      </c>
      <c r="B124" s="1">
        <v>2002.0</v>
      </c>
      <c r="C124" s="1">
        <v>6042.0</v>
      </c>
      <c r="D124" s="1" t="s">
        <v>44</v>
      </c>
      <c r="E124" s="1">
        <v>7.0</v>
      </c>
      <c r="F124" s="22">
        <v>37460.0</v>
      </c>
      <c r="G124" s="1" t="s">
        <v>47</v>
      </c>
      <c r="H124" s="1" t="s">
        <v>64</v>
      </c>
      <c r="I124" s="1">
        <f>VLOOKUP(H124,'vessel calibration values'!$A$1:$C$6,3,FALSE)</f>
        <v>1</v>
      </c>
      <c r="J124" s="1">
        <v>20.0</v>
      </c>
      <c r="K124" s="1">
        <v>5.0</v>
      </c>
      <c r="L124" s="23">
        <f t="shared" si="1"/>
        <v>5</v>
      </c>
      <c r="M124" s="24">
        <f t="shared" si="2"/>
        <v>1.791759469</v>
      </c>
      <c r="N124" s="24">
        <f t="shared" si="3"/>
        <v>1.791759469</v>
      </c>
      <c r="O124" s="23">
        <f t="shared" si="4"/>
        <v>5</v>
      </c>
    </row>
    <row r="125">
      <c r="A125" s="1" t="s">
        <v>43</v>
      </c>
      <c r="B125" s="1">
        <v>2002.0</v>
      </c>
      <c r="C125" s="1">
        <v>6043.0</v>
      </c>
      <c r="D125" s="1" t="s">
        <v>50</v>
      </c>
      <c r="E125" s="1">
        <v>7.0</v>
      </c>
      <c r="F125" s="22">
        <v>37461.0</v>
      </c>
      <c r="G125" s="1" t="s">
        <v>51</v>
      </c>
      <c r="H125" s="1" t="s">
        <v>64</v>
      </c>
      <c r="I125" s="1">
        <f>VLOOKUP(H125,'vessel calibration values'!$A$1:$C$6,3,FALSE)</f>
        <v>1</v>
      </c>
      <c r="J125" s="1">
        <v>20.0</v>
      </c>
      <c r="K125" s="1">
        <v>4.0</v>
      </c>
      <c r="L125" s="23">
        <f t="shared" si="1"/>
        <v>4</v>
      </c>
      <c r="M125" s="24">
        <f t="shared" si="2"/>
        <v>1.609437912</v>
      </c>
      <c r="N125" s="24">
        <f t="shared" si="3"/>
        <v>1.609437912</v>
      </c>
      <c r="O125" s="23">
        <f t="shared" si="4"/>
        <v>4</v>
      </c>
    </row>
    <row r="126">
      <c r="A126" s="1" t="s">
        <v>43</v>
      </c>
      <c r="B126" s="1">
        <v>2002.0</v>
      </c>
      <c r="C126" s="1">
        <v>6044.0</v>
      </c>
      <c r="D126" s="1" t="s">
        <v>50</v>
      </c>
      <c r="E126" s="1">
        <v>7.0</v>
      </c>
      <c r="F126" s="22">
        <v>37461.0</v>
      </c>
      <c r="G126" s="1" t="s">
        <v>52</v>
      </c>
      <c r="H126" s="1" t="s">
        <v>64</v>
      </c>
      <c r="I126" s="1">
        <f>VLOOKUP(H126,'vessel calibration values'!$A$1:$C$6,3,FALSE)</f>
        <v>1</v>
      </c>
      <c r="J126" s="1">
        <v>20.0</v>
      </c>
      <c r="K126" s="1">
        <v>6.0</v>
      </c>
      <c r="L126" s="23">
        <f t="shared" si="1"/>
        <v>6</v>
      </c>
      <c r="M126" s="24">
        <f t="shared" si="2"/>
        <v>1.945910149</v>
      </c>
      <c r="N126" s="24">
        <f t="shared" si="3"/>
        <v>1.945910149</v>
      </c>
      <c r="O126" s="23">
        <f t="shared" si="4"/>
        <v>6</v>
      </c>
    </row>
    <row r="127">
      <c r="A127" s="1" t="s">
        <v>43</v>
      </c>
      <c r="B127" s="1">
        <v>2002.0</v>
      </c>
      <c r="C127" s="1">
        <v>6045.0</v>
      </c>
      <c r="D127" s="1" t="s">
        <v>50</v>
      </c>
      <c r="E127" s="1">
        <v>7.0</v>
      </c>
      <c r="F127" s="22">
        <v>37461.0</v>
      </c>
      <c r="G127" s="1" t="s">
        <v>53</v>
      </c>
      <c r="H127" s="1" t="s">
        <v>64</v>
      </c>
      <c r="I127" s="1">
        <f>VLOOKUP(H127,'vessel calibration values'!$A$1:$C$6,3,FALSE)</f>
        <v>1</v>
      </c>
      <c r="J127" s="1">
        <v>20.0</v>
      </c>
      <c r="K127" s="1">
        <v>2.0</v>
      </c>
      <c r="L127" s="23">
        <f t="shared" si="1"/>
        <v>2</v>
      </c>
      <c r="M127" s="24">
        <f t="shared" si="2"/>
        <v>1.098612289</v>
      </c>
      <c r="N127" s="24">
        <f t="shared" si="3"/>
        <v>1.098612289</v>
      </c>
      <c r="O127" s="23">
        <f t="shared" si="4"/>
        <v>2</v>
      </c>
    </row>
    <row r="128">
      <c r="A128" s="1" t="s">
        <v>43</v>
      </c>
      <c r="B128" s="1">
        <v>2002.0</v>
      </c>
      <c r="C128" s="1">
        <v>6046.0</v>
      </c>
      <c r="D128" s="1" t="s">
        <v>50</v>
      </c>
      <c r="E128" s="1">
        <v>7.0</v>
      </c>
      <c r="F128" s="22">
        <v>37461.0</v>
      </c>
      <c r="G128" s="1" t="s">
        <v>54</v>
      </c>
      <c r="H128" s="1" t="s">
        <v>64</v>
      </c>
      <c r="I128" s="1">
        <f>VLOOKUP(H128,'vessel calibration values'!$A$1:$C$6,3,FALSE)</f>
        <v>1</v>
      </c>
      <c r="J128" s="1">
        <v>20.0</v>
      </c>
      <c r="K128" s="1">
        <v>9.0</v>
      </c>
      <c r="L128" s="23">
        <f t="shared" si="1"/>
        <v>9</v>
      </c>
      <c r="M128" s="24">
        <f t="shared" si="2"/>
        <v>2.302585093</v>
      </c>
      <c r="N128" s="24">
        <f t="shared" si="3"/>
        <v>2.302585093</v>
      </c>
      <c r="O128" s="23">
        <f t="shared" si="4"/>
        <v>9</v>
      </c>
    </row>
    <row r="129">
      <c r="A129" s="1" t="s">
        <v>43</v>
      </c>
      <c r="B129" s="1">
        <v>2002.0</v>
      </c>
      <c r="C129" s="1">
        <v>6047.0</v>
      </c>
      <c r="D129" s="1" t="s">
        <v>44</v>
      </c>
      <c r="E129" s="1">
        <v>7.0</v>
      </c>
      <c r="F129" s="22">
        <v>37462.0</v>
      </c>
      <c r="G129" s="1" t="s">
        <v>45</v>
      </c>
      <c r="H129" s="1" t="s">
        <v>64</v>
      </c>
      <c r="I129" s="1">
        <f>VLOOKUP(H129,'vessel calibration values'!$A$1:$C$6,3,FALSE)</f>
        <v>1</v>
      </c>
      <c r="J129" s="1">
        <v>20.0</v>
      </c>
      <c r="K129" s="1">
        <v>34.0</v>
      </c>
      <c r="L129" s="23">
        <f t="shared" si="1"/>
        <v>34</v>
      </c>
      <c r="M129" s="24">
        <f t="shared" si="2"/>
        <v>3.555348061</v>
      </c>
      <c r="N129" s="24">
        <f t="shared" si="3"/>
        <v>3.555348061</v>
      </c>
      <c r="O129" s="23">
        <f t="shared" si="4"/>
        <v>34</v>
      </c>
    </row>
    <row r="130">
      <c r="A130" s="1" t="s">
        <v>43</v>
      </c>
      <c r="B130" s="1">
        <v>2002.0</v>
      </c>
      <c r="C130" s="1">
        <v>6049.0</v>
      </c>
      <c r="D130" s="1" t="s">
        <v>50</v>
      </c>
      <c r="E130" s="1">
        <v>7.0</v>
      </c>
      <c r="F130" s="22">
        <v>37463.0</v>
      </c>
      <c r="G130" s="1" t="s">
        <v>51</v>
      </c>
      <c r="H130" s="1" t="s">
        <v>64</v>
      </c>
      <c r="I130" s="1">
        <f>VLOOKUP(H130,'vessel calibration values'!$A$1:$C$6,3,FALSE)</f>
        <v>1</v>
      </c>
      <c r="J130" s="1">
        <v>20.0</v>
      </c>
      <c r="K130" s="1">
        <v>0.0</v>
      </c>
      <c r="L130" s="23">
        <f t="shared" si="1"/>
        <v>0</v>
      </c>
      <c r="M130" s="24">
        <f t="shared" si="2"/>
        <v>0</v>
      </c>
      <c r="N130" s="24">
        <f t="shared" si="3"/>
        <v>0</v>
      </c>
      <c r="O130" s="23">
        <f t="shared" si="4"/>
        <v>0</v>
      </c>
    </row>
    <row r="131">
      <c r="A131" s="1" t="s">
        <v>43</v>
      </c>
      <c r="B131" s="1">
        <v>2002.0</v>
      </c>
      <c r="C131" s="1">
        <v>6050.0</v>
      </c>
      <c r="D131" s="1" t="s">
        <v>50</v>
      </c>
      <c r="E131" s="1">
        <v>7.0</v>
      </c>
      <c r="F131" s="22">
        <v>37463.0</v>
      </c>
      <c r="G131" s="1" t="s">
        <v>52</v>
      </c>
      <c r="H131" s="1" t="s">
        <v>64</v>
      </c>
      <c r="I131" s="1">
        <f>VLOOKUP(H131,'vessel calibration values'!$A$1:$C$6,3,FALSE)</f>
        <v>1</v>
      </c>
      <c r="J131" s="1">
        <v>20.0</v>
      </c>
      <c r="K131" s="1">
        <v>4.0</v>
      </c>
      <c r="L131" s="23">
        <f t="shared" si="1"/>
        <v>4</v>
      </c>
      <c r="M131" s="24">
        <f t="shared" si="2"/>
        <v>1.609437912</v>
      </c>
      <c r="N131" s="24">
        <f t="shared" si="3"/>
        <v>1.609437912</v>
      </c>
      <c r="O131" s="23">
        <f t="shared" si="4"/>
        <v>4</v>
      </c>
    </row>
    <row r="132">
      <c r="A132" s="1" t="s">
        <v>43</v>
      </c>
      <c r="B132" s="1">
        <v>2002.0</v>
      </c>
      <c r="C132" s="1">
        <v>6051.0</v>
      </c>
      <c r="D132" s="1" t="s">
        <v>50</v>
      </c>
      <c r="E132" s="1">
        <v>7.0</v>
      </c>
      <c r="F132" s="22">
        <v>37463.0</v>
      </c>
      <c r="G132" s="1" t="s">
        <v>53</v>
      </c>
      <c r="H132" s="1" t="s">
        <v>64</v>
      </c>
      <c r="I132" s="1">
        <f>VLOOKUP(H132,'vessel calibration values'!$A$1:$C$6,3,FALSE)</f>
        <v>1</v>
      </c>
      <c r="J132" s="1">
        <v>20.0</v>
      </c>
      <c r="K132" s="1">
        <v>18.0</v>
      </c>
      <c r="L132" s="23">
        <f t="shared" si="1"/>
        <v>18</v>
      </c>
      <c r="M132" s="24">
        <f t="shared" si="2"/>
        <v>2.944438979</v>
      </c>
      <c r="N132" s="24">
        <f t="shared" si="3"/>
        <v>2.944438979</v>
      </c>
      <c r="O132" s="23">
        <f t="shared" si="4"/>
        <v>18</v>
      </c>
    </row>
    <row r="133">
      <c r="A133" s="1" t="s">
        <v>43</v>
      </c>
      <c r="B133" s="1">
        <v>2002.0</v>
      </c>
      <c r="C133" s="1">
        <v>6052.0</v>
      </c>
      <c r="D133" s="1" t="s">
        <v>50</v>
      </c>
      <c r="E133" s="1">
        <v>7.0</v>
      </c>
      <c r="F133" s="22">
        <v>37463.0</v>
      </c>
      <c r="G133" s="1" t="s">
        <v>54</v>
      </c>
      <c r="H133" s="1" t="s">
        <v>64</v>
      </c>
      <c r="I133" s="1">
        <f>VLOOKUP(H133,'vessel calibration values'!$A$1:$C$6,3,FALSE)</f>
        <v>1</v>
      </c>
      <c r="J133" s="1">
        <v>20.0</v>
      </c>
      <c r="K133" s="1">
        <v>2.0</v>
      </c>
      <c r="L133" s="23">
        <f t="shared" si="1"/>
        <v>2</v>
      </c>
      <c r="M133" s="24">
        <f t="shared" si="2"/>
        <v>1.098612289</v>
      </c>
      <c r="N133" s="24">
        <f t="shared" si="3"/>
        <v>1.098612289</v>
      </c>
      <c r="O133" s="23">
        <f t="shared" si="4"/>
        <v>2</v>
      </c>
    </row>
    <row r="134">
      <c r="A134" s="1" t="s">
        <v>43</v>
      </c>
      <c r="B134" s="1">
        <v>2002.0</v>
      </c>
      <c r="C134" s="1">
        <v>6053.0</v>
      </c>
      <c r="D134" s="1" t="s">
        <v>44</v>
      </c>
      <c r="E134" s="1">
        <v>7.0</v>
      </c>
      <c r="F134" s="22">
        <v>37464.0</v>
      </c>
      <c r="G134" s="1" t="s">
        <v>49</v>
      </c>
      <c r="H134" s="1" t="s">
        <v>64</v>
      </c>
      <c r="I134" s="1">
        <f>VLOOKUP(H134,'vessel calibration values'!$A$1:$C$6,3,FALSE)</f>
        <v>1</v>
      </c>
      <c r="J134" s="1">
        <v>20.0</v>
      </c>
      <c r="K134" s="1">
        <v>0.0</v>
      </c>
      <c r="L134" s="23">
        <f t="shared" si="1"/>
        <v>0</v>
      </c>
      <c r="M134" s="24">
        <f t="shared" si="2"/>
        <v>0</v>
      </c>
      <c r="N134" s="24">
        <f t="shared" si="3"/>
        <v>0</v>
      </c>
      <c r="O134" s="23">
        <f t="shared" si="4"/>
        <v>0</v>
      </c>
    </row>
    <row r="135">
      <c r="A135" s="1" t="s">
        <v>43</v>
      </c>
      <c r="B135" s="1">
        <v>2002.0</v>
      </c>
      <c r="C135" s="1">
        <v>6054.0</v>
      </c>
      <c r="D135" s="1" t="s">
        <v>44</v>
      </c>
      <c r="E135" s="1">
        <v>7.0</v>
      </c>
      <c r="F135" s="22">
        <v>37464.0</v>
      </c>
      <c r="G135" s="1" t="s">
        <v>48</v>
      </c>
      <c r="H135" s="1" t="s">
        <v>64</v>
      </c>
      <c r="I135" s="1">
        <f>VLOOKUP(H135,'vessel calibration values'!$A$1:$C$6,3,FALSE)</f>
        <v>1</v>
      </c>
      <c r="J135" s="1">
        <v>20.0</v>
      </c>
      <c r="K135" s="1">
        <v>0.0</v>
      </c>
      <c r="L135" s="23">
        <f t="shared" si="1"/>
        <v>0</v>
      </c>
      <c r="M135" s="24">
        <f t="shared" si="2"/>
        <v>0</v>
      </c>
      <c r="N135" s="24">
        <f t="shared" si="3"/>
        <v>0</v>
      </c>
      <c r="O135" s="23">
        <f t="shared" si="4"/>
        <v>0</v>
      </c>
    </row>
    <row r="136">
      <c r="A136" s="1" t="s">
        <v>43</v>
      </c>
      <c r="B136" s="1">
        <v>2002.0</v>
      </c>
      <c r="C136" s="1">
        <v>6055.0</v>
      </c>
      <c r="D136" s="1" t="s">
        <v>44</v>
      </c>
      <c r="E136" s="1">
        <v>7.0</v>
      </c>
      <c r="F136" s="22">
        <v>37464.0</v>
      </c>
      <c r="G136" s="1" t="s">
        <v>47</v>
      </c>
      <c r="H136" s="1" t="s">
        <v>64</v>
      </c>
      <c r="I136" s="1">
        <f>VLOOKUP(H136,'vessel calibration values'!$A$1:$C$6,3,FALSE)</f>
        <v>1</v>
      </c>
      <c r="J136" s="1">
        <v>20.0</v>
      </c>
      <c r="K136" s="1">
        <v>8.0</v>
      </c>
      <c r="L136" s="23">
        <f t="shared" si="1"/>
        <v>8</v>
      </c>
      <c r="M136" s="24">
        <f t="shared" si="2"/>
        <v>2.197224577</v>
      </c>
      <c r="N136" s="24">
        <f t="shared" si="3"/>
        <v>2.197224577</v>
      </c>
      <c r="O136" s="23">
        <f t="shared" si="4"/>
        <v>8</v>
      </c>
    </row>
    <row r="137">
      <c r="A137" s="1" t="s">
        <v>43</v>
      </c>
      <c r="B137" s="1">
        <v>2002.0</v>
      </c>
      <c r="C137" s="1">
        <v>6056.0</v>
      </c>
      <c r="D137" s="1" t="s">
        <v>44</v>
      </c>
      <c r="E137" s="1">
        <v>7.0</v>
      </c>
      <c r="F137" s="22">
        <v>37464.0</v>
      </c>
      <c r="G137" s="1" t="s">
        <v>45</v>
      </c>
      <c r="H137" s="1" t="s">
        <v>64</v>
      </c>
      <c r="I137" s="1">
        <f>VLOOKUP(H137,'vessel calibration values'!$A$1:$C$6,3,FALSE)</f>
        <v>1</v>
      </c>
      <c r="J137" s="1">
        <v>20.0</v>
      </c>
      <c r="K137" s="1">
        <v>44.0</v>
      </c>
      <c r="L137" s="23">
        <f t="shared" si="1"/>
        <v>44</v>
      </c>
      <c r="M137" s="24">
        <f t="shared" si="2"/>
        <v>3.80666249</v>
      </c>
      <c r="N137" s="24">
        <f t="shared" si="3"/>
        <v>3.80666249</v>
      </c>
      <c r="O137" s="23">
        <f t="shared" si="4"/>
        <v>44</v>
      </c>
    </row>
    <row r="138">
      <c r="A138" s="1" t="s">
        <v>43</v>
      </c>
      <c r="B138" s="1">
        <v>2002.0</v>
      </c>
      <c r="C138" s="1">
        <v>6057.0</v>
      </c>
      <c r="D138" s="1" t="s">
        <v>50</v>
      </c>
      <c r="E138" s="1">
        <v>7.0</v>
      </c>
      <c r="F138" s="22">
        <v>37465.0</v>
      </c>
      <c r="G138" s="1" t="s">
        <v>51</v>
      </c>
      <c r="H138" s="1" t="s">
        <v>64</v>
      </c>
      <c r="I138" s="1">
        <f>VLOOKUP(H138,'vessel calibration values'!$A$1:$C$6,3,FALSE)</f>
        <v>1</v>
      </c>
      <c r="J138" s="1">
        <v>20.0</v>
      </c>
      <c r="K138" s="1">
        <v>0.0</v>
      </c>
      <c r="L138" s="23">
        <f t="shared" si="1"/>
        <v>0</v>
      </c>
      <c r="M138" s="24">
        <f t="shared" si="2"/>
        <v>0</v>
      </c>
      <c r="N138" s="24">
        <f t="shared" si="3"/>
        <v>0</v>
      </c>
      <c r="O138" s="23">
        <f t="shared" si="4"/>
        <v>0</v>
      </c>
    </row>
    <row r="139">
      <c r="A139" s="1" t="s">
        <v>43</v>
      </c>
      <c r="B139" s="1">
        <v>2002.0</v>
      </c>
      <c r="C139" s="1">
        <v>6058.0</v>
      </c>
      <c r="D139" s="1" t="s">
        <v>50</v>
      </c>
      <c r="E139" s="1">
        <v>7.0</v>
      </c>
      <c r="F139" s="22">
        <v>37465.0</v>
      </c>
      <c r="G139" s="1" t="s">
        <v>52</v>
      </c>
      <c r="H139" s="1" t="s">
        <v>64</v>
      </c>
      <c r="I139" s="1">
        <f>VLOOKUP(H139,'vessel calibration values'!$A$1:$C$6,3,FALSE)</f>
        <v>1</v>
      </c>
      <c r="J139" s="1">
        <v>20.0</v>
      </c>
      <c r="K139" s="1">
        <v>0.0</v>
      </c>
      <c r="L139" s="23">
        <f t="shared" si="1"/>
        <v>0</v>
      </c>
      <c r="M139" s="24">
        <f t="shared" si="2"/>
        <v>0</v>
      </c>
      <c r="N139" s="24">
        <f t="shared" si="3"/>
        <v>0</v>
      </c>
      <c r="O139" s="23">
        <f t="shared" si="4"/>
        <v>0</v>
      </c>
    </row>
    <row r="140">
      <c r="A140" s="1" t="s">
        <v>43</v>
      </c>
      <c r="B140" s="1">
        <v>2002.0</v>
      </c>
      <c r="C140" s="1">
        <v>6059.0</v>
      </c>
      <c r="D140" s="1" t="s">
        <v>50</v>
      </c>
      <c r="E140" s="1">
        <v>7.0</v>
      </c>
      <c r="F140" s="22">
        <v>37465.0</v>
      </c>
      <c r="G140" s="1" t="s">
        <v>53</v>
      </c>
      <c r="H140" s="1" t="s">
        <v>64</v>
      </c>
      <c r="I140" s="1">
        <f>VLOOKUP(H140,'vessel calibration values'!$A$1:$C$6,3,FALSE)</f>
        <v>1</v>
      </c>
      <c r="J140" s="1">
        <v>20.0</v>
      </c>
      <c r="K140" s="1">
        <v>0.0</v>
      </c>
      <c r="L140" s="23">
        <f t="shared" si="1"/>
        <v>0</v>
      </c>
      <c r="M140" s="24">
        <f t="shared" si="2"/>
        <v>0</v>
      </c>
      <c r="N140" s="24">
        <f t="shared" si="3"/>
        <v>0</v>
      </c>
      <c r="O140" s="23">
        <f t="shared" si="4"/>
        <v>0</v>
      </c>
    </row>
    <row r="141">
      <c r="A141" s="1" t="s">
        <v>43</v>
      </c>
      <c r="B141" s="1">
        <v>2003.0</v>
      </c>
      <c r="C141" s="1">
        <v>7044.0</v>
      </c>
      <c r="D141" s="1" t="s">
        <v>50</v>
      </c>
      <c r="E141" s="1">
        <v>6.0</v>
      </c>
      <c r="F141" s="22">
        <v>37795.0</v>
      </c>
      <c r="G141" s="1" t="s">
        <v>51</v>
      </c>
      <c r="H141" s="1" t="s">
        <v>64</v>
      </c>
      <c r="I141" s="1">
        <f>VLOOKUP(H141,'vessel calibration values'!$A$1:$C$6,3,FALSE)</f>
        <v>1</v>
      </c>
      <c r="J141" s="1">
        <v>20.0</v>
      </c>
      <c r="K141" s="1">
        <v>2.0</v>
      </c>
      <c r="L141" s="23">
        <f t="shared" si="1"/>
        <v>2</v>
      </c>
      <c r="M141" s="24">
        <f t="shared" si="2"/>
        <v>1.098612289</v>
      </c>
      <c r="N141" s="24">
        <f t="shared" si="3"/>
        <v>1.098612289</v>
      </c>
      <c r="O141" s="23">
        <f t="shared" si="4"/>
        <v>2</v>
      </c>
    </row>
    <row r="142">
      <c r="A142" s="1" t="s">
        <v>43</v>
      </c>
      <c r="B142" s="1">
        <v>2003.0</v>
      </c>
      <c r="C142" s="1">
        <v>7045.0</v>
      </c>
      <c r="D142" s="1" t="s">
        <v>50</v>
      </c>
      <c r="E142" s="1">
        <v>6.0</v>
      </c>
      <c r="F142" s="22">
        <v>37795.0</v>
      </c>
      <c r="G142" s="1" t="s">
        <v>52</v>
      </c>
      <c r="H142" s="1" t="s">
        <v>64</v>
      </c>
      <c r="I142" s="1">
        <f>VLOOKUP(H142,'vessel calibration values'!$A$1:$C$6,3,FALSE)</f>
        <v>1</v>
      </c>
      <c r="J142" s="1">
        <v>20.0</v>
      </c>
      <c r="K142" s="1">
        <v>5.0</v>
      </c>
      <c r="L142" s="23">
        <f t="shared" si="1"/>
        <v>5</v>
      </c>
      <c r="M142" s="24">
        <f t="shared" si="2"/>
        <v>1.791759469</v>
      </c>
      <c r="N142" s="24">
        <f t="shared" si="3"/>
        <v>1.791759469</v>
      </c>
      <c r="O142" s="23">
        <f t="shared" si="4"/>
        <v>5</v>
      </c>
    </row>
    <row r="143">
      <c r="A143" s="1" t="s">
        <v>43</v>
      </c>
      <c r="B143" s="1">
        <v>2003.0</v>
      </c>
      <c r="C143" s="1">
        <v>7046.0</v>
      </c>
      <c r="D143" s="1" t="s">
        <v>50</v>
      </c>
      <c r="E143" s="1">
        <v>6.0</v>
      </c>
      <c r="F143" s="22">
        <v>37795.0</v>
      </c>
      <c r="G143" s="1" t="s">
        <v>53</v>
      </c>
      <c r="H143" s="1" t="s">
        <v>64</v>
      </c>
      <c r="I143" s="1">
        <f>VLOOKUP(H143,'vessel calibration values'!$A$1:$C$6,3,FALSE)</f>
        <v>1</v>
      </c>
      <c r="J143" s="1">
        <v>20.0</v>
      </c>
      <c r="K143" s="1">
        <v>0.0</v>
      </c>
      <c r="L143" s="23">
        <f t="shared" si="1"/>
        <v>0</v>
      </c>
      <c r="M143" s="24">
        <f t="shared" si="2"/>
        <v>0</v>
      </c>
      <c r="N143" s="24">
        <f t="shared" si="3"/>
        <v>0</v>
      </c>
      <c r="O143" s="23">
        <f t="shared" si="4"/>
        <v>0</v>
      </c>
    </row>
    <row r="144">
      <c r="A144" s="1" t="s">
        <v>43</v>
      </c>
      <c r="B144" s="1">
        <v>2003.0</v>
      </c>
      <c r="C144" s="1">
        <v>7047.0</v>
      </c>
      <c r="D144" s="1" t="s">
        <v>50</v>
      </c>
      <c r="E144" s="1">
        <v>6.0</v>
      </c>
      <c r="F144" s="22">
        <v>37795.0</v>
      </c>
      <c r="G144" s="1" t="s">
        <v>54</v>
      </c>
      <c r="H144" s="1" t="s">
        <v>64</v>
      </c>
      <c r="I144" s="1">
        <f>VLOOKUP(H144,'vessel calibration values'!$A$1:$C$6,3,FALSE)</f>
        <v>1</v>
      </c>
      <c r="J144" s="1">
        <v>20.0</v>
      </c>
      <c r="K144" s="1">
        <v>2.0</v>
      </c>
      <c r="L144" s="23">
        <f t="shared" si="1"/>
        <v>2</v>
      </c>
      <c r="M144" s="24">
        <f t="shared" si="2"/>
        <v>1.098612289</v>
      </c>
      <c r="N144" s="24">
        <f t="shared" si="3"/>
        <v>1.098612289</v>
      </c>
      <c r="O144" s="23">
        <f t="shared" si="4"/>
        <v>2</v>
      </c>
    </row>
    <row r="145">
      <c r="A145" s="1" t="s">
        <v>43</v>
      </c>
      <c r="B145" s="1">
        <v>2003.0</v>
      </c>
      <c r="C145" s="1">
        <v>7048.0</v>
      </c>
      <c r="D145" s="1" t="s">
        <v>44</v>
      </c>
      <c r="E145" s="1">
        <v>6.0</v>
      </c>
      <c r="F145" s="22">
        <v>37796.0</v>
      </c>
      <c r="G145" s="1" t="s">
        <v>49</v>
      </c>
      <c r="H145" s="1" t="s">
        <v>64</v>
      </c>
      <c r="I145" s="1">
        <f>VLOOKUP(H145,'vessel calibration values'!$A$1:$C$6,3,FALSE)</f>
        <v>1</v>
      </c>
      <c r="J145" s="1">
        <v>20.0</v>
      </c>
      <c r="K145" s="1">
        <v>117.0</v>
      </c>
      <c r="L145" s="23">
        <f t="shared" si="1"/>
        <v>117</v>
      </c>
      <c r="M145" s="24">
        <f t="shared" si="2"/>
        <v>4.770684624</v>
      </c>
      <c r="N145" s="24">
        <f t="shared" si="3"/>
        <v>4.770684624</v>
      </c>
      <c r="O145" s="23">
        <f t="shared" si="4"/>
        <v>117</v>
      </c>
    </row>
    <row r="146">
      <c r="A146" s="1" t="s">
        <v>43</v>
      </c>
      <c r="B146" s="1">
        <v>2003.0</v>
      </c>
      <c r="C146" s="1">
        <v>7049.0</v>
      </c>
      <c r="D146" s="1" t="s">
        <v>44</v>
      </c>
      <c r="E146" s="1">
        <v>6.0</v>
      </c>
      <c r="F146" s="22">
        <v>37796.0</v>
      </c>
      <c r="G146" s="1" t="s">
        <v>48</v>
      </c>
      <c r="H146" s="1" t="s">
        <v>64</v>
      </c>
      <c r="I146" s="1">
        <f>VLOOKUP(H146,'vessel calibration values'!$A$1:$C$6,3,FALSE)</f>
        <v>1</v>
      </c>
      <c r="J146" s="1">
        <v>20.0</v>
      </c>
      <c r="K146" s="1">
        <v>5.0</v>
      </c>
      <c r="L146" s="23">
        <f t="shared" si="1"/>
        <v>5</v>
      </c>
      <c r="M146" s="24">
        <f t="shared" si="2"/>
        <v>1.791759469</v>
      </c>
      <c r="N146" s="24">
        <f t="shared" si="3"/>
        <v>1.791759469</v>
      </c>
      <c r="O146" s="23">
        <f t="shared" si="4"/>
        <v>5</v>
      </c>
    </row>
    <row r="147">
      <c r="A147" s="1" t="s">
        <v>43</v>
      </c>
      <c r="B147" s="1">
        <v>2003.0</v>
      </c>
      <c r="C147" s="1">
        <v>7050.0</v>
      </c>
      <c r="D147" s="1" t="s">
        <v>44</v>
      </c>
      <c r="E147" s="1">
        <v>6.0</v>
      </c>
      <c r="F147" s="22">
        <v>37796.0</v>
      </c>
      <c r="G147" s="1" t="s">
        <v>47</v>
      </c>
      <c r="H147" s="1" t="s">
        <v>64</v>
      </c>
      <c r="I147" s="1">
        <f>VLOOKUP(H147,'vessel calibration values'!$A$1:$C$6,3,FALSE)</f>
        <v>1</v>
      </c>
      <c r="J147" s="1">
        <v>20.0</v>
      </c>
      <c r="K147" s="1">
        <v>15.0</v>
      </c>
      <c r="L147" s="23">
        <f t="shared" si="1"/>
        <v>15</v>
      </c>
      <c r="M147" s="24">
        <f t="shared" si="2"/>
        <v>2.772588722</v>
      </c>
      <c r="N147" s="24">
        <f t="shared" si="3"/>
        <v>2.772588722</v>
      </c>
      <c r="O147" s="23">
        <f t="shared" si="4"/>
        <v>15</v>
      </c>
    </row>
    <row r="148">
      <c r="A148" s="1" t="s">
        <v>43</v>
      </c>
      <c r="B148" s="1">
        <v>2003.0</v>
      </c>
      <c r="C148" s="1">
        <v>7051.0</v>
      </c>
      <c r="D148" s="1" t="s">
        <v>44</v>
      </c>
      <c r="E148" s="1">
        <v>6.0</v>
      </c>
      <c r="F148" s="22">
        <v>37796.0</v>
      </c>
      <c r="G148" s="1" t="s">
        <v>45</v>
      </c>
      <c r="H148" s="1" t="s">
        <v>64</v>
      </c>
      <c r="I148" s="1">
        <f>VLOOKUP(H148,'vessel calibration values'!$A$1:$C$6,3,FALSE)</f>
        <v>1</v>
      </c>
      <c r="J148" s="1">
        <v>20.0</v>
      </c>
      <c r="K148" s="1">
        <v>11.0</v>
      </c>
      <c r="L148" s="23">
        <f t="shared" si="1"/>
        <v>11</v>
      </c>
      <c r="M148" s="24">
        <f t="shared" si="2"/>
        <v>2.48490665</v>
      </c>
      <c r="N148" s="24">
        <f t="shared" si="3"/>
        <v>2.48490665</v>
      </c>
      <c r="O148" s="23">
        <f t="shared" si="4"/>
        <v>11</v>
      </c>
    </row>
    <row r="149">
      <c r="A149" s="1" t="s">
        <v>43</v>
      </c>
      <c r="B149" s="1">
        <v>2003.0</v>
      </c>
      <c r="C149" s="1">
        <v>7054.0</v>
      </c>
      <c r="D149" s="1" t="s">
        <v>50</v>
      </c>
      <c r="E149" s="1">
        <v>6.0</v>
      </c>
      <c r="F149" s="22">
        <v>37800.0</v>
      </c>
      <c r="G149" s="1" t="s">
        <v>54</v>
      </c>
      <c r="H149" s="1" t="s">
        <v>64</v>
      </c>
      <c r="I149" s="1">
        <f>VLOOKUP(H149,'vessel calibration values'!$A$1:$C$6,3,FALSE)</f>
        <v>1</v>
      </c>
      <c r="J149" s="1">
        <v>20.0</v>
      </c>
      <c r="K149" s="1">
        <v>3.0</v>
      </c>
      <c r="L149" s="23">
        <f t="shared" si="1"/>
        <v>3</v>
      </c>
      <c r="M149" s="24">
        <f t="shared" si="2"/>
        <v>1.386294361</v>
      </c>
      <c r="N149" s="24">
        <f t="shared" si="3"/>
        <v>1.386294361</v>
      </c>
      <c r="O149" s="23">
        <f t="shared" si="4"/>
        <v>3</v>
      </c>
    </row>
    <row r="150">
      <c r="A150" s="1" t="s">
        <v>43</v>
      </c>
      <c r="B150" s="1">
        <v>2003.0</v>
      </c>
      <c r="C150" s="1">
        <v>7055.0</v>
      </c>
      <c r="D150" s="1" t="s">
        <v>50</v>
      </c>
      <c r="E150" s="1">
        <v>6.0</v>
      </c>
      <c r="F150" s="22">
        <v>37800.0</v>
      </c>
      <c r="G150" s="1" t="s">
        <v>53</v>
      </c>
      <c r="H150" s="1" t="s">
        <v>64</v>
      </c>
      <c r="I150" s="1">
        <f>VLOOKUP(H150,'vessel calibration values'!$A$1:$C$6,3,FALSE)</f>
        <v>1</v>
      </c>
      <c r="J150" s="1">
        <v>20.0</v>
      </c>
      <c r="K150" s="1">
        <v>0.0</v>
      </c>
      <c r="L150" s="23">
        <f t="shared" si="1"/>
        <v>0</v>
      </c>
      <c r="M150" s="24">
        <f t="shared" si="2"/>
        <v>0</v>
      </c>
      <c r="N150" s="24">
        <f t="shared" si="3"/>
        <v>0</v>
      </c>
      <c r="O150" s="23">
        <f t="shared" si="4"/>
        <v>0</v>
      </c>
    </row>
    <row r="151">
      <c r="A151" s="1" t="s">
        <v>43</v>
      </c>
      <c r="B151" s="1">
        <v>2003.0</v>
      </c>
      <c r="C151" s="1">
        <v>7056.0</v>
      </c>
      <c r="D151" s="1" t="s">
        <v>50</v>
      </c>
      <c r="E151" s="1">
        <v>6.0</v>
      </c>
      <c r="F151" s="22">
        <v>37800.0</v>
      </c>
      <c r="G151" s="1" t="s">
        <v>52</v>
      </c>
      <c r="H151" s="1" t="s">
        <v>64</v>
      </c>
      <c r="I151" s="1">
        <f>VLOOKUP(H151,'vessel calibration values'!$A$1:$C$6,3,FALSE)</f>
        <v>1</v>
      </c>
      <c r="J151" s="1">
        <v>20.0</v>
      </c>
      <c r="K151" s="1">
        <v>0.0</v>
      </c>
      <c r="L151" s="23">
        <f t="shared" si="1"/>
        <v>0</v>
      </c>
      <c r="M151" s="24">
        <f t="shared" si="2"/>
        <v>0</v>
      </c>
      <c r="N151" s="24">
        <f t="shared" si="3"/>
        <v>0</v>
      </c>
      <c r="O151" s="23">
        <f t="shared" si="4"/>
        <v>0</v>
      </c>
    </row>
    <row r="152">
      <c r="A152" s="1" t="s">
        <v>43</v>
      </c>
      <c r="B152" s="1">
        <v>2003.0</v>
      </c>
      <c r="C152" s="1">
        <v>7057.0</v>
      </c>
      <c r="D152" s="1" t="s">
        <v>50</v>
      </c>
      <c r="E152" s="1">
        <v>6.0</v>
      </c>
      <c r="F152" s="22">
        <v>37800.0</v>
      </c>
      <c r="G152" s="1" t="s">
        <v>51</v>
      </c>
      <c r="H152" s="1" t="s">
        <v>64</v>
      </c>
      <c r="I152" s="1">
        <f>VLOOKUP(H152,'vessel calibration values'!$A$1:$C$6,3,FALSE)</f>
        <v>1</v>
      </c>
      <c r="J152" s="1">
        <v>20.0</v>
      </c>
      <c r="K152" s="1">
        <v>0.0</v>
      </c>
      <c r="L152" s="23">
        <f t="shared" si="1"/>
        <v>0</v>
      </c>
      <c r="M152" s="24">
        <f t="shared" si="2"/>
        <v>0</v>
      </c>
      <c r="N152" s="24">
        <f t="shared" si="3"/>
        <v>0</v>
      </c>
      <c r="O152" s="23">
        <f t="shared" si="4"/>
        <v>0</v>
      </c>
    </row>
    <row r="153">
      <c r="A153" s="1" t="s">
        <v>43</v>
      </c>
      <c r="B153" s="1">
        <v>2003.0</v>
      </c>
      <c r="C153" s="1">
        <v>7069.0</v>
      </c>
      <c r="D153" s="1" t="s">
        <v>50</v>
      </c>
      <c r="E153" s="1">
        <v>7.0</v>
      </c>
      <c r="F153" s="22">
        <v>37826.0</v>
      </c>
      <c r="G153" s="1" t="s">
        <v>51</v>
      </c>
      <c r="H153" s="1" t="s">
        <v>64</v>
      </c>
      <c r="I153" s="1">
        <f>VLOOKUP(H153,'vessel calibration values'!$A$1:$C$6,3,FALSE)</f>
        <v>1</v>
      </c>
      <c r="J153" s="1">
        <v>20.0</v>
      </c>
      <c r="K153" s="1">
        <v>0.0</v>
      </c>
      <c r="L153" s="23">
        <f t="shared" si="1"/>
        <v>0</v>
      </c>
      <c r="M153" s="24">
        <f t="shared" si="2"/>
        <v>0</v>
      </c>
      <c r="N153" s="24">
        <f t="shared" si="3"/>
        <v>0</v>
      </c>
      <c r="O153" s="23">
        <f t="shared" si="4"/>
        <v>0</v>
      </c>
    </row>
    <row r="154">
      <c r="A154" s="1" t="s">
        <v>43</v>
      </c>
      <c r="B154" s="1">
        <v>2003.0</v>
      </c>
      <c r="C154" s="1">
        <v>7070.0</v>
      </c>
      <c r="D154" s="1" t="s">
        <v>50</v>
      </c>
      <c r="E154" s="1">
        <v>7.0</v>
      </c>
      <c r="F154" s="22">
        <v>37826.0</v>
      </c>
      <c r="G154" s="1" t="s">
        <v>52</v>
      </c>
      <c r="H154" s="1" t="s">
        <v>64</v>
      </c>
      <c r="I154" s="1">
        <f>VLOOKUP(H154,'vessel calibration values'!$A$1:$C$6,3,FALSE)</f>
        <v>1</v>
      </c>
      <c r="J154" s="1">
        <v>20.0</v>
      </c>
      <c r="K154" s="1">
        <v>0.0</v>
      </c>
      <c r="L154" s="23">
        <f t="shared" si="1"/>
        <v>0</v>
      </c>
      <c r="M154" s="24">
        <f t="shared" si="2"/>
        <v>0</v>
      </c>
      <c r="N154" s="24">
        <f t="shared" si="3"/>
        <v>0</v>
      </c>
      <c r="O154" s="23">
        <f t="shared" si="4"/>
        <v>0</v>
      </c>
    </row>
    <row r="155">
      <c r="A155" s="1" t="s">
        <v>43</v>
      </c>
      <c r="B155" s="1">
        <v>2003.0</v>
      </c>
      <c r="C155" s="1">
        <v>7071.0</v>
      </c>
      <c r="D155" s="1" t="s">
        <v>50</v>
      </c>
      <c r="E155" s="1">
        <v>7.0</v>
      </c>
      <c r="F155" s="22">
        <v>37826.0</v>
      </c>
      <c r="G155" s="1" t="s">
        <v>53</v>
      </c>
      <c r="H155" s="1" t="s">
        <v>64</v>
      </c>
      <c r="I155" s="1">
        <f>VLOOKUP(H155,'vessel calibration values'!$A$1:$C$6,3,FALSE)</f>
        <v>1</v>
      </c>
      <c r="J155" s="1">
        <v>20.0</v>
      </c>
      <c r="K155" s="1">
        <v>3.0</v>
      </c>
      <c r="L155" s="23">
        <f t="shared" si="1"/>
        <v>3</v>
      </c>
      <c r="M155" s="24">
        <f t="shared" si="2"/>
        <v>1.386294361</v>
      </c>
      <c r="N155" s="24">
        <f t="shared" si="3"/>
        <v>1.386294361</v>
      </c>
      <c r="O155" s="23">
        <f t="shared" si="4"/>
        <v>3</v>
      </c>
    </row>
    <row r="156">
      <c r="A156" s="1" t="s">
        <v>43</v>
      </c>
      <c r="B156" s="1">
        <v>2003.0</v>
      </c>
      <c r="C156" s="1">
        <v>7072.0</v>
      </c>
      <c r="D156" s="1" t="s">
        <v>50</v>
      </c>
      <c r="E156" s="1">
        <v>7.0</v>
      </c>
      <c r="F156" s="22">
        <v>37826.0</v>
      </c>
      <c r="G156" s="1" t="s">
        <v>54</v>
      </c>
      <c r="H156" s="1" t="s">
        <v>64</v>
      </c>
      <c r="I156" s="1">
        <f>VLOOKUP(H156,'vessel calibration values'!$A$1:$C$6,3,FALSE)</f>
        <v>1</v>
      </c>
      <c r="J156" s="1">
        <v>20.0</v>
      </c>
      <c r="K156" s="1">
        <v>3.0</v>
      </c>
      <c r="L156" s="23">
        <f t="shared" si="1"/>
        <v>3</v>
      </c>
      <c r="M156" s="24">
        <f t="shared" si="2"/>
        <v>1.386294361</v>
      </c>
      <c r="N156" s="24">
        <f t="shared" si="3"/>
        <v>1.386294361</v>
      </c>
      <c r="O156" s="23">
        <f t="shared" si="4"/>
        <v>3</v>
      </c>
    </row>
    <row r="157">
      <c r="A157" s="1" t="s">
        <v>43</v>
      </c>
      <c r="B157" s="1">
        <v>2003.0</v>
      </c>
      <c r="C157" s="1">
        <v>7073.0</v>
      </c>
      <c r="D157" s="1" t="s">
        <v>44</v>
      </c>
      <c r="E157" s="1">
        <v>7.0</v>
      </c>
      <c r="F157" s="22">
        <v>37827.0</v>
      </c>
      <c r="G157" s="1" t="s">
        <v>49</v>
      </c>
      <c r="H157" s="1" t="s">
        <v>64</v>
      </c>
      <c r="I157" s="1">
        <f>VLOOKUP(H157,'vessel calibration values'!$A$1:$C$6,3,FALSE)</f>
        <v>1</v>
      </c>
      <c r="J157" s="1">
        <v>20.0</v>
      </c>
      <c r="K157" s="1">
        <v>8.0</v>
      </c>
      <c r="L157" s="23">
        <f t="shared" si="1"/>
        <v>8</v>
      </c>
      <c r="M157" s="24">
        <f t="shared" si="2"/>
        <v>2.197224577</v>
      </c>
      <c r="N157" s="24">
        <f t="shared" si="3"/>
        <v>2.197224577</v>
      </c>
      <c r="O157" s="23">
        <f t="shared" si="4"/>
        <v>8</v>
      </c>
    </row>
    <row r="158">
      <c r="A158" s="1" t="s">
        <v>43</v>
      </c>
      <c r="B158" s="1">
        <v>2003.0</v>
      </c>
      <c r="C158" s="1">
        <v>7074.0</v>
      </c>
      <c r="D158" s="1" t="s">
        <v>44</v>
      </c>
      <c r="E158" s="1">
        <v>7.0</v>
      </c>
      <c r="F158" s="22">
        <v>37827.0</v>
      </c>
      <c r="G158" s="1" t="s">
        <v>48</v>
      </c>
      <c r="H158" s="1" t="s">
        <v>64</v>
      </c>
      <c r="I158" s="1">
        <f>VLOOKUP(H158,'vessel calibration values'!$A$1:$C$6,3,FALSE)</f>
        <v>1</v>
      </c>
      <c r="J158" s="1">
        <v>20.0</v>
      </c>
      <c r="K158" s="1">
        <v>9.0</v>
      </c>
      <c r="L158" s="23">
        <f t="shared" si="1"/>
        <v>9</v>
      </c>
      <c r="M158" s="24">
        <f t="shared" si="2"/>
        <v>2.302585093</v>
      </c>
      <c r="N158" s="24">
        <f t="shared" si="3"/>
        <v>2.302585093</v>
      </c>
      <c r="O158" s="23">
        <f t="shared" si="4"/>
        <v>9</v>
      </c>
    </row>
    <row r="159">
      <c r="A159" s="1" t="s">
        <v>43</v>
      </c>
      <c r="B159" s="1">
        <v>2003.0</v>
      </c>
      <c r="C159" s="1">
        <v>7075.0</v>
      </c>
      <c r="D159" s="1" t="s">
        <v>44</v>
      </c>
      <c r="E159" s="1">
        <v>7.0</v>
      </c>
      <c r="F159" s="22">
        <v>37827.0</v>
      </c>
      <c r="G159" s="1" t="s">
        <v>47</v>
      </c>
      <c r="H159" s="1" t="s">
        <v>64</v>
      </c>
      <c r="I159" s="1">
        <f>VLOOKUP(H159,'vessel calibration values'!$A$1:$C$6,3,FALSE)</f>
        <v>1</v>
      </c>
      <c r="J159" s="1">
        <v>20.0</v>
      </c>
      <c r="K159" s="1">
        <v>2.0</v>
      </c>
      <c r="L159" s="23">
        <f t="shared" si="1"/>
        <v>2</v>
      </c>
      <c r="M159" s="24">
        <f t="shared" si="2"/>
        <v>1.098612289</v>
      </c>
      <c r="N159" s="24">
        <f t="shared" si="3"/>
        <v>1.098612289</v>
      </c>
      <c r="O159" s="23">
        <f t="shared" si="4"/>
        <v>2</v>
      </c>
    </row>
    <row r="160">
      <c r="A160" s="1" t="s">
        <v>43</v>
      </c>
      <c r="B160" s="1">
        <v>2003.0</v>
      </c>
      <c r="C160" s="1">
        <v>7076.0</v>
      </c>
      <c r="D160" s="1" t="s">
        <v>44</v>
      </c>
      <c r="E160" s="1">
        <v>7.0</v>
      </c>
      <c r="F160" s="22">
        <v>37827.0</v>
      </c>
      <c r="G160" s="1" t="s">
        <v>45</v>
      </c>
      <c r="H160" s="1" t="s">
        <v>64</v>
      </c>
      <c r="I160" s="1">
        <f>VLOOKUP(H160,'vessel calibration values'!$A$1:$C$6,3,FALSE)</f>
        <v>1</v>
      </c>
      <c r="J160" s="1">
        <v>20.0</v>
      </c>
      <c r="K160" s="1">
        <v>2.0</v>
      </c>
      <c r="L160" s="23">
        <f t="shared" si="1"/>
        <v>2</v>
      </c>
      <c r="M160" s="24">
        <f t="shared" si="2"/>
        <v>1.098612289</v>
      </c>
      <c r="N160" s="24">
        <f t="shared" si="3"/>
        <v>1.098612289</v>
      </c>
      <c r="O160" s="23">
        <f t="shared" si="4"/>
        <v>2</v>
      </c>
    </row>
    <row r="161">
      <c r="A161" s="1" t="s">
        <v>43</v>
      </c>
      <c r="B161" s="1">
        <v>2003.0</v>
      </c>
      <c r="C161" s="1">
        <v>7077.0</v>
      </c>
      <c r="D161" s="1" t="s">
        <v>50</v>
      </c>
      <c r="E161" s="1">
        <v>7.0</v>
      </c>
      <c r="F161" s="22">
        <v>37828.0</v>
      </c>
      <c r="G161" s="1" t="s">
        <v>51</v>
      </c>
      <c r="H161" s="1" t="s">
        <v>64</v>
      </c>
      <c r="I161" s="1">
        <f>VLOOKUP(H161,'vessel calibration values'!$A$1:$C$6,3,FALSE)</f>
        <v>1</v>
      </c>
      <c r="J161" s="1">
        <v>20.0</v>
      </c>
      <c r="K161" s="1">
        <v>1.0</v>
      </c>
      <c r="L161" s="23">
        <f t="shared" si="1"/>
        <v>1</v>
      </c>
      <c r="M161" s="24">
        <f t="shared" si="2"/>
        <v>0.6931471806</v>
      </c>
      <c r="N161" s="24">
        <f t="shared" si="3"/>
        <v>0.6931471806</v>
      </c>
      <c r="O161" s="23">
        <f t="shared" si="4"/>
        <v>1</v>
      </c>
    </row>
    <row r="162">
      <c r="A162" s="1" t="s">
        <v>43</v>
      </c>
      <c r="B162" s="1">
        <v>2003.0</v>
      </c>
      <c r="C162" s="1">
        <v>7078.0</v>
      </c>
      <c r="D162" s="1" t="s">
        <v>50</v>
      </c>
      <c r="E162" s="1">
        <v>7.0</v>
      </c>
      <c r="F162" s="22">
        <v>37828.0</v>
      </c>
      <c r="G162" s="1" t="s">
        <v>52</v>
      </c>
      <c r="H162" s="1" t="s">
        <v>64</v>
      </c>
      <c r="I162" s="1">
        <f>VLOOKUP(H162,'vessel calibration values'!$A$1:$C$6,3,FALSE)</f>
        <v>1</v>
      </c>
      <c r="J162" s="1">
        <v>20.0</v>
      </c>
      <c r="K162" s="1">
        <v>0.0</v>
      </c>
      <c r="L162" s="23">
        <f t="shared" si="1"/>
        <v>0</v>
      </c>
      <c r="M162" s="24">
        <f t="shared" si="2"/>
        <v>0</v>
      </c>
      <c r="N162" s="24">
        <f t="shared" si="3"/>
        <v>0</v>
      </c>
      <c r="O162" s="23">
        <f t="shared" si="4"/>
        <v>0</v>
      </c>
    </row>
    <row r="163">
      <c r="A163" s="1" t="s">
        <v>43</v>
      </c>
      <c r="B163" s="1">
        <v>2003.0</v>
      </c>
      <c r="C163" s="1">
        <v>7079.0</v>
      </c>
      <c r="D163" s="1" t="s">
        <v>50</v>
      </c>
      <c r="E163" s="1">
        <v>7.0</v>
      </c>
      <c r="F163" s="22">
        <v>37828.0</v>
      </c>
      <c r="G163" s="1" t="s">
        <v>53</v>
      </c>
      <c r="H163" s="1" t="s">
        <v>64</v>
      </c>
      <c r="I163" s="1">
        <f>VLOOKUP(H163,'vessel calibration values'!$A$1:$C$6,3,FALSE)</f>
        <v>1</v>
      </c>
      <c r="J163" s="1">
        <v>20.0</v>
      </c>
      <c r="K163" s="1">
        <v>1.0</v>
      </c>
      <c r="L163" s="23">
        <f t="shared" si="1"/>
        <v>1</v>
      </c>
      <c r="M163" s="24">
        <f t="shared" si="2"/>
        <v>0.6931471806</v>
      </c>
      <c r="N163" s="24">
        <f t="shared" si="3"/>
        <v>0.6931471806</v>
      </c>
      <c r="O163" s="23">
        <f t="shared" si="4"/>
        <v>1</v>
      </c>
    </row>
    <row r="164">
      <c r="A164" s="1" t="s">
        <v>43</v>
      </c>
      <c r="B164" s="1">
        <v>2003.0</v>
      </c>
      <c r="C164" s="1">
        <v>7080.0</v>
      </c>
      <c r="D164" s="1" t="s">
        <v>50</v>
      </c>
      <c r="E164" s="1">
        <v>7.0</v>
      </c>
      <c r="F164" s="22">
        <v>37828.0</v>
      </c>
      <c r="G164" s="1" t="s">
        <v>54</v>
      </c>
      <c r="H164" s="1" t="s">
        <v>64</v>
      </c>
      <c r="I164" s="1">
        <f>VLOOKUP(H164,'vessel calibration values'!$A$1:$C$6,3,FALSE)</f>
        <v>1</v>
      </c>
      <c r="J164" s="1">
        <v>20.0</v>
      </c>
      <c r="K164" s="1">
        <v>3.0</v>
      </c>
      <c r="L164" s="23">
        <f t="shared" si="1"/>
        <v>3</v>
      </c>
      <c r="M164" s="24">
        <f t="shared" si="2"/>
        <v>1.386294361</v>
      </c>
      <c r="N164" s="24">
        <f t="shared" si="3"/>
        <v>1.386294361</v>
      </c>
      <c r="O164" s="23">
        <f t="shared" si="4"/>
        <v>3</v>
      </c>
    </row>
    <row r="165">
      <c r="A165" s="1" t="s">
        <v>43</v>
      </c>
      <c r="B165" s="1">
        <v>2003.0</v>
      </c>
      <c r="C165" s="1">
        <v>7081.0</v>
      </c>
      <c r="D165" s="1" t="s">
        <v>44</v>
      </c>
      <c r="E165" s="1">
        <v>7.0</v>
      </c>
      <c r="F165" s="22">
        <v>37829.0</v>
      </c>
      <c r="G165" s="1" t="s">
        <v>45</v>
      </c>
      <c r="H165" s="1" t="s">
        <v>64</v>
      </c>
      <c r="I165" s="1">
        <f>VLOOKUP(H165,'vessel calibration values'!$A$1:$C$6,3,FALSE)</f>
        <v>1</v>
      </c>
      <c r="J165" s="1">
        <v>20.0</v>
      </c>
      <c r="K165" s="1">
        <v>2.0</v>
      </c>
      <c r="L165" s="23">
        <f t="shared" si="1"/>
        <v>2</v>
      </c>
      <c r="M165" s="24">
        <f t="shared" si="2"/>
        <v>1.098612289</v>
      </c>
      <c r="N165" s="24">
        <f t="shared" si="3"/>
        <v>1.098612289</v>
      </c>
      <c r="O165" s="23">
        <f t="shared" si="4"/>
        <v>2</v>
      </c>
    </row>
    <row r="166">
      <c r="A166" s="1" t="s">
        <v>43</v>
      </c>
      <c r="B166" s="1">
        <v>2003.0</v>
      </c>
      <c r="C166" s="1">
        <v>7082.0</v>
      </c>
      <c r="D166" s="1" t="s">
        <v>44</v>
      </c>
      <c r="E166" s="1">
        <v>7.0</v>
      </c>
      <c r="F166" s="22">
        <v>37829.0</v>
      </c>
      <c r="G166" s="1" t="s">
        <v>47</v>
      </c>
      <c r="H166" s="1" t="s">
        <v>64</v>
      </c>
      <c r="I166" s="1">
        <f>VLOOKUP(H166,'vessel calibration values'!$A$1:$C$6,3,FALSE)</f>
        <v>1</v>
      </c>
      <c r="J166" s="1">
        <v>20.0</v>
      </c>
      <c r="K166" s="1">
        <v>37.0</v>
      </c>
      <c r="L166" s="23">
        <f t="shared" si="1"/>
        <v>37</v>
      </c>
      <c r="M166" s="24">
        <f t="shared" si="2"/>
        <v>3.63758616</v>
      </c>
      <c r="N166" s="24">
        <f t="shared" si="3"/>
        <v>3.63758616</v>
      </c>
      <c r="O166" s="23">
        <f t="shared" si="4"/>
        <v>37</v>
      </c>
    </row>
    <row r="167">
      <c r="A167" s="1" t="s">
        <v>43</v>
      </c>
      <c r="B167" s="1">
        <v>2003.0</v>
      </c>
      <c r="C167" s="1">
        <v>7083.0</v>
      </c>
      <c r="D167" s="1" t="s">
        <v>44</v>
      </c>
      <c r="E167" s="1">
        <v>7.0</v>
      </c>
      <c r="F167" s="22">
        <v>37829.0</v>
      </c>
      <c r="G167" s="1" t="s">
        <v>48</v>
      </c>
      <c r="H167" s="1" t="s">
        <v>64</v>
      </c>
      <c r="I167" s="1">
        <f>VLOOKUP(H167,'vessel calibration values'!$A$1:$C$6,3,FALSE)</f>
        <v>1</v>
      </c>
      <c r="J167" s="1">
        <v>20.0</v>
      </c>
      <c r="K167" s="1">
        <v>19.0</v>
      </c>
      <c r="L167" s="23">
        <f t="shared" si="1"/>
        <v>19</v>
      </c>
      <c r="M167" s="24">
        <f t="shared" si="2"/>
        <v>2.995732274</v>
      </c>
      <c r="N167" s="24">
        <f t="shared" si="3"/>
        <v>2.995732274</v>
      </c>
      <c r="O167" s="23">
        <f t="shared" si="4"/>
        <v>19</v>
      </c>
    </row>
    <row r="168">
      <c r="A168" s="1" t="s">
        <v>43</v>
      </c>
      <c r="B168" s="1">
        <v>2003.0</v>
      </c>
      <c r="C168" s="1">
        <v>7084.0</v>
      </c>
      <c r="D168" s="1" t="s">
        <v>44</v>
      </c>
      <c r="E168" s="1">
        <v>7.0</v>
      </c>
      <c r="F168" s="22">
        <v>37829.0</v>
      </c>
      <c r="G168" s="1" t="s">
        <v>49</v>
      </c>
      <c r="H168" s="1" t="s">
        <v>64</v>
      </c>
      <c r="I168" s="1">
        <f>VLOOKUP(H168,'vessel calibration values'!$A$1:$C$6,3,FALSE)</f>
        <v>1</v>
      </c>
      <c r="J168" s="1">
        <v>20.0</v>
      </c>
      <c r="K168" s="1">
        <v>2.0</v>
      </c>
      <c r="L168" s="23">
        <f t="shared" si="1"/>
        <v>2</v>
      </c>
      <c r="M168" s="24">
        <f t="shared" si="2"/>
        <v>1.098612289</v>
      </c>
      <c r="N168" s="24">
        <f t="shared" si="3"/>
        <v>1.098612289</v>
      </c>
      <c r="O168" s="23">
        <f t="shared" si="4"/>
        <v>2</v>
      </c>
    </row>
    <row r="169">
      <c r="A169" s="1" t="s">
        <v>43</v>
      </c>
      <c r="B169" s="1">
        <v>2004.0</v>
      </c>
      <c r="C169" s="1">
        <v>8025.0</v>
      </c>
      <c r="D169" s="1" t="s">
        <v>50</v>
      </c>
      <c r="E169" s="1">
        <v>6.0</v>
      </c>
      <c r="F169" s="22">
        <v>38160.0</v>
      </c>
      <c r="G169" s="1" t="s">
        <v>51</v>
      </c>
      <c r="H169" s="1" t="s">
        <v>64</v>
      </c>
      <c r="I169" s="1">
        <f>VLOOKUP(H169,'vessel calibration values'!$A$1:$C$6,3,FALSE)</f>
        <v>1</v>
      </c>
      <c r="J169" s="1">
        <v>20.0</v>
      </c>
      <c r="K169" s="1">
        <v>0.0</v>
      </c>
      <c r="L169" s="23">
        <f t="shared" si="1"/>
        <v>0</v>
      </c>
      <c r="M169" s="24">
        <f t="shared" si="2"/>
        <v>0</v>
      </c>
      <c r="N169" s="24">
        <f t="shared" si="3"/>
        <v>0</v>
      </c>
      <c r="O169" s="23">
        <f t="shared" si="4"/>
        <v>0</v>
      </c>
    </row>
    <row r="170">
      <c r="A170" s="1" t="s">
        <v>43</v>
      </c>
      <c r="B170" s="1">
        <v>2004.0</v>
      </c>
      <c r="C170" s="1">
        <v>8026.0</v>
      </c>
      <c r="D170" s="1" t="s">
        <v>50</v>
      </c>
      <c r="E170" s="1">
        <v>6.0</v>
      </c>
      <c r="F170" s="22">
        <v>38160.0</v>
      </c>
      <c r="G170" s="1" t="s">
        <v>52</v>
      </c>
      <c r="H170" s="1" t="s">
        <v>64</v>
      </c>
      <c r="I170" s="1">
        <f>VLOOKUP(H170,'vessel calibration values'!$A$1:$C$6,3,FALSE)</f>
        <v>1</v>
      </c>
      <c r="J170" s="1">
        <v>20.0</v>
      </c>
      <c r="K170" s="1">
        <v>4.0</v>
      </c>
      <c r="L170" s="23">
        <f t="shared" si="1"/>
        <v>4</v>
      </c>
      <c r="M170" s="24">
        <f t="shared" si="2"/>
        <v>1.609437912</v>
      </c>
      <c r="N170" s="24">
        <f t="shared" si="3"/>
        <v>1.609437912</v>
      </c>
      <c r="O170" s="23">
        <f t="shared" si="4"/>
        <v>4</v>
      </c>
    </row>
    <row r="171">
      <c r="A171" s="1" t="s">
        <v>43</v>
      </c>
      <c r="B171" s="1">
        <v>2004.0</v>
      </c>
      <c r="C171" s="1">
        <v>8027.0</v>
      </c>
      <c r="D171" s="1" t="s">
        <v>50</v>
      </c>
      <c r="E171" s="1">
        <v>6.0</v>
      </c>
      <c r="F171" s="22">
        <v>38160.0</v>
      </c>
      <c r="G171" s="1" t="s">
        <v>53</v>
      </c>
      <c r="H171" s="1" t="s">
        <v>64</v>
      </c>
      <c r="I171" s="1">
        <f>VLOOKUP(H171,'vessel calibration values'!$A$1:$C$6,3,FALSE)</f>
        <v>1</v>
      </c>
      <c r="J171" s="1">
        <v>20.0</v>
      </c>
      <c r="K171" s="1">
        <v>3.0</v>
      </c>
      <c r="L171" s="23">
        <f t="shared" si="1"/>
        <v>3</v>
      </c>
      <c r="M171" s="24">
        <f t="shared" si="2"/>
        <v>1.386294361</v>
      </c>
      <c r="N171" s="24">
        <f t="shared" si="3"/>
        <v>1.386294361</v>
      </c>
      <c r="O171" s="23">
        <f t="shared" si="4"/>
        <v>3</v>
      </c>
    </row>
    <row r="172">
      <c r="A172" s="1" t="s">
        <v>43</v>
      </c>
      <c r="B172" s="1">
        <v>2004.0</v>
      </c>
      <c r="C172" s="1">
        <v>8028.0</v>
      </c>
      <c r="D172" s="1" t="s">
        <v>50</v>
      </c>
      <c r="E172" s="1">
        <v>6.0</v>
      </c>
      <c r="F172" s="22">
        <v>38160.0</v>
      </c>
      <c r="G172" s="1" t="s">
        <v>54</v>
      </c>
      <c r="H172" s="1" t="s">
        <v>64</v>
      </c>
      <c r="I172" s="1">
        <f>VLOOKUP(H172,'vessel calibration values'!$A$1:$C$6,3,FALSE)</f>
        <v>1</v>
      </c>
      <c r="J172" s="1">
        <v>20.0</v>
      </c>
      <c r="K172" s="1">
        <v>8.0</v>
      </c>
      <c r="L172" s="23">
        <f t="shared" si="1"/>
        <v>8</v>
      </c>
      <c r="M172" s="24">
        <f t="shared" si="2"/>
        <v>2.197224577</v>
      </c>
      <c r="N172" s="24">
        <f t="shared" si="3"/>
        <v>2.197224577</v>
      </c>
      <c r="O172" s="23">
        <f t="shared" si="4"/>
        <v>8</v>
      </c>
    </row>
    <row r="173">
      <c r="A173" s="1" t="s">
        <v>43</v>
      </c>
      <c r="B173" s="1">
        <v>2004.0</v>
      </c>
      <c r="C173" s="1">
        <v>8029.0</v>
      </c>
      <c r="D173" s="1" t="s">
        <v>44</v>
      </c>
      <c r="E173" s="1">
        <v>6.0</v>
      </c>
      <c r="F173" s="22">
        <v>38161.0</v>
      </c>
      <c r="G173" s="1" t="s">
        <v>49</v>
      </c>
      <c r="H173" s="1" t="s">
        <v>64</v>
      </c>
      <c r="I173" s="1">
        <f>VLOOKUP(H173,'vessel calibration values'!$A$1:$C$6,3,FALSE)</f>
        <v>1</v>
      </c>
      <c r="J173" s="1">
        <v>20.0</v>
      </c>
      <c r="K173" s="1">
        <v>11.0</v>
      </c>
      <c r="L173" s="23">
        <f t="shared" si="1"/>
        <v>11</v>
      </c>
      <c r="M173" s="24">
        <f t="shared" si="2"/>
        <v>2.48490665</v>
      </c>
      <c r="N173" s="24">
        <f t="shared" si="3"/>
        <v>2.48490665</v>
      </c>
      <c r="O173" s="23">
        <f t="shared" si="4"/>
        <v>11</v>
      </c>
    </row>
    <row r="174">
      <c r="A174" s="1" t="s">
        <v>43</v>
      </c>
      <c r="B174" s="1">
        <v>2004.0</v>
      </c>
      <c r="C174" s="1">
        <v>8030.0</v>
      </c>
      <c r="D174" s="1" t="s">
        <v>44</v>
      </c>
      <c r="E174" s="1">
        <v>6.0</v>
      </c>
      <c r="F174" s="22">
        <v>38161.0</v>
      </c>
      <c r="G174" s="1" t="s">
        <v>48</v>
      </c>
      <c r="H174" s="1" t="s">
        <v>64</v>
      </c>
      <c r="I174" s="1">
        <f>VLOOKUP(H174,'vessel calibration values'!$A$1:$C$6,3,FALSE)</f>
        <v>1</v>
      </c>
      <c r="J174" s="1">
        <v>20.0</v>
      </c>
      <c r="K174" s="1">
        <v>8.0</v>
      </c>
      <c r="L174" s="23">
        <f t="shared" si="1"/>
        <v>8</v>
      </c>
      <c r="M174" s="24">
        <f t="shared" si="2"/>
        <v>2.197224577</v>
      </c>
      <c r="N174" s="24">
        <f t="shared" si="3"/>
        <v>2.197224577</v>
      </c>
      <c r="O174" s="23">
        <f t="shared" si="4"/>
        <v>8</v>
      </c>
    </row>
    <row r="175">
      <c r="A175" s="1" t="s">
        <v>43</v>
      </c>
      <c r="B175" s="1">
        <v>2004.0</v>
      </c>
      <c r="C175" s="1">
        <v>8031.0</v>
      </c>
      <c r="D175" s="1" t="s">
        <v>44</v>
      </c>
      <c r="E175" s="1">
        <v>6.0</v>
      </c>
      <c r="F175" s="22">
        <v>38161.0</v>
      </c>
      <c r="G175" s="1" t="s">
        <v>47</v>
      </c>
      <c r="H175" s="1" t="s">
        <v>64</v>
      </c>
      <c r="I175" s="1">
        <f>VLOOKUP(H175,'vessel calibration values'!$A$1:$C$6,3,FALSE)</f>
        <v>1</v>
      </c>
      <c r="J175" s="1">
        <v>20.0</v>
      </c>
      <c r="K175" s="1">
        <v>14.0</v>
      </c>
      <c r="L175" s="23">
        <f t="shared" si="1"/>
        <v>14</v>
      </c>
      <c r="M175" s="24">
        <f t="shared" si="2"/>
        <v>2.708050201</v>
      </c>
      <c r="N175" s="24">
        <f t="shared" si="3"/>
        <v>2.708050201</v>
      </c>
      <c r="O175" s="23">
        <f t="shared" si="4"/>
        <v>14</v>
      </c>
    </row>
    <row r="176">
      <c r="A176" s="1" t="s">
        <v>43</v>
      </c>
      <c r="B176" s="1">
        <v>2004.0</v>
      </c>
      <c r="C176" s="1">
        <v>8032.0</v>
      </c>
      <c r="D176" s="1" t="s">
        <v>44</v>
      </c>
      <c r="E176" s="1">
        <v>6.0</v>
      </c>
      <c r="F176" s="22">
        <v>38161.0</v>
      </c>
      <c r="G176" s="1" t="s">
        <v>45</v>
      </c>
      <c r="H176" s="1" t="s">
        <v>64</v>
      </c>
      <c r="I176" s="1">
        <f>VLOOKUP(H176,'vessel calibration values'!$A$1:$C$6,3,FALSE)</f>
        <v>1</v>
      </c>
      <c r="J176" s="1">
        <v>20.0</v>
      </c>
      <c r="K176" s="1">
        <v>10.0</v>
      </c>
      <c r="L176" s="23">
        <f t="shared" si="1"/>
        <v>10</v>
      </c>
      <c r="M176" s="24">
        <f t="shared" si="2"/>
        <v>2.397895273</v>
      </c>
      <c r="N176" s="24">
        <f t="shared" si="3"/>
        <v>2.397895273</v>
      </c>
      <c r="O176" s="23">
        <f t="shared" si="4"/>
        <v>10</v>
      </c>
    </row>
    <row r="177">
      <c r="A177" s="1" t="s">
        <v>43</v>
      </c>
      <c r="B177" s="1">
        <v>2004.0</v>
      </c>
      <c r="C177" s="1">
        <v>8036.0</v>
      </c>
      <c r="D177" s="1" t="s">
        <v>50</v>
      </c>
      <c r="E177" s="1">
        <v>6.0</v>
      </c>
      <c r="F177" s="22">
        <v>38163.0</v>
      </c>
      <c r="G177" s="1" t="s">
        <v>51</v>
      </c>
      <c r="H177" s="1" t="s">
        <v>64</v>
      </c>
      <c r="I177" s="1">
        <f>VLOOKUP(H177,'vessel calibration values'!$A$1:$C$6,3,FALSE)</f>
        <v>1</v>
      </c>
      <c r="J177" s="1">
        <v>20.0</v>
      </c>
      <c r="K177" s="1">
        <v>1.0</v>
      </c>
      <c r="L177" s="23">
        <f t="shared" si="1"/>
        <v>1</v>
      </c>
      <c r="M177" s="24">
        <f t="shared" si="2"/>
        <v>0.6931471806</v>
      </c>
      <c r="N177" s="24">
        <f t="shared" si="3"/>
        <v>0.6931471806</v>
      </c>
      <c r="O177" s="23">
        <f t="shared" si="4"/>
        <v>1</v>
      </c>
    </row>
    <row r="178">
      <c r="A178" s="1" t="s">
        <v>43</v>
      </c>
      <c r="B178" s="1">
        <v>2004.0</v>
      </c>
      <c r="C178" s="1">
        <v>8037.0</v>
      </c>
      <c r="D178" s="1" t="s">
        <v>50</v>
      </c>
      <c r="E178" s="1">
        <v>6.0</v>
      </c>
      <c r="F178" s="22">
        <v>38163.0</v>
      </c>
      <c r="G178" s="1" t="s">
        <v>52</v>
      </c>
      <c r="H178" s="1" t="s">
        <v>64</v>
      </c>
      <c r="I178" s="1">
        <f>VLOOKUP(H178,'vessel calibration values'!$A$1:$C$6,3,FALSE)</f>
        <v>1</v>
      </c>
      <c r="J178" s="1">
        <v>20.0</v>
      </c>
      <c r="K178" s="1">
        <v>45.0</v>
      </c>
      <c r="L178" s="23">
        <f t="shared" si="1"/>
        <v>45</v>
      </c>
      <c r="M178" s="24">
        <f t="shared" si="2"/>
        <v>3.828641396</v>
      </c>
      <c r="N178" s="24">
        <f t="shared" si="3"/>
        <v>3.828641396</v>
      </c>
      <c r="O178" s="23">
        <f t="shared" si="4"/>
        <v>45</v>
      </c>
    </row>
    <row r="179">
      <c r="A179" s="1" t="s">
        <v>43</v>
      </c>
      <c r="B179" s="1">
        <v>2004.0</v>
      </c>
      <c r="C179" s="1">
        <v>8038.0</v>
      </c>
      <c r="D179" s="1" t="s">
        <v>50</v>
      </c>
      <c r="E179" s="1">
        <v>6.0</v>
      </c>
      <c r="F179" s="22">
        <v>38163.0</v>
      </c>
      <c r="G179" s="1" t="s">
        <v>53</v>
      </c>
      <c r="H179" s="1" t="s">
        <v>64</v>
      </c>
      <c r="I179" s="1">
        <f>VLOOKUP(H179,'vessel calibration values'!$A$1:$C$6,3,FALSE)</f>
        <v>1</v>
      </c>
      <c r="J179" s="1">
        <v>20.0</v>
      </c>
      <c r="K179" s="1">
        <v>36.0</v>
      </c>
      <c r="L179" s="23">
        <f t="shared" si="1"/>
        <v>36</v>
      </c>
      <c r="M179" s="24">
        <f t="shared" si="2"/>
        <v>3.610917913</v>
      </c>
      <c r="N179" s="24">
        <f t="shared" si="3"/>
        <v>3.610917913</v>
      </c>
      <c r="O179" s="23">
        <f t="shared" si="4"/>
        <v>36</v>
      </c>
    </row>
    <row r="180">
      <c r="A180" s="1" t="s">
        <v>43</v>
      </c>
      <c r="B180" s="1">
        <v>2004.0</v>
      </c>
      <c r="C180" s="1">
        <v>8039.0</v>
      </c>
      <c r="D180" s="1" t="s">
        <v>50</v>
      </c>
      <c r="E180" s="1">
        <v>6.0</v>
      </c>
      <c r="F180" s="22">
        <v>38163.0</v>
      </c>
      <c r="G180" s="1" t="s">
        <v>54</v>
      </c>
      <c r="H180" s="1" t="s">
        <v>64</v>
      </c>
      <c r="I180" s="1">
        <f>VLOOKUP(H180,'vessel calibration values'!$A$1:$C$6,3,FALSE)</f>
        <v>1</v>
      </c>
      <c r="J180" s="1">
        <v>20.0</v>
      </c>
      <c r="K180" s="1">
        <v>35.0</v>
      </c>
      <c r="L180" s="23">
        <f t="shared" si="1"/>
        <v>35</v>
      </c>
      <c r="M180" s="24">
        <f t="shared" si="2"/>
        <v>3.583518938</v>
      </c>
      <c r="N180" s="24">
        <f t="shared" si="3"/>
        <v>3.583518938</v>
      </c>
      <c r="O180" s="23">
        <f t="shared" si="4"/>
        <v>35</v>
      </c>
    </row>
    <row r="181">
      <c r="A181" s="1" t="s">
        <v>43</v>
      </c>
      <c r="B181" s="1">
        <v>2004.0</v>
      </c>
      <c r="C181" s="1">
        <v>8061.0</v>
      </c>
      <c r="D181" s="1" t="s">
        <v>50</v>
      </c>
      <c r="E181" s="1">
        <v>7.0</v>
      </c>
      <c r="F181" s="22">
        <v>38193.0</v>
      </c>
      <c r="G181" s="1" t="s">
        <v>51</v>
      </c>
      <c r="H181" s="1" t="s">
        <v>64</v>
      </c>
      <c r="I181" s="1">
        <f>VLOOKUP(H181,'vessel calibration values'!$A$1:$C$6,3,FALSE)</f>
        <v>1</v>
      </c>
      <c r="J181" s="1">
        <v>20.0</v>
      </c>
      <c r="K181" s="1">
        <v>11.0</v>
      </c>
      <c r="L181" s="23">
        <f t="shared" si="1"/>
        <v>11</v>
      </c>
      <c r="M181" s="24">
        <f t="shared" si="2"/>
        <v>2.48490665</v>
      </c>
      <c r="N181" s="24">
        <f t="shared" si="3"/>
        <v>2.48490665</v>
      </c>
      <c r="O181" s="23">
        <f t="shared" si="4"/>
        <v>11</v>
      </c>
    </row>
    <row r="182">
      <c r="A182" s="1" t="s">
        <v>43</v>
      </c>
      <c r="B182" s="1">
        <v>2004.0</v>
      </c>
      <c r="C182" s="1">
        <v>8062.0</v>
      </c>
      <c r="D182" s="1" t="s">
        <v>50</v>
      </c>
      <c r="E182" s="1">
        <v>7.0</v>
      </c>
      <c r="F182" s="22">
        <v>38193.0</v>
      </c>
      <c r="G182" s="1" t="s">
        <v>52</v>
      </c>
      <c r="H182" s="1" t="s">
        <v>64</v>
      </c>
      <c r="I182" s="1">
        <f>VLOOKUP(H182,'vessel calibration values'!$A$1:$C$6,3,FALSE)</f>
        <v>1</v>
      </c>
      <c r="J182" s="1">
        <v>20.0</v>
      </c>
      <c r="K182" s="1">
        <v>3.0</v>
      </c>
      <c r="L182" s="23">
        <f t="shared" si="1"/>
        <v>3</v>
      </c>
      <c r="M182" s="24">
        <f t="shared" si="2"/>
        <v>1.386294361</v>
      </c>
      <c r="N182" s="24">
        <f t="shared" si="3"/>
        <v>1.386294361</v>
      </c>
      <c r="O182" s="23">
        <f t="shared" si="4"/>
        <v>3</v>
      </c>
    </row>
    <row r="183">
      <c r="A183" s="1" t="s">
        <v>43</v>
      </c>
      <c r="B183" s="1">
        <v>2004.0</v>
      </c>
      <c r="C183" s="1">
        <v>8063.0</v>
      </c>
      <c r="D183" s="1" t="s">
        <v>50</v>
      </c>
      <c r="E183" s="1">
        <v>7.0</v>
      </c>
      <c r="F183" s="22">
        <v>38193.0</v>
      </c>
      <c r="G183" s="1" t="s">
        <v>53</v>
      </c>
      <c r="H183" s="1" t="s">
        <v>64</v>
      </c>
      <c r="I183" s="1">
        <f>VLOOKUP(H183,'vessel calibration values'!$A$1:$C$6,3,FALSE)</f>
        <v>1</v>
      </c>
      <c r="J183" s="1">
        <v>20.0</v>
      </c>
      <c r="K183" s="1">
        <v>6.0</v>
      </c>
      <c r="L183" s="23">
        <f t="shared" si="1"/>
        <v>6</v>
      </c>
      <c r="M183" s="24">
        <f t="shared" si="2"/>
        <v>1.945910149</v>
      </c>
      <c r="N183" s="24">
        <f t="shared" si="3"/>
        <v>1.945910149</v>
      </c>
      <c r="O183" s="23">
        <f t="shared" si="4"/>
        <v>6</v>
      </c>
    </row>
    <row r="184">
      <c r="A184" s="1" t="s">
        <v>43</v>
      </c>
      <c r="B184" s="1">
        <v>2004.0</v>
      </c>
      <c r="C184" s="1">
        <v>8064.0</v>
      </c>
      <c r="D184" s="1" t="s">
        <v>50</v>
      </c>
      <c r="E184" s="1">
        <v>7.0</v>
      </c>
      <c r="F184" s="22">
        <v>38193.0</v>
      </c>
      <c r="G184" s="1" t="s">
        <v>54</v>
      </c>
      <c r="H184" s="1" t="s">
        <v>64</v>
      </c>
      <c r="I184" s="1">
        <f>VLOOKUP(H184,'vessel calibration values'!$A$1:$C$6,3,FALSE)</f>
        <v>1</v>
      </c>
      <c r="J184" s="1">
        <v>20.0</v>
      </c>
      <c r="K184" s="1">
        <v>1.0</v>
      </c>
      <c r="L184" s="23">
        <f t="shared" si="1"/>
        <v>1</v>
      </c>
      <c r="M184" s="24">
        <f t="shared" si="2"/>
        <v>0.6931471806</v>
      </c>
      <c r="N184" s="24">
        <f t="shared" si="3"/>
        <v>0.6931471806</v>
      </c>
      <c r="O184" s="23">
        <f t="shared" si="4"/>
        <v>1</v>
      </c>
    </row>
    <row r="185">
      <c r="A185" s="1" t="s">
        <v>43</v>
      </c>
      <c r="B185" s="1">
        <v>2004.0</v>
      </c>
      <c r="C185" s="1">
        <v>8065.0</v>
      </c>
      <c r="D185" s="1" t="s">
        <v>50</v>
      </c>
      <c r="E185" s="1">
        <v>7.0</v>
      </c>
      <c r="F185" s="22">
        <v>38194.0</v>
      </c>
      <c r="G185" s="1" t="s">
        <v>51</v>
      </c>
      <c r="H185" s="1" t="s">
        <v>64</v>
      </c>
      <c r="I185" s="1">
        <f>VLOOKUP(H185,'vessel calibration values'!$A$1:$C$6,3,FALSE)</f>
        <v>1</v>
      </c>
      <c r="J185" s="1">
        <v>20.0</v>
      </c>
      <c r="K185" s="1">
        <v>0.0</v>
      </c>
      <c r="L185" s="23">
        <f t="shared" si="1"/>
        <v>0</v>
      </c>
      <c r="M185" s="24">
        <f t="shared" si="2"/>
        <v>0</v>
      </c>
      <c r="N185" s="24">
        <f t="shared" si="3"/>
        <v>0</v>
      </c>
      <c r="O185" s="23">
        <f t="shared" si="4"/>
        <v>0</v>
      </c>
    </row>
    <row r="186">
      <c r="A186" s="1" t="s">
        <v>43</v>
      </c>
      <c r="B186" s="1">
        <v>2004.0</v>
      </c>
      <c r="C186" s="1">
        <v>8066.0</v>
      </c>
      <c r="D186" s="1" t="s">
        <v>50</v>
      </c>
      <c r="E186" s="1">
        <v>7.0</v>
      </c>
      <c r="F186" s="22">
        <v>38194.0</v>
      </c>
      <c r="G186" s="1" t="s">
        <v>52</v>
      </c>
      <c r="H186" s="1" t="s">
        <v>64</v>
      </c>
      <c r="I186" s="1">
        <f>VLOOKUP(H186,'vessel calibration values'!$A$1:$C$6,3,FALSE)</f>
        <v>1</v>
      </c>
      <c r="J186" s="1">
        <v>20.0</v>
      </c>
      <c r="K186" s="1">
        <v>0.0</v>
      </c>
      <c r="L186" s="23">
        <f t="shared" si="1"/>
        <v>0</v>
      </c>
      <c r="M186" s="24">
        <f t="shared" si="2"/>
        <v>0</v>
      </c>
      <c r="N186" s="24">
        <f t="shared" si="3"/>
        <v>0</v>
      </c>
      <c r="O186" s="23">
        <f t="shared" si="4"/>
        <v>0</v>
      </c>
    </row>
    <row r="187">
      <c r="A187" s="1" t="s">
        <v>43</v>
      </c>
      <c r="B187" s="1">
        <v>2004.0</v>
      </c>
      <c r="C187" s="1">
        <v>8067.0</v>
      </c>
      <c r="D187" s="1" t="s">
        <v>50</v>
      </c>
      <c r="E187" s="1">
        <v>7.0</v>
      </c>
      <c r="F187" s="22">
        <v>38194.0</v>
      </c>
      <c r="G187" s="1" t="s">
        <v>53</v>
      </c>
      <c r="H187" s="1" t="s">
        <v>64</v>
      </c>
      <c r="I187" s="1">
        <f>VLOOKUP(H187,'vessel calibration values'!$A$1:$C$6,3,FALSE)</f>
        <v>1</v>
      </c>
      <c r="J187" s="1">
        <v>20.0</v>
      </c>
      <c r="K187" s="1">
        <v>0.0</v>
      </c>
      <c r="L187" s="23">
        <f t="shared" si="1"/>
        <v>0</v>
      </c>
      <c r="M187" s="24">
        <f t="shared" si="2"/>
        <v>0</v>
      </c>
      <c r="N187" s="24">
        <f t="shared" si="3"/>
        <v>0</v>
      </c>
      <c r="O187" s="23">
        <f t="shared" si="4"/>
        <v>0</v>
      </c>
    </row>
    <row r="188">
      <c r="A188" s="1" t="s">
        <v>43</v>
      </c>
      <c r="B188" s="1">
        <v>2004.0</v>
      </c>
      <c r="C188" s="1">
        <v>8068.0</v>
      </c>
      <c r="D188" s="1" t="s">
        <v>50</v>
      </c>
      <c r="E188" s="1">
        <v>7.0</v>
      </c>
      <c r="F188" s="22">
        <v>38194.0</v>
      </c>
      <c r="G188" s="1" t="s">
        <v>54</v>
      </c>
      <c r="H188" s="1" t="s">
        <v>64</v>
      </c>
      <c r="I188" s="1">
        <f>VLOOKUP(H188,'vessel calibration values'!$A$1:$C$6,3,FALSE)</f>
        <v>1</v>
      </c>
      <c r="J188" s="1">
        <v>20.0</v>
      </c>
      <c r="K188" s="1">
        <v>1.0</v>
      </c>
      <c r="L188" s="23">
        <f t="shared" si="1"/>
        <v>1</v>
      </c>
      <c r="M188" s="24">
        <f t="shared" si="2"/>
        <v>0.6931471806</v>
      </c>
      <c r="N188" s="24">
        <f t="shared" si="3"/>
        <v>0.6931471806</v>
      </c>
      <c r="O188" s="23">
        <f t="shared" si="4"/>
        <v>1</v>
      </c>
    </row>
    <row r="189">
      <c r="A189" s="1" t="s">
        <v>43</v>
      </c>
      <c r="B189" s="1">
        <v>2004.0</v>
      </c>
      <c r="C189" s="1">
        <v>8069.0</v>
      </c>
      <c r="D189" s="1" t="s">
        <v>44</v>
      </c>
      <c r="E189" s="1">
        <v>7.0</v>
      </c>
      <c r="F189" s="22">
        <v>38195.0</v>
      </c>
      <c r="G189" s="1" t="s">
        <v>45</v>
      </c>
      <c r="H189" s="1" t="s">
        <v>64</v>
      </c>
      <c r="I189" s="1">
        <f>VLOOKUP(H189,'vessel calibration values'!$A$1:$C$6,3,FALSE)</f>
        <v>1</v>
      </c>
      <c r="J189" s="1">
        <v>20.0</v>
      </c>
      <c r="K189" s="1">
        <v>1.0</v>
      </c>
      <c r="L189" s="23">
        <f t="shared" si="1"/>
        <v>1</v>
      </c>
      <c r="M189" s="24">
        <f t="shared" si="2"/>
        <v>0.6931471806</v>
      </c>
      <c r="N189" s="24">
        <f t="shared" si="3"/>
        <v>0.6931471806</v>
      </c>
      <c r="O189" s="23">
        <f t="shared" si="4"/>
        <v>1</v>
      </c>
    </row>
    <row r="190">
      <c r="A190" s="1" t="s">
        <v>43</v>
      </c>
      <c r="B190" s="1">
        <v>2004.0</v>
      </c>
      <c r="C190" s="1">
        <v>8070.0</v>
      </c>
      <c r="D190" s="1" t="s">
        <v>44</v>
      </c>
      <c r="E190" s="1">
        <v>7.0</v>
      </c>
      <c r="F190" s="22">
        <v>38195.0</v>
      </c>
      <c r="G190" s="1" t="s">
        <v>47</v>
      </c>
      <c r="H190" s="1" t="s">
        <v>64</v>
      </c>
      <c r="I190" s="1">
        <f>VLOOKUP(H190,'vessel calibration values'!$A$1:$C$6,3,FALSE)</f>
        <v>1</v>
      </c>
      <c r="J190" s="1">
        <v>20.0</v>
      </c>
      <c r="K190" s="1">
        <v>0.0</v>
      </c>
      <c r="L190" s="23">
        <f t="shared" si="1"/>
        <v>0</v>
      </c>
      <c r="M190" s="24">
        <f t="shared" si="2"/>
        <v>0</v>
      </c>
      <c r="N190" s="24">
        <f t="shared" si="3"/>
        <v>0</v>
      </c>
      <c r="O190" s="23">
        <f t="shared" si="4"/>
        <v>0</v>
      </c>
    </row>
    <row r="191">
      <c r="A191" s="1" t="s">
        <v>43</v>
      </c>
      <c r="B191" s="1">
        <v>2004.0</v>
      </c>
      <c r="C191" s="1">
        <v>8071.0</v>
      </c>
      <c r="D191" s="1" t="s">
        <v>44</v>
      </c>
      <c r="E191" s="1">
        <v>7.0</v>
      </c>
      <c r="F191" s="22">
        <v>38195.0</v>
      </c>
      <c r="G191" s="1" t="s">
        <v>48</v>
      </c>
      <c r="H191" s="1" t="s">
        <v>64</v>
      </c>
      <c r="I191" s="1">
        <f>VLOOKUP(H191,'vessel calibration values'!$A$1:$C$6,3,FALSE)</f>
        <v>1</v>
      </c>
      <c r="J191" s="1">
        <v>20.0</v>
      </c>
      <c r="K191" s="1">
        <v>0.0</v>
      </c>
      <c r="L191" s="23">
        <f t="shared" si="1"/>
        <v>0</v>
      </c>
      <c r="M191" s="24">
        <f t="shared" si="2"/>
        <v>0</v>
      </c>
      <c r="N191" s="24">
        <f t="shared" si="3"/>
        <v>0</v>
      </c>
      <c r="O191" s="23">
        <f t="shared" si="4"/>
        <v>0</v>
      </c>
    </row>
    <row r="192">
      <c r="A192" s="1" t="s">
        <v>43</v>
      </c>
      <c r="B192" s="1">
        <v>2004.0</v>
      </c>
      <c r="C192" s="1">
        <v>8072.0</v>
      </c>
      <c r="D192" s="1" t="s">
        <v>44</v>
      </c>
      <c r="E192" s="1">
        <v>7.0</v>
      </c>
      <c r="F192" s="22">
        <v>38195.0</v>
      </c>
      <c r="G192" s="1" t="s">
        <v>49</v>
      </c>
      <c r="H192" s="1" t="s">
        <v>64</v>
      </c>
      <c r="I192" s="1">
        <f>VLOOKUP(H192,'vessel calibration values'!$A$1:$C$6,3,FALSE)</f>
        <v>1</v>
      </c>
      <c r="J192" s="1">
        <v>20.0</v>
      </c>
      <c r="K192" s="1">
        <v>1.0</v>
      </c>
      <c r="L192" s="23">
        <f t="shared" si="1"/>
        <v>1</v>
      </c>
      <c r="M192" s="24">
        <f t="shared" si="2"/>
        <v>0.6931471806</v>
      </c>
      <c r="N192" s="24">
        <f t="shared" si="3"/>
        <v>0.6931471806</v>
      </c>
      <c r="O192" s="23">
        <f t="shared" si="4"/>
        <v>1</v>
      </c>
    </row>
    <row r="193">
      <c r="A193" s="1" t="s">
        <v>43</v>
      </c>
      <c r="B193" s="1">
        <v>2004.0</v>
      </c>
      <c r="C193" s="1">
        <v>8073.0</v>
      </c>
      <c r="D193" s="1" t="s">
        <v>50</v>
      </c>
      <c r="E193" s="1">
        <v>7.0</v>
      </c>
      <c r="F193" s="22">
        <v>38196.0</v>
      </c>
      <c r="G193" s="1" t="s">
        <v>51</v>
      </c>
      <c r="H193" s="1" t="s">
        <v>64</v>
      </c>
      <c r="I193" s="1">
        <f>VLOOKUP(H193,'vessel calibration values'!$A$1:$C$6,3,FALSE)</f>
        <v>1</v>
      </c>
      <c r="J193" s="1">
        <v>20.0</v>
      </c>
      <c r="K193" s="1">
        <v>0.0</v>
      </c>
      <c r="L193" s="23">
        <f t="shared" si="1"/>
        <v>0</v>
      </c>
      <c r="M193" s="24">
        <f t="shared" si="2"/>
        <v>0</v>
      </c>
      <c r="N193" s="24">
        <f t="shared" si="3"/>
        <v>0</v>
      </c>
      <c r="O193" s="23">
        <f t="shared" si="4"/>
        <v>0</v>
      </c>
    </row>
    <row r="194">
      <c r="A194" s="1" t="s">
        <v>43</v>
      </c>
      <c r="B194" s="1">
        <v>2004.0</v>
      </c>
      <c r="C194" s="1">
        <v>8074.0</v>
      </c>
      <c r="D194" s="1" t="s">
        <v>50</v>
      </c>
      <c r="E194" s="1">
        <v>7.0</v>
      </c>
      <c r="F194" s="22">
        <v>38196.0</v>
      </c>
      <c r="G194" s="1" t="s">
        <v>52</v>
      </c>
      <c r="H194" s="1" t="s">
        <v>64</v>
      </c>
      <c r="I194" s="1">
        <f>VLOOKUP(H194,'vessel calibration values'!$A$1:$C$6,3,FALSE)</f>
        <v>1</v>
      </c>
      <c r="J194" s="1">
        <v>20.0</v>
      </c>
      <c r="K194" s="1">
        <v>2.0</v>
      </c>
      <c r="L194" s="23">
        <f t="shared" si="1"/>
        <v>2</v>
      </c>
      <c r="M194" s="24">
        <f t="shared" si="2"/>
        <v>1.098612289</v>
      </c>
      <c r="N194" s="24">
        <f t="shared" si="3"/>
        <v>1.098612289</v>
      </c>
      <c r="O194" s="23">
        <f t="shared" si="4"/>
        <v>2</v>
      </c>
    </row>
    <row r="195">
      <c r="A195" s="1" t="s">
        <v>43</v>
      </c>
      <c r="B195" s="1">
        <v>2004.0</v>
      </c>
      <c r="C195" s="1">
        <v>8075.0</v>
      </c>
      <c r="D195" s="1" t="s">
        <v>50</v>
      </c>
      <c r="E195" s="1">
        <v>7.0</v>
      </c>
      <c r="F195" s="22">
        <v>38196.0</v>
      </c>
      <c r="G195" s="1" t="s">
        <v>53</v>
      </c>
      <c r="H195" s="1" t="s">
        <v>64</v>
      </c>
      <c r="I195" s="1">
        <f>VLOOKUP(H195,'vessel calibration values'!$A$1:$C$6,3,FALSE)</f>
        <v>1</v>
      </c>
      <c r="J195" s="1">
        <v>20.0</v>
      </c>
      <c r="K195" s="1">
        <v>1.0</v>
      </c>
      <c r="L195" s="23">
        <f t="shared" si="1"/>
        <v>1</v>
      </c>
      <c r="M195" s="24">
        <f t="shared" si="2"/>
        <v>0.6931471806</v>
      </c>
      <c r="N195" s="24">
        <f t="shared" si="3"/>
        <v>0.6931471806</v>
      </c>
      <c r="O195" s="23">
        <f t="shared" si="4"/>
        <v>1</v>
      </c>
    </row>
    <row r="196">
      <c r="A196" s="1" t="s">
        <v>43</v>
      </c>
      <c r="B196" s="1">
        <v>2004.0</v>
      </c>
      <c r="C196" s="1">
        <v>8076.0</v>
      </c>
      <c r="D196" s="1" t="s">
        <v>50</v>
      </c>
      <c r="E196" s="1">
        <v>7.0</v>
      </c>
      <c r="F196" s="22">
        <v>38196.0</v>
      </c>
      <c r="G196" s="1" t="s">
        <v>54</v>
      </c>
      <c r="H196" s="1" t="s">
        <v>64</v>
      </c>
      <c r="I196" s="1">
        <f>VLOOKUP(H196,'vessel calibration values'!$A$1:$C$6,3,FALSE)</f>
        <v>1</v>
      </c>
      <c r="J196" s="1">
        <v>20.0</v>
      </c>
      <c r="K196" s="1">
        <v>0.0</v>
      </c>
      <c r="L196" s="23">
        <f t="shared" si="1"/>
        <v>0</v>
      </c>
      <c r="M196" s="24">
        <f t="shared" si="2"/>
        <v>0</v>
      </c>
      <c r="N196" s="24">
        <f t="shared" si="3"/>
        <v>0</v>
      </c>
      <c r="O196" s="23">
        <f t="shared" si="4"/>
        <v>0</v>
      </c>
    </row>
    <row r="197">
      <c r="A197" s="1" t="s">
        <v>43</v>
      </c>
      <c r="B197" s="1">
        <v>2005.0</v>
      </c>
      <c r="C197" s="1">
        <v>9036.0</v>
      </c>
      <c r="D197" s="1" t="s">
        <v>44</v>
      </c>
      <c r="E197" s="1">
        <v>6.0</v>
      </c>
      <c r="F197" s="22">
        <v>38531.0</v>
      </c>
      <c r="G197" s="1" t="s">
        <v>45</v>
      </c>
      <c r="H197" s="1" t="s">
        <v>64</v>
      </c>
      <c r="I197" s="1">
        <f>VLOOKUP(H197,'vessel calibration values'!$A$1:$C$6,3,FALSE)</f>
        <v>1</v>
      </c>
      <c r="J197" s="1">
        <v>20.0</v>
      </c>
      <c r="K197" s="1">
        <v>4.0</v>
      </c>
      <c r="L197" s="23">
        <f t="shared" si="1"/>
        <v>4</v>
      </c>
      <c r="M197" s="24">
        <f t="shared" si="2"/>
        <v>1.609437912</v>
      </c>
      <c r="N197" s="24">
        <f t="shared" si="3"/>
        <v>1.609437912</v>
      </c>
      <c r="O197" s="23">
        <f t="shared" si="4"/>
        <v>4</v>
      </c>
    </row>
    <row r="198">
      <c r="A198" s="1" t="s">
        <v>43</v>
      </c>
      <c r="B198" s="1">
        <v>2005.0</v>
      </c>
      <c r="C198" s="1">
        <v>9037.0</v>
      </c>
      <c r="D198" s="1" t="s">
        <v>44</v>
      </c>
      <c r="E198" s="1">
        <v>6.0</v>
      </c>
      <c r="F198" s="22">
        <v>38531.0</v>
      </c>
      <c r="G198" s="1" t="s">
        <v>47</v>
      </c>
      <c r="H198" s="1" t="s">
        <v>64</v>
      </c>
      <c r="I198" s="1">
        <f>VLOOKUP(H198,'vessel calibration values'!$A$1:$C$6,3,FALSE)</f>
        <v>1</v>
      </c>
      <c r="J198" s="1">
        <v>20.0</v>
      </c>
      <c r="K198" s="1">
        <v>6.0</v>
      </c>
      <c r="L198" s="23">
        <f t="shared" si="1"/>
        <v>6</v>
      </c>
      <c r="M198" s="24">
        <f t="shared" si="2"/>
        <v>1.945910149</v>
      </c>
      <c r="N198" s="24">
        <f t="shared" si="3"/>
        <v>1.945910149</v>
      </c>
      <c r="O198" s="23">
        <f t="shared" si="4"/>
        <v>6</v>
      </c>
    </row>
    <row r="199">
      <c r="A199" s="1" t="s">
        <v>43</v>
      </c>
      <c r="B199" s="1">
        <v>2005.0</v>
      </c>
      <c r="C199" s="1">
        <v>9038.0</v>
      </c>
      <c r="D199" s="1" t="s">
        <v>44</v>
      </c>
      <c r="E199" s="1">
        <v>6.0</v>
      </c>
      <c r="F199" s="22">
        <v>38531.0</v>
      </c>
      <c r="G199" s="1" t="s">
        <v>48</v>
      </c>
      <c r="H199" s="1" t="s">
        <v>64</v>
      </c>
      <c r="I199" s="1">
        <f>VLOOKUP(H199,'vessel calibration values'!$A$1:$C$6,3,FALSE)</f>
        <v>1</v>
      </c>
      <c r="J199" s="1">
        <v>20.0</v>
      </c>
      <c r="K199" s="1">
        <v>2.0</v>
      </c>
      <c r="L199" s="23">
        <f t="shared" si="1"/>
        <v>2</v>
      </c>
      <c r="M199" s="24">
        <f t="shared" si="2"/>
        <v>1.098612289</v>
      </c>
      <c r="N199" s="24">
        <f t="shared" si="3"/>
        <v>1.098612289</v>
      </c>
      <c r="O199" s="23">
        <f t="shared" si="4"/>
        <v>2</v>
      </c>
    </row>
    <row r="200">
      <c r="A200" s="1" t="s">
        <v>43</v>
      </c>
      <c r="B200" s="1">
        <v>2005.0</v>
      </c>
      <c r="C200" s="1">
        <v>9039.0</v>
      </c>
      <c r="D200" s="1" t="s">
        <v>44</v>
      </c>
      <c r="E200" s="1">
        <v>6.0</v>
      </c>
      <c r="F200" s="22">
        <v>38531.0</v>
      </c>
      <c r="G200" s="1" t="s">
        <v>49</v>
      </c>
      <c r="H200" s="1" t="s">
        <v>64</v>
      </c>
      <c r="I200" s="1">
        <f>VLOOKUP(H200,'vessel calibration values'!$A$1:$C$6,3,FALSE)</f>
        <v>1</v>
      </c>
      <c r="J200" s="1">
        <v>20.0</v>
      </c>
      <c r="K200" s="1">
        <v>2.0</v>
      </c>
      <c r="L200" s="23">
        <f t="shared" si="1"/>
        <v>2</v>
      </c>
      <c r="M200" s="24">
        <f t="shared" si="2"/>
        <v>1.098612289</v>
      </c>
      <c r="N200" s="24">
        <f t="shared" si="3"/>
        <v>1.098612289</v>
      </c>
      <c r="O200" s="23">
        <f t="shared" si="4"/>
        <v>2</v>
      </c>
    </row>
    <row r="201">
      <c r="A201" s="1" t="s">
        <v>43</v>
      </c>
      <c r="B201" s="1">
        <v>2005.0</v>
      </c>
      <c r="C201" s="1">
        <v>9040.0</v>
      </c>
      <c r="D201" s="1" t="s">
        <v>50</v>
      </c>
      <c r="E201" s="1">
        <v>6.0</v>
      </c>
      <c r="F201" s="22">
        <v>38532.0</v>
      </c>
      <c r="G201" s="1" t="s">
        <v>51</v>
      </c>
      <c r="H201" s="1" t="s">
        <v>64</v>
      </c>
      <c r="I201" s="1">
        <f>VLOOKUP(H201,'vessel calibration values'!$A$1:$C$6,3,FALSE)</f>
        <v>1</v>
      </c>
      <c r="J201" s="1">
        <v>20.0</v>
      </c>
      <c r="K201" s="1">
        <v>0.0</v>
      </c>
      <c r="L201" s="23">
        <f t="shared" si="1"/>
        <v>0</v>
      </c>
      <c r="M201" s="24">
        <f t="shared" si="2"/>
        <v>0</v>
      </c>
      <c r="N201" s="24">
        <f t="shared" si="3"/>
        <v>0</v>
      </c>
      <c r="O201" s="23">
        <f t="shared" si="4"/>
        <v>0</v>
      </c>
    </row>
    <row r="202">
      <c r="A202" s="1" t="s">
        <v>43</v>
      </c>
      <c r="B202" s="1">
        <v>2005.0</v>
      </c>
      <c r="C202" s="1">
        <v>9041.0</v>
      </c>
      <c r="D202" s="1" t="s">
        <v>50</v>
      </c>
      <c r="E202" s="1">
        <v>6.0</v>
      </c>
      <c r="F202" s="22">
        <v>38532.0</v>
      </c>
      <c r="G202" s="1" t="s">
        <v>52</v>
      </c>
      <c r="H202" s="1" t="s">
        <v>64</v>
      </c>
      <c r="I202" s="1">
        <f>VLOOKUP(H202,'vessel calibration values'!$A$1:$C$6,3,FALSE)</f>
        <v>1</v>
      </c>
      <c r="J202" s="1">
        <v>20.0</v>
      </c>
      <c r="K202" s="1">
        <v>0.0</v>
      </c>
      <c r="L202" s="23">
        <f t="shared" si="1"/>
        <v>0</v>
      </c>
      <c r="M202" s="24">
        <f t="shared" si="2"/>
        <v>0</v>
      </c>
      <c r="N202" s="24">
        <f t="shared" si="3"/>
        <v>0</v>
      </c>
      <c r="O202" s="23">
        <f t="shared" si="4"/>
        <v>0</v>
      </c>
    </row>
    <row r="203">
      <c r="A203" s="1" t="s">
        <v>43</v>
      </c>
      <c r="B203" s="1">
        <v>2005.0</v>
      </c>
      <c r="C203" s="1">
        <v>9042.0</v>
      </c>
      <c r="D203" s="1" t="s">
        <v>50</v>
      </c>
      <c r="E203" s="1">
        <v>6.0</v>
      </c>
      <c r="F203" s="22">
        <v>38532.0</v>
      </c>
      <c r="G203" s="1" t="s">
        <v>53</v>
      </c>
      <c r="H203" s="1" t="s">
        <v>64</v>
      </c>
      <c r="I203" s="1">
        <f>VLOOKUP(H203,'vessel calibration values'!$A$1:$C$6,3,FALSE)</f>
        <v>1</v>
      </c>
      <c r="J203" s="1">
        <v>20.0</v>
      </c>
      <c r="K203" s="1">
        <v>2.0</v>
      </c>
      <c r="L203" s="23">
        <f t="shared" si="1"/>
        <v>2</v>
      </c>
      <c r="M203" s="24">
        <f t="shared" si="2"/>
        <v>1.098612289</v>
      </c>
      <c r="N203" s="24">
        <f t="shared" si="3"/>
        <v>1.098612289</v>
      </c>
      <c r="O203" s="23">
        <f t="shared" si="4"/>
        <v>2</v>
      </c>
    </row>
    <row r="204">
      <c r="A204" s="1" t="s">
        <v>43</v>
      </c>
      <c r="B204" s="1">
        <v>2005.0</v>
      </c>
      <c r="C204" s="1">
        <v>9043.0</v>
      </c>
      <c r="D204" s="1" t="s">
        <v>50</v>
      </c>
      <c r="E204" s="1">
        <v>6.0</v>
      </c>
      <c r="F204" s="22">
        <v>38532.0</v>
      </c>
      <c r="G204" s="1" t="s">
        <v>54</v>
      </c>
      <c r="H204" s="1" t="s">
        <v>64</v>
      </c>
      <c r="I204" s="1">
        <f>VLOOKUP(H204,'vessel calibration values'!$A$1:$C$6,3,FALSE)</f>
        <v>1</v>
      </c>
      <c r="J204" s="1">
        <v>20.0</v>
      </c>
      <c r="K204" s="1">
        <v>21.0</v>
      </c>
      <c r="L204" s="23">
        <f t="shared" si="1"/>
        <v>21</v>
      </c>
      <c r="M204" s="24">
        <f t="shared" si="2"/>
        <v>3.091042453</v>
      </c>
      <c r="N204" s="24">
        <f t="shared" si="3"/>
        <v>3.091042453</v>
      </c>
      <c r="O204" s="23">
        <f t="shared" si="4"/>
        <v>21</v>
      </c>
    </row>
    <row r="205">
      <c r="A205" s="1" t="s">
        <v>43</v>
      </c>
      <c r="B205" s="1">
        <v>2005.0</v>
      </c>
      <c r="C205" s="1">
        <v>9044.0</v>
      </c>
      <c r="D205" s="1" t="s">
        <v>44</v>
      </c>
      <c r="E205" s="1">
        <v>6.0</v>
      </c>
      <c r="F205" s="22">
        <v>38533.0</v>
      </c>
      <c r="G205" s="1" t="s">
        <v>45</v>
      </c>
      <c r="H205" s="1" t="s">
        <v>64</v>
      </c>
      <c r="I205" s="1">
        <f>VLOOKUP(H205,'vessel calibration values'!$A$1:$C$6,3,FALSE)</f>
        <v>1</v>
      </c>
      <c r="J205" s="1">
        <v>20.0</v>
      </c>
      <c r="K205" s="1">
        <v>20.0</v>
      </c>
      <c r="L205" s="23">
        <f t="shared" si="1"/>
        <v>20</v>
      </c>
      <c r="M205" s="24">
        <f t="shared" si="2"/>
        <v>3.044522438</v>
      </c>
      <c r="N205" s="24">
        <f t="shared" si="3"/>
        <v>3.044522438</v>
      </c>
      <c r="O205" s="23">
        <f t="shared" si="4"/>
        <v>20</v>
      </c>
    </row>
    <row r="206">
      <c r="A206" s="1" t="s">
        <v>43</v>
      </c>
      <c r="B206" s="1">
        <v>2005.0</v>
      </c>
      <c r="C206" s="1">
        <v>9045.0</v>
      </c>
      <c r="D206" s="1" t="s">
        <v>44</v>
      </c>
      <c r="E206" s="1">
        <v>6.0</v>
      </c>
      <c r="F206" s="22">
        <v>38533.0</v>
      </c>
      <c r="G206" s="1" t="s">
        <v>47</v>
      </c>
      <c r="H206" s="1" t="s">
        <v>64</v>
      </c>
      <c r="I206" s="1">
        <f>VLOOKUP(H206,'vessel calibration values'!$A$1:$C$6,3,FALSE)</f>
        <v>1</v>
      </c>
      <c r="J206" s="1">
        <v>20.0</v>
      </c>
      <c r="K206" s="1">
        <v>11.0</v>
      </c>
      <c r="L206" s="23">
        <f t="shared" si="1"/>
        <v>11</v>
      </c>
      <c r="M206" s="24">
        <f t="shared" si="2"/>
        <v>2.48490665</v>
      </c>
      <c r="N206" s="24">
        <f t="shared" si="3"/>
        <v>2.48490665</v>
      </c>
      <c r="O206" s="23">
        <f t="shared" si="4"/>
        <v>11</v>
      </c>
    </row>
    <row r="207">
      <c r="A207" s="1" t="s">
        <v>43</v>
      </c>
      <c r="B207" s="1">
        <v>2005.0</v>
      </c>
      <c r="C207" s="1">
        <v>9046.0</v>
      </c>
      <c r="D207" s="1" t="s">
        <v>44</v>
      </c>
      <c r="E207" s="1">
        <v>6.0</v>
      </c>
      <c r="F207" s="25">
        <v>38533.0</v>
      </c>
      <c r="G207" s="1" t="s">
        <v>48</v>
      </c>
      <c r="H207" s="1" t="s">
        <v>64</v>
      </c>
      <c r="I207" s="1">
        <f>VLOOKUP(H207,'vessel calibration values'!$A$1:$C$6,3,FALSE)</f>
        <v>1</v>
      </c>
      <c r="J207" s="1">
        <v>20.0</v>
      </c>
      <c r="K207" s="1">
        <v>9.0</v>
      </c>
      <c r="L207" s="23">
        <f t="shared" si="1"/>
        <v>9</v>
      </c>
      <c r="M207" s="24">
        <f t="shared" si="2"/>
        <v>2.302585093</v>
      </c>
      <c r="N207" s="24">
        <f t="shared" si="3"/>
        <v>2.302585093</v>
      </c>
      <c r="O207" s="23">
        <f t="shared" si="4"/>
        <v>9</v>
      </c>
    </row>
    <row r="208">
      <c r="A208" s="1" t="s">
        <v>43</v>
      </c>
      <c r="B208" s="1">
        <v>2005.0</v>
      </c>
      <c r="C208" s="1">
        <v>9047.0</v>
      </c>
      <c r="D208" s="1" t="s">
        <v>44</v>
      </c>
      <c r="E208" s="1">
        <v>6.0</v>
      </c>
      <c r="F208" s="25">
        <v>38533.0</v>
      </c>
      <c r="G208" s="1" t="s">
        <v>49</v>
      </c>
      <c r="H208" s="1" t="s">
        <v>64</v>
      </c>
      <c r="I208" s="1">
        <f>VLOOKUP(H208,'vessel calibration values'!$A$1:$C$6,3,FALSE)</f>
        <v>1</v>
      </c>
      <c r="J208" s="1">
        <v>20.0</v>
      </c>
      <c r="K208" s="1">
        <v>0.0</v>
      </c>
      <c r="L208" s="23">
        <f t="shared" si="1"/>
        <v>0</v>
      </c>
      <c r="M208" s="24">
        <f t="shared" si="2"/>
        <v>0</v>
      </c>
      <c r="N208" s="24">
        <f t="shared" si="3"/>
        <v>0</v>
      </c>
      <c r="O208" s="23">
        <f t="shared" si="4"/>
        <v>0</v>
      </c>
    </row>
    <row r="209">
      <c r="A209" s="1" t="s">
        <v>43</v>
      </c>
      <c r="B209" s="1">
        <v>2005.0</v>
      </c>
      <c r="C209" s="1">
        <v>9048.0</v>
      </c>
      <c r="D209" s="1" t="s">
        <v>50</v>
      </c>
      <c r="E209" s="1">
        <v>6.0</v>
      </c>
      <c r="F209" s="25">
        <v>38534.0</v>
      </c>
      <c r="G209" s="1" t="s">
        <v>51</v>
      </c>
      <c r="H209" s="1" t="s">
        <v>64</v>
      </c>
      <c r="I209" s="1">
        <f>VLOOKUP(H209,'vessel calibration values'!$A$1:$C$6,3,FALSE)</f>
        <v>1</v>
      </c>
      <c r="J209" s="1">
        <v>20.0</v>
      </c>
      <c r="K209" s="1">
        <v>4.0</v>
      </c>
      <c r="L209" s="23">
        <f t="shared" si="1"/>
        <v>4</v>
      </c>
      <c r="M209" s="24">
        <f t="shared" si="2"/>
        <v>1.609437912</v>
      </c>
      <c r="N209" s="24">
        <f t="shared" si="3"/>
        <v>1.609437912</v>
      </c>
      <c r="O209" s="23">
        <f t="shared" si="4"/>
        <v>4</v>
      </c>
    </row>
    <row r="210">
      <c r="A210" s="1" t="s">
        <v>43</v>
      </c>
      <c r="B210" s="1">
        <v>2005.0</v>
      </c>
      <c r="C210" s="1">
        <v>9049.0</v>
      </c>
      <c r="D210" s="1" t="s">
        <v>50</v>
      </c>
      <c r="E210" s="1">
        <v>6.0</v>
      </c>
      <c r="F210" s="25">
        <v>38534.0</v>
      </c>
      <c r="G210" s="1" t="s">
        <v>52</v>
      </c>
      <c r="H210" s="1" t="s">
        <v>64</v>
      </c>
      <c r="I210" s="1">
        <f>VLOOKUP(H210,'vessel calibration values'!$A$1:$C$6,3,FALSE)</f>
        <v>1</v>
      </c>
      <c r="J210" s="1">
        <v>20.0</v>
      </c>
      <c r="K210" s="1">
        <v>5.0</v>
      </c>
      <c r="L210" s="23">
        <f t="shared" si="1"/>
        <v>5</v>
      </c>
      <c r="M210" s="24">
        <f t="shared" si="2"/>
        <v>1.791759469</v>
      </c>
      <c r="N210" s="24">
        <f t="shared" si="3"/>
        <v>1.791759469</v>
      </c>
      <c r="O210" s="23">
        <f t="shared" si="4"/>
        <v>5</v>
      </c>
    </row>
    <row r="211">
      <c r="A211" s="1" t="s">
        <v>43</v>
      </c>
      <c r="B211" s="1">
        <v>2005.0</v>
      </c>
      <c r="C211" s="1">
        <v>9050.0</v>
      </c>
      <c r="D211" s="1" t="s">
        <v>50</v>
      </c>
      <c r="E211" s="1">
        <v>6.0</v>
      </c>
      <c r="F211" s="25">
        <v>38534.0</v>
      </c>
      <c r="G211" s="1" t="s">
        <v>53</v>
      </c>
      <c r="H211" s="1" t="s">
        <v>64</v>
      </c>
      <c r="I211" s="1">
        <f>VLOOKUP(H211,'vessel calibration values'!$A$1:$C$6,3,FALSE)</f>
        <v>1</v>
      </c>
      <c r="J211" s="1">
        <v>20.0</v>
      </c>
      <c r="K211" s="1">
        <v>4.0</v>
      </c>
      <c r="L211" s="23">
        <f t="shared" si="1"/>
        <v>4</v>
      </c>
      <c r="M211" s="24">
        <f t="shared" si="2"/>
        <v>1.609437912</v>
      </c>
      <c r="N211" s="24">
        <f t="shared" si="3"/>
        <v>1.609437912</v>
      </c>
      <c r="O211" s="23">
        <f t="shared" si="4"/>
        <v>4</v>
      </c>
    </row>
    <row r="212">
      <c r="A212" s="1" t="s">
        <v>43</v>
      </c>
      <c r="B212" s="1">
        <v>2005.0</v>
      </c>
      <c r="C212" s="1">
        <v>9051.0</v>
      </c>
      <c r="D212" s="1" t="s">
        <v>50</v>
      </c>
      <c r="E212" s="1">
        <v>6.0</v>
      </c>
      <c r="F212" s="25">
        <v>38534.0</v>
      </c>
      <c r="G212" s="1" t="s">
        <v>54</v>
      </c>
      <c r="H212" s="1" t="s">
        <v>64</v>
      </c>
      <c r="I212" s="1">
        <f>VLOOKUP(H212,'vessel calibration values'!$A$1:$C$6,3,FALSE)</f>
        <v>1</v>
      </c>
      <c r="J212" s="1">
        <v>20.0</v>
      </c>
      <c r="K212" s="1">
        <v>4.0</v>
      </c>
      <c r="L212" s="23">
        <f t="shared" si="1"/>
        <v>4</v>
      </c>
      <c r="M212" s="24">
        <f t="shared" si="2"/>
        <v>1.609437912</v>
      </c>
      <c r="N212" s="24">
        <f t="shared" si="3"/>
        <v>1.609437912</v>
      </c>
      <c r="O212" s="23">
        <f t="shared" si="4"/>
        <v>4</v>
      </c>
    </row>
    <row r="213">
      <c r="A213" s="1" t="s">
        <v>43</v>
      </c>
      <c r="B213" s="1">
        <v>2005.0</v>
      </c>
      <c r="C213" s="1">
        <v>9052.0</v>
      </c>
      <c r="D213" s="1" t="s">
        <v>50</v>
      </c>
      <c r="E213" s="1">
        <v>6.0</v>
      </c>
      <c r="F213" s="25">
        <v>38535.0</v>
      </c>
      <c r="G213" s="1" t="s">
        <v>51</v>
      </c>
      <c r="H213" s="1" t="s">
        <v>64</v>
      </c>
      <c r="I213" s="1">
        <f>VLOOKUP(H213,'vessel calibration values'!$A$1:$C$6,3,FALSE)</f>
        <v>1</v>
      </c>
      <c r="J213" s="1">
        <v>20.0</v>
      </c>
      <c r="K213" s="1">
        <v>4.0</v>
      </c>
      <c r="L213" s="23">
        <f t="shared" si="1"/>
        <v>4</v>
      </c>
      <c r="M213" s="24">
        <f t="shared" si="2"/>
        <v>1.609437912</v>
      </c>
      <c r="N213" s="24">
        <f t="shared" si="3"/>
        <v>1.609437912</v>
      </c>
      <c r="O213" s="23">
        <f t="shared" si="4"/>
        <v>4</v>
      </c>
    </row>
    <row r="214">
      <c r="A214" s="1" t="s">
        <v>43</v>
      </c>
      <c r="B214" s="1">
        <v>2005.0</v>
      </c>
      <c r="C214" s="1">
        <v>9053.0</v>
      </c>
      <c r="D214" s="1" t="s">
        <v>50</v>
      </c>
      <c r="E214" s="1">
        <v>6.0</v>
      </c>
      <c r="F214" s="25">
        <v>38535.0</v>
      </c>
      <c r="G214" s="1" t="s">
        <v>52</v>
      </c>
      <c r="H214" s="1" t="s">
        <v>64</v>
      </c>
      <c r="I214" s="1">
        <f>VLOOKUP(H214,'vessel calibration values'!$A$1:$C$6,3,FALSE)</f>
        <v>1</v>
      </c>
      <c r="J214" s="1">
        <v>20.0</v>
      </c>
      <c r="K214" s="1">
        <v>53.0</v>
      </c>
      <c r="L214" s="23">
        <f t="shared" si="1"/>
        <v>53</v>
      </c>
      <c r="M214" s="24">
        <f t="shared" si="2"/>
        <v>3.988984047</v>
      </c>
      <c r="N214" s="24">
        <f t="shared" si="3"/>
        <v>3.988984047</v>
      </c>
      <c r="O214" s="23">
        <f t="shared" si="4"/>
        <v>53</v>
      </c>
    </row>
    <row r="215">
      <c r="A215" s="1" t="s">
        <v>43</v>
      </c>
      <c r="B215" s="1">
        <v>2005.0</v>
      </c>
      <c r="C215" s="1">
        <v>9054.0</v>
      </c>
      <c r="D215" s="1" t="s">
        <v>50</v>
      </c>
      <c r="E215" s="1">
        <v>6.0</v>
      </c>
      <c r="F215" s="22">
        <v>38535.0</v>
      </c>
      <c r="G215" s="1" t="s">
        <v>53</v>
      </c>
      <c r="H215" s="1" t="s">
        <v>64</v>
      </c>
      <c r="I215" s="1">
        <f>VLOOKUP(H215,'vessel calibration values'!$A$1:$C$6,3,FALSE)</f>
        <v>1</v>
      </c>
      <c r="J215" s="1">
        <v>20.0</v>
      </c>
      <c r="K215" s="1">
        <v>0.0</v>
      </c>
      <c r="L215" s="23">
        <f t="shared" si="1"/>
        <v>0</v>
      </c>
      <c r="M215" s="24">
        <f t="shared" si="2"/>
        <v>0</v>
      </c>
      <c r="N215" s="24">
        <f t="shared" si="3"/>
        <v>0</v>
      </c>
      <c r="O215" s="23">
        <f t="shared" si="4"/>
        <v>0</v>
      </c>
    </row>
    <row r="216">
      <c r="A216" s="1" t="s">
        <v>43</v>
      </c>
      <c r="B216" s="1">
        <v>2005.0</v>
      </c>
      <c r="C216" s="1">
        <v>9055.0</v>
      </c>
      <c r="D216" s="1" t="s">
        <v>50</v>
      </c>
      <c r="E216" s="1">
        <v>6.0</v>
      </c>
      <c r="F216" s="22">
        <v>38535.0</v>
      </c>
      <c r="G216" s="1" t="s">
        <v>54</v>
      </c>
      <c r="H216" s="1" t="s">
        <v>64</v>
      </c>
      <c r="I216" s="1">
        <f>VLOOKUP(H216,'vessel calibration values'!$A$1:$C$6,3,FALSE)</f>
        <v>1</v>
      </c>
      <c r="J216" s="1">
        <v>20.0</v>
      </c>
      <c r="K216" s="1">
        <v>3.0</v>
      </c>
      <c r="L216" s="23">
        <f t="shared" si="1"/>
        <v>3</v>
      </c>
      <c r="M216" s="24">
        <f t="shared" si="2"/>
        <v>1.386294361</v>
      </c>
      <c r="N216" s="24">
        <f t="shared" si="3"/>
        <v>1.386294361</v>
      </c>
      <c r="O216" s="23">
        <f t="shared" si="4"/>
        <v>3</v>
      </c>
    </row>
    <row r="217">
      <c r="A217" s="1" t="s">
        <v>43</v>
      </c>
      <c r="B217" s="1">
        <v>2005.0</v>
      </c>
      <c r="C217" s="1">
        <v>9082.0</v>
      </c>
      <c r="D217" s="1" t="s">
        <v>44</v>
      </c>
      <c r="E217" s="1">
        <v>7.0</v>
      </c>
      <c r="F217" s="22">
        <v>38560.0</v>
      </c>
      <c r="G217" s="1" t="s">
        <v>45</v>
      </c>
      <c r="H217" s="1" t="s">
        <v>64</v>
      </c>
      <c r="I217" s="1">
        <f>VLOOKUP(H217,'vessel calibration values'!$A$1:$C$6,3,FALSE)</f>
        <v>1</v>
      </c>
      <c r="J217" s="1">
        <v>20.0</v>
      </c>
      <c r="K217" s="1">
        <v>4.0</v>
      </c>
      <c r="L217" s="23">
        <f t="shared" si="1"/>
        <v>4</v>
      </c>
      <c r="M217" s="24">
        <f t="shared" si="2"/>
        <v>1.609437912</v>
      </c>
      <c r="N217" s="24">
        <f t="shared" si="3"/>
        <v>1.609437912</v>
      </c>
      <c r="O217" s="23">
        <f t="shared" si="4"/>
        <v>4</v>
      </c>
    </row>
    <row r="218">
      <c r="A218" s="1" t="s">
        <v>43</v>
      </c>
      <c r="B218" s="1">
        <v>2005.0</v>
      </c>
      <c r="C218" s="1">
        <v>9083.0</v>
      </c>
      <c r="D218" s="1" t="s">
        <v>44</v>
      </c>
      <c r="E218" s="1">
        <v>7.0</v>
      </c>
      <c r="F218" s="22">
        <v>38560.0</v>
      </c>
      <c r="G218" s="1" t="s">
        <v>47</v>
      </c>
      <c r="H218" s="1" t="s">
        <v>64</v>
      </c>
      <c r="I218" s="1">
        <f>VLOOKUP(H218,'vessel calibration values'!$A$1:$C$6,3,FALSE)</f>
        <v>1</v>
      </c>
      <c r="J218" s="1">
        <v>20.0</v>
      </c>
      <c r="K218" s="1">
        <v>6.0</v>
      </c>
      <c r="L218" s="23">
        <f t="shared" si="1"/>
        <v>6</v>
      </c>
      <c r="M218" s="24">
        <f t="shared" si="2"/>
        <v>1.945910149</v>
      </c>
      <c r="N218" s="24">
        <f t="shared" si="3"/>
        <v>1.945910149</v>
      </c>
      <c r="O218" s="23">
        <f t="shared" si="4"/>
        <v>6</v>
      </c>
    </row>
    <row r="219">
      <c r="A219" s="1" t="s">
        <v>43</v>
      </c>
      <c r="B219" s="1">
        <v>2005.0</v>
      </c>
      <c r="C219" s="1">
        <v>9084.0</v>
      </c>
      <c r="D219" s="1" t="s">
        <v>44</v>
      </c>
      <c r="E219" s="1">
        <v>7.0</v>
      </c>
      <c r="F219" s="22">
        <v>38560.0</v>
      </c>
      <c r="G219" s="1" t="s">
        <v>48</v>
      </c>
      <c r="H219" s="1" t="s">
        <v>64</v>
      </c>
      <c r="I219" s="1">
        <f>VLOOKUP(H219,'vessel calibration values'!$A$1:$C$6,3,FALSE)</f>
        <v>1</v>
      </c>
      <c r="J219" s="1">
        <v>20.0</v>
      </c>
      <c r="K219" s="1">
        <v>1.0</v>
      </c>
      <c r="L219" s="23">
        <f t="shared" si="1"/>
        <v>1</v>
      </c>
      <c r="M219" s="24">
        <f t="shared" si="2"/>
        <v>0.6931471806</v>
      </c>
      <c r="N219" s="24">
        <f t="shared" si="3"/>
        <v>0.6931471806</v>
      </c>
      <c r="O219" s="23">
        <f t="shared" si="4"/>
        <v>1</v>
      </c>
    </row>
    <row r="220">
      <c r="A220" s="1" t="s">
        <v>43</v>
      </c>
      <c r="B220" s="1">
        <v>2005.0</v>
      </c>
      <c r="C220" s="1">
        <v>9085.0</v>
      </c>
      <c r="D220" s="1" t="s">
        <v>44</v>
      </c>
      <c r="E220" s="1">
        <v>7.0</v>
      </c>
      <c r="F220" s="22">
        <v>38560.0</v>
      </c>
      <c r="G220" s="1" t="s">
        <v>49</v>
      </c>
      <c r="H220" s="1" t="s">
        <v>64</v>
      </c>
      <c r="I220" s="1">
        <f>VLOOKUP(H220,'vessel calibration values'!$A$1:$C$6,3,FALSE)</f>
        <v>1</v>
      </c>
      <c r="J220" s="1">
        <v>20.0</v>
      </c>
      <c r="K220" s="1">
        <v>0.0</v>
      </c>
      <c r="L220" s="23">
        <f t="shared" si="1"/>
        <v>0</v>
      </c>
      <c r="M220" s="24">
        <f t="shared" si="2"/>
        <v>0</v>
      </c>
      <c r="N220" s="24">
        <f t="shared" si="3"/>
        <v>0</v>
      </c>
      <c r="O220" s="23">
        <f t="shared" si="4"/>
        <v>0</v>
      </c>
    </row>
    <row r="221">
      <c r="A221" s="1" t="s">
        <v>43</v>
      </c>
      <c r="B221" s="1">
        <v>2005.0</v>
      </c>
      <c r="C221" s="1">
        <v>9086.0</v>
      </c>
      <c r="D221" s="1" t="s">
        <v>50</v>
      </c>
      <c r="E221" s="1">
        <v>7.0</v>
      </c>
      <c r="F221" s="22">
        <v>38561.0</v>
      </c>
      <c r="G221" s="1" t="s">
        <v>51</v>
      </c>
      <c r="H221" s="1" t="s">
        <v>64</v>
      </c>
      <c r="I221" s="1">
        <f>VLOOKUP(H221,'vessel calibration values'!$A$1:$C$6,3,FALSE)</f>
        <v>1</v>
      </c>
      <c r="J221" s="1">
        <v>20.0</v>
      </c>
      <c r="K221" s="1">
        <v>0.0</v>
      </c>
      <c r="L221" s="23">
        <f t="shared" si="1"/>
        <v>0</v>
      </c>
      <c r="M221" s="24">
        <f t="shared" si="2"/>
        <v>0</v>
      </c>
      <c r="N221" s="24">
        <f t="shared" si="3"/>
        <v>0</v>
      </c>
      <c r="O221" s="23">
        <f t="shared" si="4"/>
        <v>0</v>
      </c>
    </row>
    <row r="222">
      <c r="A222" s="1" t="s">
        <v>43</v>
      </c>
      <c r="B222" s="1">
        <v>2005.0</v>
      </c>
      <c r="C222" s="1">
        <v>9087.0</v>
      </c>
      <c r="D222" s="1" t="s">
        <v>50</v>
      </c>
      <c r="E222" s="1">
        <v>7.0</v>
      </c>
      <c r="F222" s="22">
        <v>38561.0</v>
      </c>
      <c r="G222" s="1" t="s">
        <v>52</v>
      </c>
      <c r="H222" s="1" t="s">
        <v>64</v>
      </c>
      <c r="I222" s="1">
        <f>VLOOKUP(H222,'vessel calibration values'!$A$1:$C$6,3,FALSE)</f>
        <v>1</v>
      </c>
      <c r="J222" s="1">
        <v>20.0</v>
      </c>
      <c r="K222" s="1">
        <v>0.0</v>
      </c>
      <c r="L222" s="23">
        <f t="shared" si="1"/>
        <v>0</v>
      </c>
      <c r="M222" s="24">
        <f t="shared" si="2"/>
        <v>0</v>
      </c>
      <c r="N222" s="24">
        <f t="shared" si="3"/>
        <v>0</v>
      </c>
      <c r="O222" s="23">
        <f t="shared" si="4"/>
        <v>0</v>
      </c>
    </row>
    <row r="223">
      <c r="A223" s="1" t="s">
        <v>43</v>
      </c>
      <c r="B223" s="1">
        <v>2005.0</v>
      </c>
      <c r="C223" s="1">
        <v>9088.0</v>
      </c>
      <c r="D223" s="1" t="s">
        <v>50</v>
      </c>
      <c r="E223" s="1">
        <v>7.0</v>
      </c>
      <c r="F223" s="22">
        <v>38561.0</v>
      </c>
      <c r="G223" s="1" t="s">
        <v>53</v>
      </c>
      <c r="H223" s="1" t="s">
        <v>64</v>
      </c>
      <c r="I223" s="1">
        <f>VLOOKUP(H223,'vessel calibration values'!$A$1:$C$6,3,FALSE)</f>
        <v>1</v>
      </c>
      <c r="J223" s="1">
        <v>20.0</v>
      </c>
      <c r="K223" s="1">
        <v>0.0</v>
      </c>
      <c r="L223" s="23">
        <f t="shared" si="1"/>
        <v>0</v>
      </c>
      <c r="M223" s="24">
        <f t="shared" si="2"/>
        <v>0</v>
      </c>
      <c r="N223" s="24">
        <f t="shared" si="3"/>
        <v>0</v>
      </c>
      <c r="O223" s="23">
        <f t="shared" si="4"/>
        <v>0</v>
      </c>
    </row>
    <row r="224">
      <c r="A224" s="1" t="s">
        <v>43</v>
      </c>
      <c r="B224" s="1">
        <v>2005.0</v>
      </c>
      <c r="C224" s="1">
        <v>9089.0</v>
      </c>
      <c r="D224" s="1" t="s">
        <v>50</v>
      </c>
      <c r="E224" s="1">
        <v>7.0</v>
      </c>
      <c r="F224" s="22">
        <v>38561.0</v>
      </c>
      <c r="G224" s="1" t="s">
        <v>54</v>
      </c>
      <c r="H224" s="1" t="s">
        <v>64</v>
      </c>
      <c r="I224" s="1">
        <f>VLOOKUP(H224,'vessel calibration values'!$A$1:$C$6,3,FALSE)</f>
        <v>1</v>
      </c>
      <c r="J224" s="1">
        <v>20.0</v>
      </c>
      <c r="K224" s="1">
        <v>1.0</v>
      </c>
      <c r="L224" s="23">
        <f t="shared" si="1"/>
        <v>1</v>
      </c>
      <c r="M224" s="24">
        <f t="shared" si="2"/>
        <v>0.6931471806</v>
      </c>
      <c r="N224" s="24">
        <f t="shared" si="3"/>
        <v>0.6931471806</v>
      </c>
      <c r="O224" s="23">
        <f t="shared" si="4"/>
        <v>1</v>
      </c>
    </row>
    <row r="225">
      <c r="A225" s="1" t="s">
        <v>43</v>
      </c>
      <c r="B225" s="1">
        <v>2005.0</v>
      </c>
      <c r="C225" s="1">
        <v>9090.0</v>
      </c>
      <c r="D225" s="1" t="s">
        <v>50</v>
      </c>
      <c r="E225" s="1">
        <v>7.0</v>
      </c>
      <c r="F225" s="22">
        <v>38562.0</v>
      </c>
      <c r="G225" s="1" t="s">
        <v>54</v>
      </c>
      <c r="H225" s="1" t="s">
        <v>64</v>
      </c>
      <c r="I225" s="1">
        <f>VLOOKUP(H225,'vessel calibration values'!$A$1:$C$6,3,FALSE)</f>
        <v>1</v>
      </c>
      <c r="J225" s="1">
        <v>20.0</v>
      </c>
      <c r="K225" s="1">
        <v>3.0</v>
      </c>
      <c r="L225" s="23">
        <f t="shared" si="1"/>
        <v>3</v>
      </c>
      <c r="M225" s="24">
        <f t="shared" si="2"/>
        <v>1.386294361</v>
      </c>
      <c r="N225" s="24">
        <f t="shared" si="3"/>
        <v>1.386294361</v>
      </c>
      <c r="O225" s="23">
        <f t="shared" si="4"/>
        <v>3</v>
      </c>
    </row>
    <row r="226">
      <c r="A226" s="1" t="s">
        <v>43</v>
      </c>
      <c r="B226" s="1">
        <v>2005.0</v>
      </c>
      <c r="C226" s="1">
        <v>9091.0</v>
      </c>
      <c r="D226" s="1" t="s">
        <v>50</v>
      </c>
      <c r="E226" s="1">
        <v>7.0</v>
      </c>
      <c r="F226" s="22">
        <v>38562.0</v>
      </c>
      <c r="G226" s="1" t="s">
        <v>53</v>
      </c>
      <c r="H226" s="1" t="s">
        <v>64</v>
      </c>
      <c r="I226" s="1">
        <f>VLOOKUP(H226,'vessel calibration values'!$A$1:$C$6,3,FALSE)</f>
        <v>1</v>
      </c>
      <c r="J226" s="1">
        <v>20.0</v>
      </c>
      <c r="K226" s="1">
        <v>1.0</v>
      </c>
      <c r="L226" s="23">
        <f t="shared" si="1"/>
        <v>1</v>
      </c>
      <c r="M226" s="24">
        <f t="shared" si="2"/>
        <v>0.6931471806</v>
      </c>
      <c r="N226" s="24">
        <f t="shared" si="3"/>
        <v>0.6931471806</v>
      </c>
      <c r="O226" s="23">
        <f t="shared" si="4"/>
        <v>1</v>
      </c>
    </row>
    <row r="227">
      <c r="A227" s="1" t="s">
        <v>43</v>
      </c>
      <c r="B227" s="1">
        <v>2005.0</v>
      </c>
      <c r="C227" s="1">
        <v>9092.0</v>
      </c>
      <c r="D227" s="1" t="s">
        <v>50</v>
      </c>
      <c r="E227" s="1">
        <v>7.0</v>
      </c>
      <c r="F227" s="22">
        <v>38562.0</v>
      </c>
      <c r="G227" s="1" t="s">
        <v>52</v>
      </c>
      <c r="H227" s="1" t="s">
        <v>64</v>
      </c>
      <c r="I227" s="1">
        <f>VLOOKUP(H227,'vessel calibration values'!$A$1:$C$6,3,FALSE)</f>
        <v>1</v>
      </c>
      <c r="J227" s="1">
        <v>20.0</v>
      </c>
      <c r="K227" s="1">
        <v>1.0</v>
      </c>
      <c r="L227" s="23">
        <f t="shared" si="1"/>
        <v>1</v>
      </c>
      <c r="M227" s="24">
        <f t="shared" si="2"/>
        <v>0.6931471806</v>
      </c>
      <c r="N227" s="24">
        <f t="shared" si="3"/>
        <v>0.6931471806</v>
      </c>
      <c r="O227" s="23">
        <f t="shared" si="4"/>
        <v>1</v>
      </c>
    </row>
    <row r="228">
      <c r="A228" s="1" t="s">
        <v>43</v>
      </c>
      <c r="B228" s="1">
        <v>2005.0</v>
      </c>
      <c r="C228" s="1">
        <v>9093.0</v>
      </c>
      <c r="D228" s="1" t="s">
        <v>50</v>
      </c>
      <c r="E228" s="1">
        <v>7.0</v>
      </c>
      <c r="F228" s="22">
        <v>38562.0</v>
      </c>
      <c r="G228" s="1" t="s">
        <v>51</v>
      </c>
      <c r="H228" s="1" t="s">
        <v>64</v>
      </c>
      <c r="I228" s="1">
        <f>VLOOKUP(H228,'vessel calibration values'!$A$1:$C$6,3,FALSE)</f>
        <v>1</v>
      </c>
      <c r="J228" s="1">
        <v>20.0</v>
      </c>
      <c r="K228" s="1">
        <v>1.0</v>
      </c>
      <c r="L228" s="23">
        <f t="shared" si="1"/>
        <v>1</v>
      </c>
      <c r="M228" s="24">
        <f t="shared" si="2"/>
        <v>0.6931471806</v>
      </c>
      <c r="N228" s="24">
        <f t="shared" si="3"/>
        <v>0.6931471806</v>
      </c>
      <c r="O228" s="23">
        <f t="shared" si="4"/>
        <v>1</v>
      </c>
    </row>
    <row r="229">
      <c r="A229" s="1" t="s">
        <v>43</v>
      </c>
      <c r="B229" s="1">
        <v>2005.0</v>
      </c>
      <c r="C229" s="1">
        <v>9094.0</v>
      </c>
      <c r="D229" s="1" t="s">
        <v>50</v>
      </c>
      <c r="E229" s="1">
        <v>7.0</v>
      </c>
      <c r="F229" s="22">
        <v>38562.0</v>
      </c>
      <c r="G229" s="1" t="s">
        <v>54</v>
      </c>
      <c r="H229" s="1" t="s">
        <v>64</v>
      </c>
      <c r="I229" s="1">
        <f>VLOOKUP(H229,'vessel calibration values'!$A$1:$C$6,3,FALSE)</f>
        <v>1</v>
      </c>
      <c r="J229" s="1">
        <v>20.0</v>
      </c>
      <c r="K229" s="1">
        <v>1.0</v>
      </c>
      <c r="L229" s="23">
        <f t="shared" si="1"/>
        <v>1</v>
      </c>
      <c r="M229" s="24">
        <f t="shared" si="2"/>
        <v>0.6931471806</v>
      </c>
      <c r="N229" s="24">
        <f t="shared" si="3"/>
        <v>0.6931471806</v>
      </c>
      <c r="O229" s="23">
        <f t="shared" si="4"/>
        <v>1</v>
      </c>
    </row>
    <row r="230">
      <c r="A230" s="1" t="s">
        <v>43</v>
      </c>
      <c r="B230" s="1">
        <v>2005.0</v>
      </c>
      <c r="C230" s="1">
        <v>9095.0</v>
      </c>
      <c r="D230" s="1" t="s">
        <v>44</v>
      </c>
      <c r="E230" s="1">
        <v>7.0</v>
      </c>
      <c r="F230" s="22">
        <v>38563.0</v>
      </c>
      <c r="G230" s="1" t="s">
        <v>45</v>
      </c>
      <c r="H230" s="1" t="s">
        <v>64</v>
      </c>
      <c r="I230" s="1">
        <f>VLOOKUP(H230,'vessel calibration values'!$A$1:$C$6,3,FALSE)</f>
        <v>1</v>
      </c>
      <c r="J230" s="1">
        <v>20.0</v>
      </c>
      <c r="K230" s="1">
        <v>4.0</v>
      </c>
      <c r="L230" s="23">
        <f t="shared" si="1"/>
        <v>4</v>
      </c>
      <c r="M230" s="24">
        <f t="shared" si="2"/>
        <v>1.609437912</v>
      </c>
      <c r="N230" s="24">
        <f t="shared" si="3"/>
        <v>1.609437912</v>
      </c>
      <c r="O230" s="23">
        <f t="shared" si="4"/>
        <v>4</v>
      </c>
    </row>
    <row r="231">
      <c r="A231" s="1" t="s">
        <v>43</v>
      </c>
      <c r="B231" s="1">
        <v>2005.0</v>
      </c>
      <c r="C231" s="1">
        <v>9096.0</v>
      </c>
      <c r="D231" s="1" t="s">
        <v>44</v>
      </c>
      <c r="E231" s="1">
        <v>7.0</v>
      </c>
      <c r="F231" s="22">
        <v>38563.0</v>
      </c>
      <c r="G231" s="1" t="s">
        <v>47</v>
      </c>
      <c r="H231" s="1" t="s">
        <v>64</v>
      </c>
      <c r="I231" s="1">
        <f>VLOOKUP(H231,'vessel calibration values'!$A$1:$C$6,3,FALSE)</f>
        <v>1</v>
      </c>
      <c r="J231" s="1">
        <v>20.0</v>
      </c>
      <c r="K231" s="1">
        <v>0.0</v>
      </c>
      <c r="L231" s="23">
        <f t="shared" si="1"/>
        <v>0</v>
      </c>
      <c r="M231" s="24">
        <f t="shared" si="2"/>
        <v>0</v>
      </c>
      <c r="N231" s="24">
        <f t="shared" si="3"/>
        <v>0</v>
      </c>
      <c r="O231" s="23">
        <f t="shared" si="4"/>
        <v>0</v>
      </c>
    </row>
    <row r="232">
      <c r="A232" s="1" t="s">
        <v>43</v>
      </c>
      <c r="B232" s="1">
        <v>2005.0</v>
      </c>
      <c r="C232" s="1">
        <v>9097.0</v>
      </c>
      <c r="D232" s="1" t="s">
        <v>44</v>
      </c>
      <c r="E232" s="1">
        <v>7.0</v>
      </c>
      <c r="F232" s="22">
        <v>38563.0</v>
      </c>
      <c r="G232" s="1" t="s">
        <v>48</v>
      </c>
      <c r="H232" s="1" t="s">
        <v>64</v>
      </c>
      <c r="I232" s="1">
        <f>VLOOKUP(H232,'vessel calibration values'!$A$1:$C$6,3,FALSE)</f>
        <v>1</v>
      </c>
      <c r="J232" s="1">
        <v>20.0</v>
      </c>
      <c r="K232" s="1">
        <v>0.0</v>
      </c>
      <c r="L232" s="23">
        <f t="shared" si="1"/>
        <v>0</v>
      </c>
      <c r="M232" s="24">
        <f t="shared" si="2"/>
        <v>0</v>
      </c>
      <c r="N232" s="24">
        <f t="shared" si="3"/>
        <v>0</v>
      </c>
      <c r="O232" s="23">
        <f t="shared" si="4"/>
        <v>0</v>
      </c>
    </row>
    <row r="233">
      <c r="A233" s="1" t="s">
        <v>43</v>
      </c>
      <c r="B233" s="1">
        <v>2005.0</v>
      </c>
      <c r="C233" s="1">
        <v>9098.0</v>
      </c>
      <c r="D233" s="1" t="s">
        <v>44</v>
      </c>
      <c r="E233" s="1">
        <v>7.0</v>
      </c>
      <c r="F233" s="22">
        <v>38563.0</v>
      </c>
      <c r="G233" s="1" t="s">
        <v>49</v>
      </c>
      <c r="H233" s="1" t="s">
        <v>64</v>
      </c>
      <c r="I233" s="1">
        <f>VLOOKUP(H233,'vessel calibration values'!$A$1:$C$6,3,FALSE)</f>
        <v>1</v>
      </c>
      <c r="J233" s="1">
        <v>20.0</v>
      </c>
      <c r="K233" s="1">
        <v>0.0</v>
      </c>
      <c r="L233" s="23">
        <f t="shared" si="1"/>
        <v>0</v>
      </c>
      <c r="M233" s="24">
        <f t="shared" si="2"/>
        <v>0</v>
      </c>
      <c r="N233" s="24">
        <f t="shared" si="3"/>
        <v>0</v>
      </c>
      <c r="O233" s="23">
        <f t="shared" si="4"/>
        <v>0</v>
      </c>
    </row>
    <row r="234">
      <c r="A234" s="1" t="s">
        <v>43</v>
      </c>
      <c r="B234" s="1">
        <v>2005.0</v>
      </c>
      <c r="C234" s="1">
        <v>9099.0</v>
      </c>
      <c r="D234" s="1" t="s">
        <v>44</v>
      </c>
      <c r="E234" s="1">
        <v>7.0</v>
      </c>
      <c r="F234" s="22">
        <v>38563.0</v>
      </c>
      <c r="G234" s="1" t="s">
        <v>45</v>
      </c>
      <c r="H234" s="1" t="s">
        <v>64</v>
      </c>
      <c r="I234" s="1">
        <f>VLOOKUP(H234,'vessel calibration values'!$A$1:$C$6,3,FALSE)</f>
        <v>1</v>
      </c>
      <c r="J234" s="1">
        <v>20.0</v>
      </c>
      <c r="K234" s="1">
        <v>0.0</v>
      </c>
      <c r="L234" s="23">
        <f t="shared" si="1"/>
        <v>0</v>
      </c>
      <c r="M234" s="24">
        <f t="shared" si="2"/>
        <v>0</v>
      </c>
      <c r="N234" s="24">
        <f t="shared" si="3"/>
        <v>0</v>
      </c>
      <c r="O234" s="23">
        <f t="shared" si="4"/>
        <v>0</v>
      </c>
    </row>
    <row r="235">
      <c r="A235" s="1" t="s">
        <v>43</v>
      </c>
      <c r="B235" s="1">
        <v>2005.0</v>
      </c>
      <c r="C235" s="1">
        <v>9100.0</v>
      </c>
      <c r="D235" s="1" t="s">
        <v>50</v>
      </c>
      <c r="E235" s="1">
        <v>7.0</v>
      </c>
      <c r="F235" s="22">
        <v>38564.0</v>
      </c>
      <c r="G235" s="1" t="s">
        <v>51</v>
      </c>
      <c r="H235" s="1" t="s">
        <v>64</v>
      </c>
      <c r="I235" s="1">
        <f>VLOOKUP(H235,'vessel calibration values'!$A$1:$C$6,3,FALSE)</f>
        <v>1</v>
      </c>
      <c r="J235" s="1">
        <v>20.0</v>
      </c>
      <c r="K235" s="1">
        <v>1.0</v>
      </c>
      <c r="L235" s="23">
        <f t="shared" si="1"/>
        <v>1</v>
      </c>
      <c r="M235" s="24">
        <f t="shared" si="2"/>
        <v>0.6931471806</v>
      </c>
      <c r="N235" s="24">
        <f t="shared" si="3"/>
        <v>0.6931471806</v>
      </c>
      <c r="O235" s="23">
        <f t="shared" si="4"/>
        <v>1</v>
      </c>
    </row>
    <row r="236">
      <c r="A236" s="1" t="s">
        <v>43</v>
      </c>
      <c r="B236" s="1">
        <v>2005.0</v>
      </c>
      <c r="C236" s="1">
        <v>9101.0</v>
      </c>
      <c r="D236" s="1" t="s">
        <v>50</v>
      </c>
      <c r="E236" s="1">
        <v>7.0</v>
      </c>
      <c r="F236" s="22">
        <v>38564.0</v>
      </c>
      <c r="G236" s="1" t="s">
        <v>52</v>
      </c>
      <c r="H236" s="1" t="s">
        <v>64</v>
      </c>
      <c r="I236" s="1">
        <f>VLOOKUP(H236,'vessel calibration values'!$A$1:$C$6,3,FALSE)</f>
        <v>1</v>
      </c>
      <c r="J236" s="1">
        <v>20.0</v>
      </c>
      <c r="K236" s="1">
        <v>0.0</v>
      </c>
      <c r="L236" s="23">
        <f t="shared" si="1"/>
        <v>0</v>
      </c>
      <c r="M236" s="24">
        <f t="shared" si="2"/>
        <v>0</v>
      </c>
      <c r="N236" s="24">
        <f t="shared" si="3"/>
        <v>0</v>
      </c>
      <c r="O236" s="23">
        <f t="shared" si="4"/>
        <v>0</v>
      </c>
    </row>
    <row r="237">
      <c r="A237" s="1" t="s">
        <v>43</v>
      </c>
      <c r="B237" s="1">
        <v>2005.0</v>
      </c>
      <c r="C237" s="1">
        <v>9102.0</v>
      </c>
      <c r="D237" s="1" t="s">
        <v>50</v>
      </c>
      <c r="E237" s="1">
        <v>7.0</v>
      </c>
      <c r="F237" s="22">
        <v>38564.0</v>
      </c>
      <c r="G237" s="1" t="s">
        <v>53</v>
      </c>
      <c r="H237" s="1" t="s">
        <v>64</v>
      </c>
      <c r="I237" s="1">
        <f>VLOOKUP(H237,'vessel calibration values'!$A$1:$C$6,3,FALSE)</f>
        <v>1</v>
      </c>
      <c r="J237" s="1">
        <v>20.0</v>
      </c>
      <c r="K237" s="1">
        <v>0.0</v>
      </c>
      <c r="L237" s="23">
        <f t="shared" si="1"/>
        <v>0</v>
      </c>
      <c r="M237" s="24">
        <f t="shared" si="2"/>
        <v>0</v>
      </c>
      <c r="N237" s="24">
        <f t="shared" si="3"/>
        <v>0</v>
      </c>
      <c r="O237" s="23">
        <f t="shared" si="4"/>
        <v>0</v>
      </c>
    </row>
    <row r="238">
      <c r="A238" s="1" t="s">
        <v>43</v>
      </c>
      <c r="B238" s="1">
        <v>2005.0</v>
      </c>
      <c r="C238" s="1">
        <v>9103.0</v>
      </c>
      <c r="D238" s="1" t="s">
        <v>50</v>
      </c>
      <c r="E238" s="1">
        <v>7.0</v>
      </c>
      <c r="F238" s="22">
        <v>38564.0</v>
      </c>
      <c r="G238" s="1" t="s">
        <v>54</v>
      </c>
      <c r="H238" s="1" t="s">
        <v>64</v>
      </c>
      <c r="I238" s="1">
        <f>VLOOKUP(H238,'vessel calibration values'!$A$1:$C$6,3,FALSE)</f>
        <v>1</v>
      </c>
      <c r="J238" s="1">
        <v>20.0</v>
      </c>
      <c r="K238" s="1">
        <v>0.0</v>
      </c>
      <c r="L238" s="23">
        <f t="shared" si="1"/>
        <v>0</v>
      </c>
      <c r="M238" s="24">
        <f t="shared" si="2"/>
        <v>0</v>
      </c>
      <c r="N238" s="24">
        <f t="shared" si="3"/>
        <v>0</v>
      </c>
      <c r="O238" s="23">
        <f t="shared" si="4"/>
        <v>0</v>
      </c>
    </row>
    <row r="239">
      <c r="A239" s="1" t="s">
        <v>43</v>
      </c>
      <c r="B239" s="1">
        <v>2005.0</v>
      </c>
      <c r="C239" s="1">
        <v>9104.0</v>
      </c>
      <c r="D239" s="1" t="s">
        <v>50</v>
      </c>
      <c r="E239" s="1">
        <v>7.0</v>
      </c>
      <c r="F239" s="22">
        <v>38564.0</v>
      </c>
      <c r="G239" s="1" t="s">
        <v>54</v>
      </c>
      <c r="H239" s="1" t="s">
        <v>64</v>
      </c>
      <c r="I239" s="1">
        <f>VLOOKUP(H239,'vessel calibration values'!$A$1:$C$6,3,FALSE)</f>
        <v>1</v>
      </c>
      <c r="J239" s="1">
        <v>20.0</v>
      </c>
      <c r="K239" s="1">
        <v>1.0</v>
      </c>
      <c r="L239" s="23">
        <f t="shared" si="1"/>
        <v>1</v>
      </c>
      <c r="M239" s="24">
        <f t="shared" si="2"/>
        <v>0.6931471806</v>
      </c>
      <c r="N239" s="24">
        <f t="shared" si="3"/>
        <v>0.6931471806</v>
      </c>
      <c r="O239" s="23">
        <f t="shared" si="4"/>
        <v>1</v>
      </c>
    </row>
    <row r="240">
      <c r="A240" s="1" t="s">
        <v>43</v>
      </c>
      <c r="B240" s="1">
        <v>2006.0</v>
      </c>
      <c r="C240" s="1">
        <v>10031.0</v>
      </c>
      <c r="D240" s="1" t="s">
        <v>44</v>
      </c>
      <c r="E240" s="1">
        <v>6.0</v>
      </c>
      <c r="F240" s="22">
        <v>38897.0</v>
      </c>
      <c r="G240" s="1" t="s">
        <v>45</v>
      </c>
      <c r="H240" s="1" t="s">
        <v>64</v>
      </c>
      <c r="I240" s="1">
        <f>VLOOKUP(H240,'vessel calibration values'!$A$1:$C$6,3,FALSE)</f>
        <v>1</v>
      </c>
      <c r="J240" s="1">
        <v>20.0</v>
      </c>
      <c r="K240" s="1">
        <v>2.0</v>
      </c>
      <c r="L240" s="23">
        <f t="shared" si="1"/>
        <v>2</v>
      </c>
      <c r="M240" s="24">
        <f t="shared" si="2"/>
        <v>1.098612289</v>
      </c>
      <c r="N240" s="24">
        <f t="shared" si="3"/>
        <v>1.098612289</v>
      </c>
      <c r="O240" s="23">
        <f t="shared" si="4"/>
        <v>2</v>
      </c>
    </row>
    <row r="241">
      <c r="A241" s="1" t="s">
        <v>43</v>
      </c>
      <c r="B241" s="1">
        <v>2006.0</v>
      </c>
      <c r="C241" s="1">
        <v>10032.0</v>
      </c>
      <c r="D241" s="1" t="s">
        <v>44</v>
      </c>
      <c r="E241" s="1">
        <v>6.0</v>
      </c>
      <c r="F241" s="22">
        <v>38897.0</v>
      </c>
      <c r="G241" s="1" t="s">
        <v>47</v>
      </c>
      <c r="H241" s="1" t="s">
        <v>64</v>
      </c>
      <c r="I241" s="1">
        <f>VLOOKUP(H241,'vessel calibration values'!$A$1:$C$6,3,FALSE)</f>
        <v>1</v>
      </c>
      <c r="J241" s="1">
        <v>20.0</v>
      </c>
      <c r="K241" s="1">
        <v>0.0</v>
      </c>
      <c r="L241" s="23">
        <f t="shared" si="1"/>
        <v>0</v>
      </c>
      <c r="M241" s="24">
        <f t="shared" si="2"/>
        <v>0</v>
      </c>
      <c r="N241" s="24">
        <f t="shared" si="3"/>
        <v>0</v>
      </c>
      <c r="O241" s="23">
        <f t="shared" si="4"/>
        <v>0</v>
      </c>
    </row>
    <row r="242">
      <c r="A242" s="1" t="s">
        <v>43</v>
      </c>
      <c r="B242" s="1">
        <v>2006.0</v>
      </c>
      <c r="C242" s="1">
        <v>10033.0</v>
      </c>
      <c r="D242" s="1" t="s">
        <v>44</v>
      </c>
      <c r="E242" s="1">
        <v>6.0</v>
      </c>
      <c r="F242" s="22">
        <v>38897.0</v>
      </c>
      <c r="G242" s="1" t="s">
        <v>48</v>
      </c>
      <c r="H242" s="1" t="s">
        <v>64</v>
      </c>
      <c r="I242" s="1">
        <f>VLOOKUP(H242,'vessel calibration values'!$A$1:$C$6,3,FALSE)</f>
        <v>1</v>
      </c>
      <c r="J242" s="1">
        <v>20.0</v>
      </c>
      <c r="K242" s="1">
        <v>2.0</v>
      </c>
      <c r="L242" s="23">
        <f t="shared" si="1"/>
        <v>2</v>
      </c>
      <c r="M242" s="24">
        <f t="shared" si="2"/>
        <v>1.098612289</v>
      </c>
      <c r="N242" s="24">
        <f t="shared" si="3"/>
        <v>1.098612289</v>
      </c>
      <c r="O242" s="23">
        <f t="shared" si="4"/>
        <v>2</v>
      </c>
    </row>
    <row r="243">
      <c r="A243" s="1" t="s">
        <v>43</v>
      </c>
      <c r="B243" s="1">
        <v>2006.0</v>
      </c>
      <c r="C243" s="1">
        <v>10034.0</v>
      </c>
      <c r="D243" s="1" t="s">
        <v>44</v>
      </c>
      <c r="E243" s="1">
        <v>6.0</v>
      </c>
      <c r="F243" s="22">
        <v>38897.0</v>
      </c>
      <c r="G243" s="1" t="s">
        <v>49</v>
      </c>
      <c r="H243" s="1" t="s">
        <v>64</v>
      </c>
      <c r="I243" s="1">
        <f>VLOOKUP(H243,'vessel calibration values'!$A$1:$C$6,3,FALSE)</f>
        <v>1</v>
      </c>
      <c r="J243" s="1">
        <v>20.0</v>
      </c>
      <c r="K243" s="1">
        <v>1.0</v>
      </c>
      <c r="L243" s="23">
        <f t="shared" si="1"/>
        <v>1</v>
      </c>
      <c r="M243" s="24">
        <f t="shared" si="2"/>
        <v>0.6931471806</v>
      </c>
      <c r="N243" s="24">
        <f t="shared" si="3"/>
        <v>0.6931471806</v>
      </c>
      <c r="O243" s="23">
        <f t="shared" si="4"/>
        <v>1</v>
      </c>
    </row>
    <row r="244">
      <c r="A244" s="1" t="s">
        <v>43</v>
      </c>
      <c r="B244" s="1">
        <v>2006.0</v>
      </c>
      <c r="C244" s="1">
        <v>10035.0</v>
      </c>
      <c r="D244" s="1" t="s">
        <v>44</v>
      </c>
      <c r="E244" s="1">
        <v>6.0</v>
      </c>
      <c r="F244" s="22">
        <v>38897.0</v>
      </c>
      <c r="G244" s="1" t="s">
        <v>49</v>
      </c>
      <c r="H244" s="1" t="s">
        <v>64</v>
      </c>
      <c r="I244" s="1">
        <f>VLOOKUP(H244,'vessel calibration values'!$A$1:$C$6,3,FALSE)</f>
        <v>1</v>
      </c>
      <c r="J244" s="1">
        <v>20.0</v>
      </c>
      <c r="K244" s="1">
        <v>0.0</v>
      </c>
      <c r="L244" s="23">
        <f t="shared" si="1"/>
        <v>0</v>
      </c>
      <c r="M244" s="24">
        <f t="shared" si="2"/>
        <v>0</v>
      </c>
      <c r="N244" s="24">
        <f t="shared" si="3"/>
        <v>0</v>
      </c>
      <c r="O244" s="23">
        <f t="shared" si="4"/>
        <v>0</v>
      </c>
    </row>
    <row r="245">
      <c r="A245" s="1" t="s">
        <v>43</v>
      </c>
      <c r="B245" s="1">
        <v>2006.0</v>
      </c>
      <c r="C245" s="1">
        <v>10036.0</v>
      </c>
      <c r="D245" s="1" t="s">
        <v>44</v>
      </c>
      <c r="E245" s="1">
        <v>6.0</v>
      </c>
      <c r="F245" s="22">
        <v>38897.0</v>
      </c>
      <c r="G245" s="1" t="s">
        <v>48</v>
      </c>
      <c r="H245" s="1" t="s">
        <v>64</v>
      </c>
      <c r="I245" s="1">
        <f>VLOOKUP(H245,'vessel calibration values'!$A$1:$C$6,3,FALSE)</f>
        <v>1</v>
      </c>
      <c r="J245" s="1">
        <v>20.0</v>
      </c>
      <c r="K245" s="1">
        <v>3.0</v>
      </c>
      <c r="L245" s="23">
        <f t="shared" si="1"/>
        <v>3</v>
      </c>
      <c r="M245" s="24">
        <f t="shared" si="2"/>
        <v>1.386294361</v>
      </c>
      <c r="N245" s="24">
        <f t="shared" si="3"/>
        <v>1.386294361</v>
      </c>
      <c r="O245" s="23">
        <f t="shared" si="4"/>
        <v>3</v>
      </c>
    </row>
    <row r="246">
      <c r="A246" s="1" t="s">
        <v>43</v>
      </c>
      <c r="B246" s="1">
        <v>2006.0</v>
      </c>
      <c r="C246" s="1">
        <v>10037.0</v>
      </c>
      <c r="D246" s="1" t="s">
        <v>44</v>
      </c>
      <c r="E246" s="1">
        <v>6.0</v>
      </c>
      <c r="F246" s="22">
        <v>38897.0</v>
      </c>
      <c r="G246" s="1" t="s">
        <v>47</v>
      </c>
      <c r="H246" s="1" t="s">
        <v>64</v>
      </c>
      <c r="I246" s="1">
        <f>VLOOKUP(H246,'vessel calibration values'!$A$1:$C$6,3,FALSE)</f>
        <v>1</v>
      </c>
      <c r="J246" s="1">
        <v>20.0</v>
      </c>
      <c r="K246" s="1">
        <v>5.0</v>
      </c>
      <c r="L246" s="23">
        <f t="shared" si="1"/>
        <v>5</v>
      </c>
      <c r="M246" s="24">
        <f t="shared" si="2"/>
        <v>1.791759469</v>
      </c>
      <c r="N246" s="24">
        <f t="shared" si="3"/>
        <v>1.791759469</v>
      </c>
      <c r="O246" s="23">
        <f t="shared" si="4"/>
        <v>5</v>
      </c>
    </row>
    <row r="247">
      <c r="A247" s="1" t="s">
        <v>43</v>
      </c>
      <c r="B247" s="1">
        <v>2006.0</v>
      </c>
      <c r="C247" s="1">
        <v>10038.0</v>
      </c>
      <c r="D247" s="1" t="s">
        <v>50</v>
      </c>
      <c r="E247" s="1">
        <v>6.0</v>
      </c>
      <c r="F247" s="22">
        <v>38898.0</v>
      </c>
      <c r="G247" s="1" t="s">
        <v>51</v>
      </c>
      <c r="H247" s="1" t="s">
        <v>64</v>
      </c>
      <c r="I247" s="1">
        <f>VLOOKUP(H247,'vessel calibration values'!$A$1:$C$6,3,FALSE)</f>
        <v>1</v>
      </c>
      <c r="J247" s="1">
        <v>20.0</v>
      </c>
      <c r="K247" s="1">
        <v>517.0</v>
      </c>
      <c r="L247" s="23">
        <f t="shared" si="1"/>
        <v>517</v>
      </c>
      <c r="M247" s="24">
        <f t="shared" si="2"/>
        <v>6.249975242</v>
      </c>
      <c r="N247" s="24">
        <f t="shared" si="3"/>
        <v>6.249975242</v>
      </c>
      <c r="O247" s="23">
        <f t="shared" si="4"/>
        <v>517</v>
      </c>
    </row>
    <row r="248">
      <c r="A248" s="1" t="s">
        <v>43</v>
      </c>
      <c r="B248" s="1">
        <v>2006.0</v>
      </c>
      <c r="C248" s="1">
        <v>10039.0</v>
      </c>
      <c r="D248" s="1" t="s">
        <v>50</v>
      </c>
      <c r="E248" s="1">
        <v>6.0</v>
      </c>
      <c r="F248" s="22">
        <v>38898.0</v>
      </c>
      <c r="G248" s="1" t="s">
        <v>52</v>
      </c>
      <c r="H248" s="1" t="s">
        <v>64</v>
      </c>
      <c r="I248" s="1">
        <f>VLOOKUP(H248,'vessel calibration values'!$A$1:$C$6,3,FALSE)</f>
        <v>1</v>
      </c>
      <c r="J248" s="1">
        <v>20.0</v>
      </c>
      <c r="K248" s="1">
        <v>14.0</v>
      </c>
      <c r="L248" s="23">
        <f t="shared" si="1"/>
        <v>14</v>
      </c>
      <c r="M248" s="24">
        <f t="shared" si="2"/>
        <v>2.708050201</v>
      </c>
      <c r="N248" s="24">
        <f t="shared" si="3"/>
        <v>2.708050201</v>
      </c>
      <c r="O248" s="23">
        <f t="shared" si="4"/>
        <v>14</v>
      </c>
    </row>
    <row r="249">
      <c r="A249" s="1" t="s">
        <v>43</v>
      </c>
      <c r="B249" s="1">
        <v>2006.0</v>
      </c>
      <c r="C249" s="1">
        <v>10040.0</v>
      </c>
      <c r="D249" s="1" t="s">
        <v>50</v>
      </c>
      <c r="E249" s="1">
        <v>6.0</v>
      </c>
      <c r="F249" s="25">
        <v>38898.0</v>
      </c>
      <c r="G249" s="1" t="s">
        <v>53</v>
      </c>
      <c r="H249" s="1" t="s">
        <v>64</v>
      </c>
      <c r="I249" s="1">
        <f>VLOOKUP(H249,'vessel calibration values'!$A$1:$C$6,3,FALSE)</f>
        <v>1</v>
      </c>
      <c r="J249" s="1">
        <v>20.0</v>
      </c>
      <c r="K249" s="1">
        <v>46.0</v>
      </c>
      <c r="L249" s="23">
        <f t="shared" si="1"/>
        <v>46</v>
      </c>
      <c r="M249" s="24">
        <f t="shared" si="2"/>
        <v>3.850147602</v>
      </c>
      <c r="N249" s="24">
        <f t="shared" si="3"/>
        <v>3.850147602</v>
      </c>
      <c r="O249" s="23">
        <f t="shared" si="4"/>
        <v>46</v>
      </c>
    </row>
    <row r="250">
      <c r="A250" s="1" t="s">
        <v>43</v>
      </c>
      <c r="B250" s="1">
        <v>2006.0</v>
      </c>
      <c r="C250" s="1">
        <v>10041.0</v>
      </c>
      <c r="D250" s="1" t="s">
        <v>50</v>
      </c>
      <c r="E250" s="1">
        <v>6.0</v>
      </c>
      <c r="F250" s="25">
        <v>38898.0</v>
      </c>
      <c r="G250" s="1" t="s">
        <v>54</v>
      </c>
      <c r="H250" s="1" t="s">
        <v>64</v>
      </c>
      <c r="I250" s="1">
        <f>VLOOKUP(H250,'vessel calibration values'!$A$1:$C$6,3,FALSE)</f>
        <v>1</v>
      </c>
      <c r="J250" s="1">
        <v>20.0</v>
      </c>
      <c r="K250" s="1">
        <v>33.0</v>
      </c>
      <c r="L250" s="23">
        <f t="shared" si="1"/>
        <v>33</v>
      </c>
      <c r="M250" s="24">
        <f t="shared" si="2"/>
        <v>3.526360525</v>
      </c>
      <c r="N250" s="24">
        <f t="shared" si="3"/>
        <v>3.526360525</v>
      </c>
      <c r="O250" s="23">
        <f t="shared" si="4"/>
        <v>33</v>
      </c>
    </row>
    <row r="251">
      <c r="A251" s="1" t="s">
        <v>43</v>
      </c>
      <c r="B251" s="1">
        <v>2006.0</v>
      </c>
      <c r="C251" s="1">
        <v>10042.0</v>
      </c>
      <c r="D251" s="1" t="s">
        <v>50</v>
      </c>
      <c r="E251" s="1">
        <v>6.0</v>
      </c>
      <c r="F251" s="25">
        <v>38899.0</v>
      </c>
      <c r="G251" s="1" t="s">
        <v>51</v>
      </c>
      <c r="H251" s="1" t="s">
        <v>64</v>
      </c>
      <c r="I251" s="1">
        <f>VLOOKUP(H251,'vessel calibration values'!$A$1:$C$6,3,FALSE)</f>
        <v>1</v>
      </c>
      <c r="J251" s="1">
        <v>20.0</v>
      </c>
      <c r="K251" s="1">
        <v>1.0</v>
      </c>
      <c r="L251" s="23">
        <f t="shared" si="1"/>
        <v>1</v>
      </c>
      <c r="M251" s="24">
        <f t="shared" si="2"/>
        <v>0.6931471806</v>
      </c>
      <c r="N251" s="24">
        <f t="shared" si="3"/>
        <v>0.6931471806</v>
      </c>
      <c r="O251" s="23">
        <f t="shared" si="4"/>
        <v>1</v>
      </c>
    </row>
    <row r="252">
      <c r="A252" s="1" t="s">
        <v>43</v>
      </c>
      <c r="B252" s="1">
        <v>2006.0</v>
      </c>
      <c r="C252" s="1">
        <v>10043.0</v>
      </c>
      <c r="D252" s="1" t="s">
        <v>50</v>
      </c>
      <c r="E252" s="1">
        <v>6.0</v>
      </c>
      <c r="F252" s="25">
        <v>38899.0</v>
      </c>
      <c r="G252" s="1" t="s">
        <v>52</v>
      </c>
      <c r="H252" s="1" t="s">
        <v>64</v>
      </c>
      <c r="I252" s="1">
        <f>VLOOKUP(H252,'vessel calibration values'!$A$1:$C$6,3,FALSE)</f>
        <v>1</v>
      </c>
      <c r="J252" s="1">
        <v>20.0</v>
      </c>
      <c r="K252" s="1">
        <v>16.0</v>
      </c>
      <c r="L252" s="23">
        <f t="shared" si="1"/>
        <v>16</v>
      </c>
      <c r="M252" s="24">
        <f t="shared" si="2"/>
        <v>2.833213344</v>
      </c>
      <c r="N252" s="24">
        <f t="shared" si="3"/>
        <v>2.833213344</v>
      </c>
      <c r="O252" s="23">
        <f t="shared" si="4"/>
        <v>16</v>
      </c>
    </row>
    <row r="253">
      <c r="A253" s="1" t="s">
        <v>43</v>
      </c>
      <c r="B253" s="1">
        <v>2006.0</v>
      </c>
      <c r="C253" s="1">
        <v>10044.0</v>
      </c>
      <c r="D253" s="1" t="s">
        <v>50</v>
      </c>
      <c r="E253" s="1">
        <v>6.0</v>
      </c>
      <c r="F253" s="25">
        <v>38899.0</v>
      </c>
      <c r="G253" s="1" t="s">
        <v>53</v>
      </c>
      <c r="H253" s="1" t="s">
        <v>64</v>
      </c>
      <c r="I253" s="1">
        <f>VLOOKUP(H253,'vessel calibration values'!$A$1:$C$6,3,FALSE)</f>
        <v>1</v>
      </c>
      <c r="J253" s="1">
        <v>20.0</v>
      </c>
      <c r="K253" s="1">
        <v>13.0</v>
      </c>
      <c r="L253" s="23">
        <f t="shared" si="1"/>
        <v>13</v>
      </c>
      <c r="M253" s="24">
        <f t="shared" si="2"/>
        <v>2.63905733</v>
      </c>
      <c r="N253" s="24">
        <f t="shared" si="3"/>
        <v>2.63905733</v>
      </c>
      <c r="O253" s="23">
        <f t="shared" si="4"/>
        <v>13</v>
      </c>
    </row>
    <row r="254">
      <c r="A254" s="1" t="s">
        <v>43</v>
      </c>
      <c r="B254" s="1">
        <v>2006.0</v>
      </c>
      <c r="C254" s="1">
        <v>10045.0</v>
      </c>
      <c r="D254" s="1" t="s">
        <v>50</v>
      </c>
      <c r="E254" s="1">
        <v>6.0</v>
      </c>
      <c r="F254" s="25">
        <v>38899.0</v>
      </c>
      <c r="G254" s="1" t="s">
        <v>54</v>
      </c>
      <c r="H254" s="1" t="s">
        <v>64</v>
      </c>
      <c r="I254" s="1">
        <f>VLOOKUP(H254,'vessel calibration values'!$A$1:$C$6,3,FALSE)</f>
        <v>1</v>
      </c>
      <c r="J254" s="1">
        <v>20.0</v>
      </c>
      <c r="K254" s="1">
        <v>45.0</v>
      </c>
      <c r="L254" s="23">
        <f t="shared" si="1"/>
        <v>45</v>
      </c>
      <c r="M254" s="24">
        <f t="shared" si="2"/>
        <v>3.828641396</v>
      </c>
      <c r="N254" s="24">
        <f t="shared" si="3"/>
        <v>3.828641396</v>
      </c>
      <c r="O254" s="23">
        <f t="shared" si="4"/>
        <v>45</v>
      </c>
    </row>
    <row r="255">
      <c r="A255" s="1" t="s">
        <v>43</v>
      </c>
      <c r="B255" s="1">
        <v>2006.0</v>
      </c>
      <c r="C255" s="1">
        <v>10046.0</v>
      </c>
      <c r="D255" s="1" t="s">
        <v>50</v>
      </c>
      <c r="E255" s="1">
        <v>6.0</v>
      </c>
      <c r="F255" s="25">
        <v>38899.0</v>
      </c>
      <c r="G255" s="1" t="s">
        <v>52</v>
      </c>
      <c r="H255" s="1" t="s">
        <v>64</v>
      </c>
      <c r="I255" s="1">
        <f>VLOOKUP(H255,'vessel calibration values'!$A$1:$C$6,3,FALSE)</f>
        <v>1</v>
      </c>
      <c r="J255" s="1">
        <v>20.0</v>
      </c>
      <c r="K255" s="1">
        <v>8.0</v>
      </c>
      <c r="L255" s="23">
        <f t="shared" si="1"/>
        <v>8</v>
      </c>
      <c r="M255" s="24">
        <f t="shared" si="2"/>
        <v>2.197224577</v>
      </c>
      <c r="N255" s="24">
        <f t="shared" si="3"/>
        <v>2.197224577</v>
      </c>
      <c r="O255" s="23">
        <f t="shared" si="4"/>
        <v>8</v>
      </c>
    </row>
    <row r="256">
      <c r="A256" s="1" t="s">
        <v>43</v>
      </c>
      <c r="B256" s="1">
        <v>2006.0</v>
      </c>
      <c r="C256" s="1">
        <v>10047.0</v>
      </c>
      <c r="D256" s="1" t="s">
        <v>50</v>
      </c>
      <c r="E256" s="1">
        <v>6.0</v>
      </c>
      <c r="F256" s="25">
        <v>38899.0</v>
      </c>
      <c r="G256" s="1" t="s">
        <v>53</v>
      </c>
      <c r="H256" s="1" t="s">
        <v>64</v>
      </c>
      <c r="I256" s="1">
        <f>VLOOKUP(H256,'vessel calibration values'!$A$1:$C$6,3,FALSE)</f>
        <v>1</v>
      </c>
      <c r="J256" s="1">
        <v>20.0</v>
      </c>
      <c r="K256" s="1">
        <v>16.0</v>
      </c>
      <c r="L256" s="23">
        <f t="shared" si="1"/>
        <v>16</v>
      </c>
      <c r="M256" s="24">
        <f t="shared" si="2"/>
        <v>2.833213344</v>
      </c>
      <c r="N256" s="24">
        <f t="shared" si="3"/>
        <v>2.833213344</v>
      </c>
      <c r="O256" s="23">
        <f t="shared" si="4"/>
        <v>16</v>
      </c>
    </row>
    <row r="257">
      <c r="A257" s="1" t="s">
        <v>43</v>
      </c>
      <c r="B257" s="1">
        <v>2006.0</v>
      </c>
      <c r="C257" s="1">
        <v>10048.0</v>
      </c>
      <c r="D257" s="1" t="s">
        <v>50</v>
      </c>
      <c r="E257" s="1">
        <v>6.0</v>
      </c>
      <c r="F257" s="25">
        <v>38899.0</v>
      </c>
      <c r="G257" s="1" t="s">
        <v>54</v>
      </c>
      <c r="H257" s="1" t="s">
        <v>64</v>
      </c>
      <c r="I257" s="1">
        <f>VLOOKUP(H257,'vessel calibration values'!$A$1:$C$6,3,FALSE)</f>
        <v>1</v>
      </c>
      <c r="J257" s="1">
        <v>20.0</v>
      </c>
      <c r="K257" s="1">
        <v>13.0</v>
      </c>
      <c r="L257" s="23">
        <f t="shared" si="1"/>
        <v>13</v>
      </c>
      <c r="M257" s="24">
        <f t="shared" si="2"/>
        <v>2.63905733</v>
      </c>
      <c r="N257" s="24">
        <f t="shared" si="3"/>
        <v>2.63905733</v>
      </c>
      <c r="O257" s="23">
        <f t="shared" si="4"/>
        <v>13</v>
      </c>
    </row>
    <row r="258">
      <c r="A258" s="1" t="s">
        <v>43</v>
      </c>
      <c r="B258" s="1">
        <v>2006.0</v>
      </c>
      <c r="C258" s="1">
        <v>10049.0</v>
      </c>
      <c r="D258" s="1" t="s">
        <v>50</v>
      </c>
      <c r="E258" s="1">
        <v>6.0</v>
      </c>
      <c r="F258" s="22">
        <v>38900.0</v>
      </c>
      <c r="G258" s="1" t="s">
        <v>51</v>
      </c>
      <c r="H258" s="1" t="s">
        <v>64</v>
      </c>
      <c r="I258" s="1">
        <f>VLOOKUP(H258,'vessel calibration values'!$A$1:$C$6,3,FALSE)</f>
        <v>1</v>
      </c>
      <c r="J258" s="1">
        <v>20.0</v>
      </c>
      <c r="K258" s="1">
        <v>10.0</v>
      </c>
      <c r="L258" s="23">
        <f t="shared" si="1"/>
        <v>10</v>
      </c>
      <c r="M258" s="24">
        <f t="shared" si="2"/>
        <v>2.397895273</v>
      </c>
      <c r="N258" s="24">
        <f t="shared" si="3"/>
        <v>2.397895273</v>
      </c>
      <c r="O258" s="23">
        <f t="shared" si="4"/>
        <v>10</v>
      </c>
    </row>
    <row r="259">
      <c r="A259" s="1" t="s">
        <v>43</v>
      </c>
      <c r="B259" s="1">
        <v>2006.0</v>
      </c>
      <c r="C259" s="1">
        <v>10050.0</v>
      </c>
      <c r="D259" s="1" t="s">
        <v>44</v>
      </c>
      <c r="E259" s="1">
        <v>6.0</v>
      </c>
      <c r="F259" s="22">
        <v>38900.0</v>
      </c>
      <c r="G259" s="1" t="s">
        <v>45</v>
      </c>
      <c r="H259" s="1" t="s">
        <v>64</v>
      </c>
      <c r="I259" s="1">
        <f>VLOOKUP(H259,'vessel calibration values'!$A$1:$C$6,3,FALSE)</f>
        <v>1</v>
      </c>
      <c r="J259" s="1">
        <v>20.0</v>
      </c>
      <c r="K259" s="1">
        <v>7.0</v>
      </c>
      <c r="L259" s="23">
        <f t="shared" si="1"/>
        <v>7</v>
      </c>
      <c r="M259" s="24">
        <f t="shared" si="2"/>
        <v>2.079441542</v>
      </c>
      <c r="N259" s="24">
        <f t="shared" si="3"/>
        <v>2.079441542</v>
      </c>
      <c r="O259" s="23">
        <f t="shared" si="4"/>
        <v>7</v>
      </c>
    </row>
    <row r="260">
      <c r="A260" s="1" t="s">
        <v>43</v>
      </c>
      <c r="B260" s="1">
        <v>2006.0</v>
      </c>
      <c r="C260" s="1">
        <v>10072.0</v>
      </c>
      <c r="D260" s="1" t="s">
        <v>44</v>
      </c>
      <c r="E260" s="1">
        <v>7.0</v>
      </c>
      <c r="F260" s="22">
        <v>38925.0</v>
      </c>
      <c r="G260" s="1" t="s">
        <v>45</v>
      </c>
      <c r="H260" s="1" t="s">
        <v>64</v>
      </c>
      <c r="I260" s="1">
        <f>VLOOKUP(H260,'vessel calibration values'!$A$1:$C$6,3,FALSE)</f>
        <v>1</v>
      </c>
      <c r="J260" s="1">
        <v>20.0</v>
      </c>
      <c r="K260" s="1">
        <v>0.0</v>
      </c>
      <c r="L260" s="23">
        <f t="shared" si="1"/>
        <v>0</v>
      </c>
      <c r="M260" s="24">
        <f t="shared" si="2"/>
        <v>0</v>
      </c>
      <c r="N260" s="24">
        <f t="shared" si="3"/>
        <v>0</v>
      </c>
      <c r="O260" s="23">
        <f t="shared" si="4"/>
        <v>0</v>
      </c>
    </row>
    <row r="261">
      <c r="A261" s="1" t="s">
        <v>43</v>
      </c>
      <c r="B261" s="1">
        <v>2006.0</v>
      </c>
      <c r="C261" s="1">
        <v>10073.0</v>
      </c>
      <c r="D261" s="1" t="s">
        <v>44</v>
      </c>
      <c r="E261" s="1">
        <v>7.0</v>
      </c>
      <c r="F261" s="22">
        <v>38925.0</v>
      </c>
      <c r="G261" s="1" t="s">
        <v>47</v>
      </c>
      <c r="H261" s="1" t="s">
        <v>64</v>
      </c>
      <c r="I261" s="1">
        <f>VLOOKUP(H261,'vessel calibration values'!$A$1:$C$6,3,FALSE)</f>
        <v>1</v>
      </c>
      <c r="J261" s="1">
        <v>20.0</v>
      </c>
      <c r="K261" s="1">
        <v>0.0</v>
      </c>
      <c r="L261" s="23">
        <f t="shared" si="1"/>
        <v>0</v>
      </c>
      <c r="M261" s="24">
        <f t="shared" si="2"/>
        <v>0</v>
      </c>
      <c r="N261" s="24">
        <f t="shared" si="3"/>
        <v>0</v>
      </c>
      <c r="O261" s="23">
        <f t="shared" si="4"/>
        <v>0</v>
      </c>
    </row>
    <row r="262">
      <c r="A262" s="1" t="s">
        <v>43</v>
      </c>
      <c r="B262" s="1">
        <v>2006.0</v>
      </c>
      <c r="C262" s="1">
        <v>10074.0</v>
      </c>
      <c r="D262" s="1" t="s">
        <v>44</v>
      </c>
      <c r="E262" s="1">
        <v>7.0</v>
      </c>
      <c r="F262" s="22">
        <v>38928.0</v>
      </c>
      <c r="G262" s="1" t="s">
        <v>48</v>
      </c>
      <c r="H262" s="1" t="s">
        <v>64</v>
      </c>
      <c r="I262" s="1">
        <f>VLOOKUP(H262,'vessel calibration values'!$A$1:$C$6,3,FALSE)</f>
        <v>1</v>
      </c>
      <c r="J262" s="1">
        <v>20.0</v>
      </c>
      <c r="K262" s="1">
        <v>0.0</v>
      </c>
      <c r="L262" s="23">
        <f t="shared" si="1"/>
        <v>0</v>
      </c>
      <c r="M262" s="24">
        <f t="shared" si="2"/>
        <v>0</v>
      </c>
      <c r="N262" s="24">
        <f t="shared" si="3"/>
        <v>0</v>
      </c>
      <c r="O262" s="23">
        <f t="shared" si="4"/>
        <v>0</v>
      </c>
    </row>
    <row r="263">
      <c r="A263" s="1" t="s">
        <v>43</v>
      </c>
      <c r="B263" s="1">
        <v>2006.0</v>
      </c>
      <c r="C263" s="1">
        <v>10075.0</v>
      </c>
      <c r="D263" s="1" t="s">
        <v>44</v>
      </c>
      <c r="E263" s="1">
        <v>7.0</v>
      </c>
      <c r="F263" s="22">
        <v>38927.0</v>
      </c>
      <c r="G263" s="1" t="s">
        <v>49</v>
      </c>
      <c r="H263" s="1" t="s">
        <v>64</v>
      </c>
      <c r="I263" s="1">
        <f>VLOOKUP(H263,'vessel calibration values'!$A$1:$C$6,3,FALSE)</f>
        <v>1</v>
      </c>
      <c r="J263" s="1">
        <v>20.0</v>
      </c>
      <c r="K263" s="1">
        <v>0.0</v>
      </c>
      <c r="L263" s="23">
        <f t="shared" si="1"/>
        <v>0</v>
      </c>
      <c r="M263" s="24">
        <f t="shared" si="2"/>
        <v>0</v>
      </c>
      <c r="N263" s="24">
        <f t="shared" si="3"/>
        <v>0</v>
      </c>
      <c r="O263" s="23">
        <f t="shared" si="4"/>
        <v>0</v>
      </c>
    </row>
    <row r="264">
      <c r="A264" s="1" t="s">
        <v>43</v>
      </c>
      <c r="B264" s="1">
        <v>2006.0</v>
      </c>
      <c r="C264" s="1">
        <v>10076.0</v>
      </c>
      <c r="D264" s="1" t="s">
        <v>50</v>
      </c>
      <c r="E264" s="1">
        <v>7.0</v>
      </c>
      <c r="F264" s="22">
        <v>38926.0</v>
      </c>
      <c r="G264" s="1" t="s">
        <v>51</v>
      </c>
      <c r="H264" s="1" t="s">
        <v>64</v>
      </c>
      <c r="I264" s="1">
        <f>VLOOKUP(H264,'vessel calibration values'!$A$1:$C$6,3,FALSE)</f>
        <v>1</v>
      </c>
      <c r="J264" s="1">
        <v>20.0</v>
      </c>
      <c r="K264" s="1">
        <v>0.0</v>
      </c>
      <c r="L264" s="23">
        <f t="shared" si="1"/>
        <v>0</v>
      </c>
      <c r="M264" s="24">
        <f t="shared" si="2"/>
        <v>0</v>
      </c>
      <c r="N264" s="24">
        <f t="shared" si="3"/>
        <v>0</v>
      </c>
      <c r="O264" s="23">
        <f t="shared" si="4"/>
        <v>0</v>
      </c>
    </row>
    <row r="265">
      <c r="A265" s="1" t="s">
        <v>43</v>
      </c>
      <c r="B265" s="1">
        <v>2006.0</v>
      </c>
      <c r="C265" s="1">
        <v>10077.0</v>
      </c>
      <c r="D265" s="1" t="s">
        <v>50</v>
      </c>
      <c r="E265" s="1">
        <v>7.0</v>
      </c>
      <c r="F265" s="22">
        <v>38926.0</v>
      </c>
      <c r="G265" s="1" t="s">
        <v>52</v>
      </c>
      <c r="H265" s="1" t="s">
        <v>64</v>
      </c>
      <c r="I265" s="1">
        <f>VLOOKUP(H265,'vessel calibration values'!$A$1:$C$6,3,FALSE)</f>
        <v>1</v>
      </c>
      <c r="J265" s="1">
        <v>20.0</v>
      </c>
      <c r="K265" s="1">
        <v>12.0</v>
      </c>
      <c r="L265" s="23">
        <f t="shared" si="1"/>
        <v>12</v>
      </c>
      <c r="M265" s="24">
        <f t="shared" si="2"/>
        <v>2.564949357</v>
      </c>
      <c r="N265" s="24">
        <f t="shared" si="3"/>
        <v>2.564949357</v>
      </c>
      <c r="O265" s="23">
        <f t="shared" si="4"/>
        <v>12</v>
      </c>
    </row>
    <row r="266">
      <c r="A266" s="1" t="s">
        <v>43</v>
      </c>
      <c r="B266" s="1">
        <v>2006.0</v>
      </c>
      <c r="C266" s="1">
        <v>10078.0</v>
      </c>
      <c r="D266" s="1" t="s">
        <v>50</v>
      </c>
      <c r="E266" s="1">
        <v>7.0</v>
      </c>
      <c r="F266" s="22">
        <v>38926.0</v>
      </c>
      <c r="G266" s="1" t="s">
        <v>53</v>
      </c>
      <c r="H266" s="1" t="s">
        <v>64</v>
      </c>
      <c r="I266" s="1">
        <f>VLOOKUP(H266,'vessel calibration values'!$A$1:$C$6,3,FALSE)</f>
        <v>1</v>
      </c>
      <c r="J266" s="1">
        <v>20.0</v>
      </c>
      <c r="K266" s="1">
        <v>11.0</v>
      </c>
      <c r="L266" s="23">
        <f t="shared" si="1"/>
        <v>11</v>
      </c>
      <c r="M266" s="24">
        <f t="shared" si="2"/>
        <v>2.48490665</v>
      </c>
      <c r="N266" s="24">
        <f t="shared" si="3"/>
        <v>2.48490665</v>
      </c>
      <c r="O266" s="23">
        <f t="shared" si="4"/>
        <v>11</v>
      </c>
    </row>
    <row r="267">
      <c r="A267" s="1" t="s">
        <v>43</v>
      </c>
      <c r="B267" s="1">
        <v>2006.0</v>
      </c>
      <c r="C267" s="1">
        <v>10079.0</v>
      </c>
      <c r="D267" s="1" t="s">
        <v>50</v>
      </c>
      <c r="E267" s="1">
        <v>7.0</v>
      </c>
      <c r="F267" s="22">
        <v>38926.0</v>
      </c>
      <c r="G267" s="1" t="s">
        <v>54</v>
      </c>
      <c r="H267" s="1" t="s">
        <v>64</v>
      </c>
      <c r="I267" s="1">
        <f>VLOOKUP(H267,'vessel calibration values'!$A$1:$C$6,3,FALSE)</f>
        <v>1</v>
      </c>
      <c r="J267" s="1">
        <v>20.0</v>
      </c>
      <c r="K267" s="1">
        <v>0.0</v>
      </c>
      <c r="L267" s="23">
        <f t="shared" si="1"/>
        <v>0</v>
      </c>
      <c r="M267" s="24">
        <f t="shared" si="2"/>
        <v>0</v>
      </c>
      <c r="N267" s="24">
        <f t="shared" si="3"/>
        <v>0</v>
      </c>
      <c r="O267" s="23">
        <f t="shared" si="4"/>
        <v>0</v>
      </c>
    </row>
    <row r="268">
      <c r="A268" s="1" t="s">
        <v>43</v>
      </c>
      <c r="B268" s="1">
        <v>2006.0</v>
      </c>
      <c r="C268" s="1">
        <v>10080.0</v>
      </c>
      <c r="D268" s="1" t="s">
        <v>50</v>
      </c>
      <c r="E268" s="1">
        <v>7.0</v>
      </c>
      <c r="F268" s="22">
        <v>38927.0</v>
      </c>
      <c r="G268" s="1" t="s">
        <v>51</v>
      </c>
      <c r="H268" s="1" t="s">
        <v>64</v>
      </c>
      <c r="I268" s="1">
        <f>VLOOKUP(H268,'vessel calibration values'!$A$1:$C$6,3,FALSE)</f>
        <v>1</v>
      </c>
      <c r="J268" s="1">
        <v>20.0</v>
      </c>
      <c r="K268" s="1">
        <v>0.0</v>
      </c>
      <c r="L268" s="23">
        <f t="shared" si="1"/>
        <v>0</v>
      </c>
      <c r="M268" s="24">
        <f t="shared" si="2"/>
        <v>0</v>
      </c>
      <c r="N268" s="24">
        <f t="shared" si="3"/>
        <v>0</v>
      </c>
      <c r="O268" s="23">
        <f t="shared" si="4"/>
        <v>0</v>
      </c>
    </row>
    <row r="269">
      <c r="A269" s="1" t="s">
        <v>43</v>
      </c>
      <c r="B269" s="1">
        <v>2006.0</v>
      </c>
      <c r="C269" s="1">
        <v>10081.0</v>
      </c>
      <c r="D269" s="1" t="s">
        <v>50</v>
      </c>
      <c r="E269" s="1">
        <v>7.0</v>
      </c>
      <c r="F269" s="22">
        <v>38927.0</v>
      </c>
      <c r="G269" s="1" t="s">
        <v>52</v>
      </c>
      <c r="H269" s="1" t="s">
        <v>64</v>
      </c>
      <c r="I269" s="1">
        <f>VLOOKUP(H269,'vessel calibration values'!$A$1:$C$6,3,FALSE)</f>
        <v>1</v>
      </c>
      <c r="J269" s="1">
        <v>20.0</v>
      </c>
      <c r="K269" s="1">
        <v>3.0</v>
      </c>
      <c r="L269" s="23">
        <f t="shared" si="1"/>
        <v>3</v>
      </c>
      <c r="M269" s="24">
        <f t="shared" si="2"/>
        <v>1.386294361</v>
      </c>
      <c r="N269" s="24">
        <f t="shared" si="3"/>
        <v>1.386294361</v>
      </c>
      <c r="O269" s="23">
        <f t="shared" si="4"/>
        <v>3</v>
      </c>
    </row>
    <row r="270">
      <c r="A270" s="1" t="s">
        <v>43</v>
      </c>
      <c r="B270" s="1">
        <v>2006.0</v>
      </c>
      <c r="C270" s="1">
        <v>10082.0</v>
      </c>
      <c r="D270" s="1" t="s">
        <v>50</v>
      </c>
      <c r="E270" s="1">
        <v>7.0</v>
      </c>
      <c r="F270" s="22">
        <v>38927.0</v>
      </c>
      <c r="G270" s="1" t="s">
        <v>53</v>
      </c>
      <c r="H270" s="1" t="s">
        <v>64</v>
      </c>
      <c r="I270" s="1">
        <f>VLOOKUP(H270,'vessel calibration values'!$A$1:$C$6,3,FALSE)</f>
        <v>1</v>
      </c>
      <c r="J270" s="1">
        <v>20.0</v>
      </c>
      <c r="K270" s="1">
        <v>3.0</v>
      </c>
      <c r="L270" s="23">
        <f t="shared" si="1"/>
        <v>3</v>
      </c>
      <c r="M270" s="24">
        <f t="shared" si="2"/>
        <v>1.386294361</v>
      </c>
      <c r="N270" s="24">
        <f t="shared" si="3"/>
        <v>1.386294361</v>
      </c>
      <c r="O270" s="23">
        <f t="shared" si="4"/>
        <v>3</v>
      </c>
    </row>
    <row r="271">
      <c r="A271" s="1" t="s">
        <v>43</v>
      </c>
      <c r="B271" s="1">
        <v>2006.0</v>
      </c>
      <c r="C271" s="1">
        <v>10083.0</v>
      </c>
      <c r="D271" s="1" t="s">
        <v>50</v>
      </c>
      <c r="E271" s="1">
        <v>7.0</v>
      </c>
      <c r="F271" s="22">
        <v>38927.0</v>
      </c>
      <c r="G271" s="1" t="s">
        <v>54</v>
      </c>
      <c r="H271" s="1" t="s">
        <v>64</v>
      </c>
      <c r="I271" s="1">
        <f>VLOOKUP(H271,'vessel calibration values'!$A$1:$C$6,3,FALSE)</f>
        <v>1</v>
      </c>
      <c r="J271" s="1">
        <v>20.0</v>
      </c>
      <c r="K271" s="1">
        <v>3.0</v>
      </c>
      <c r="L271" s="23">
        <f t="shared" si="1"/>
        <v>3</v>
      </c>
      <c r="M271" s="24">
        <f t="shared" si="2"/>
        <v>1.386294361</v>
      </c>
      <c r="N271" s="24">
        <f t="shared" si="3"/>
        <v>1.386294361</v>
      </c>
      <c r="O271" s="23">
        <f t="shared" si="4"/>
        <v>3</v>
      </c>
    </row>
    <row r="272">
      <c r="A272" s="1" t="s">
        <v>43</v>
      </c>
      <c r="B272" s="1">
        <v>2006.0</v>
      </c>
      <c r="C272" s="1">
        <v>10084.0</v>
      </c>
      <c r="D272" s="1" t="s">
        <v>44</v>
      </c>
      <c r="E272" s="1">
        <v>7.0</v>
      </c>
      <c r="F272" s="22">
        <v>38928.0</v>
      </c>
      <c r="G272" s="1" t="s">
        <v>49</v>
      </c>
      <c r="H272" s="1" t="s">
        <v>64</v>
      </c>
      <c r="I272" s="1">
        <f>VLOOKUP(H272,'vessel calibration values'!$A$1:$C$6,3,FALSE)</f>
        <v>1</v>
      </c>
      <c r="J272" s="1">
        <v>20.0</v>
      </c>
      <c r="K272" s="1">
        <v>1.0</v>
      </c>
      <c r="L272" s="23">
        <f t="shared" si="1"/>
        <v>1</v>
      </c>
      <c r="M272" s="24">
        <f t="shared" si="2"/>
        <v>0.6931471806</v>
      </c>
      <c r="N272" s="24">
        <f t="shared" si="3"/>
        <v>0.6931471806</v>
      </c>
      <c r="O272" s="23">
        <f t="shared" si="4"/>
        <v>1</v>
      </c>
    </row>
    <row r="273">
      <c r="A273" s="1" t="s">
        <v>43</v>
      </c>
      <c r="B273" s="1">
        <v>2006.0</v>
      </c>
      <c r="C273" s="1">
        <v>10085.0</v>
      </c>
      <c r="D273" s="1" t="s">
        <v>44</v>
      </c>
      <c r="E273" s="1">
        <v>7.0</v>
      </c>
      <c r="F273" s="22">
        <v>38928.0</v>
      </c>
      <c r="G273" s="1" t="s">
        <v>48</v>
      </c>
      <c r="H273" s="1" t="s">
        <v>64</v>
      </c>
      <c r="I273" s="1">
        <f>VLOOKUP(H273,'vessel calibration values'!$A$1:$C$6,3,FALSE)</f>
        <v>1</v>
      </c>
      <c r="J273" s="1">
        <v>20.0</v>
      </c>
      <c r="K273" s="1">
        <v>0.0</v>
      </c>
      <c r="L273" s="23">
        <f t="shared" si="1"/>
        <v>0</v>
      </c>
      <c r="M273" s="24">
        <f t="shared" si="2"/>
        <v>0</v>
      </c>
      <c r="N273" s="24">
        <f t="shared" si="3"/>
        <v>0</v>
      </c>
      <c r="O273" s="23">
        <f t="shared" si="4"/>
        <v>0</v>
      </c>
    </row>
    <row r="274">
      <c r="A274" s="1" t="s">
        <v>43</v>
      </c>
      <c r="B274" s="1">
        <v>2006.0</v>
      </c>
      <c r="C274" s="1">
        <v>10086.0</v>
      </c>
      <c r="D274" s="1" t="s">
        <v>44</v>
      </c>
      <c r="E274" s="1">
        <v>7.0</v>
      </c>
      <c r="F274" s="22">
        <v>38928.0</v>
      </c>
      <c r="G274" s="1" t="s">
        <v>47</v>
      </c>
      <c r="H274" s="1" t="s">
        <v>64</v>
      </c>
      <c r="I274" s="1">
        <f>VLOOKUP(H274,'vessel calibration values'!$A$1:$C$6,3,FALSE)</f>
        <v>1</v>
      </c>
      <c r="J274" s="1">
        <v>20.0</v>
      </c>
      <c r="K274" s="1">
        <v>0.0</v>
      </c>
      <c r="L274" s="23">
        <f t="shared" si="1"/>
        <v>0</v>
      </c>
      <c r="M274" s="24">
        <f t="shared" si="2"/>
        <v>0</v>
      </c>
      <c r="N274" s="24">
        <f t="shared" si="3"/>
        <v>0</v>
      </c>
      <c r="O274" s="23">
        <f t="shared" si="4"/>
        <v>0</v>
      </c>
    </row>
    <row r="275">
      <c r="A275" s="1" t="s">
        <v>43</v>
      </c>
      <c r="B275" s="1">
        <v>2006.0</v>
      </c>
      <c r="C275" s="1">
        <v>10087.0</v>
      </c>
      <c r="D275" s="1" t="s">
        <v>44</v>
      </c>
      <c r="E275" s="1">
        <v>7.0</v>
      </c>
      <c r="F275" s="22">
        <v>38928.0</v>
      </c>
      <c r="G275" s="1" t="s">
        <v>45</v>
      </c>
      <c r="H275" s="1" t="s">
        <v>64</v>
      </c>
      <c r="I275" s="1">
        <f>VLOOKUP(H275,'vessel calibration values'!$A$1:$C$6,3,FALSE)</f>
        <v>1</v>
      </c>
      <c r="J275" s="1">
        <v>20.0</v>
      </c>
      <c r="K275" s="1">
        <v>1.0</v>
      </c>
      <c r="L275" s="23">
        <f t="shared" si="1"/>
        <v>1</v>
      </c>
      <c r="M275" s="24">
        <f t="shared" si="2"/>
        <v>0.6931471806</v>
      </c>
      <c r="N275" s="24">
        <f t="shared" si="3"/>
        <v>0.6931471806</v>
      </c>
      <c r="O275" s="23">
        <f t="shared" si="4"/>
        <v>1</v>
      </c>
    </row>
    <row r="276">
      <c r="A276" s="1" t="s">
        <v>43</v>
      </c>
      <c r="B276" s="1">
        <v>2006.0</v>
      </c>
      <c r="C276" s="1">
        <v>10088.0</v>
      </c>
      <c r="D276" s="1" t="s">
        <v>50</v>
      </c>
      <c r="E276" s="1">
        <v>7.0</v>
      </c>
      <c r="F276" s="22">
        <v>38929.0</v>
      </c>
      <c r="G276" s="1" t="s">
        <v>51</v>
      </c>
      <c r="H276" s="1" t="s">
        <v>64</v>
      </c>
      <c r="I276" s="1">
        <f>VLOOKUP(H276,'vessel calibration values'!$A$1:$C$6,3,FALSE)</f>
        <v>1</v>
      </c>
      <c r="J276" s="1">
        <v>20.0</v>
      </c>
      <c r="K276" s="1">
        <v>1.0</v>
      </c>
      <c r="L276" s="23">
        <f t="shared" si="1"/>
        <v>1</v>
      </c>
      <c r="M276" s="24">
        <f t="shared" si="2"/>
        <v>0.6931471806</v>
      </c>
      <c r="N276" s="24">
        <f t="shared" si="3"/>
        <v>0.6931471806</v>
      </c>
      <c r="O276" s="23">
        <f t="shared" si="4"/>
        <v>1</v>
      </c>
    </row>
    <row r="277">
      <c r="A277" s="1" t="s">
        <v>43</v>
      </c>
      <c r="B277" s="1">
        <v>2006.0</v>
      </c>
      <c r="C277" s="1">
        <v>10089.0</v>
      </c>
      <c r="D277" s="1" t="s">
        <v>50</v>
      </c>
      <c r="E277" s="1">
        <v>7.0</v>
      </c>
      <c r="F277" s="22">
        <v>38929.0</v>
      </c>
      <c r="G277" s="1" t="s">
        <v>52</v>
      </c>
      <c r="H277" s="1" t="s">
        <v>64</v>
      </c>
      <c r="I277" s="1">
        <f>VLOOKUP(H277,'vessel calibration values'!$A$1:$C$6,3,FALSE)</f>
        <v>1</v>
      </c>
      <c r="J277" s="1">
        <v>20.0</v>
      </c>
      <c r="K277" s="1">
        <v>7.0</v>
      </c>
      <c r="L277" s="23">
        <f t="shared" si="1"/>
        <v>7</v>
      </c>
      <c r="M277" s="24">
        <f t="shared" si="2"/>
        <v>2.079441542</v>
      </c>
      <c r="N277" s="24">
        <f t="shared" si="3"/>
        <v>2.079441542</v>
      </c>
      <c r="O277" s="23">
        <f t="shared" si="4"/>
        <v>7</v>
      </c>
    </row>
    <row r="278">
      <c r="A278" s="1" t="s">
        <v>43</v>
      </c>
      <c r="B278" s="1">
        <v>2006.0</v>
      </c>
      <c r="C278" s="1">
        <v>10090.0</v>
      </c>
      <c r="D278" s="1" t="s">
        <v>50</v>
      </c>
      <c r="E278" s="1">
        <v>7.0</v>
      </c>
      <c r="F278" s="22">
        <v>38929.0</v>
      </c>
      <c r="G278" s="1" t="s">
        <v>53</v>
      </c>
      <c r="H278" s="1" t="s">
        <v>64</v>
      </c>
      <c r="I278" s="1">
        <f>VLOOKUP(H278,'vessel calibration values'!$A$1:$C$6,3,FALSE)</f>
        <v>1</v>
      </c>
      <c r="J278" s="1">
        <v>20.0</v>
      </c>
      <c r="K278" s="1">
        <v>0.0</v>
      </c>
      <c r="L278" s="23">
        <f t="shared" si="1"/>
        <v>0</v>
      </c>
      <c r="M278" s="24">
        <f t="shared" si="2"/>
        <v>0</v>
      </c>
      <c r="N278" s="24">
        <f t="shared" si="3"/>
        <v>0</v>
      </c>
      <c r="O278" s="23">
        <f t="shared" si="4"/>
        <v>0</v>
      </c>
    </row>
    <row r="279">
      <c r="A279" s="1" t="s">
        <v>43</v>
      </c>
      <c r="B279" s="1">
        <v>2006.0</v>
      </c>
      <c r="C279" s="1">
        <v>10091.0</v>
      </c>
      <c r="D279" s="1" t="s">
        <v>50</v>
      </c>
      <c r="E279" s="1">
        <v>7.0</v>
      </c>
      <c r="F279" s="22">
        <v>38929.0</v>
      </c>
      <c r="G279" s="1" t="s">
        <v>54</v>
      </c>
      <c r="H279" s="1" t="s">
        <v>64</v>
      </c>
      <c r="I279" s="1">
        <f>VLOOKUP(H279,'vessel calibration values'!$A$1:$C$6,3,FALSE)</f>
        <v>1</v>
      </c>
      <c r="J279" s="1">
        <v>20.0</v>
      </c>
      <c r="K279" s="1">
        <v>1.0</v>
      </c>
      <c r="L279" s="23">
        <f t="shared" si="1"/>
        <v>1</v>
      </c>
      <c r="M279" s="24">
        <f t="shared" si="2"/>
        <v>0.6931471806</v>
      </c>
      <c r="N279" s="24">
        <f t="shared" si="3"/>
        <v>0.6931471806</v>
      </c>
      <c r="O279" s="23">
        <f t="shared" si="4"/>
        <v>1</v>
      </c>
    </row>
    <row r="280">
      <c r="A280" s="1" t="s">
        <v>43</v>
      </c>
      <c r="B280" s="1">
        <v>2007.0</v>
      </c>
      <c r="C280" s="1">
        <v>11031.0</v>
      </c>
      <c r="D280" s="1" t="s">
        <v>44</v>
      </c>
      <c r="E280" s="1">
        <v>6.0</v>
      </c>
      <c r="F280" s="22">
        <v>39261.0</v>
      </c>
      <c r="G280" s="1" t="s">
        <v>45</v>
      </c>
      <c r="H280" s="1" t="s">
        <v>64</v>
      </c>
      <c r="I280" s="1">
        <f>VLOOKUP(H280,'vessel calibration values'!$A$1:$C$6,3,FALSE)</f>
        <v>1</v>
      </c>
      <c r="J280" s="1">
        <v>20.0</v>
      </c>
      <c r="K280" s="1">
        <v>1.0</v>
      </c>
      <c r="L280" s="23">
        <f t="shared" si="1"/>
        <v>1</v>
      </c>
      <c r="M280" s="24">
        <f t="shared" si="2"/>
        <v>0.6931471806</v>
      </c>
      <c r="N280" s="24">
        <f t="shared" si="3"/>
        <v>0.6931471806</v>
      </c>
      <c r="O280" s="23">
        <f t="shared" si="4"/>
        <v>1</v>
      </c>
    </row>
    <row r="281">
      <c r="A281" s="1" t="s">
        <v>43</v>
      </c>
      <c r="B281" s="1">
        <v>2007.0</v>
      </c>
      <c r="C281" s="1">
        <v>11032.0</v>
      </c>
      <c r="D281" s="1" t="s">
        <v>44</v>
      </c>
      <c r="E281" s="1">
        <v>6.0</v>
      </c>
      <c r="F281" s="22">
        <v>39261.0</v>
      </c>
      <c r="G281" s="1" t="s">
        <v>47</v>
      </c>
      <c r="H281" s="1" t="s">
        <v>64</v>
      </c>
      <c r="I281" s="1">
        <f>VLOOKUP(H281,'vessel calibration values'!$A$1:$C$6,3,FALSE)</f>
        <v>1</v>
      </c>
      <c r="J281" s="1">
        <v>20.0</v>
      </c>
      <c r="K281" s="1">
        <v>1.0</v>
      </c>
      <c r="L281" s="23">
        <f t="shared" si="1"/>
        <v>1</v>
      </c>
      <c r="M281" s="24">
        <f t="shared" si="2"/>
        <v>0.6931471806</v>
      </c>
      <c r="N281" s="24">
        <f t="shared" si="3"/>
        <v>0.6931471806</v>
      </c>
      <c r="O281" s="23">
        <f t="shared" si="4"/>
        <v>1</v>
      </c>
    </row>
    <row r="282">
      <c r="A282" s="1" t="s">
        <v>43</v>
      </c>
      <c r="B282" s="1">
        <v>2007.0</v>
      </c>
      <c r="C282" s="1">
        <v>11033.0</v>
      </c>
      <c r="D282" s="1" t="s">
        <v>44</v>
      </c>
      <c r="E282" s="1">
        <v>6.0</v>
      </c>
      <c r="F282" s="22">
        <v>39261.0</v>
      </c>
      <c r="G282" s="1" t="s">
        <v>48</v>
      </c>
      <c r="H282" s="1" t="s">
        <v>64</v>
      </c>
      <c r="I282" s="1">
        <f>VLOOKUP(H282,'vessel calibration values'!$A$1:$C$6,3,FALSE)</f>
        <v>1</v>
      </c>
      <c r="J282" s="1">
        <v>20.0</v>
      </c>
      <c r="K282" s="1">
        <v>1.0</v>
      </c>
      <c r="L282" s="23">
        <f t="shared" si="1"/>
        <v>1</v>
      </c>
      <c r="M282" s="24">
        <f t="shared" si="2"/>
        <v>0.6931471806</v>
      </c>
      <c r="N282" s="24">
        <f t="shared" si="3"/>
        <v>0.6931471806</v>
      </c>
      <c r="O282" s="23">
        <f t="shared" si="4"/>
        <v>1</v>
      </c>
    </row>
    <row r="283">
      <c r="A283" s="1" t="s">
        <v>43</v>
      </c>
      <c r="B283" s="1">
        <v>2007.0</v>
      </c>
      <c r="C283" s="1">
        <v>11034.0</v>
      </c>
      <c r="D283" s="1" t="s">
        <v>44</v>
      </c>
      <c r="E283" s="1">
        <v>6.0</v>
      </c>
      <c r="F283" s="22">
        <v>39261.0</v>
      </c>
      <c r="G283" s="1" t="s">
        <v>49</v>
      </c>
      <c r="H283" s="1" t="s">
        <v>64</v>
      </c>
      <c r="I283" s="1">
        <f>VLOOKUP(H283,'vessel calibration values'!$A$1:$C$6,3,FALSE)</f>
        <v>1</v>
      </c>
      <c r="J283" s="1">
        <v>20.0</v>
      </c>
      <c r="K283" s="1">
        <v>3.0</v>
      </c>
      <c r="L283" s="23">
        <f t="shared" si="1"/>
        <v>3</v>
      </c>
      <c r="M283" s="24">
        <f t="shared" si="2"/>
        <v>1.386294361</v>
      </c>
      <c r="N283" s="24">
        <f t="shared" si="3"/>
        <v>1.386294361</v>
      </c>
      <c r="O283" s="23">
        <f t="shared" si="4"/>
        <v>3</v>
      </c>
    </row>
    <row r="284">
      <c r="A284" s="1" t="s">
        <v>43</v>
      </c>
      <c r="B284" s="1">
        <v>2007.0</v>
      </c>
      <c r="C284" s="1">
        <v>11035.0</v>
      </c>
      <c r="D284" s="1" t="s">
        <v>44</v>
      </c>
      <c r="E284" s="1">
        <v>6.0</v>
      </c>
      <c r="F284" s="22">
        <v>39261.0</v>
      </c>
      <c r="G284" s="1" t="s">
        <v>49</v>
      </c>
      <c r="H284" s="1" t="s">
        <v>64</v>
      </c>
      <c r="I284" s="1">
        <f>VLOOKUP(H284,'vessel calibration values'!$A$1:$C$6,3,FALSE)</f>
        <v>1</v>
      </c>
      <c r="J284" s="1">
        <v>20.0</v>
      </c>
      <c r="K284" s="1">
        <v>2.0</v>
      </c>
      <c r="L284" s="23">
        <f t="shared" si="1"/>
        <v>2</v>
      </c>
      <c r="M284" s="24">
        <f t="shared" si="2"/>
        <v>1.098612289</v>
      </c>
      <c r="N284" s="24">
        <f t="shared" si="3"/>
        <v>1.098612289</v>
      </c>
      <c r="O284" s="23">
        <f t="shared" si="4"/>
        <v>2</v>
      </c>
    </row>
    <row r="285">
      <c r="A285" s="1" t="s">
        <v>43</v>
      </c>
      <c r="B285" s="1">
        <v>2007.0</v>
      </c>
      <c r="C285" s="1">
        <v>11036.0</v>
      </c>
      <c r="D285" s="1" t="s">
        <v>50</v>
      </c>
      <c r="E285" s="1">
        <v>6.0</v>
      </c>
      <c r="F285" s="22">
        <v>39262.0</v>
      </c>
      <c r="G285" s="1" t="s">
        <v>51</v>
      </c>
      <c r="H285" s="1" t="s">
        <v>64</v>
      </c>
      <c r="I285" s="1">
        <f>VLOOKUP(H285,'vessel calibration values'!$A$1:$C$6,3,FALSE)</f>
        <v>1</v>
      </c>
      <c r="J285" s="1">
        <v>20.0</v>
      </c>
      <c r="K285" s="1">
        <v>0.0</v>
      </c>
      <c r="L285" s="23">
        <f t="shared" si="1"/>
        <v>0</v>
      </c>
      <c r="M285" s="24">
        <f t="shared" si="2"/>
        <v>0</v>
      </c>
      <c r="N285" s="24">
        <f t="shared" si="3"/>
        <v>0</v>
      </c>
      <c r="O285" s="23">
        <f t="shared" si="4"/>
        <v>0</v>
      </c>
    </row>
    <row r="286">
      <c r="A286" s="1" t="s">
        <v>43</v>
      </c>
      <c r="B286" s="1">
        <v>2007.0</v>
      </c>
      <c r="C286" s="1">
        <v>11037.0</v>
      </c>
      <c r="D286" s="1" t="s">
        <v>50</v>
      </c>
      <c r="E286" s="1">
        <v>6.0</v>
      </c>
      <c r="F286" s="22">
        <v>39262.0</v>
      </c>
      <c r="G286" s="1" t="s">
        <v>52</v>
      </c>
      <c r="H286" s="1" t="s">
        <v>64</v>
      </c>
      <c r="I286" s="1">
        <f>VLOOKUP(H286,'vessel calibration values'!$A$1:$C$6,3,FALSE)</f>
        <v>1</v>
      </c>
      <c r="J286" s="1">
        <v>20.0</v>
      </c>
      <c r="K286" s="1">
        <v>3.0</v>
      </c>
      <c r="L286" s="23">
        <f t="shared" si="1"/>
        <v>3</v>
      </c>
      <c r="M286" s="24">
        <f t="shared" si="2"/>
        <v>1.386294361</v>
      </c>
      <c r="N286" s="24">
        <f t="shared" si="3"/>
        <v>1.386294361</v>
      </c>
      <c r="O286" s="23">
        <f t="shared" si="4"/>
        <v>3</v>
      </c>
    </row>
    <row r="287">
      <c r="A287" s="1" t="s">
        <v>43</v>
      </c>
      <c r="B287" s="1">
        <v>2007.0</v>
      </c>
      <c r="C287" s="1">
        <v>11038.0</v>
      </c>
      <c r="D287" s="1" t="s">
        <v>50</v>
      </c>
      <c r="E287" s="1">
        <v>6.0</v>
      </c>
      <c r="F287" s="22">
        <v>39262.0</v>
      </c>
      <c r="G287" s="1" t="s">
        <v>53</v>
      </c>
      <c r="H287" s="1" t="s">
        <v>64</v>
      </c>
      <c r="I287" s="1">
        <f>VLOOKUP(H287,'vessel calibration values'!$A$1:$C$6,3,FALSE)</f>
        <v>1</v>
      </c>
      <c r="J287" s="1">
        <v>20.0</v>
      </c>
      <c r="K287" s="1">
        <v>7.0</v>
      </c>
      <c r="L287" s="23">
        <f t="shared" si="1"/>
        <v>7</v>
      </c>
      <c r="M287" s="24">
        <f t="shared" si="2"/>
        <v>2.079441542</v>
      </c>
      <c r="N287" s="24">
        <f t="shared" si="3"/>
        <v>2.079441542</v>
      </c>
      <c r="O287" s="23">
        <f t="shared" si="4"/>
        <v>7</v>
      </c>
    </row>
    <row r="288">
      <c r="A288" s="1" t="s">
        <v>43</v>
      </c>
      <c r="B288" s="1">
        <v>2007.0</v>
      </c>
      <c r="C288" s="1">
        <v>11039.0</v>
      </c>
      <c r="D288" s="1" t="s">
        <v>50</v>
      </c>
      <c r="E288" s="1">
        <v>6.0</v>
      </c>
      <c r="F288" s="22">
        <v>39262.0</v>
      </c>
      <c r="G288" s="1" t="s">
        <v>54</v>
      </c>
      <c r="H288" s="1" t="s">
        <v>64</v>
      </c>
      <c r="I288" s="1">
        <f>VLOOKUP(H288,'vessel calibration values'!$A$1:$C$6,3,FALSE)</f>
        <v>1</v>
      </c>
      <c r="J288" s="1">
        <v>20.0</v>
      </c>
      <c r="K288" s="1">
        <v>2.0</v>
      </c>
      <c r="L288" s="23">
        <f t="shared" si="1"/>
        <v>2</v>
      </c>
      <c r="M288" s="24">
        <f t="shared" si="2"/>
        <v>1.098612289</v>
      </c>
      <c r="N288" s="24">
        <f t="shared" si="3"/>
        <v>1.098612289</v>
      </c>
      <c r="O288" s="23">
        <f t="shared" si="4"/>
        <v>2</v>
      </c>
    </row>
    <row r="289">
      <c r="A289" s="1" t="s">
        <v>43</v>
      </c>
      <c r="B289" s="1">
        <v>2007.0</v>
      </c>
      <c r="C289" s="1">
        <v>11040.0</v>
      </c>
      <c r="D289" s="1" t="s">
        <v>50</v>
      </c>
      <c r="E289" s="1">
        <v>6.0</v>
      </c>
      <c r="F289" s="22">
        <v>39263.0</v>
      </c>
      <c r="G289" s="1" t="s">
        <v>54</v>
      </c>
      <c r="H289" s="1" t="s">
        <v>64</v>
      </c>
      <c r="I289" s="1">
        <f>VLOOKUP(H289,'vessel calibration values'!$A$1:$C$6,3,FALSE)</f>
        <v>1</v>
      </c>
      <c r="J289" s="1">
        <v>20.0</v>
      </c>
      <c r="K289" s="1">
        <v>3.0</v>
      </c>
      <c r="L289" s="23">
        <f t="shared" si="1"/>
        <v>3</v>
      </c>
      <c r="M289" s="24">
        <f t="shared" si="2"/>
        <v>1.386294361</v>
      </c>
      <c r="N289" s="24">
        <f t="shared" si="3"/>
        <v>1.386294361</v>
      </c>
      <c r="O289" s="23">
        <f t="shared" si="4"/>
        <v>3</v>
      </c>
    </row>
    <row r="290">
      <c r="A290" s="1" t="s">
        <v>43</v>
      </c>
      <c r="B290" s="1">
        <v>2007.0</v>
      </c>
      <c r="C290" s="1">
        <v>11041.0</v>
      </c>
      <c r="D290" s="1" t="s">
        <v>50</v>
      </c>
      <c r="E290" s="1">
        <v>6.0</v>
      </c>
      <c r="F290" s="22">
        <v>39263.0</v>
      </c>
      <c r="G290" s="1" t="s">
        <v>53</v>
      </c>
      <c r="H290" s="1" t="s">
        <v>64</v>
      </c>
      <c r="I290" s="1">
        <f>VLOOKUP(H290,'vessel calibration values'!$A$1:$C$6,3,FALSE)</f>
        <v>1</v>
      </c>
      <c r="J290" s="1">
        <v>20.0</v>
      </c>
      <c r="K290" s="1">
        <v>5.0</v>
      </c>
      <c r="L290" s="23">
        <f t="shared" si="1"/>
        <v>5</v>
      </c>
      <c r="M290" s="24">
        <f t="shared" si="2"/>
        <v>1.791759469</v>
      </c>
      <c r="N290" s="24">
        <f t="shared" si="3"/>
        <v>1.791759469</v>
      </c>
      <c r="O290" s="23">
        <f t="shared" si="4"/>
        <v>5</v>
      </c>
    </row>
    <row r="291">
      <c r="A291" s="1" t="s">
        <v>43</v>
      </c>
      <c r="B291" s="1">
        <v>2007.0</v>
      </c>
      <c r="C291" s="1">
        <v>11042.0</v>
      </c>
      <c r="D291" s="1" t="s">
        <v>50</v>
      </c>
      <c r="E291" s="1">
        <v>6.0</v>
      </c>
      <c r="F291" s="22">
        <v>39263.0</v>
      </c>
      <c r="G291" s="1" t="s">
        <v>52</v>
      </c>
      <c r="H291" s="1" t="s">
        <v>64</v>
      </c>
      <c r="I291" s="1">
        <f>VLOOKUP(H291,'vessel calibration values'!$A$1:$C$6,3,FALSE)</f>
        <v>1</v>
      </c>
      <c r="J291" s="1">
        <v>20.0</v>
      </c>
      <c r="K291" s="1">
        <v>31.0</v>
      </c>
      <c r="L291" s="23">
        <f t="shared" si="1"/>
        <v>31</v>
      </c>
      <c r="M291" s="24">
        <f t="shared" si="2"/>
        <v>3.465735903</v>
      </c>
      <c r="N291" s="24">
        <f t="shared" si="3"/>
        <v>3.465735903</v>
      </c>
      <c r="O291" s="23">
        <f t="shared" si="4"/>
        <v>31</v>
      </c>
    </row>
    <row r="292">
      <c r="A292" s="1" t="s">
        <v>43</v>
      </c>
      <c r="B292" s="1">
        <v>2007.0</v>
      </c>
      <c r="C292" s="1">
        <v>11043.0</v>
      </c>
      <c r="D292" s="1" t="s">
        <v>50</v>
      </c>
      <c r="E292" s="1">
        <v>6.0</v>
      </c>
      <c r="F292" s="22">
        <v>39263.0</v>
      </c>
      <c r="G292" s="1" t="s">
        <v>51</v>
      </c>
      <c r="H292" s="1" t="s">
        <v>64</v>
      </c>
      <c r="I292" s="1">
        <f>VLOOKUP(H292,'vessel calibration values'!$A$1:$C$6,3,FALSE)</f>
        <v>1</v>
      </c>
      <c r="J292" s="1">
        <v>20.0</v>
      </c>
      <c r="K292" s="1">
        <v>19.0</v>
      </c>
      <c r="L292" s="23">
        <f t="shared" si="1"/>
        <v>19</v>
      </c>
      <c r="M292" s="24">
        <f t="shared" si="2"/>
        <v>2.995732274</v>
      </c>
      <c r="N292" s="24">
        <f t="shared" si="3"/>
        <v>2.995732274</v>
      </c>
      <c r="O292" s="23">
        <f t="shared" si="4"/>
        <v>19</v>
      </c>
    </row>
    <row r="293">
      <c r="A293" s="1" t="s">
        <v>43</v>
      </c>
      <c r="B293" s="1">
        <v>2007.0</v>
      </c>
      <c r="C293" s="1">
        <v>11044.0</v>
      </c>
      <c r="D293" s="1" t="s">
        <v>50</v>
      </c>
      <c r="E293" s="1">
        <v>6.0</v>
      </c>
      <c r="F293" s="25">
        <v>39263.0</v>
      </c>
      <c r="G293" s="1" t="s">
        <v>51</v>
      </c>
      <c r="H293" s="1" t="s">
        <v>64</v>
      </c>
      <c r="I293" s="1">
        <f>VLOOKUP(H293,'vessel calibration values'!$A$1:$C$6,3,FALSE)</f>
        <v>1</v>
      </c>
      <c r="J293" s="1">
        <v>20.0</v>
      </c>
      <c r="K293" s="1">
        <v>10.0</v>
      </c>
      <c r="L293" s="23">
        <f t="shared" si="1"/>
        <v>10</v>
      </c>
      <c r="M293" s="24">
        <f t="shared" si="2"/>
        <v>2.397895273</v>
      </c>
      <c r="N293" s="24">
        <f t="shared" si="3"/>
        <v>2.397895273</v>
      </c>
      <c r="O293" s="23">
        <f t="shared" si="4"/>
        <v>10</v>
      </c>
    </row>
    <row r="294">
      <c r="A294" s="1" t="s">
        <v>43</v>
      </c>
      <c r="B294" s="1">
        <v>2007.0</v>
      </c>
      <c r="C294" s="1">
        <v>11045.0</v>
      </c>
      <c r="D294" s="1" t="s">
        <v>50</v>
      </c>
      <c r="E294" s="1">
        <v>6.0</v>
      </c>
      <c r="F294" s="25">
        <v>39263.0</v>
      </c>
      <c r="G294" s="1" t="s">
        <v>52</v>
      </c>
      <c r="H294" s="1" t="s">
        <v>64</v>
      </c>
      <c r="I294" s="1">
        <f>VLOOKUP(H294,'vessel calibration values'!$A$1:$C$6,3,FALSE)</f>
        <v>1</v>
      </c>
      <c r="J294" s="1">
        <v>20.0</v>
      </c>
      <c r="K294" s="1">
        <v>5.0</v>
      </c>
      <c r="L294" s="23">
        <f t="shared" si="1"/>
        <v>5</v>
      </c>
      <c r="M294" s="24">
        <f t="shared" si="2"/>
        <v>1.791759469</v>
      </c>
      <c r="N294" s="24">
        <f t="shared" si="3"/>
        <v>1.791759469</v>
      </c>
      <c r="O294" s="23">
        <f t="shared" si="4"/>
        <v>5</v>
      </c>
    </row>
    <row r="295">
      <c r="A295" s="1" t="s">
        <v>43</v>
      </c>
      <c r="B295" s="1">
        <v>2007.0</v>
      </c>
      <c r="C295" s="1">
        <v>11046.0</v>
      </c>
      <c r="D295" s="1" t="s">
        <v>50</v>
      </c>
      <c r="E295" s="1">
        <v>6.0</v>
      </c>
      <c r="F295" s="25">
        <v>39264.0</v>
      </c>
      <c r="G295" s="1" t="s">
        <v>53</v>
      </c>
      <c r="H295" s="1" t="s">
        <v>64</v>
      </c>
      <c r="I295" s="1">
        <f>VLOOKUP(H295,'vessel calibration values'!$A$1:$C$6,3,FALSE)</f>
        <v>1</v>
      </c>
      <c r="J295" s="1">
        <v>20.0</v>
      </c>
      <c r="K295" s="1">
        <v>9.0</v>
      </c>
      <c r="L295" s="23">
        <f t="shared" si="1"/>
        <v>9</v>
      </c>
      <c r="M295" s="24">
        <f t="shared" si="2"/>
        <v>2.302585093</v>
      </c>
      <c r="N295" s="24">
        <f t="shared" si="3"/>
        <v>2.302585093</v>
      </c>
      <c r="O295" s="23">
        <f t="shared" si="4"/>
        <v>9</v>
      </c>
    </row>
    <row r="296">
      <c r="A296" s="1" t="s">
        <v>43</v>
      </c>
      <c r="B296" s="1">
        <v>2007.0</v>
      </c>
      <c r="C296" s="1">
        <v>11047.0</v>
      </c>
      <c r="D296" s="1" t="s">
        <v>44</v>
      </c>
      <c r="E296" s="1">
        <v>6.0</v>
      </c>
      <c r="F296" s="25">
        <v>39264.0</v>
      </c>
      <c r="G296" s="1" t="s">
        <v>48</v>
      </c>
      <c r="H296" s="1" t="s">
        <v>64</v>
      </c>
      <c r="I296" s="1">
        <f>VLOOKUP(H296,'vessel calibration values'!$A$1:$C$6,3,FALSE)</f>
        <v>1</v>
      </c>
      <c r="J296" s="1">
        <v>20.0</v>
      </c>
      <c r="K296" s="1">
        <v>4.0</v>
      </c>
      <c r="L296" s="23">
        <f t="shared" si="1"/>
        <v>4</v>
      </c>
      <c r="M296" s="24">
        <f t="shared" si="2"/>
        <v>1.609437912</v>
      </c>
      <c r="N296" s="24">
        <f t="shared" si="3"/>
        <v>1.609437912</v>
      </c>
      <c r="O296" s="23">
        <f t="shared" si="4"/>
        <v>4</v>
      </c>
    </row>
    <row r="297">
      <c r="A297" s="1" t="s">
        <v>43</v>
      </c>
      <c r="B297" s="1">
        <v>2007.0</v>
      </c>
      <c r="C297" s="1">
        <v>11048.0</v>
      </c>
      <c r="D297" s="1" t="s">
        <v>44</v>
      </c>
      <c r="E297" s="1">
        <v>6.0</v>
      </c>
      <c r="F297" s="25">
        <v>39264.0</v>
      </c>
      <c r="G297" s="1" t="s">
        <v>47</v>
      </c>
      <c r="H297" s="1" t="s">
        <v>64</v>
      </c>
      <c r="I297" s="1">
        <f>VLOOKUP(H297,'vessel calibration values'!$A$1:$C$6,3,FALSE)</f>
        <v>1</v>
      </c>
      <c r="J297" s="1">
        <v>20.0</v>
      </c>
      <c r="K297" s="1">
        <v>1.0</v>
      </c>
      <c r="L297" s="23">
        <f t="shared" si="1"/>
        <v>1</v>
      </c>
      <c r="M297" s="24">
        <f t="shared" si="2"/>
        <v>0.6931471806</v>
      </c>
      <c r="N297" s="24">
        <f t="shared" si="3"/>
        <v>0.6931471806</v>
      </c>
      <c r="O297" s="23">
        <f t="shared" si="4"/>
        <v>1</v>
      </c>
    </row>
    <row r="298">
      <c r="A298" s="1" t="s">
        <v>43</v>
      </c>
      <c r="B298" s="1">
        <v>2007.0</v>
      </c>
      <c r="C298" s="1">
        <v>11049.0</v>
      </c>
      <c r="D298" s="1" t="s">
        <v>44</v>
      </c>
      <c r="E298" s="1">
        <v>6.0</v>
      </c>
      <c r="F298" s="22">
        <v>39264.0</v>
      </c>
      <c r="G298" s="1" t="s">
        <v>45</v>
      </c>
      <c r="H298" s="1" t="s">
        <v>64</v>
      </c>
      <c r="I298" s="1">
        <f>VLOOKUP(H298,'vessel calibration values'!$A$1:$C$6,3,FALSE)</f>
        <v>1</v>
      </c>
      <c r="J298" s="1">
        <v>20.0</v>
      </c>
      <c r="K298" s="1">
        <v>1.0</v>
      </c>
      <c r="L298" s="23">
        <f t="shared" si="1"/>
        <v>1</v>
      </c>
      <c r="M298" s="24">
        <f t="shared" si="2"/>
        <v>0.6931471806</v>
      </c>
      <c r="N298" s="24">
        <f t="shared" si="3"/>
        <v>0.6931471806</v>
      </c>
      <c r="O298" s="23">
        <f t="shared" si="4"/>
        <v>1</v>
      </c>
    </row>
    <row r="299">
      <c r="A299" s="1" t="s">
        <v>43</v>
      </c>
      <c r="B299" s="1">
        <v>2007.0</v>
      </c>
      <c r="C299" s="1">
        <v>11050.0</v>
      </c>
      <c r="D299" s="1" t="s">
        <v>50</v>
      </c>
      <c r="E299" s="1">
        <v>6.0</v>
      </c>
      <c r="F299" s="22">
        <v>39264.0</v>
      </c>
      <c r="G299" s="1" t="s">
        <v>54</v>
      </c>
      <c r="H299" s="1" t="s">
        <v>64</v>
      </c>
      <c r="I299" s="1">
        <f>VLOOKUP(H299,'vessel calibration values'!$A$1:$C$6,3,FALSE)</f>
        <v>1</v>
      </c>
      <c r="J299" s="1">
        <v>20.0</v>
      </c>
      <c r="K299" s="1">
        <v>18.0</v>
      </c>
      <c r="L299" s="23">
        <f t="shared" si="1"/>
        <v>18</v>
      </c>
      <c r="M299" s="24">
        <f t="shared" si="2"/>
        <v>2.944438979</v>
      </c>
      <c r="N299" s="24">
        <f t="shared" si="3"/>
        <v>2.944438979</v>
      </c>
      <c r="O299" s="23">
        <f t="shared" si="4"/>
        <v>18</v>
      </c>
    </row>
    <row r="300">
      <c r="A300" s="1" t="s">
        <v>43</v>
      </c>
      <c r="B300" s="1">
        <v>2007.0</v>
      </c>
      <c r="C300" s="1">
        <v>11070.0</v>
      </c>
      <c r="D300" s="1" t="s">
        <v>44</v>
      </c>
      <c r="E300" s="1">
        <v>7.0</v>
      </c>
      <c r="F300" s="22">
        <v>39289.0</v>
      </c>
      <c r="G300" s="1" t="s">
        <v>45</v>
      </c>
      <c r="H300" s="1" t="s">
        <v>64</v>
      </c>
      <c r="I300" s="1">
        <f>VLOOKUP(H300,'vessel calibration values'!$A$1:$C$6,3,FALSE)</f>
        <v>1</v>
      </c>
      <c r="J300" s="1">
        <v>20.0</v>
      </c>
      <c r="K300" s="1">
        <v>0.0</v>
      </c>
      <c r="L300" s="23">
        <f t="shared" si="1"/>
        <v>0</v>
      </c>
      <c r="M300" s="24">
        <f t="shared" si="2"/>
        <v>0</v>
      </c>
      <c r="N300" s="24">
        <f t="shared" si="3"/>
        <v>0</v>
      </c>
      <c r="O300" s="23">
        <f t="shared" si="4"/>
        <v>0</v>
      </c>
    </row>
    <row r="301">
      <c r="A301" s="1" t="s">
        <v>43</v>
      </c>
      <c r="B301" s="1">
        <v>2007.0</v>
      </c>
      <c r="C301" s="1">
        <v>11071.0</v>
      </c>
      <c r="D301" s="1" t="s">
        <v>44</v>
      </c>
      <c r="E301" s="1">
        <v>7.0</v>
      </c>
      <c r="F301" s="22">
        <v>39289.0</v>
      </c>
      <c r="G301" s="1" t="s">
        <v>47</v>
      </c>
      <c r="H301" s="1" t="s">
        <v>64</v>
      </c>
      <c r="I301" s="1">
        <f>VLOOKUP(H301,'vessel calibration values'!$A$1:$C$6,3,FALSE)</f>
        <v>1</v>
      </c>
      <c r="J301" s="1">
        <v>20.0</v>
      </c>
      <c r="K301" s="1">
        <v>6.0</v>
      </c>
      <c r="L301" s="23">
        <f t="shared" si="1"/>
        <v>6</v>
      </c>
      <c r="M301" s="24">
        <f t="shared" si="2"/>
        <v>1.945910149</v>
      </c>
      <c r="N301" s="24">
        <f t="shared" si="3"/>
        <v>1.945910149</v>
      </c>
      <c r="O301" s="23">
        <f t="shared" si="4"/>
        <v>6</v>
      </c>
    </row>
    <row r="302">
      <c r="A302" s="1" t="s">
        <v>43</v>
      </c>
      <c r="B302" s="1">
        <v>2007.0</v>
      </c>
      <c r="C302" s="1">
        <v>11072.0</v>
      </c>
      <c r="D302" s="1" t="s">
        <v>44</v>
      </c>
      <c r="E302" s="1">
        <v>7.0</v>
      </c>
      <c r="F302" s="22">
        <v>39290.0</v>
      </c>
      <c r="G302" s="1" t="s">
        <v>48</v>
      </c>
      <c r="H302" s="1" t="s">
        <v>64</v>
      </c>
      <c r="I302" s="1">
        <f>VLOOKUP(H302,'vessel calibration values'!$A$1:$C$6,3,FALSE)</f>
        <v>1</v>
      </c>
      <c r="J302" s="1">
        <v>20.0</v>
      </c>
      <c r="K302" s="1">
        <v>1.0</v>
      </c>
      <c r="L302" s="23">
        <f t="shared" si="1"/>
        <v>1</v>
      </c>
      <c r="M302" s="24">
        <f t="shared" si="2"/>
        <v>0.6931471806</v>
      </c>
      <c r="N302" s="24">
        <f t="shared" si="3"/>
        <v>0.6931471806</v>
      </c>
      <c r="O302" s="23">
        <f t="shared" si="4"/>
        <v>1</v>
      </c>
    </row>
    <row r="303">
      <c r="A303" s="1" t="s">
        <v>43</v>
      </c>
      <c r="B303" s="1">
        <v>2007.0</v>
      </c>
      <c r="C303" s="1">
        <v>11073.0</v>
      </c>
      <c r="D303" s="1" t="s">
        <v>44</v>
      </c>
      <c r="E303" s="1">
        <v>7.0</v>
      </c>
      <c r="F303" s="22">
        <v>39290.0</v>
      </c>
      <c r="G303" s="1" t="s">
        <v>49</v>
      </c>
      <c r="H303" s="1" t="s">
        <v>64</v>
      </c>
      <c r="I303" s="1">
        <f>VLOOKUP(H303,'vessel calibration values'!$A$1:$C$6,3,FALSE)</f>
        <v>1</v>
      </c>
      <c r="J303" s="1">
        <v>20.0</v>
      </c>
      <c r="K303" s="1">
        <v>0.0</v>
      </c>
      <c r="L303" s="23">
        <f t="shared" si="1"/>
        <v>0</v>
      </c>
      <c r="M303" s="24">
        <f t="shared" si="2"/>
        <v>0</v>
      </c>
      <c r="N303" s="24">
        <f t="shared" si="3"/>
        <v>0</v>
      </c>
      <c r="O303" s="23">
        <f t="shared" si="4"/>
        <v>0</v>
      </c>
    </row>
    <row r="304">
      <c r="A304" s="1" t="s">
        <v>43</v>
      </c>
      <c r="B304" s="1">
        <v>2007.0</v>
      </c>
      <c r="C304" s="1">
        <v>11074.0</v>
      </c>
      <c r="D304" s="1" t="s">
        <v>44</v>
      </c>
      <c r="E304" s="1">
        <v>7.0</v>
      </c>
      <c r="F304" s="22">
        <v>39290.0</v>
      </c>
      <c r="G304" s="1" t="s">
        <v>45</v>
      </c>
      <c r="H304" s="1" t="s">
        <v>64</v>
      </c>
      <c r="I304" s="1">
        <f>VLOOKUP(H304,'vessel calibration values'!$A$1:$C$6,3,FALSE)</f>
        <v>1</v>
      </c>
      <c r="J304" s="1">
        <v>20.0</v>
      </c>
      <c r="K304" s="1">
        <v>4.0</v>
      </c>
      <c r="L304" s="23">
        <f t="shared" si="1"/>
        <v>4</v>
      </c>
      <c r="M304" s="24">
        <f t="shared" si="2"/>
        <v>1.609437912</v>
      </c>
      <c r="N304" s="24">
        <f t="shared" si="3"/>
        <v>1.609437912</v>
      </c>
      <c r="O304" s="23">
        <f t="shared" si="4"/>
        <v>4</v>
      </c>
    </row>
    <row r="305">
      <c r="A305" s="1" t="s">
        <v>43</v>
      </c>
      <c r="B305" s="1">
        <v>2007.0</v>
      </c>
      <c r="C305" s="1">
        <v>11075.0</v>
      </c>
      <c r="D305" s="1" t="s">
        <v>44</v>
      </c>
      <c r="E305" s="1">
        <v>7.0</v>
      </c>
      <c r="F305" s="22">
        <v>39290.0</v>
      </c>
      <c r="G305" s="1" t="s">
        <v>47</v>
      </c>
      <c r="H305" s="1" t="s">
        <v>64</v>
      </c>
      <c r="I305" s="1">
        <f>VLOOKUP(H305,'vessel calibration values'!$A$1:$C$6,3,FALSE)</f>
        <v>1</v>
      </c>
      <c r="J305" s="1">
        <v>20.0</v>
      </c>
      <c r="K305" s="1">
        <v>0.0</v>
      </c>
      <c r="L305" s="23">
        <f t="shared" si="1"/>
        <v>0</v>
      </c>
      <c r="M305" s="24">
        <f t="shared" si="2"/>
        <v>0</v>
      </c>
      <c r="N305" s="24">
        <f t="shared" si="3"/>
        <v>0</v>
      </c>
      <c r="O305" s="23">
        <f t="shared" si="4"/>
        <v>0</v>
      </c>
    </row>
    <row r="306">
      <c r="A306" s="1" t="s">
        <v>43</v>
      </c>
      <c r="B306" s="1">
        <v>2007.0</v>
      </c>
      <c r="C306" s="1">
        <v>11076.0</v>
      </c>
      <c r="D306" s="1" t="s">
        <v>44</v>
      </c>
      <c r="E306" s="1">
        <v>7.0</v>
      </c>
      <c r="F306" s="22">
        <v>39290.0</v>
      </c>
      <c r="G306" s="1" t="s">
        <v>48</v>
      </c>
      <c r="H306" s="1" t="s">
        <v>64</v>
      </c>
      <c r="I306" s="1">
        <f>VLOOKUP(H306,'vessel calibration values'!$A$1:$C$6,3,FALSE)</f>
        <v>1</v>
      </c>
      <c r="J306" s="1">
        <v>20.0</v>
      </c>
      <c r="K306" s="1">
        <v>1.0</v>
      </c>
      <c r="L306" s="23">
        <f t="shared" si="1"/>
        <v>1</v>
      </c>
      <c r="M306" s="24">
        <f t="shared" si="2"/>
        <v>0.6931471806</v>
      </c>
      <c r="N306" s="24">
        <f t="shared" si="3"/>
        <v>0.6931471806</v>
      </c>
      <c r="O306" s="23">
        <f t="shared" si="4"/>
        <v>1</v>
      </c>
    </row>
    <row r="307">
      <c r="A307" s="1" t="s">
        <v>43</v>
      </c>
      <c r="B307" s="1">
        <v>2007.0</v>
      </c>
      <c r="C307" s="1">
        <v>11077.0</v>
      </c>
      <c r="D307" s="1" t="s">
        <v>44</v>
      </c>
      <c r="E307" s="1">
        <v>7.0</v>
      </c>
      <c r="F307" s="22">
        <v>39290.0</v>
      </c>
      <c r="G307" s="1" t="s">
        <v>49</v>
      </c>
      <c r="H307" s="1" t="s">
        <v>64</v>
      </c>
      <c r="I307" s="1">
        <f>VLOOKUP(H307,'vessel calibration values'!$A$1:$C$6,3,FALSE)</f>
        <v>1</v>
      </c>
      <c r="J307" s="1">
        <v>20.0</v>
      </c>
      <c r="K307" s="1">
        <v>3.0</v>
      </c>
      <c r="L307" s="23">
        <f t="shared" si="1"/>
        <v>3</v>
      </c>
      <c r="M307" s="24">
        <f t="shared" si="2"/>
        <v>1.386294361</v>
      </c>
      <c r="N307" s="24">
        <f t="shared" si="3"/>
        <v>1.386294361</v>
      </c>
      <c r="O307" s="23">
        <f t="shared" si="4"/>
        <v>3</v>
      </c>
    </row>
    <row r="308">
      <c r="A308" s="1" t="s">
        <v>43</v>
      </c>
      <c r="B308" s="1">
        <v>2007.0</v>
      </c>
      <c r="C308" s="1">
        <v>11078.0</v>
      </c>
      <c r="D308" s="1" t="s">
        <v>50</v>
      </c>
      <c r="E308" s="1">
        <v>7.0</v>
      </c>
      <c r="F308" s="22">
        <v>39291.0</v>
      </c>
      <c r="G308" s="1" t="s">
        <v>51</v>
      </c>
      <c r="H308" s="1" t="s">
        <v>64</v>
      </c>
      <c r="I308" s="1">
        <f>VLOOKUP(H308,'vessel calibration values'!$A$1:$C$6,3,FALSE)</f>
        <v>1</v>
      </c>
      <c r="J308" s="1">
        <v>20.0</v>
      </c>
      <c r="K308" s="1">
        <v>0.0</v>
      </c>
      <c r="L308" s="23">
        <f t="shared" si="1"/>
        <v>0</v>
      </c>
      <c r="M308" s="24">
        <f t="shared" si="2"/>
        <v>0</v>
      </c>
      <c r="N308" s="24">
        <f t="shared" si="3"/>
        <v>0</v>
      </c>
      <c r="O308" s="23">
        <f t="shared" si="4"/>
        <v>0</v>
      </c>
    </row>
    <row r="309">
      <c r="A309" s="1" t="s">
        <v>43</v>
      </c>
      <c r="B309" s="1">
        <v>2007.0</v>
      </c>
      <c r="C309" s="1">
        <v>11079.0</v>
      </c>
      <c r="D309" s="1" t="s">
        <v>50</v>
      </c>
      <c r="E309" s="1">
        <v>7.0</v>
      </c>
      <c r="F309" s="22">
        <v>39291.0</v>
      </c>
      <c r="G309" s="1" t="s">
        <v>52</v>
      </c>
      <c r="H309" s="1" t="s">
        <v>64</v>
      </c>
      <c r="I309" s="1">
        <f>VLOOKUP(H309,'vessel calibration values'!$A$1:$C$6,3,FALSE)</f>
        <v>1</v>
      </c>
      <c r="J309" s="1">
        <v>20.0</v>
      </c>
      <c r="K309" s="1">
        <v>1.0</v>
      </c>
      <c r="L309" s="23">
        <f t="shared" si="1"/>
        <v>1</v>
      </c>
      <c r="M309" s="24">
        <f t="shared" si="2"/>
        <v>0.6931471806</v>
      </c>
      <c r="N309" s="24">
        <f t="shared" si="3"/>
        <v>0.6931471806</v>
      </c>
      <c r="O309" s="23">
        <f t="shared" si="4"/>
        <v>1</v>
      </c>
    </row>
    <row r="310">
      <c r="A310" s="1" t="s">
        <v>43</v>
      </c>
      <c r="B310" s="1">
        <v>2007.0</v>
      </c>
      <c r="C310" s="1">
        <v>11080.0</v>
      </c>
      <c r="D310" s="1" t="s">
        <v>50</v>
      </c>
      <c r="E310" s="1">
        <v>7.0</v>
      </c>
      <c r="F310" s="22">
        <v>39291.0</v>
      </c>
      <c r="G310" s="1" t="s">
        <v>53</v>
      </c>
      <c r="H310" s="1" t="s">
        <v>64</v>
      </c>
      <c r="I310" s="1">
        <f>VLOOKUP(H310,'vessel calibration values'!$A$1:$C$6,3,FALSE)</f>
        <v>1</v>
      </c>
      <c r="J310" s="1">
        <v>20.0</v>
      </c>
      <c r="K310" s="1">
        <v>0.0</v>
      </c>
      <c r="L310" s="23">
        <f t="shared" si="1"/>
        <v>0</v>
      </c>
      <c r="M310" s="24">
        <f t="shared" si="2"/>
        <v>0</v>
      </c>
      <c r="N310" s="24">
        <f t="shared" si="3"/>
        <v>0</v>
      </c>
      <c r="O310" s="23">
        <f t="shared" si="4"/>
        <v>0</v>
      </c>
    </row>
    <row r="311">
      <c r="A311" s="1" t="s">
        <v>43</v>
      </c>
      <c r="B311" s="1">
        <v>2007.0</v>
      </c>
      <c r="C311" s="1">
        <v>11081.0</v>
      </c>
      <c r="D311" s="1" t="s">
        <v>50</v>
      </c>
      <c r="E311" s="1">
        <v>7.0</v>
      </c>
      <c r="F311" s="22">
        <v>39291.0</v>
      </c>
      <c r="G311" s="1" t="s">
        <v>54</v>
      </c>
      <c r="H311" s="1" t="s">
        <v>64</v>
      </c>
      <c r="I311" s="1">
        <f>VLOOKUP(H311,'vessel calibration values'!$A$1:$C$6,3,FALSE)</f>
        <v>1</v>
      </c>
      <c r="J311" s="1">
        <v>20.0</v>
      </c>
      <c r="K311" s="1">
        <v>9.0</v>
      </c>
      <c r="L311" s="23">
        <f t="shared" si="1"/>
        <v>9</v>
      </c>
      <c r="M311" s="24">
        <f t="shared" si="2"/>
        <v>2.302585093</v>
      </c>
      <c r="N311" s="24">
        <f t="shared" si="3"/>
        <v>2.302585093</v>
      </c>
      <c r="O311" s="23">
        <f t="shared" si="4"/>
        <v>9</v>
      </c>
    </row>
    <row r="312">
      <c r="A312" s="1" t="s">
        <v>43</v>
      </c>
      <c r="B312" s="1">
        <v>2007.0</v>
      </c>
      <c r="C312" s="1">
        <v>11082.0</v>
      </c>
      <c r="D312" s="1" t="s">
        <v>50</v>
      </c>
      <c r="E312" s="1">
        <v>7.0</v>
      </c>
      <c r="F312" s="22">
        <v>39291.0</v>
      </c>
      <c r="G312" s="1" t="s">
        <v>54</v>
      </c>
      <c r="H312" s="1" t="s">
        <v>64</v>
      </c>
      <c r="I312" s="1">
        <f>VLOOKUP(H312,'vessel calibration values'!$A$1:$C$6,3,FALSE)</f>
        <v>1</v>
      </c>
      <c r="J312" s="1">
        <v>20.0</v>
      </c>
      <c r="K312" s="1">
        <v>7.0</v>
      </c>
      <c r="L312" s="23">
        <f t="shared" si="1"/>
        <v>7</v>
      </c>
      <c r="M312" s="24">
        <f t="shared" si="2"/>
        <v>2.079441542</v>
      </c>
      <c r="N312" s="24">
        <f t="shared" si="3"/>
        <v>2.079441542</v>
      </c>
      <c r="O312" s="23">
        <f t="shared" si="4"/>
        <v>7</v>
      </c>
    </row>
    <row r="313">
      <c r="A313" s="1" t="s">
        <v>43</v>
      </c>
      <c r="B313" s="1">
        <v>2007.0</v>
      </c>
      <c r="C313" s="1">
        <v>11083.0</v>
      </c>
      <c r="D313" s="1" t="s">
        <v>50</v>
      </c>
      <c r="E313" s="1">
        <v>7.0</v>
      </c>
      <c r="F313" s="22">
        <v>39292.0</v>
      </c>
      <c r="G313" s="1" t="s">
        <v>54</v>
      </c>
      <c r="H313" s="1" t="s">
        <v>64</v>
      </c>
      <c r="I313" s="1">
        <f>VLOOKUP(H313,'vessel calibration values'!$A$1:$C$6,3,FALSE)</f>
        <v>1</v>
      </c>
      <c r="J313" s="1">
        <v>20.0</v>
      </c>
      <c r="K313" s="1">
        <v>3.0</v>
      </c>
      <c r="L313" s="23">
        <f t="shared" si="1"/>
        <v>3</v>
      </c>
      <c r="M313" s="24">
        <f t="shared" si="2"/>
        <v>1.386294361</v>
      </c>
      <c r="N313" s="24">
        <f t="shared" si="3"/>
        <v>1.386294361</v>
      </c>
      <c r="O313" s="23">
        <f t="shared" si="4"/>
        <v>3</v>
      </c>
    </row>
    <row r="314">
      <c r="A314" s="1" t="s">
        <v>43</v>
      </c>
      <c r="B314" s="1">
        <v>2007.0</v>
      </c>
      <c r="C314" s="1">
        <v>11084.0</v>
      </c>
      <c r="D314" s="1" t="s">
        <v>50</v>
      </c>
      <c r="E314" s="1">
        <v>7.0</v>
      </c>
      <c r="F314" s="22">
        <v>39292.0</v>
      </c>
      <c r="G314" s="1" t="s">
        <v>53</v>
      </c>
      <c r="H314" s="1" t="s">
        <v>64</v>
      </c>
      <c r="I314" s="1">
        <f>VLOOKUP(H314,'vessel calibration values'!$A$1:$C$6,3,FALSE)</f>
        <v>1</v>
      </c>
      <c r="J314" s="1">
        <v>20.0</v>
      </c>
      <c r="K314" s="1">
        <v>3.0</v>
      </c>
      <c r="L314" s="23">
        <f t="shared" si="1"/>
        <v>3</v>
      </c>
      <c r="M314" s="24">
        <f t="shared" si="2"/>
        <v>1.386294361</v>
      </c>
      <c r="N314" s="24">
        <f t="shared" si="3"/>
        <v>1.386294361</v>
      </c>
      <c r="O314" s="23">
        <f t="shared" si="4"/>
        <v>3</v>
      </c>
    </row>
    <row r="315">
      <c r="A315" s="1" t="s">
        <v>43</v>
      </c>
      <c r="B315" s="1">
        <v>2007.0</v>
      </c>
      <c r="C315" s="1">
        <v>11085.0</v>
      </c>
      <c r="D315" s="1" t="s">
        <v>50</v>
      </c>
      <c r="E315" s="1">
        <v>7.0</v>
      </c>
      <c r="F315" s="22">
        <v>39292.0</v>
      </c>
      <c r="G315" s="1" t="s">
        <v>52</v>
      </c>
      <c r="H315" s="1" t="s">
        <v>64</v>
      </c>
      <c r="I315" s="1">
        <f>VLOOKUP(H315,'vessel calibration values'!$A$1:$C$6,3,FALSE)</f>
        <v>1</v>
      </c>
      <c r="J315" s="1">
        <v>20.0</v>
      </c>
      <c r="K315" s="1">
        <v>1.0</v>
      </c>
      <c r="L315" s="23">
        <f t="shared" si="1"/>
        <v>1</v>
      </c>
      <c r="M315" s="24">
        <f t="shared" si="2"/>
        <v>0.6931471806</v>
      </c>
      <c r="N315" s="24">
        <f t="shared" si="3"/>
        <v>0.6931471806</v>
      </c>
      <c r="O315" s="23">
        <f t="shared" si="4"/>
        <v>1</v>
      </c>
    </row>
    <row r="316">
      <c r="A316" s="1" t="s">
        <v>43</v>
      </c>
      <c r="B316" s="1">
        <v>2007.0</v>
      </c>
      <c r="C316" s="1">
        <v>11086.0</v>
      </c>
      <c r="D316" s="1" t="s">
        <v>50</v>
      </c>
      <c r="E316" s="1">
        <v>7.0</v>
      </c>
      <c r="F316" s="22">
        <v>39292.0</v>
      </c>
      <c r="G316" s="1" t="s">
        <v>51</v>
      </c>
      <c r="H316" s="1" t="s">
        <v>64</v>
      </c>
      <c r="I316" s="1">
        <f>VLOOKUP(H316,'vessel calibration values'!$A$1:$C$6,3,FALSE)</f>
        <v>1</v>
      </c>
      <c r="J316" s="1">
        <v>20.0</v>
      </c>
      <c r="K316" s="1">
        <v>2.0</v>
      </c>
      <c r="L316" s="23">
        <f t="shared" si="1"/>
        <v>2</v>
      </c>
      <c r="M316" s="24">
        <f t="shared" si="2"/>
        <v>1.098612289</v>
      </c>
      <c r="N316" s="24">
        <f t="shared" si="3"/>
        <v>1.098612289</v>
      </c>
      <c r="O316" s="23">
        <f t="shared" si="4"/>
        <v>2</v>
      </c>
    </row>
    <row r="317">
      <c r="A317" s="1" t="s">
        <v>43</v>
      </c>
      <c r="B317" s="1">
        <v>2007.0</v>
      </c>
      <c r="C317" s="1">
        <v>11087.0</v>
      </c>
      <c r="D317" s="1" t="s">
        <v>50</v>
      </c>
      <c r="E317" s="1">
        <v>7.0</v>
      </c>
      <c r="F317" s="22">
        <v>39292.0</v>
      </c>
      <c r="G317" s="1" t="s">
        <v>52</v>
      </c>
      <c r="H317" s="1" t="s">
        <v>64</v>
      </c>
      <c r="I317" s="1">
        <f>VLOOKUP(H317,'vessel calibration values'!$A$1:$C$6,3,FALSE)</f>
        <v>1</v>
      </c>
      <c r="J317" s="1">
        <v>20.0</v>
      </c>
      <c r="K317" s="1">
        <v>9.0</v>
      </c>
      <c r="L317" s="23">
        <f t="shared" si="1"/>
        <v>9</v>
      </c>
      <c r="M317" s="24">
        <f t="shared" si="2"/>
        <v>2.302585093</v>
      </c>
      <c r="N317" s="24">
        <f t="shared" si="3"/>
        <v>2.302585093</v>
      </c>
      <c r="O317" s="23">
        <f t="shared" si="4"/>
        <v>9</v>
      </c>
    </row>
    <row r="318">
      <c r="A318" s="1" t="s">
        <v>43</v>
      </c>
      <c r="B318" s="1">
        <v>2007.0</v>
      </c>
      <c r="C318" s="1">
        <v>11088.0</v>
      </c>
      <c r="D318" s="1" t="s">
        <v>50</v>
      </c>
      <c r="E318" s="1">
        <v>7.0</v>
      </c>
      <c r="F318" s="22">
        <v>39292.0</v>
      </c>
      <c r="G318" s="1" t="s">
        <v>51</v>
      </c>
      <c r="H318" s="1" t="s">
        <v>64</v>
      </c>
      <c r="I318" s="1">
        <f>VLOOKUP(H318,'vessel calibration values'!$A$1:$C$6,3,FALSE)</f>
        <v>1</v>
      </c>
      <c r="J318" s="1">
        <v>20.0</v>
      </c>
      <c r="K318" s="1">
        <v>6.0</v>
      </c>
      <c r="L318" s="23">
        <f t="shared" si="1"/>
        <v>6</v>
      </c>
      <c r="M318" s="24">
        <f t="shared" si="2"/>
        <v>1.945910149</v>
      </c>
      <c r="N318" s="24">
        <f t="shared" si="3"/>
        <v>1.945910149</v>
      </c>
      <c r="O318" s="23">
        <f t="shared" si="4"/>
        <v>6</v>
      </c>
    </row>
    <row r="319">
      <c r="A319" s="1" t="s">
        <v>43</v>
      </c>
      <c r="B319" s="1">
        <v>2007.0</v>
      </c>
      <c r="C319" s="1">
        <v>11089.0</v>
      </c>
      <c r="D319" s="1" t="s">
        <v>50</v>
      </c>
      <c r="E319" s="1">
        <v>7.0</v>
      </c>
      <c r="F319" s="22">
        <v>39293.0</v>
      </c>
      <c r="G319" s="1" t="s">
        <v>51</v>
      </c>
      <c r="H319" s="1" t="s">
        <v>64</v>
      </c>
      <c r="I319" s="1">
        <f>VLOOKUP(H319,'vessel calibration values'!$A$1:$C$6,3,FALSE)</f>
        <v>1</v>
      </c>
      <c r="J319" s="1">
        <v>20.0</v>
      </c>
      <c r="K319" s="1">
        <v>6.0</v>
      </c>
      <c r="L319" s="23">
        <f t="shared" si="1"/>
        <v>6</v>
      </c>
      <c r="M319" s="24">
        <f t="shared" si="2"/>
        <v>1.945910149</v>
      </c>
      <c r="N319" s="24">
        <f t="shared" si="3"/>
        <v>1.945910149</v>
      </c>
      <c r="O319" s="23">
        <f t="shared" si="4"/>
        <v>6</v>
      </c>
    </row>
    <row r="320">
      <c r="A320" s="1" t="s">
        <v>43</v>
      </c>
      <c r="B320" s="1">
        <v>2007.0</v>
      </c>
      <c r="C320" s="1">
        <v>11090.0</v>
      </c>
      <c r="D320" s="1" t="s">
        <v>50</v>
      </c>
      <c r="E320" s="1">
        <v>7.0</v>
      </c>
      <c r="F320" s="22">
        <v>39293.0</v>
      </c>
      <c r="G320" s="1" t="s">
        <v>52</v>
      </c>
      <c r="H320" s="1" t="s">
        <v>64</v>
      </c>
      <c r="I320" s="1">
        <f>VLOOKUP(H320,'vessel calibration values'!$A$1:$C$6,3,FALSE)</f>
        <v>1</v>
      </c>
      <c r="J320" s="1">
        <v>20.0</v>
      </c>
      <c r="K320" s="1">
        <v>1.0</v>
      </c>
      <c r="L320" s="23">
        <f t="shared" si="1"/>
        <v>1</v>
      </c>
      <c r="M320" s="24">
        <f t="shared" si="2"/>
        <v>0.6931471806</v>
      </c>
      <c r="N320" s="24">
        <f t="shared" si="3"/>
        <v>0.6931471806</v>
      </c>
      <c r="O320" s="23">
        <f t="shared" si="4"/>
        <v>1</v>
      </c>
    </row>
    <row r="321">
      <c r="A321" s="1" t="s">
        <v>43</v>
      </c>
      <c r="B321" s="1">
        <v>2007.0</v>
      </c>
      <c r="C321" s="1">
        <v>11091.0</v>
      </c>
      <c r="D321" s="1" t="s">
        <v>50</v>
      </c>
      <c r="E321" s="1">
        <v>7.0</v>
      </c>
      <c r="F321" s="22">
        <v>39293.0</v>
      </c>
      <c r="G321" s="1" t="s">
        <v>53</v>
      </c>
      <c r="H321" s="1" t="s">
        <v>64</v>
      </c>
      <c r="I321" s="1">
        <f>VLOOKUP(H321,'vessel calibration values'!$A$1:$C$6,3,FALSE)</f>
        <v>1</v>
      </c>
      <c r="J321" s="1">
        <v>20.0</v>
      </c>
      <c r="K321" s="1">
        <v>19.0</v>
      </c>
      <c r="L321" s="23">
        <f t="shared" si="1"/>
        <v>19</v>
      </c>
      <c r="M321" s="24">
        <f t="shared" si="2"/>
        <v>2.995732274</v>
      </c>
      <c r="N321" s="24">
        <f t="shared" si="3"/>
        <v>2.995732274</v>
      </c>
      <c r="O321" s="23">
        <f t="shared" si="4"/>
        <v>19</v>
      </c>
    </row>
    <row r="322">
      <c r="A322" s="1" t="s">
        <v>43</v>
      </c>
      <c r="B322" s="1">
        <v>2007.0</v>
      </c>
      <c r="C322" s="1">
        <v>11092.0</v>
      </c>
      <c r="D322" s="1" t="s">
        <v>50</v>
      </c>
      <c r="E322" s="1">
        <v>7.0</v>
      </c>
      <c r="F322" s="22">
        <v>39293.0</v>
      </c>
      <c r="G322" s="1" t="s">
        <v>53</v>
      </c>
      <c r="H322" s="1" t="s">
        <v>64</v>
      </c>
      <c r="I322" s="1">
        <f>VLOOKUP(H322,'vessel calibration values'!$A$1:$C$6,3,FALSE)</f>
        <v>1</v>
      </c>
      <c r="J322" s="1">
        <v>20.0</v>
      </c>
      <c r="K322" s="1">
        <v>1.0</v>
      </c>
      <c r="L322" s="23">
        <f t="shared" si="1"/>
        <v>1</v>
      </c>
      <c r="M322" s="24">
        <f t="shared" si="2"/>
        <v>0.6931471806</v>
      </c>
      <c r="N322" s="24">
        <f t="shared" si="3"/>
        <v>0.6931471806</v>
      </c>
      <c r="O322" s="23">
        <f t="shared" si="4"/>
        <v>1</v>
      </c>
    </row>
    <row r="323">
      <c r="A323" s="1" t="s">
        <v>43</v>
      </c>
      <c r="B323" s="1">
        <v>2007.0</v>
      </c>
      <c r="C323" s="1">
        <v>11093.0</v>
      </c>
      <c r="D323" s="1" t="s">
        <v>50</v>
      </c>
      <c r="E323" s="1">
        <v>7.0</v>
      </c>
      <c r="F323" s="22">
        <v>39293.0</v>
      </c>
      <c r="G323" s="1" t="s">
        <v>54</v>
      </c>
      <c r="H323" s="1" t="s">
        <v>64</v>
      </c>
      <c r="I323" s="1">
        <f>VLOOKUP(H323,'vessel calibration values'!$A$1:$C$6,3,FALSE)</f>
        <v>1</v>
      </c>
      <c r="J323" s="1">
        <v>20.0</v>
      </c>
      <c r="K323" s="1">
        <v>2.0</v>
      </c>
      <c r="L323" s="23">
        <f t="shared" si="1"/>
        <v>2</v>
      </c>
      <c r="M323" s="24">
        <f t="shared" si="2"/>
        <v>1.098612289</v>
      </c>
      <c r="N323" s="24">
        <f t="shared" si="3"/>
        <v>1.098612289</v>
      </c>
      <c r="O323" s="23">
        <f t="shared" si="4"/>
        <v>2</v>
      </c>
    </row>
    <row r="324">
      <c r="A324" s="1" t="s">
        <v>43</v>
      </c>
      <c r="B324" s="1">
        <v>2007.0</v>
      </c>
      <c r="C324" s="1">
        <v>11094.0</v>
      </c>
      <c r="D324" s="1" t="s">
        <v>44</v>
      </c>
      <c r="E324" s="1">
        <v>7.0</v>
      </c>
      <c r="F324" s="22">
        <v>39293.0</v>
      </c>
      <c r="G324" s="1" t="s">
        <v>49</v>
      </c>
      <c r="H324" s="1" t="s">
        <v>64</v>
      </c>
      <c r="I324" s="1">
        <f>VLOOKUP(H324,'vessel calibration values'!$A$1:$C$6,3,FALSE)</f>
        <v>1</v>
      </c>
      <c r="J324" s="1">
        <v>20.0</v>
      </c>
      <c r="K324" s="1">
        <v>6.0</v>
      </c>
      <c r="L324" s="23">
        <f t="shared" si="1"/>
        <v>6</v>
      </c>
      <c r="M324" s="24">
        <f t="shared" si="2"/>
        <v>1.945910149</v>
      </c>
      <c r="N324" s="24">
        <f t="shared" si="3"/>
        <v>1.945910149</v>
      </c>
      <c r="O324" s="23">
        <f t="shared" si="4"/>
        <v>6</v>
      </c>
    </row>
    <row r="325">
      <c r="A325" s="1" t="s">
        <v>43</v>
      </c>
      <c r="B325" s="1">
        <v>2007.0</v>
      </c>
      <c r="C325" s="1">
        <v>11095.0</v>
      </c>
      <c r="D325" s="1" t="s">
        <v>44</v>
      </c>
      <c r="E325" s="1">
        <v>7.0</v>
      </c>
      <c r="F325" s="22">
        <v>39294.0</v>
      </c>
      <c r="G325" s="1" t="s">
        <v>48</v>
      </c>
      <c r="H325" s="1" t="s">
        <v>64</v>
      </c>
      <c r="I325" s="1">
        <f>VLOOKUP(H325,'vessel calibration values'!$A$1:$C$6,3,FALSE)</f>
        <v>1</v>
      </c>
      <c r="J325" s="1">
        <v>20.0</v>
      </c>
      <c r="K325" s="1">
        <v>8.0</v>
      </c>
      <c r="L325" s="23">
        <f t="shared" si="1"/>
        <v>8</v>
      </c>
      <c r="M325" s="24">
        <f t="shared" si="2"/>
        <v>2.197224577</v>
      </c>
      <c r="N325" s="24">
        <f t="shared" si="3"/>
        <v>2.197224577</v>
      </c>
      <c r="O325" s="23">
        <f t="shared" si="4"/>
        <v>8</v>
      </c>
    </row>
    <row r="326">
      <c r="A326" s="1" t="s">
        <v>43</v>
      </c>
      <c r="B326" s="1">
        <v>2007.0</v>
      </c>
      <c r="C326" s="1">
        <v>11096.0</v>
      </c>
      <c r="D326" s="1" t="s">
        <v>44</v>
      </c>
      <c r="E326" s="1">
        <v>7.0</v>
      </c>
      <c r="F326" s="22">
        <v>39294.0</v>
      </c>
      <c r="G326" s="1" t="s">
        <v>47</v>
      </c>
      <c r="H326" s="1" t="s">
        <v>64</v>
      </c>
      <c r="I326" s="1">
        <f>VLOOKUP(H326,'vessel calibration values'!$A$1:$C$6,3,FALSE)</f>
        <v>1</v>
      </c>
      <c r="J326" s="1">
        <v>20.0</v>
      </c>
      <c r="K326" s="1">
        <v>0.0</v>
      </c>
      <c r="L326" s="23">
        <f t="shared" si="1"/>
        <v>0</v>
      </c>
      <c r="M326" s="24">
        <f t="shared" si="2"/>
        <v>0</v>
      </c>
      <c r="N326" s="24">
        <f t="shared" si="3"/>
        <v>0</v>
      </c>
      <c r="O326" s="23">
        <f t="shared" si="4"/>
        <v>0</v>
      </c>
    </row>
    <row r="327">
      <c r="A327" s="1" t="s">
        <v>43</v>
      </c>
      <c r="B327" s="1">
        <v>2007.0</v>
      </c>
      <c r="C327" s="1">
        <v>11097.0</v>
      </c>
      <c r="D327" s="1" t="s">
        <v>44</v>
      </c>
      <c r="E327" s="1">
        <v>7.0</v>
      </c>
      <c r="F327" s="22">
        <v>39294.0</v>
      </c>
      <c r="G327" s="1" t="s">
        <v>45</v>
      </c>
      <c r="H327" s="1" t="s">
        <v>64</v>
      </c>
      <c r="I327" s="1">
        <f>VLOOKUP(H327,'vessel calibration values'!$A$1:$C$6,3,FALSE)</f>
        <v>1</v>
      </c>
      <c r="J327" s="1">
        <v>20.0</v>
      </c>
      <c r="K327" s="1">
        <v>0.0</v>
      </c>
      <c r="L327" s="23">
        <f t="shared" si="1"/>
        <v>0</v>
      </c>
      <c r="M327" s="24">
        <f t="shared" si="2"/>
        <v>0</v>
      </c>
      <c r="N327" s="24">
        <f t="shared" si="3"/>
        <v>0</v>
      </c>
      <c r="O327" s="23">
        <f t="shared" si="4"/>
        <v>0</v>
      </c>
    </row>
    <row r="328">
      <c r="A328" s="1" t="s">
        <v>43</v>
      </c>
      <c r="B328" s="1">
        <v>2008.0</v>
      </c>
      <c r="C328" s="1">
        <v>12015.0</v>
      </c>
      <c r="D328" s="1" t="s">
        <v>44</v>
      </c>
      <c r="E328" s="1">
        <v>6.0</v>
      </c>
      <c r="F328" s="22">
        <v>39618.0</v>
      </c>
      <c r="G328" s="1" t="s">
        <v>45</v>
      </c>
      <c r="H328" s="1" t="s">
        <v>65</v>
      </c>
      <c r="I328" s="1">
        <f>VLOOKUP(H328,'vessel calibration values'!$A$1:$C$6,3,FALSE)</f>
        <v>0.9495798321</v>
      </c>
      <c r="J328" s="1">
        <v>20.0</v>
      </c>
      <c r="K328" s="1">
        <v>0.0</v>
      </c>
      <c r="L328" s="23">
        <f t="shared" si="1"/>
        <v>0</v>
      </c>
      <c r="M328" s="24">
        <f t="shared" si="2"/>
        <v>0</v>
      </c>
      <c r="N328" s="24">
        <f t="shared" si="3"/>
        <v>0</v>
      </c>
      <c r="O328" s="23">
        <f t="shared" si="4"/>
        <v>0</v>
      </c>
    </row>
    <row r="329">
      <c r="A329" s="1" t="s">
        <v>43</v>
      </c>
      <c r="B329" s="1">
        <v>2008.0</v>
      </c>
      <c r="C329" s="1">
        <v>12016.0</v>
      </c>
      <c r="D329" s="1" t="s">
        <v>44</v>
      </c>
      <c r="E329" s="1">
        <v>6.0</v>
      </c>
      <c r="F329" s="22">
        <v>39618.0</v>
      </c>
      <c r="G329" s="1" t="s">
        <v>47</v>
      </c>
      <c r="H329" s="1" t="s">
        <v>65</v>
      </c>
      <c r="I329" s="1">
        <f>VLOOKUP(H329,'vessel calibration values'!$A$1:$C$6,3,FALSE)</f>
        <v>0.9495798321</v>
      </c>
      <c r="J329" s="1">
        <v>20.0</v>
      </c>
      <c r="K329" s="1">
        <v>0.0</v>
      </c>
      <c r="L329" s="23">
        <f t="shared" si="1"/>
        <v>0</v>
      </c>
      <c r="M329" s="24">
        <f t="shared" si="2"/>
        <v>0</v>
      </c>
      <c r="N329" s="24">
        <f t="shared" si="3"/>
        <v>0</v>
      </c>
      <c r="O329" s="23">
        <f t="shared" si="4"/>
        <v>0</v>
      </c>
    </row>
    <row r="330">
      <c r="A330" s="1" t="s">
        <v>43</v>
      </c>
      <c r="B330" s="1">
        <v>2008.0</v>
      </c>
      <c r="C330" s="1">
        <v>12019.0</v>
      </c>
      <c r="D330" s="1" t="s">
        <v>50</v>
      </c>
      <c r="E330" s="1">
        <v>6.0</v>
      </c>
      <c r="F330" s="22">
        <v>39619.0</v>
      </c>
      <c r="G330" s="1" t="s">
        <v>51</v>
      </c>
      <c r="H330" s="1" t="s">
        <v>65</v>
      </c>
      <c r="I330" s="1">
        <f>VLOOKUP(H330,'vessel calibration values'!$A$1:$C$6,3,FALSE)</f>
        <v>0.9495798321</v>
      </c>
      <c r="J330" s="1">
        <v>20.0</v>
      </c>
      <c r="K330" s="1">
        <v>0.0</v>
      </c>
      <c r="L330" s="23">
        <f t="shared" si="1"/>
        <v>0</v>
      </c>
      <c r="M330" s="24">
        <f t="shared" si="2"/>
        <v>0</v>
      </c>
      <c r="N330" s="24">
        <f t="shared" si="3"/>
        <v>0</v>
      </c>
      <c r="O330" s="23">
        <f t="shared" si="4"/>
        <v>0</v>
      </c>
    </row>
    <row r="331">
      <c r="A331" s="1" t="s">
        <v>43</v>
      </c>
      <c r="B331" s="1">
        <v>2008.0</v>
      </c>
      <c r="C331" s="1">
        <v>12020.0</v>
      </c>
      <c r="D331" s="1" t="s">
        <v>50</v>
      </c>
      <c r="E331" s="1">
        <v>6.0</v>
      </c>
      <c r="F331" s="22">
        <v>39619.0</v>
      </c>
      <c r="G331" s="1" t="s">
        <v>52</v>
      </c>
      <c r="H331" s="1" t="s">
        <v>65</v>
      </c>
      <c r="I331" s="1">
        <f>VLOOKUP(H331,'vessel calibration values'!$A$1:$C$6,3,FALSE)</f>
        <v>0.9495798321</v>
      </c>
      <c r="J331" s="1">
        <v>20.0</v>
      </c>
      <c r="K331" s="1">
        <v>0.0</v>
      </c>
      <c r="L331" s="23">
        <f t="shared" si="1"/>
        <v>0</v>
      </c>
      <c r="M331" s="24">
        <f t="shared" si="2"/>
        <v>0</v>
      </c>
      <c r="N331" s="24">
        <f t="shared" si="3"/>
        <v>0</v>
      </c>
      <c r="O331" s="23">
        <f t="shared" si="4"/>
        <v>0</v>
      </c>
    </row>
    <row r="332">
      <c r="A332" s="1" t="s">
        <v>43</v>
      </c>
      <c r="B332" s="1">
        <v>2008.0</v>
      </c>
      <c r="C332" s="1">
        <v>12021.0</v>
      </c>
      <c r="D332" s="1" t="s">
        <v>50</v>
      </c>
      <c r="E332" s="1">
        <v>6.0</v>
      </c>
      <c r="F332" s="22">
        <v>39619.0</v>
      </c>
      <c r="G332" s="1" t="s">
        <v>53</v>
      </c>
      <c r="H332" s="1" t="s">
        <v>65</v>
      </c>
      <c r="I332" s="1">
        <f>VLOOKUP(H332,'vessel calibration values'!$A$1:$C$6,3,FALSE)</f>
        <v>0.9495798321</v>
      </c>
      <c r="J332" s="1">
        <v>20.0</v>
      </c>
      <c r="K332" s="1">
        <v>0.0</v>
      </c>
      <c r="L332" s="23">
        <f t="shared" si="1"/>
        <v>0</v>
      </c>
      <c r="M332" s="24">
        <f t="shared" si="2"/>
        <v>0</v>
      </c>
      <c r="N332" s="24">
        <f t="shared" si="3"/>
        <v>0</v>
      </c>
      <c r="O332" s="23">
        <f t="shared" si="4"/>
        <v>0</v>
      </c>
    </row>
    <row r="333">
      <c r="A333" s="1" t="s">
        <v>43</v>
      </c>
      <c r="B333" s="1">
        <v>2008.0</v>
      </c>
      <c r="C333" s="1">
        <v>12022.0</v>
      </c>
      <c r="D333" s="1" t="s">
        <v>50</v>
      </c>
      <c r="E333" s="1">
        <v>6.0</v>
      </c>
      <c r="F333" s="22">
        <v>39619.0</v>
      </c>
      <c r="G333" s="1" t="s">
        <v>54</v>
      </c>
      <c r="H333" s="1" t="s">
        <v>65</v>
      </c>
      <c r="I333" s="1">
        <f>VLOOKUP(H333,'vessel calibration values'!$A$1:$C$6,3,FALSE)</f>
        <v>0.9495798321</v>
      </c>
      <c r="J333" s="1">
        <v>20.0</v>
      </c>
      <c r="K333" s="1">
        <v>0.0</v>
      </c>
      <c r="L333" s="23">
        <f t="shared" si="1"/>
        <v>0</v>
      </c>
      <c r="M333" s="24">
        <f t="shared" si="2"/>
        <v>0</v>
      </c>
      <c r="N333" s="24">
        <f t="shared" si="3"/>
        <v>0</v>
      </c>
      <c r="O333" s="23">
        <f t="shared" si="4"/>
        <v>0</v>
      </c>
    </row>
    <row r="334">
      <c r="A334" s="1" t="s">
        <v>43</v>
      </c>
      <c r="B334" s="1">
        <v>2008.0</v>
      </c>
      <c r="C334" s="1">
        <v>12023.0</v>
      </c>
      <c r="D334" s="1" t="s">
        <v>44</v>
      </c>
      <c r="E334" s="1">
        <v>6.0</v>
      </c>
      <c r="F334" s="22">
        <v>39620.0</v>
      </c>
      <c r="G334" s="1" t="s">
        <v>49</v>
      </c>
      <c r="H334" s="1" t="s">
        <v>65</v>
      </c>
      <c r="I334" s="1">
        <f>VLOOKUP(H334,'vessel calibration values'!$A$1:$C$6,3,FALSE)</f>
        <v>0.9495798321</v>
      </c>
      <c r="J334" s="1">
        <v>20.0</v>
      </c>
      <c r="K334" s="1">
        <v>0.0</v>
      </c>
      <c r="L334" s="23">
        <f t="shared" si="1"/>
        <v>0</v>
      </c>
      <c r="M334" s="24">
        <f t="shared" si="2"/>
        <v>0</v>
      </c>
      <c r="N334" s="24">
        <f t="shared" si="3"/>
        <v>0</v>
      </c>
      <c r="O334" s="23">
        <f t="shared" si="4"/>
        <v>0</v>
      </c>
    </row>
    <row r="335">
      <c r="A335" s="1" t="s">
        <v>43</v>
      </c>
      <c r="B335" s="1">
        <v>2008.0</v>
      </c>
      <c r="C335" s="1">
        <v>12024.0</v>
      </c>
      <c r="D335" s="1" t="s">
        <v>44</v>
      </c>
      <c r="E335" s="1">
        <v>6.0</v>
      </c>
      <c r="F335" s="22">
        <v>39620.0</v>
      </c>
      <c r="G335" s="1" t="s">
        <v>48</v>
      </c>
      <c r="H335" s="1" t="s">
        <v>65</v>
      </c>
      <c r="I335" s="1">
        <f>VLOOKUP(H335,'vessel calibration values'!$A$1:$C$6,3,FALSE)</f>
        <v>0.9495798321</v>
      </c>
      <c r="J335" s="1">
        <v>20.0</v>
      </c>
      <c r="K335" s="1">
        <v>0.0</v>
      </c>
      <c r="L335" s="23">
        <f t="shared" si="1"/>
        <v>0</v>
      </c>
      <c r="M335" s="24">
        <f t="shared" si="2"/>
        <v>0</v>
      </c>
      <c r="N335" s="24">
        <f t="shared" si="3"/>
        <v>0</v>
      </c>
      <c r="O335" s="23">
        <f t="shared" si="4"/>
        <v>0</v>
      </c>
    </row>
    <row r="336">
      <c r="A336" s="1" t="s">
        <v>43</v>
      </c>
      <c r="B336" s="1">
        <v>2008.0</v>
      </c>
      <c r="C336" s="1">
        <v>12026.0</v>
      </c>
      <c r="D336" s="1" t="s">
        <v>50</v>
      </c>
      <c r="E336" s="1">
        <v>7.0</v>
      </c>
      <c r="F336" s="22">
        <v>39655.0</v>
      </c>
      <c r="G336" s="1" t="s">
        <v>51</v>
      </c>
      <c r="H336" s="1" t="s">
        <v>65</v>
      </c>
      <c r="I336" s="1">
        <f>VLOOKUP(H336,'vessel calibration values'!$A$1:$C$6,3,FALSE)</f>
        <v>0.9495798321</v>
      </c>
      <c r="J336" s="1">
        <v>20.0</v>
      </c>
      <c r="K336" s="1">
        <v>0.0</v>
      </c>
      <c r="L336" s="23">
        <f t="shared" si="1"/>
        <v>0</v>
      </c>
      <c r="M336" s="24">
        <f t="shared" si="2"/>
        <v>0</v>
      </c>
      <c r="N336" s="24">
        <f t="shared" si="3"/>
        <v>0</v>
      </c>
      <c r="O336" s="23">
        <f t="shared" si="4"/>
        <v>0</v>
      </c>
    </row>
    <row r="337">
      <c r="A337" s="1" t="s">
        <v>43</v>
      </c>
      <c r="B337" s="1">
        <v>2008.0</v>
      </c>
      <c r="C337" s="1">
        <v>12027.0</v>
      </c>
      <c r="D337" s="1" t="s">
        <v>50</v>
      </c>
      <c r="E337" s="1">
        <v>7.0</v>
      </c>
      <c r="F337" s="22">
        <v>39655.0</v>
      </c>
      <c r="G337" s="1" t="s">
        <v>52</v>
      </c>
      <c r="H337" s="1" t="s">
        <v>65</v>
      </c>
      <c r="I337" s="1">
        <f>VLOOKUP(H337,'vessel calibration values'!$A$1:$C$6,3,FALSE)</f>
        <v>0.9495798321</v>
      </c>
      <c r="J337" s="1">
        <v>20.0</v>
      </c>
      <c r="K337" s="1">
        <v>0.0</v>
      </c>
      <c r="L337" s="23">
        <f t="shared" si="1"/>
        <v>0</v>
      </c>
      <c r="M337" s="24">
        <f t="shared" si="2"/>
        <v>0</v>
      </c>
      <c r="N337" s="24">
        <f t="shared" si="3"/>
        <v>0</v>
      </c>
      <c r="O337" s="23">
        <f t="shared" si="4"/>
        <v>0</v>
      </c>
    </row>
    <row r="338">
      <c r="A338" s="1" t="s">
        <v>43</v>
      </c>
      <c r="B338" s="1">
        <v>2008.0</v>
      </c>
      <c r="C338" s="1">
        <v>12028.0</v>
      </c>
      <c r="D338" s="1" t="s">
        <v>50</v>
      </c>
      <c r="E338" s="1">
        <v>7.0</v>
      </c>
      <c r="F338" s="22">
        <v>39655.0</v>
      </c>
      <c r="G338" s="1" t="s">
        <v>53</v>
      </c>
      <c r="H338" s="1" t="s">
        <v>65</v>
      </c>
      <c r="I338" s="1">
        <f>VLOOKUP(H338,'vessel calibration values'!$A$1:$C$6,3,FALSE)</f>
        <v>0.9495798321</v>
      </c>
      <c r="J338" s="1">
        <v>20.0</v>
      </c>
      <c r="K338" s="1">
        <v>30.0</v>
      </c>
      <c r="L338" s="23">
        <f t="shared" si="1"/>
        <v>30</v>
      </c>
      <c r="M338" s="24">
        <f t="shared" si="2"/>
        <v>3.433987204</v>
      </c>
      <c r="N338" s="24">
        <f t="shared" si="3"/>
        <v>3.260844993</v>
      </c>
      <c r="O338" s="23">
        <f t="shared" si="4"/>
        <v>25.07155812</v>
      </c>
    </row>
    <row r="339">
      <c r="A339" s="1" t="s">
        <v>43</v>
      </c>
      <c r="B339" s="1">
        <v>2008.0</v>
      </c>
      <c r="C339" s="1">
        <v>12029.0</v>
      </c>
      <c r="D339" s="1" t="s">
        <v>50</v>
      </c>
      <c r="E339" s="1">
        <v>7.0</v>
      </c>
      <c r="F339" s="22">
        <v>39656.0</v>
      </c>
      <c r="G339" s="1" t="s">
        <v>54</v>
      </c>
      <c r="H339" s="1" t="s">
        <v>65</v>
      </c>
      <c r="I339" s="1">
        <f>VLOOKUP(H339,'vessel calibration values'!$A$1:$C$6,3,FALSE)</f>
        <v>0.9495798321</v>
      </c>
      <c r="J339" s="1">
        <v>20.0</v>
      </c>
      <c r="K339" s="1">
        <v>9.0</v>
      </c>
      <c r="L339" s="23">
        <f t="shared" si="1"/>
        <v>9</v>
      </c>
      <c r="M339" s="24">
        <f t="shared" si="2"/>
        <v>2.302585093</v>
      </c>
      <c r="N339" s="24">
        <f t="shared" si="3"/>
        <v>2.186488366</v>
      </c>
      <c r="O339" s="23">
        <f t="shared" si="4"/>
        <v>7.903890944</v>
      </c>
    </row>
    <row r="340">
      <c r="A340" s="1" t="s">
        <v>43</v>
      </c>
      <c r="B340" s="1">
        <v>2008.0</v>
      </c>
      <c r="C340" s="1">
        <v>12030.0</v>
      </c>
      <c r="D340" s="1" t="s">
        <v>50</v>
      </c>
      <c r="E340" s="1">
        <v>7.0</v>
      </c>
      <c r="F340" s="22">
        <v>39656.0</v>
      </c>
      <c r="G340" s="1" t="s">
        <v>54</v>
      </c>
      <c r="H340" s="1" t="s">
        <v>65</v>
      </c>
      <c r="I340" s="1">
        <f>VLOOKUP(H340,'vessel calibration values'!$A$1:$C$6,3,FALSE)</f>
        <v>0.9495798321</v>
      </c>
      <c r="J340" s="1">
        <v>20.0</v>
      </c>
      <c r="K340" s="1">
        <v>25.0</v>
      </c>
      <c r="L340" s="23">
        <f t="shared" si="1"/>
        <v>25</v>
      </c>
      <c r="M340" s="24">
        <f t="shared" si="2"/>
        <v>3.258096538</v>
      </c>
      <c r="N340" s="24">
        <f t="shared" si="3"/>
        <v>3.093822763</v>
      </c>
      <c r="O340" s="23">
        <f t="shared" si="4"/>
        <v>21.06125193</v>
      </c>
    </row>
    <row r="341">
      <c r="A341" s="1" t="s">
        <v>43</v>
      </c>
      <c r="B341" s="1">
        <v>2008.0</v>
      </c>
      <c r="C341" s="1">
        <v>12031.0</v>
      </c>
      <c r="D341" s="1" t="s">
        <v>50</v>
      </c>
      <c r="E341" s="1">
        <v>7.0</v>
      </c>
      <c r="F341" s="22">
        <v>39656.0</v>
      </c>
      <c r="G341" s="1" t="s">
        <v>53</v>
      </c>
      <c r="H341" s="1" t="s">
        <v>65</v>
      </c>
      <c r="I341" s="1">
        <f>VLOOKUP(H341,'vessel calibration values'!$A$1:$C$6,3,FALSE)</f>
        <v>0.9495798321</v>
      </c>
      <c r="J341" s="1">
        <v>20.0</v>
      </c>
      <c r="K341" s="1">
        <v>1.0</v>
      </c>
      <c r="L341" s="23">
        <f t="shared" si="1"/>
        <v>1</v>
      </c>
      <c r="M341" s="24">
        <f t="shared" si="2"/>
        <v>0.6931471806</v>
      </c>
      <c r="N341" s="24">
        <f t="shared" si="3"/>
        <v>0.6581985833</v>
      </c>
      <c r="O341" s="23">
        <f t="shared" si="4"/>
        <v>0.9313101046</v>
      </c>
    </row>
    <row r="342">
      <c r="A342" s="1" t="s">
        <v>43</v>
      </c>
      <c r="B342" s="1">
        <v>2008.0</v>
      </c>
      <c r="C342" s="1">
        <v>12032.0</v>
      </c>
      <c r="D342" s="1" t="s">
        <v>50</v>
      </c>
      <c r="E342" s="1">
        <v>7.0</v>
      </c>
      <c r="F342" s="22">
        <v>39656.0</v>
      </c>
      <c r="G342" s="1" t="s">
        <v>52</v>
      </c>
      <c r="H342" s="1" t="s">
        <v>65</v>
      </c>
      <c r="I342" s="1">
        <f>VLOOKUP(H342,'vessel calibration values'!$A$1:$C$6,3,FALSE)</f>
        <v>0.9495798321</v>
      </c>
      <c r="J342" s="1">
        <v>20.0</v>
      </c>
      <c r="K342" s="1">
        <v>1.0</v>
      </c>
      <c r="L342" s="23">
        <f t="shared" si="1"/>
        <v>1</v>
      </c>
      <c r="M342" s="24">
        <f t="shared" si="2"/>
        <v>0.6931471806</v>
      </c>
      <c r="N342" s="24">
        <f t="shared" si="3"/>
        <v>0.6581985833</v>
      </c>
      <c r="O342" s="23">
        <f t="shared" si="4"/>
        <v>0.9313101046</v>
      </c>
    </row>
    <row r="343">
      <c r="A343" s="1" t="s">
        <v>43</v>
      </c>
      <c r="B343" s="1">
        <v>2008.0</v>
      </c>
      <c r="C343" s="1">
        <v>12033.0</v>
      </c>
      <c r="D343" s="1" t="s">
        <v>50</v>
      </c>
      <c r="E343" s="1">
        <v>7.0</v>
      </c>
      <c r="F343" s="22">
        <v>39656.0</v>
      </c>
      <c r="G343" s="1" t="s">
        <v>51</v>
      </c>
      <c r="H343" s="1" t="s">
        <v>65</v>
      </c>
      <c r="I343" s="1">
        <f>VLOOKUP(H343,'vessel calibration values'!$A$1:$C$6,3,FALSE)</f>
        <v>0.9495798321</v>
      </c>
      <c r="J343" s="1">
        <v>20.0</v>
      </c>
      <c r="K343" s="1">
        <v>0.0</v>
      </c>
      <c r="L343" s="23">
        <f t="shared" si="1"/>
        <v>0</v>
      </c>
      <c r="M343" s="24">
        <f t="shared" si="2"/>
        <v>0</v>
      </c>
      <c r="N343" s="24">
        <f t="shared" si="3"/>
        <v>0</v>
      </c>
      <c r="O343" s="23">
        <f t="shared" si="4"/>
        <v>0</v>
      </c>
    </row>
    <row r="344">
      <c r="A344" s="1" t="s">
        <v>43</v>
      </c>
      <c r="B344" s="1">
        <v>2008.0</v>
      </c>
      <c r="C344" s="1">
        <v>12034.0</v>
      </c>
      <c r="D344" s="1" t="s">
        <v>50</v>
      </c>
      <c r="E344" s="1">
        <v>7.0</v>
      </c>
      <c r="F344" s="22">
        <v>39657.0</v>
      </c>
      <c r="G344" s="1" t="s">
        <v>51</v>
      </c>
      <c r="H344" s="1" t="s">
        <v>65</v>
      </c>
      <c r="I344" s="1">
        <f>VLOOKUP(H344,'vessel calibration values'!$A$1:$C$6,3,FALSE)</f>
        <v>0.9495798321</v>
      </c>
      <c r="J344" s="1">
        <v>20.0</v>
      </c>
      <c r="K344" s="1">
        <v>0.0</v>
      </c>
      <c r="L344" s="23">
        <f t="shared" si="1"/>
        <v>0</v>
      </c>
      <c r="M344" s="24">
        <f t="shared" si="2"/>
        <v>0</v>
      </c>
      <c r="N344" s="24">
        <f t="shared" si="3"/>
        <v>0</v>
      </c>
      <c r="O344" s="23">
        <f t="shared" si="4"/>
        <v>0</v>
      </c>
    </row>
    <row r="345">
      <c r="A345" s="1" t="s">
        <v>43</v>
      </c>
      <c r="B345" s="1">
        <v>2008.0</v>
      </c>
      <c r="C345" s="1">
        <v>12035.0</v>
      </c>
      <c r="D345" s="1" t="s">
        <v>50</v>
      </c>
      <c r="E345" s="1">
        <v>7.0</v>
      </c>
      <c r="F345" s="22">
        <v>39657.0</v>
      </c>
      <c r="G345" s="1" t="s">
        <v>51</v>
      </c>
      <c r="H345" s="1" t="s">
        <v>65</v>
      </c>
      <c r="I345" s="1">
        <f>VLOOKUP(H345,'vessel calibration values'!$A$1:$C$6,3,FALSE)</f>
        <v>0.9495798321</v>
      </c>
      <c r="J345" s="1">
        <v>20.0</v>
      </c>
      <c r="K345" s="1">
        <v>0.0</v>
      </c>
      <c r="L345" s="23">
        <f t="shared" si="1"/>
        <v>0</v>
      </c>
      <c r="M345" s="24">
        <f t="shared" si="2"/>
        <v>0</v>
      </c>
      <c r="N345" s="24">
        <f t="shared" si="3"/>
        <v>0</v>
      </c>
      <c r="O345" s="23">
        <f t="shared" si="4"/>
        <v>0</v>
      </c>
    </row>
    <row r="346">
      <c r="A346" s="1" t="s">
        <v>43</v>
      </c>
      <c r="B346" s="1">
        <v>2008.0</v>
      </c>
      <c r="C346" s="1">
        <v>12036.0</v>
      </c>
      <c r="D346" s="1" t="s">
        <v>50</v>
      </c>
      <c r="E346" s="1">
        <v>7.0</v>
      </c>
      <c r="F346" s="22">
        <v>39657.0</v>
      </c>
      <c r="G346" s="1" t="s">
        <v>52</v>
      </c>
      <c r="H346" s="1" t="s">
        <v>65</v>
      </c>
      <c r="I346" s="1">
        <f>VLOOKUP(H346,'vessel calibration values'!$A$1:$C$6,3,FALSE)</f>
        <v>0.9495798321</v>
      </c>
      <c r="J346" s="1">
        <v>20.0</v>
      </c>
      <c r="K346" s="1">
        <v>6.0</v>
      </c>
      <c r="L346" s="23">
        <f t="shared" si="1"/>
        <v>6</v>
      </c>
      <c r="M346" s="24">
        <f t="shared" si="2"/>
        <v>1.945910149</v>
      </c>
      <c r="N346" s="24">
        <f t="shared" si="3"/>
        <v>1.847797033</v>
      </c>
      <c r="O346" s="23">
        <f t="shared" si="4"/>
        <v>5.345824468</v>
      </c>
    </row>
    <row r="347">
      <c r="A347" s="1" t="s">
        <v>43</v>
      </c>
      <c r="B347" s="1">
        <v>2008.0</v>
      </c>
      <c r="C347" s="1">
        <v>12037.0</v>
      </c>
      <c r="D347" s="1" t="s">
        <v>50</v>
      </c>
      <c r="E347" s="1">
        <v>7.0</v>
      </c>
      <c r="F347" s="22">
        <v>39657.0</v>
      </c>
      <c r="G347" s="1" t="s">
        <v>52</v>
      </c>
      <c r="H347" s="1" t="s">
        <v>65</v>
      </c>
      <c r="I347" s="1">
        <f>VLOOKUP(H347,'vessel calibration values'!$A$1:$C$6,3,FALSE)</f>
        <v>0.9495798321</v>
      </c>
      <c r="J347" s="1">
        <v>20.0</v>
      </c>
      <c r="K347" s="1">
        <v>4.0</v>
      </c>
      <c r="L347" s="23">
        <f t="shared" si="1"/>
        <v>4</v>
      </c>
      <c r="M347" s="24">
        <f t="shared" si="2"/>
        <v>1.609437912</v>
      </c>
      <c r="N347" s="24">
        <f t="shared" si="3"/>
        <v>1.528289783</v>
      </c>
      <c r="O347" s="23">
        <f t="shared" si="4"/>
        <v>3.610285486</v>
      </c>
    </row>
    <row r="348">
      <c r="A348" s="1" t="s">
        <v>43</v>
      </c>
      <c r="B348" s="1">
        <v>2008.0</v>
      </c>
      <c r="C348" s="1">
        <v>12038.0</v>
      </c>
      <c r="D348" s="1" t="s">
        <v>50</v>
      </c>
      <c r="E348" s="1">
        <v>7.0</v>
      </c>
      <c r="F348" s="22">
        <v>39657.0</v>
      </c>
      <c r="G348" s="1" t="s">
        <v>53</v>
      </c>
      <c r="H348" s="1" t="s">
        <v>65</v>
      </c>
      <c r="I348" s="1">
        <f>VLOOKUP(H348,'vessel calibration values'!$A$1:$C$6,3,FALSE)</f>
        <v>0.9495798321</v>
      </c>
      <c r="J348" s="1">
        <v>20.0</v>
      </c>
      <c r="K348" s="1">
        <v>8.0</v>
      </c>
      <c r="L348" s="23">
        <f t="shared" si="1"/>
        <v>8</v>
      </c>
      <c r="M348" s="24">
        <f t="shared" si="2"/>
        <v>2.197224577</v>
      </c>
      <c r="N348" s="24">
        <f t="shared" si="3"/>
        <v>2.086440145</v>
      </c>
      <c r="O348" s="23">
        <f t="shared" si="4"/>
        <v>7.056185207</v>
      </c>
    </row>
    <row r="349">
      <c r="A349" s="1" t="s">
        <v>43</v>
      </c>
      <c r="B349" s="1">
        <v>2008.0</v>
      </c>
      <c r="C349" s="1">
        <v>12039.0</v>
      </c>
      <c r="D349" s="1" t="s">
        <v>50</v>
      </c>
      <c r="E349" s="1">
        <v>7.0</v>
      </c>
      <c r="F349" s="22">
        <v>39657.0</v>
      </c>
      <c r="G349" s="1" t="s">
        <v>54</v>
      </c>
      <c r="H349" s="1" t="s">
        <v>65</v>
      </c>
      <c r="I349" s="1">
        <f>VLOOKUP(H349,'vessel calibration values'!$A$1:$C$6,3,FALSE)</f>
        <v>0.9495798321</v>
      </c>
      <c r="J349" s="1">
        <v>20.0</v>
      </c>
      <c r="K349" s="1">
        <v>34.0</v>
      </c>
      <c r="L349" s="23">
        <f t="shared" si="1"/>
        <v>34</v>
      </c>
      <c r="M349" s="24">
        <f t="shared" si="2"/>
        <v>3.555348061</v>
      </c>
      <c r="N349" s="24">
        <f t="shared" si="3"/>
        <v>3.376086815</v>
      </c>
      <c r="O349" s="23">
        <f t="shared" si="4"/>
        <v>28.25606244</v>
      </c>
    </row>
    <row r="350">
      <c r="A350" s="1" t="s">
        <v>43</v>
      </c>
      <c r="B350" s="1">
        <v>2008.0</v>
      </c>
      <c r="C350" s="1">
        <v>12040.0</v>
      </c>
      <c r="D350" s="1" t="s">
        <v>44</v>
      </c>
      <c r="E350" s="1">
        <v>7.0</v>
      </c>
      <c r="F350" s="22">
        <v>39658.0</v>
      </c>
      <c r="G350" s="1" t="s">
        <v>49</v>
      </c>
      <c r="H350" s="1" t="s">
        <v>65</v>
      </c>
      <c r="I350" s="1">
        <f>VLOOKUP(H350,'vessel calibration values'!$A$1:$C$6,3,FALSE)</f>
        <v>0.9495798321</v>
      </c>
      <c r="J350" s="1">
        <v>20.0</v>
      </c>
      <c r="K350" s="1">
        <v>12.0</v>
      </c>
      <c r="L350" s="23">
        <f t="shared" si="1"/>
        <v>12</v>
      </c>
      <c r="M350" s="24">
        <f t="shared" si="2"/>
        <v>2.564949357</v>
      </c>
      <c r="N350" s="24">
        <f t="shared" si="3"/>
        <v>2.43562418</v>
      </c>
      <c r="O350" s="23">
        <f t="shared" si="4"/>
        <v>10.42294646</v>
      </c>
    </row>
    <row r="351">
      <c r="A351" s="1" t="s">
        <v>43</v>
      </c>
      <c r="B351" s="1">
        <v>2008.0</v>
      </c>
      <c r="C351" s="1">
        <v>12041.0</v>
      </c>
      <c r="D351" s="1" t="s">
        <v>44</v>
      </c>
      <c r="E351" s="1">
        <v>7.0</v>
      </c>
      <c r="F351" s="22">
        <v>39658.0</v>
      </c>
      <c r="G351" s="1" t="s">
        <v>48</v>
      </c>
      <c r="H351" s="1" t="s">
        <v>65</v>
      </c>
      <c r="I351" s="1">
        <f>VLOOKUP(H351,'vessel calibration values'!$A$1:$C$6,3,FALSE)</f>
        <v>0.9495798321</v>
      </c>
      <c r="J351" s="1">
        <v>20.0</v>
      </c>
      <c r="K351" s="1">
        <v>3.0</v>
      </c>
      <c r="L351" s="23">
        <f t="shared" si="1"/>
        <v>3</v>
      </c>
      <c r="M351" s="24">
        <f t="shared" si="2"/>
        <v>1.386294361</v>
      </c>
      <c r="N351" s="24">
        <f t="shared" si="3"/>
        <v>1.316397167</v>
      </c>
      <c r="O351" s="23">
        <f t="shared" si="4"/>
        <v>2.72995872</v>
      </c>
    </row>
    <row r="352">
      <c r="A352" s="1" t="s">
        <v>43</v>
      </c>
      <c r="B352" s="1">
        <v>2008.0</v>
      </c>
      <c r="C352" s="1">
        <v>12042.0</v>
      </c>
      <c r="D352" s="1" t="s">
        <v>44</v>
      </c>
      <c r="E352" s="1">
        <v>7.0</v>
      </c>
      <c r="F352" s="22">
        <v>39658.0</v>
      </c>
      <c r="G352" s="1" t="s">
        <v>47</v>
      </c>
      <c r="H352" s="1" t="s">
        <v>65</v>
      </c>
      <c r="I352" s="1">
        <f>VLOOKUP(H352,'vessel calibration values'!$A$1:$C$6,3,FALSE)</f>
        <v>0.9495798321</v>
      </c>
      <c r="J352" s="1">
        <v>20.0</v>
      </c>
      <c r="K352" s="1">
        <v>8.0</v>
      </c>
      <c r="L352" s="23">
        <f t="shared" si="1"/>
        <v>8</v>
      </c>
      <c r="M352" s="24">
        <f t="shared" si="2"/>
        <v>2.197224577</v>
      </c>
      <c r="N352" s="24">
        <f t="shared" si="3"/>
        <v>2.086440145</v>
      </c>
      <c r="O352" s="23">
        <f t="shared" si="4"/>
        <v>7.056185207</v>
      </c>
    </row>
    <row r="353">
      <c r="A353" s="1" t="s">
        <v>43</v>
      </c>
      <c r="B353" s="1">
        <v>2008.0</v>
      </c>
      <c r="C353" s="1">
        <v>12043.0</v>
      </c>
      <c r="D353" s="1" t="s">
        <v>44</v>
      </c>
      <c r="E353" s="1">
        <v>7.0</v>
      </c>
      <c r="F353" s="22">
        <v>39658.0</v>
      </c>
      <c r="G353" s="1" t="s">
        <v>45</v>
      </c>
      <c r="H353" s="1" t="s">
        <v>65</v>
      </c>
      <c r="I353" s="1">
        <f>VLOOKUP(H353,'vessel calibration values'!$A$1:$C$6,3,FALSE)</f>
        <v>0.9495798321</v>
      </c>
      <c r="J353" s="1">
        <v>20.0</v>
      </c>
      <c r="K353" s="1">
        <v>3.0</v>
      </c>
      <c r="L353" s="23">
        <f t="shared" si="1"/>
        <v>3</v>
      </c>
      <c r="M353" s="24">
        <f t="shared" si="2"/>
        <v>1.386294361</v>
      </c>
      <c r="N353" s="24">
        <f t="shared" si="3"/>
        <v>1.316397167</v>
      </c>
      <c r="O353" s="23">
        <f t="shared" si="4"/>
        <v>2.72995872</v>
      </c>
    </row>
    <row r="354">
      <c r="A354" s="1" t="s">
        <v>43</v>
      </c>
      <c r="B354" s="1">
        <v>2008.0</v>
      </c>
      <c r="C354" s="1">
        <v>12044.0</v>
      </c>
      <c r="D354" s="1" t="s">
        <v>44</v>
      </c>
      <c r="E354" s="1">
        <v>7.0</v>
      </c>
      <c r="F354" s="22">
        <v>39658.0</v>
      </c>
      <c r="G354" s="1" t="s">
        <v>45</v>
      </c>
      <c r="H354" s="1" t="s">
        <v>65</v>
      </c>
      <c r="I354" s="1">
        <f>VLOOKUP(H354,'vessel calibration values'!$A$1:$C$6,3,FALSE)</f>
        <v>0.9495798321</v>
      </c>
      <c r="J354" s="1">
        <v>20.0</v>
      </c>
      <c r="K354" s="1">
        <v>5.0</v>
      </c>
      <c r="L354" s="23">
        <f t="shared" si="1"/>
        <v>5</v>
      </c>
      <c r="M354" s="24">
        <f t="shared" si="2"/>
        <v>1.791759469</v>
      </c>
      <c r="N354" s="24">
        <f t="shared" si="3"/>
        <v>1.701418656</v>
      </c>
      <c r="O354" s="23">
        <f t="shared" si="4"/>
        <v>4.48171855</v>
      </c>
    </row>
    <row r="355">
      <c r="A355" s="1" t="s">
        <v>43</v>
      </c>
      <c r="B355" s="1">
        <v>2008.0</v>
      </c>
      <c r="C355" s="1">
        <v>12045.0</v>
      </c>
      <c r="D355" s="1" t="s">
        <v>44</v>
      </c>
      <c r="E355" s="1">
        <v>7.0</v>
      </c>
      <c r="F355" s="22">
        <v>39658.0</v>
      </c>
      <c r="G355" s="1" t="s">
        <v>47</v>
      </c>
      <c r="H355" s="1" t="s">
        <v>65</v>
      </c>
      <c r="I355" s="1">
        <f>VLOOKUP(H355,'vessel calibration values'!$A$1:$C$6,3,FALSE)</f>
        <v>0.9495798321</v>
      </c>
      <c r="J355" s="1">
        <v>20.0</v>
      </c>
      <c r="K355" s="1">
        <v>0.0</v>
      </c>
      <c r="L355" s="23">
        <f t="shared" si="1"/>
        <v>0</v>
      </c>
      <c r="M355" s="24">
        <f t="shared" si="2"/>
        <v>0</v>
      </c>
      <c r="N355" s="24">
        <f t="shared" si="3"/>
        <v>0</v>
      </c>
      <c r="O355" s="23">
        <f t="shared" si="4"/>
        <v>0</v>
      </c>
    </row>
    <row r="356">
      <c r="A356" s="1" t="s">
        <v>43</v>
      </c>
      <c r="B356" s="1">
        <v>2008.0</v>
      </c>
      <c r="C356" s="1">
        <v>12046.0</v>
      </c>
      <c r="D356" s="1" t="s">
        <v>44</v>
      </c>
      <c r="E356" s="1">
        <v>7.0</v>
      </c>
      <c r="F356" s="22">
        <v>39659.0</v>
      </c>
      <c r="G356" s="1" t="s">
        <v>49</v>
      </c>
      <c r="H356" s="1" t="s">
        <v>65</v>
      </c>
      <c r="I356" s="1">
        <f>VLOOKUP(H356,'vessel calibration values'!$A$1:$C$6,3,FALSE)</f>
        <v>0.9495798321</v>
      </c>
      <c r="J356" s="1">
        <v>20.0</v>
      </c>
      <c r="K356" s="1">
        <v>1.0</v>
      </c>
      <c r="L356" s="23">
        <f t="shared" si="1"/>
        <v>1</v>
      </c>
      <c r="M356" s="24">
        <f t="shared" si="2"/>
        <v>0.6931471806</v>
      </c>
      <c r="N356" s="24">
        <f t="shared" si="3"/>
        <v>0.6581985833</v>
      </c>
      <c r="O356" s="23">
        <f t="shared" si="4"/>
        <v>0.9313101046</v>
      </c>
    </row>
    <row r="357">
      <c r="A357" s="1" t="s">
        <v>43</v>
      </c>
      <c r="B357" s="1">
        <v>2008.0</v>
      </c>
      <c r="C357" s="1">
        <v>12047.0</v>
      </c>
      <c r="D357" s="1" t="s">
        <v>44</v>
      </c>
      <c r="E357" s="1">
        <v>7.0</v>
      </c>
      <c r="F357" s="22">
        <v>39659.0</v>
      </c>
      <c r="G357" s="1" t="s">
        <v>49</v>
      </c>
      <c r="H357" s="1" t="s">
        <v>65</v>
      </c>
      <c r="I357" s="1">
        <f>VLOOKUP(H357,'vessel calibration values'!$A$1:$C$6,3,FALSE)</f>
        <v>0.9495798321</v>
      </c>
      <c r="J357" s="1">
        <v>20.0</v>
      </c>
      <c r="K357" s="1">
        <v>0.0</v>
      </c>
      <c r="L357" s="23">
        <f t="shared" si="1"/>
        <v>0</v>
      </c>
      <c r="M357" s="24">
        <f t="shared" si="2"/>
        <v>0</v>
      </c>
      <c r="N357" s="24">
        <f t="shared" si="3"/>
        <v>0</v>
      </c>
      <c r="O357" s="23">
        <f t="shared" si="4"/>
        <v>0</v>
      </c>
    </row>
    <row r="358">
      <c r="A358" s="1" t="s">
        <v>43</v>
      </c>
      <c r="B358" s="1">
        <v>2008.0</v>
      </c>
      <c r="C358" s="1">
        <v>12048.0</v>
      </c>
      <c r="D358" s="1" t="s">
        <v>44</v>
      </c>
      <c r="E358" s="1">
        <v>7.0</v>
      </c>
      <c r="F358" s="22">
        <v>39659.0</v>
      </c>
      <c r="G358" s="1" t="s">
        <v>48</v>
      </c>
      <c r="H358" s="1" t="s">
        <v>65</v>
      </c>
      <c r="I358" s="1">
        <f>VLOOKUP(H358,'vessel calibration values'!$A$1:$C$6,3,FALSE)</f>
        <v>0.9495798321</v>
      </c>
      <c r="J358" s="1">
        <v>20.0</v>
      </c>
      <c r="K358" s="1">
        <v>5.0</v>
      </c>
      <c r="L358" s="23">
        <f t="shared" si="1"/>
        <v>5</v>
      </c>
      <c r="M358" s="24">
        <f t="shared" si="2"/>
        <v>1.791759469</v>
      </c>
      <c r="N358" s="24">
        <f t="shared" si="3"/>
        <v>1.701418656</v>
      </c>
      <c r="O358" s="23">
        <f t="shared" si="4"/>
        <v>4.48171855</v>
      </c>
    </row>
    <row r="359">
      <c r="A359" s="1" t="s">
        <v>43</v>
      </c>
      <c r="B359" s="1">
        <v>2008.0</v>
      </c>
      <c r="C359" s="1">
        <v>12049.0</v>
      </c>
      <c r="D359" s="1" t="s">
        <v>44</v>
      </c>
      <c r="E359" s="1">
        <v>7.0</v>
      </c>
      <c r="F359" s="22">
        <v>39659.0</v>
      </c>
      <c r="G359" s="1" t="s">
        <v>48</v>
      </c>
      <c r="H359" s="1" t="s">
        <v>65</v>
      </c>
      <c r="I359" s="1">
        <f>VLOOKUP(H359,'vessel calibration values'!$A$1:$C$6,3,FALSE)</f>
        <v>0.9495798321</v>
      </c>
      <c r="J359" s="1">
        <v>20.0</v>
      </c>
      <c r="K359" s="1">
        <v>0.0</v>
      </c>
      <c r="L359" s="23">
        <f t="shared" si="1"/>
        <v>0</v>
      </c>
      <c r="M359" s="24">
        <f t="shared" si="2"/>
        <v>0</v>
      </c>
      <c r="N359" s="24">
        <f t="shared" si="3"/>
        <v>0</v>
      </c>
      <c r="O359" s="23">
        <f t="shared" si="4"/>
        <v>0</v>
      </c>
    </row>
    <row r="360">
      <c r="A360" s="1" t="s">
        <v>43</v>
      </c>
      <c r="B360" s="1">
        <v>2008.0</v>
      </c>
      <c r="C360" s="1">
        <v>12050.0</v>
      </c>
      <c r="D360" s="1" t="s">
        <v>44</v>
      </c>
      <c r="E360" s="1">
        <v>7.0</v>
      </c>
      <c r="F360" s="22">
        <v>39659.0</v>
      </c>
      <c r="G360" s="1" t="s">
        <v>47</v>
      </c>
      <c r="H360" s="1" t="s">
        <v>65</v>
      </c>
      <c r="I360" s="1">
        <f>VLOOKUP(H360,'vessel calibration values'!$A$1:$C$6,3,FALSE)</f>
        <v>0.9495798321</v>
      </c>
      <c r="J360" s="1">
        <v>20.0</v>
      </c>
      <c r="K360" s="1">
        <v>0.0</v>
      </c>
      <c r="L360" s="23">
        <f t="shared" si="1"/>
        <v>0</v>
      </c>
      <c r="M360" s="24">
        <f t="shared" si="2"/>
        <v>0</v>
      </c>
      <c r="N360" s="24">
        <f t="shared" si="3"/>
        <v>0</v>
      </c>
      <c r="O360" s="23">
        <f t="shared" si="4"/>
        <v>0</v>
      </c>
    </row>
    <row r="361">
      <c r="A361" s="1" t="s">
        <v>43</v>
      </c>
      <c r="B361" s="1">
        <v>2008.0</v>
      </c>
      <c r="C361" s="1">
        <v>12051.0</v>
      </c>
      <c r="D361" s="1" t="s">
        <v>44</v>
      </c>
      <c r="E361" s="1">
        <v>7.0</v>
      </c>
      <c r="F361" s="22">
        <v>39659.0</v>
      </c>
      <c r="G361" s="1" t="s">
        <v>45</v>
      </c>
      <c r="H361" s="1" t="s">
        <v>65</v>
      </c>
      <c r="I361" s="1">
        <f>VLOOKUP(H361,'vessel calibration values'!$A$1:$C$6,3,FALSE)</f>
        <v>0.9495798321</v>
      </c>
      <c r="J361" s="1">
        <v>20.0</v>
      </c>
      <c r="K361" s="1">
        <v>0.0</v>
      </c>
      <c r="L361" s="23">
        <f t="shared" si="1"/>
        <v>0</v>
      </c>
      <c r="M361" s="24">
        <f t="shared" si="2"/>
        <v>0</v>
      </c>
      <c r="N361" s="24">
        <f t="shared" si="3"/>
        <v>0</v>
      </c>
      <c r="O361" s="23">
        <f t="shared" si="4"/>
        <v>0</v>
      </c>
    </row>
    <row r="362">
      <c r="A362" s="1" t="s">
        <v>43</v>
      </c>
      <c r="B362" s="1">
        <v>2008.0</v>
      </c>
      <c r="C362" s="1">
        <v>12052.0</v>
      </c>
      <c r="D362" s="1" t="s">
        <v>50</v>
      </c>
      <c r="E362" s="1">
        <v>7.0</v>
      </c>
      <c r="F362" s="22">
        <v>39660.0</v>
      </c>
      <c r="G362" s="1" t="s">
        <v>54</v>
      </c>
      <c r="H362" s="1" t="s">
        <v>65</v>
      </c>
      <c r="I362" s="1">
        <f>VLOOKUP(H362,'vessel calibration values'!$A$1:$C$6,3,FALSE)</f>
        <v>0.9495798321</v>
      </c>
      <c r="J362" s="1">
        <v>20.0</v>
      </c>
      <c r="K362" s="1">
        <v>8.0</v>
      </c>
      <c r="L362" s="23">
        <f t="shared" si="1"/>
        <v>8</v>
      </c>
      <c r="M362" s="24">
        <f t="shared" si="2"/>
        <v>2.197224577</v>
      </c>
      <c r="N362" s="24">
        <f t="shared" si="3"/>
        <v>2.086440145</v>
      </c>
      <c r="O362" s="23">
        <f t="shared" si="4"/>
        <v>7.056185207</v>
      </c>
    </row>
    <row r="363">
      <c r="A363" s="1" t="s">
        <v>43</v>
      </c>
      <c r="B363" s="1">
        <v>2008.0</v>
      </c>
      <c r="C363" s="1">
        <v>12053.0</v>
      </c>
      <c r="D363" s="1" t="s">
        <v>50</v>
      </c>
      <c r="E363" s="1">
        <v>7.0</v>
      </c>
      <c r="F363" s="22">
        <v>39660.0</v>
      </c>
      <c r="G363" s="1" t="s">
        <v>53</v>
      </c>
      <c r="H363" s="1" t="s">
        <v>65</v>
      </c>
      <c r="I363" s="1">
        <f>VLOOKUP(H363,'vessel calibration values'!$A$1:$C$6,3,FALSE)</f>
        <v>0.9495798321</v>
      </c>
      <c r="J363" s="1">
        <v>20.0</v>
      </c>
      <c r="K363" s="1">
        <v>17.0</v>
      </c>
      <c r="L363" s="23">
        <f t="shared" si="1"/>
        <v>17</v>
      </c>
      <c r="M363" s="24">
        <f t="shared" si="2"/>
        <v>2.890371758</v>
      </c>
      <c r="N363" s="24">
        <f t="shared" si="3"/>
        <v>2.744638728</v>
      </c>
      <c r="O363" s="23">
        <f t="shared" si="4"/>
        <v>14.5589919</v>
      </c>
    </row>
    <row r="364">
      <c r="A364" s="1" t="s">
        <v>43</v>
      </c>
      <c r="B364" s="1">
        <v>2009.0</v>
      </c>
      <c r="C364" s="1">
        <v>13036.0</v>
      </c>
      <c r="D364" s="1" t="s">
        <v>50</v>
      </c>
      <c r="E364" s="1">
        <v>7.0</v>
      </c>
      <c r="F364" s="22">
        <v>40020.0</v>
      </c>
      <c r="G364" s="1" t="s">
        <v>51</v>
      </c>
      <c r="H364" s="1" t="s">
        <v>56</v>
      </c>
      <c r="I364" s="1">
        <f>VLOOKUP(H364,'vessel calibration values'!$A$1:$C$6,3,FALSE)</f>
        <v>0.73713696</v>
      </c>
      <c r="J364" s="1">
        <v>20.0</v>
      </c>
      <c r="K364" s="1">
        <v>1.0</v>
      </c>
      <c r="L364" s="23">
        <f t="shared" si="1"/>
        <v>1</v>
      </c>
      <c r="M364" s="24">
        <f t="shared" si="2"/>
        <v>0.6931471806</v>
      </c>
      <c r="N364" s="24">
        <f t="shared" si="3"/>
        <v>0.5109444055</v>
      </c>
      <c r="O364" s="23">
        <f t="shared" si="4"/>
        <v>0.6668646481</v>
      </c>
    </row>
    <row r="365">
      <c r="A365" s="1" t="s">
        <v>43</v>
      </c>
      <c r="B365" s="1">
        <v>2009.0</v>
      </c>
      <c r="C365" s="1">
        <v>13037.0</v>
      </c>
      <c r="D365" s="1" t="s">
        <v>50</v>
      </c>
      <c r="E365" s="1">
        <v>7.0</v>
      </c>
      <c r="F365" s="22">
        <v>40020.0</v>
      </c>
      <c r="G365" s="1" t="s">
        <v>52</v>
      </c>
      <c r="H365" s="1" t="s">
        <v>56</v>
      </c>
      <c r="I365" s="1">
        <f>VLOOKUP(H365,'vessel calibration values'!$A$1:$C$6,3,FALSE)</f>
        <v>0.73713696</v>
      </c>
      <c r="J365" s="1">
        <v>20.0</v>
      </c>
      <c r="K365" s="1">
        <v>1.0</v>
      </c>
      <c r="L365" s="23">
        <f t="shared" si="1"/>
        <v>1</v>
      </c>
      <c r="M365" s="24">
        <f t="shared" si="2"/>
        <v>0.6931471806</v>
      </c>
      <c r="N365" s="24">
        <f t="shared" si="3"/>
        <v>0.5109444055</v>
      </c>
      <c r="O365" s="23">
        <f t="shared" si="4"/>
        <v>0.6668646481</v>
      </c>
    </row>
    <row r="366">
      <c r="A366" s="1" t="s">
        <v>43</v>
      </c>
      <c r="B366" s="1">
        <v>2009.0</v>
      </c>
      <c r="C366" s="1">
        <v>13038.0</v>
      </c>
      <c r="D366" s="1" t="s">
        <v>50</v>
      </c>
      <c r="E366" s="1">
        <v>7.0</v>
      </c>
      <c r="F366" s="22">
        <v>40020.0</v>
      </c>
      <c r="G366" s="1" t="s">
        <v>53</v>
      </c>
      <c r="H366" s="1" t="s">
        <v>56</v>
      </c>
      <c r="I366" s="1">
        <f>VLOOKUP(H366,'vessel calibration values'!$A$1:$C$6,3,FALSE)</f>
        <v>0.73713696</v>
      </c>
      <c r="J366" s="1">
        <v>20.0</v>
      </c>
      <c r="K366" s="1">
        <v>14.0</v>
      </c>
      <c r="L366" s="23">
        <f t="shared" si="1"/>
        <v>14</v>
      </c>
      <c r="M366" s="24">
        <f t="shared" si="2"/>
        <v>2.708050201</v>
      </c>
      <c r="N366" s="24">
        <f t="shared" si="3"/>
        <v>1.996203893</v>
      </c>
      <c r="O366" s="23">
        <f t="shared" si="4"/>
        <v>6.361059623</v>
      </c>
    </row>
    <row r="367">
      <c r="A367" s="1" t="s">
        <v>43</v>
      </c>
      <c r="B367" s="1">
        <v>2009.0</v>
      </c>
      <c r="C367" s="1">
        <v>13039.0</v>
      </c>
      <c r="D367" s="1" t="s">
        <v>50</v>
      </c>
      <c r="E367" s="1">
        <v>7.0</v>
      </c>
      <c r="F367" s="22">
        <v>40020.0</v>
      </c>
      <c r="G367" s="1" t="s">
        <v>54</v>
      </c>
      <c r="H367" s="1" t="s">
        <v>56</v>
      </c>
      <c r="I367" s="1">
        <f>VLOOKUP(H367,'vessel calibration values'!$A$1:$C$6,3,FALSE)</f>
        <v>0.73713696</v>
      </c>
      <c r="J367" s="1">
        <v>20.0</v>
      </c>
      <c r="K367" s="1">
        <v>1.0</v>
      </c>
      <c r="L367" s="23">
        <f t="shared" si="1"/>
        <v>1</v>
      </c>
      <c r="M367" s="24">
        <f t="shared" si="2"/>
        <v>0.6931471806</v>
      </c>
      <c r="N367" s="24">
        <f t="shared" si="3"/>
        <v>0.5109444055</v>
      </c>
      <c r="O367" s="23">
        <f t="shared" si="4"/>
        <v>0.6668646481</v>
      </c>
    </row>
    <row r="368">
      <c r="A368" s="1" t="s">
        <v>43</v>
      </c>
      <c r="B368" s="1">
        <v>2009.0</v>
      </c>
      <c r="C368" s="1">
        <v>13040.0</v>
      </c>
      <c r="D368" s="1" t="s">
        <v>50</v>
      </c>
      <c r="E368" s="1">
        <v>7.0</v>
      </c>
      <c r="F368" s="22">
        <v>40021.0</v>
      </c>
      <c r="G368" s="1" t="s">
        <v>54</v>
      </c>
      <c r="H368" s="1" t="s">
        <v>56</v>
      </c>
      <c r="I368" s="1">
        <f>VLOOKUP(H368,'vessel calibration values'!$A$1:$C$6,3,FALSE)</f>
        <v>0.73713696</v>
      </c>
      <c r="J368" s="1">
        <v>20.0</v>
      </c>
      <c r="K368" s="1">
        <v>35.0</v>
      </c>
      <c r="L368" s="23">
        <f t="shared" si="1"/>
        <v>35</v>
      </c>
      <c r="M368" s="24">
        <f t="shared" si="2"/>
        <v>3.583518938</v>
      </c>
      <c r="N368" s="24">
        <f t="shared" si="3"/>
        <v>2.641544257</v>
      </c>
      <c r="O368" s="23">
        <f t="shared" si="4"/>
        <v>13.03486031</v>
      </c>
    </row>
    <row r="369">
      <c r="A369" s="1" t="s">
        <v>43</v>
      </c>
      <c r="B369" s="1">
        <v>2009.0</v>
      </c>
      <c r="C369" s="1">
        <v>13041.0</v>
      </c>
      <c r="D369" s="1" t="s">
        <v>50</v>
      </c>
      <c r="E369" s="1">
        <v>7.0</v>
      </c>
      <c r="F369" s="22">
        <v>40021.0</v>
      </c>
      <c r="G369" s="1" t="s">
        <v>53</v>
      </c>
      <c r="H369" s="1" t="s">
        <v>56</v>
      </c>
      <c r="I369" s="1">
        <f>VLOOKUP(H369,'vessel calibration values'!$A$1:$C$6,3,FALSE)</f>
        <v>0.73713696</v>
      </c>
      <c r="J369" s="1">
        <v>20.0</v>
      </c>
      <c r="K369" s="1">
        <v>5.0</v>
      </c>
      <c r="L369" s="23">
        <f t="shared" si="1"/>
        <v>5</v>
      </c>
      <c r="M369" s="24">
        <f t="shared" si="2"/>
        <v>1.791759469</v>
      </c>
      <c r="N369" s="24">
        <f t="shared" si="3"/>
        <v>1.320772128</v>
      </c>
      <c r="O369" s="23">
        <f t="shared" si="4"/>
        <v>2.746312895</v>
      </c>
    </row>
    <row r="370">
      <c r="A370" s="1" t="s">
        <v>43</v>
      </c>
      <c r="B370" s="1">
        <v>2009.0</v>
      </c>
      <c r="C370" s="1">
        <v>13042.0</v>
      </c>
      <c r="D370" s="1" t="s">
        <v>50</v>
      </c>
      <c r="E370" s="1">
        <v>7.0</v>
      </c>
      <c r="F370" s="22">
        <v>40021.0</v>
      </c>
      <c r="G370" s="1" t="s">
        <v>52</v>
      </c>
      <c r="H370" s="1" t="s">
        <v>56</v>
      </c>
      <c r="I370" s="1">
        <f>VLOOKUP(H370,'vessel calibration values'!$A$1:$C$6,3,FALSE)</f>
        <v>0.73713696</v>
      </c>
      <c r="J370" s="1">
        <v>20.0</v>
      </c>
      <c r="K370" s="1">
        <v>3.0</v>
      </c>
      <c r="L370" s="23">
        <f t="shared" si="1"/>
        <v>3</v>
      </c>
      <c r="M370" s="24">
        <f t="shared" si="2"/>
        <v>1.386294361</v>
      </c>
      <c r="N370" s="24">
        <f t="shared" si="3"/>
        <v>1.021888811</v>
      </c>
      <c r="O370" s="23">
        <f t="shared" si="4"/>
        <v>1.778437755</v>
      </c>
    </row>
    <row r="371">
      <c r="A371" s="1" t="s">
        <v>43</v>
      </c>
      <c r="B371" s="1">
        <v>2009.0</v>
      </c>
      <c r="C371" s="1">
        <v>13043.0</v>
      </c>
      <c r="D371" s="1" t="s">
        <v>50</v>
      </c>
      <c r="E371" s="1">
        <v>7.0</v>
      </c>
      <c r="F371" s="22">
        <v>40021.0</v>
      </c>
      <c r="G371" s="1" t="s">
        <v>51</v>
      </c>
      <c r="H371" s="1" t="s">
        <v>56</v>
      </c>
      <c r="I371" s="1">
        <f>VLOOKUP(H371,'vessel calibration values'!$A$1:$C$6,3,FALSE)</f>
        <v>0.73713696</v>
      </c>
      <c r="J371" s="1">
        <v>20.0</v>
      </c>
      <c r="K371" s="1">
        <v>1.0</v>
      </c>
      <c r="L371" s="23">
        <f t="shared" si="1"/>
        <v>1</v>
      </c>
      <c r="M371" s="24">
        <f t="shared" si="2"/>
        <v>0.6931471806</v>
      </c>
      <c r="N371" s="24">
        <f t="shared" si="3"/>
        <v>0.5109444055</v>
      </c>
      <c r="O371" s="23">
        <f t="shared" si="4"/>
        <v>0.6668646481</v>
      </c>
    </row>
    <row r="372">
      <c r="A372" s="1" t="s">
        <v>43</v>
      </c>
      <c r="B372" s="1">
        <v>2009.0</v>
      </c>
      <c r="C372" s="1">
        <v>13044.0</v>
      </c>
      <c r="D372" s="1" t="s">
        <v>50</v>
      </c>
      <c r="E372" s="1">
        <v>7.0</v>
      </c>
      <c r="F372" s="22">
        <v>40021.0</v>
      </c>
      <c r="G372" s="1" t="s">
        <v>53</v>
      </c>
      <c r="H372" s="1" t="s">
        <v>56</v>
      </c>
      <c r="I372" s="1">
        <f>VLOOKUP(H372,'vessel calibration values'!$A$1:$C$6,3,FALSE)</f>
        <v>0.73713696</v>
      </c>
      <c r="J372" s="1">
        <v>20.0</v>
      </c>
      <c r="K372" s="1">
        <v>1.0</v>
      </c>
      <c r="L372" s="23">
        <f t="shared" si="1"/>
        <v>1</v>
      </c>
      <c r="M372" s="24">
        <f t="shared" si="2"/>
        <v>0.6931471806</v>
      </c>
      <c r="N372" s="24">
        <f t="shared" si="3"/>
        <v>0.5109444055</v>
      </c>
      <c r="O372" s="23">
        <f t="shared" si="4"/>
        <v>0.6668646481</v>
      </c>
    </row>
    <row r="373">
      <c r="A373" s="1" t="s">
        <v>43</v>
      </c>
      <c r="B373" s="1">
        <v>2009.0</v>
      </c>
      <c r="C373" s="1">
        <v>13045.0</v>
      </c>
      <c r="D373" s="1" t="s">
        <v>50</v>
      </c>
      <c r="E373" s="1">
        <v>7.0</v>
      </c>
      <c r="F373" s="22">
        <v>40021.0</v>
      </c>
      <c r="G373" s="1" t="s">
        <v>54</v>
      </c>
      <c r="H373" s="1" t="s">
        <v>56</v>
      </c>
      <c r="I373" s="1">
        <f>VLOOKUP(H373,'vessel calibration values'!$A$1:$C$6,3,FALSE)</f>
        <v>0.73713696</v>
      </c>
      <c r="J373" s="1">
        <v>20.0</v>
      </c>
      <c r="K373" s="1">
        <v>16.0</v>
      </c>
      <c r="L373" s="23">
        <f t="shared" si="1"/>
        <v>16</v>
      </c>
      <c r="M373" s="24">
        <f t="shared" si="2"/>
        <v>2.833213344</v>
      </c>
      <c r="N373" s="24">
        <f t="shared" si="3"/>
        <v>2.088466272</v>
      </c>
      <c r="O373" s="23">
        <f t="shared" si="4"/>
        <v>7.072524605</v>
      </c>
    </row>
    <row r="374">
      <c r="A374" s="1" t="s">
        <v>43</v>
      </c>
      <c r="B374" s="1">
        <v>2009.0</v>
      </c>
      <c r="C374" s="1">
        <v>13046.0</v>
      </c>
      <c r="D374" s="1" t="s">
        <v>50</v>
      </c>
      <c r="E374" s="1">
        <v>7.0</v>
      </c>
      <c r="F374" s="22">
        <v>40022.0</v>
      </c>
      <c r="G374" s="1" t="s">
        <v>51</v>
      </c>
      <c r="H374" s="1" t="s">
        <v>56</v>
      </c>
      <c r="I374" s="1">
        <f>VLOOKUP(H374,'vessel calibration values'!$A$1:$C$6,3,FALSE)</f>
        <v>0.73713696</v>
      </c>
      <c r="J374" s="1">
        <v>20.0</v>
      </c>
      <c r="K374" s="1">
        <v>3.0</v>
      </c>
      <c r="L374" s="23">
        <f t="shared" si="1"/>
        <v>3</v>
      </c>
      <c r="M374" s="24">
        <f t="shared" si="2"/>
        <v>1.386294361</v>
      </c>
      <c r="N374" s="24">
        <f t="shared" si="3"/>
        <v>1.021888811</v>
      </c>
      <c r="O374" s="23">
        <f t="shared" si="4"/>
        <v>1.778437755</v>
      </c>
    </row>
    <row r="375">
      <c r="A375" s="1" t="s">
        <v>43</v>
      </c>
      <c r="B375" s="1">
        <v>2009.0</v>
      </c>
      <c r="C375" s="1">
        <v>13047.0</v>
      </c>
      <c r="D375" s="1" t="s">
        <v>50</v>
      </c>
      <c r="E375" s="1">
        <v>7.0</v>
      </c>
      <c r="F375" s="22">
        <v>40022.0</v>
      </c>
      <c r="G375" s="1" t="s">
        <v>52</v>
      </c>
      <c r="H375" s="1" t="s">
        <v>56</v>
      </c>
      <c r="I375" s="1">
        <f>VLOOKUP(H375,'vessel calibration values'!$A$1:$C$6,3,FALSE)</f>
        <v>0.73713696</v>
      </c>
      <c r="J375" s="1">
        <v>20.0</v>
      </c>
      <c r="K375" s="1">
        <v>5.0</v>
      </c>
      <c r="L375" s="23">
        <f t="shared" si="1"/>
        <v>5</v>
      </c>
      <c r="M375" s="24">
        <f t="shared" si="2"/>
        <v>1.791759469</v>
      </c>
      <c r="N375" s="24">
        <f t="shared" si="3"/>
        <v>1.320772128</v>
      </c>
      <c r="O375" s="23">
        <f t="shared" si="4"/>
        <v>2.746312895</v>
      </c>
    </row>
    <row r="376">
      <c r="A376" s="1" t="s">
        <v>43</v>
      </c>
      <c r="B376" s="1">
        <v>2009.0</v>
      </c>
      <c r="C376" s="1">
        <v>13048.0</v>
      </c>
      <c r="D376" s="1" t="s">
        <v>50</v>
      </c>
      <c r="E376" s="1">
        <v>7.0</v>
      </c>
      <c r="F376" s="22">
        <v>40022.0</v>
      </c>
      <c r="G376" s="1" t="s">
        <v>53</v>
      </c>
      <c r="H376" s="1" t="s">
        <v>56</v>
      </c>
      <c r="I376" s="1">
        <f>VLOOKUP(H376,'vessel calibration values'!$A$1:$C$6,3,FALSE)</f>
        <v>0.73713696</v>
      </c>
      <c r="J376" s="1">
        <v>20.0</v>
      </c>
      <c r="K376" s="1">
        <v>1.0</v>
      </c>
      <c r="L376" s="23">
        <f t="shared" si="1"/>
        <v>1</v>
      </c>
      <c r="M376" s="24">
        <f t="shared" si="2"/>
        <v>0.6931471806</v>
      </c>
      <c r="N376" s="24">
        <f t="shared" si="3"/>
        <v>0.5109444055</v>
      </c>
      <c r="O376" s="23">
        <f t="shared" si="4"/>
        <v>0.6668646481</v>
      </c>
    </row>
    <row r="377">
      <c r="A377" s="1" t="s">
        <v>43</v>
      </c>
      <c r="B377" s="1">
        <v>2009.0</v>
      </c>
      <c r="C377" s="1">
        <v>13049.0</v>
      </c>
      <c r="D377" s="1" t="s">
        <v>50</v>
      </c>
      <c r="E377" s="1">
        <v>7.0</v>
      </c>
      <c r="F377" s="22">
        <v>40022.0</v>
      </c>
      <c r="G377" s="1" t="s">
        <v>54</v>
      </c>
      <c r="H377" s="1" t="s">
        <v>56</v>
      </c>
      <c r="I377" s="1">
        <f>VLOOKUP(H377,'vessel calibration values'!$A$1:$C$6,3,FALSE)</f>
        <v>0.73713696</v>
      </c>
      <c r="J377" s="1">
        <v>20.0</v>
      </c>
      <c r="K377" s="1">
        <v>4.0</v>
      </c>
      <c r="L377" s="23">
        <f t="shared" si="1"/>
        <v>4</v>
      </c>
      <c r="M377" s="24">
        <f t="shared" si="2"/>
        <v>1.609437912</v>
      </c>
      <c r="N377" s="24">
        <f t="shared" si="3"/>
        <v>1.18637617</v>
      </c>
      <c r="O377" s="23">
        <f t="shared" si="4"/>
        <v>2.275190942</v>
      </c>
    </row>
    <row r="378">
      <c r="A378" s="1" t="s">
        <v>43</v>
      </c>
      <c r="B378" s="1">
        <v>2009.0</v>
      </c>
      <c r="C378" s="1">
        <v>13050.0</v>
      </c>
      <c r="D378" s="1" t="s">
        <v>50</v>
      </c>
      <c r="E378" s="1">
        <v>7.0</v>
      </c>
      <c r="F378" s="22">
        <v>40022.0</v>
      </c>
      <c r="G378" s="1" t="s">
        <v>52</v>
      </c>
      <c r="H378" s="1" t="s">
        <v>56</v>
      </c>
      <c r="I378" s="1">
        <f>VLOOKUP(H378,'vessel calibration values'!$A$1:$C$6,3,FALSE)</f>
        <v>0.73713696</v>
      </c>
      <c r="J378" s="1">
        <v>20.0</v>
      </c>
      <c r="K378" s="1">
        <v>2.0</v>
      </c>
      <c r="L378" s="23">
        <f t="shared" si="1"/>
        <v>2</v>
      </c>
      <c r="M378" s="24">
        <f t="shared" si="2"/>
        <v>1.098612289</v>
      </c>
      <c r="N378" s="24">
        <f t="shared" si="3"/>
        <v>0.8098277227</v>
      </c>
      <c r="O378" s="23">
        <f t="shared" si="4"/>
        <v>1.247520757</v>
      </c>
    </row>
    <row r="379">
      <c r="A379" s="1" t="s">
        <v>43</v>
      </c>
      <c r="B379" s="1">
        <v>2009.0</v>
      </c>
      <c r="C379" s="1">
        <v>13051.0</v>
      </c>
      <c r="D379" s="1" t="s">
        <v>50</v>
      </c>
      <c r="E379" s="1">
        <v>7.0</v>
      </c>
      <c r="F379" s="22">
        <v>40022.0</v>
      </c>
      <c r="G379" s="1" t="s">
        <v>51</v>
      </c>
      <c r="H379" s="1" t="s">
        <v>56</v>
      </c>
      <c r="I379" s="1">
        <f>VLOOKUP(H379,'vessel calibration values'!$A$1:$C$6,3,FALSE)</f>
        <v>0.73713696</v>
      </c>
      <c r="J379" s="1">
        <v>20.0</v>
      </c>
      <c r="K379" s="1">
        <v>8.0</v>
      </c>
      <c r="L379" s="23">
        <f t="shared" si="1"/>
        <v>8</v>
      </c>
      <c r="M379" s="24">
        <f t="shared" si="2"/>
        <v>2.197224577</v>
      </c>
      <c r="N379" s="24">
        <f t="shared" si="3"/>
        <v>1.619655445</v>
      </c>
      <c r="O379" s="23">
        <f t="shared" si="4"/>
        <v>4.051349551</v>
      </c>
    </row>
    <row r="380">
      <c r="A380" s="1" t="s">
        <v>43</v>
      </c>
      <c r="B380" s="1">
        <v>2009.0</v>
      </c>
      <c r="C380" s="1">
        <v>13052.0</v>
      </c>
      <c r="D380" s="1" t="s">
        <v>44</v>
      </c>
      <c r="E380" s="1">
        <v>7.0</v>
      </c>
      <c r="F380" s="22">
        <v>40023.0</v>
      </c>
      <c r="G380" s="1" t="s">
        <v>45</v>
      </c>
      <c r="H380" s="1" t="s">
        <v>56</v>
      </c>
      <c r="I380" s="1">
        <f>VLOOKUP(H380,'vessel calibration values'!$A$1:$C$6,3,FALSE)</f>
        <v>0.73713696</v>
      </c>
      <c r="J380" s="1">
        <v>20.0</v>
      </c>
      <c r="K380" s="1">
        <v>2.0</v>
      </c>
      <c r="L380" s="23">
        <f t="shared" si="1"/>
        <v>2</v>
      </c>
      <c r="M380" s="24">
        <f t="shared" si="2"/>
        <v>1.098612289</v>
      </c>
      <c r="N380" s="24">
        <f t="shared" si="3"/>
        <v>0.8098277227</v>
      </c>
      <c r="O380" s="23">
        <f t="shared" si="4"/>
        <v>1.247520757</v>
      </c>
    </row>
    <row r="381">
      <c r="A381" s="1" t="s">
        <v>43</v>
      </c>
      <c r="B381" s="1">
        <v>2009.0</v>
      </c>
      <c r="C381" s="1">
        <v>13053.0</v>
      </c>
      <c r="D381" s="1" t="s">
        <v>44</v>
      </c>
      <c r="E381" s="1">
        <v>7.0</v>
      </c>
      <c r="F381" s="22">
        <v>40023.0</v>
      </c>
      <c r="G381" s="1" t="s">
        <v>47</v>
      </c>
      <c r="H381" s="1" t="s">
        <v>56</v>
      </c>
      <c r="I381" s="1">
        <f>VLOOKUP(H381,'vessel calibration values'!$A$1:$C$6,3,FALSE)</f>
        <v>0.73713696</v>
      </c>
      <c r="J381" s="1">
        <v>20.0</v>
      </c>
      <c r="K381" s="1">
        <v>6.0</v>
      </c>
      <c r="L381" s="23">
        <f t="shared" si="1"/>
        <v>6</v>
      </c>
      <c r="M381" s="24">
        <f t="shared" si="2"/>
        <v>1.945910149</v>
      </c>
      <c r="N381" s="24">
        <f t="shared" si="3"/>
        <v>1.434402292</v>
      </c>
      <c r="O381" s="23">
        <f t="shared" si="4"/>
        <v>3.197135597</v>
      </c>
    </row>
    <row r="382">
      <c r="A382" s="1" t="s">
        <v>43</v>
      </c>
      <c r="B382" s="1">
        <v>2009.0</v>
      </c>
      <c r="C382" s="1">
        <v>13054.0</v>
      </c>
      <c r="D382" s="1" t="s">
        <v>44</v>
      </c>
      <c r="E382" s="1">
        <v>7.0</v>
      </c>
      <c r="F382" s="22">
        <v>40023.0</v>
      </c>
      <c r="G382" s="1" t="s">
        <v>48</v>
      </c>
      <c r="H382" s="1" t="s">
        <v>56</v>
      </c>
      <c r="I382" s="1">
        <f>VLOOKUP(H382,'vessel calibration values'!$A$1:$C$6,3,FALSE)</f>
        <v>0.73713696</v>
      </c>
      <c r="J382" s="1">
        <v>20.0</v>
      </c>
      <c r="K382" s="1">
        <v>9.0</v>
      </c>
      <c r="L382" s="23">
        <f t="shared" si="1"/>
        <v>9</v>
      </c>
      <c r="M382" s="24">
        <f t="shared" si="2"/>
        <v>2.302585093</v>
      </c>
      <c r="N382" s="24">
        <f t="shared" si="3"/>
        <v>1.697320576</v>
      </c>
      <c r="O382" s="23">
        <f t="shared" si="4"/>
        <v>4.459299996</v>
      </c>
    </row>
    <row r="383">
      <c r="A383" s="1" t="s">
        <v>43</v>
      </c>
      <c r="B383" s="1">
        <v>2009.0</v>
      </c>
      <c r="C383" s="1">
        <v>13055.0</v>
      </c>
      <c r="D383" s="1" t="s">
        <v>44</v>
      </c>
      <c r="E383" s="1">
        <v>7.0</v>
      </c>
      <c r="F383" s="22">
        <v>40023.0</v>
      </c>
      <c r="G383" s="1" t="s">
        <v>49</v>
      </c>
      <c r="H383" s="1" t="s">
        <v>56</v>
      </c>
      <c r="I383" s="1">
        <f>VLOOKUP(H383,'vessel calibration values'!$A$1:$C$6,3,FALSE)</f>
        <v>0.73713696</v>
      </c>
      <c r="J383" s="1">
        <v>20.0</v>
      </c>
      <c r="K383" s="1">
        <v>24.0</v>
      </c>
      <c r="L383" s="23">
        <f t="shared" si="1"/>
        <v>24</v>
      </c>
      <c r="M383" s="24">
        <f t="shared" si="2"/>
        <v>3.218875825</v>
      </c>
      <c r="N383" s="24">
        <f t="shared" si="3"/>
        <v>2.37275234</v>
      </c>
      <c r="O383" s="23">
        <f t="shared" si="4"/>
        <v>9.726875704</v>
      </c>
    </row>
    <row r="384">
      <c r="A384" s="1" t="s">
        <v>43</v>
      </c>
      <c r="B384" s="1">
        <v>2009.0</v>
      </c>
      <c r="C384" s="1">
        <v>13056.0</v>
      </c>
      <c r="D384" s="1" t="s">
        <v>44</v>
      </c>
      <c r="E384" s="1">
        <v>7.0</v>
      </c>
      <c r="F384" s="22">
        <v>40023.0</v>
      </c>
      <c r="G384" s="1" t="s">
        <v>49</v>
      </c>
      <c r="H384" s="1" t="s">
        <v>56</v>
      </c>
      <c r="I384" s="1">
        <f>VLOOKUP(H384,'vessel calibration values'!$A$1:$C$6,3,FALSE)</f>
        <v>0.73713696</v>
      </c>
      <c r="J384" s="1">
        <v>20.0</v>
      </c>
      <c r="K384" s="1">
        <v>0.0</v>
      </c>
      <c r="L384" s="23">
        <f t="shared" si="1"/>
        <v>0</v>
      </c>
      <c r="M384" s="24">
        <f t="shared" si="2"/>
        <v>0</v>
      </c>
      <c r="N384" s="24">
        <f t="shared" si="3"/>
        <v>0</v>
      </c>
      <c r="O384" s="23">
        <f t="shared" si="4"/>
        <v>0</v>
      </c>
    </row>
    <row r="385">
      <c r="A385" s="1" t="s">
        <v>43</v>
      </c>
      <c r="B385" s="1">
        <v>2009.0</v>
      </c>
      <c r="C385" s="1">
        <v>13057.0</v>
      </c>
      <c r="D385" s="1" t="s">
        <v>44</v>
      </c>
      <c r="E385" s="1">
        <v>7.0</v>
      </c>
      <c r="F385" s="22">
        <v>40023.0</v>
      </c>
      <c r="G385" s="1" t="s">
        <v>48</v>
      </c>
      <c r="H385" s="1" t="s">
        <v>56</v>
      </c>
      <c r="I385" s="1">
        <f>VLOOKUP(H385,'vessel calibration values'!$A$1:$C$6,3,FALSE)</f>
        <v>0.73713696</v>
      </c>
      <c r="J385" s="1">
        <v>20.0</v>
      </c>
      <c r="K385" s="1">
        <v>0.0</v>
      </c>
      <c r="L385" s="23">
        <f t="shared" si="1"/>
        <v>0</v>
      </c>
      <c r="M385" s="24">
        <f t="shared" si="2"/>
        <v>0</v>
      </c>
      <c r="N385" s="24">
        <f t="shared" si="3"/>
        <v>0</v>
      </c>
      <c r="O385" s="23">
        <f t="shared" si="4"/>
        <v>0</v>
      </c>
    </row>
    <row r="386">
      <c r="A386" s="1" t="s">
        <v>43</v>
      </c>
      <c r="B386" s="1">
        <v>2009.0</v>
      </c>
      <c r="C386" s="1">
        <v>13058.0</v>
      </c>
      <c r="D386" s="1" t="s">
        <v>44</v>
      </c>
      <c r="E386" s="1">
        <v>7.0</v>
      </c>
      <c r="F386" s="22">
        <v>40024.0</v>
      </c>
      <c r="G386" s="1" t="s">
        <v>49</v>
      </c>
      <c r="H386" s="1" t="s">
        <v>56</v>
      </c>
      <c r="I386" s="1">
        <f>VLOOKUP(H386,'vessel calibration values'!$A$1:$C$6,3,FALSE)</f>
        <v>0.73713696</v>
      </c>
      <c r="J386" s="1">
        <v>20.0</v>
      </c>
      <c r="K386" s="1">
        <v>5.0</v>
      </c>
      <c r="L386" s="23">
        <f t="shared" si="1"/>
        <v>5</v>
      </c>
      <c r="M386" s="24">
        <f t="shared" si="2"/>
        <v>1.791759469</v>
      </c>
      <c r="N386" s="24">
        <f t="shared" si="3"/>
        <v>1.320772128</v>
      </c>
      <c r="O386" s="23">
        <f t="shared" si="4"/>
        <v>2.746312895</v>
      </c>
    </row>
    <row r="387">
      <c r="A387" s="1" t="s">
        <v>43</v>
      </c>
      <c r="B387" s="1">
        <v>2009.0</v>
      </c>
      <c r="C387" s="1">
        <v>13059.0</v>
      </c>
      <c r="D387" s="1" t="s">
        <v>44</v>
      </c>
      <c r="E387" s="1">
        <v>7.0</v>
      </c>
      <c r="F387" s="22">
        <v>40024.0</v>
      </c>
      <c r="G387" s="1" t="s">
        <v>48</v>
      </c>
      <c r="H387" s="1" t="s">
        <v>56</v>
      </c>
      <c r="I387" s="1">
        <f>VLOOKUP(H387,'vessel calibration values'!$A$1:$C$6,3,FALSE)</f>
        <v>0.73713696</v>
      </c>
      <c r="J387" s="1">
        <v>20.0</v>
      </c>
      <c r="K387" s="1">
        <v>4.0</v>
      </c>
      <c r="L387" s="23">
        <f t="shared" si="1"/>
        <v>4</v>
      </c>
      <c r="M387" s="24">
        <f t="shared" si="2"/>
        <v>1.609437912</v>
      </c>
      <c r="N387" s="24">
        <f t="shared" si="3"/>
        <v>1.18637617</v>
      </c>
      <c r="O387" s="23">
        <f t="shared" si="4"/>
        <v>2.275190942</v>
      </c>
    </row>
    <row r="388">
      <c r="A388" s="1" t="s">
        <v>43</v>
      </c>
      <c r="B388" s="1">
        <v>2009.0</v>
      </c>
      <c r="C388" s="1">
        <v>13060.0</v>
      </c>
      <c r="D388" s="1" t="s">
        <v>44</v>
      </c>
      <c r="E388" s="1">
        <v>7.0</v>
      </c>
      <c r="F388" s="22">
        <v>40024.0</v>
      </c>
      <c r="G388" s="1" t="s">
        <v>47</v>
      </c>
      <c r="H388" s="1" t="s">
        <v>56</v>
      </c>
      <c r="I388" s="1">
        <f>VLOOKUP(H388,'vessel calibration values'!$A$1:$C$6,3,FALSE)</f>
        <v>0.73713696</v>
      </c>
      <c r="J388" s="1">
        <v>20.0</v>
      </c>
      <c r="K388" s="1">
        <v>0.0</v>
      </c>
      <c r="L388" s="23">
        <f t="shared" si="1"/>
        <v>0</v>
      </c>
      <c r="M388" s="24">
        <f t="shared" si="2"/>
        <v>0</v>
      </c>
      <c r="N388" s="24">
        <f t="shared" si="3"/>
        <v>0</v>
      </c>
      <c r="O388" s="23">
        <f t="shared" si="4"/>
        <v>0</v>
      </c>
    </row>
    <row r="389">
      <c r="A389" s="1" t="s">
        <v>43</v>
      </c>
      <c r="B389" s="1">
        <v>2009.0</v>
      </c>
      <c r="C389" s="1">
        <v>13061.0</v>
      </c>
      <c r="D389" s="1" t="s">
        <v>44</v>
      </c>
      <c r="E389" s="1">
        <v>7.0</v>
      </c>
      <c r="F389" s="22">
        <v>40024.0</v>
      </c>
      <c r="G389" s="1" t="s">
        <v>45</v>
      </c>
      <c r="H389" s="1" t="s">
        <v>56</v>
      </c>
      <c r="I389" s="1">
        <f>VLOOKUP(H389,'vessel calibration values'!$A$1:$C$6,3,FALSE)</f>
        <v>0.73713696</v>
      </c>
      <c r="J389" s="1">
        <v>20.0</v>
      </c>
      <c r="K389" s="1">
        <v>0.0</v>
      </c>
      <c r="L389" s="23">
        <f t="shared" si="1"/>
        <v>0</v>
      </c>
      <c r="M389" s="24">
        <f t="shared" si="2"/>
        <v>0</v>
      </c>
      <c r="N389" s="24">
        <f t="shared" si="3"/>
        <v>0</v>
      </c>
      <c r="O389" s="23">
        <f t="shared" si="4"/>
        <v>0</v>
      </c>
    </row>
    <row r="390">
      <c r="A390" s="1" t="s">
        <v>43</v>
      </c>
      <c r="B390" s="1">
        <v>2009.0</v>
      </c>
      <c r="C390" s="1">
        <v>13062.0</v>
      </c>
      <c r="D390" s="1" t="s">
        <v>44</v>
      </c>
      <c r="E390" s="1">
        <v>7.0</v>
      </c>
      <c r="F390" s="22">
        <v>40024.0</v>
      </c>
      <c r="G390" s="1" t="s">
        <v>45</v>
      </c>
      <c r="H390" s="1" t="s">
        <v>56</v>
      </c>
      <c r="I390" s="1">
        <f>VLOOKUP(H390,'vessel calibration values'!$A$1:$C$6,3,FALSE)</f>
        <v>0.73713696</v>
      </c>
      <c r="J390" s="1">
        <v>20.0</v>
      </c>
      <c r="K390" s="1">
        <v>0.0</v>
      </c>
      <c r="L390" s="23">
        <f t="shared" si="1"/>
        <v>0</v>
      </c>
      <c r="M390" s="24">
        <f t="shared" si="2"/>
        <v>0</v>
      </c>
      <c r="N390" s="24">
        <f t="shared" si="3"/>
        <v>0</v>
      </c>
      <c r="O390" s="23">
        <f t="shared" si="4"/>
        <v>0</v>
      </c>
    </row>
    <row r="391">
      <c r="A391" s="1" t="s">
        <v>43</v>
      </c>
      <c r="B391" s="1">
        <v>2009.0</v>
      </c>
      <c r="C391" s="1">
        <v>13063.0</v>
      </c>
      <c r="D391" s="1" t="s">
        <v>44</v>
      </c>
      <c r="E391" s="1">
        <v>7.0</v>
      </c>
      <c r="F391" s="22">
        <v>40024.0</v>
      </c>
      <c r="G391" s="1" t="s">
        <v>47</v>
      </c>
      <c r="H391" s="1" t="s">
        <v>56</v>
      </c>
      <c r="I391" s="1">
        <f>VLOOKUP(H391,'vessel calibration values'!$A$1:$C$6,3,FALSE)</f>
        <v>0.73713696</v>
      </c>
      <c r="J391" s="1">
        <v>20.0</v>
      </c>
      <c r="K391" s="1">
        <v>6.0</v>
      </c>
      <c r="L391" s="23">
        <f t="shared" si="1"/>
        <v>6</v>
      </c>
      <c r="M391" s="24">
        <f t="shared" si="2"/>
        <v>1.945910149</v>
      </c>
      <c r="N391" s="24">
        <f t="shared" si="3"/>
        <v>1.434402292</v>
      </c>
      <c r="O391" s="23">
        <f t="shared" si="4"/>
        <v>3.197135597</v>
      </c>
    </row>
    <row r="392">
      <c r="A392" s="1" t="s">
        <v>43</v>
      </c>
      <c r="B392" s="1">
        <v>2010.0</v>
      </c>
      <c r="C392" s="1">
        <v>14011.0</v>
      </c>
      <c r="D392" s="1" t="s">
        <v>50</v>
      </c>
      <c r="E392" s="1">
        <v>6.0</v>
      </c>
      <c r="F392" s="22">
        <v>40354.0</v>
      </c>
      <c r="G392" s="1" t="s">
        <v>51</v>
      </c>
      <c r="H392" s="1" t="s">
        <v>57</v>
      </c>
      <c r="I392" s="1">
        <f>VLOOKUP(H392,'vessel calibration values'!$A$1:$C$6,3,FALSE)</f>
        <v>0.73713696</v>
      </c>
      <c r="J392" s="1">
        <v>20.0</v>
      </c>
      <c r="K392" s="1">
        <v>14.0</v>
      </c>
      <c r="L392" s="23">
        <f t="shared" si="1"/>
        <v>14</v>
      </c>
      <c r="M392" s="24">
        <f t="shared" si="2"/>
        <v>2.708050201</v>
      </c>
      <c r="N392" s="24">
        <f t="shared" si="3"/>
        <v>1.996203893</v>
      </c>
      <c r="O392" s="23">
        <f t="shared" si="4"/>
        <v>6.361059623</v>
      </c>
    </row>
    <row r="393">
      <c r="A393" s="1" t="s">
        <v>43</v>
      </c>
      <c r="B393" s="1">
        <v>2010.0</v>
      </c>
      <c r="C393" s="1">
        <v>14012.0</v>
      </c>
      <c r="D393" s="1" t="s">
        <v>50</v>
      </c>
      <c r="E393" s="1">
        <v>6.0</v>
      </c>
      <c r="F393" s="22">
        <v>40354.0</v>
      </c>
      <c r="G393" s="1" t="s">
        <v>52</v>
      </c>
      <c r="H393" s="1" t="s">
        <v>57</v>
      </c>
      <c r="I393" s="1">
        <f>VLOOKUP(H393,'vessel calibration values'!$A$1:$C$6,3,FALSE)</f>
        <v>0.73713696</v>
      </c>
      <c r="J393" s="1">
        <v>20.0</v>
      </c>
      <c r="K393" s="1">
        <v>3.0</v>
      </c>
      <c r="L393" s="23">
        <f t="shared" si="1"/>
        <v>3</v>
      </c>
      <c r="M393" s="24">
        <f t="shared" si="2"/>
        <v>1.386294361</v>
      </c>
      <c r="N393" s="24">
        <f t="shared" si="3"/>
        <v>1.021888811</v>
      </c>
      <c r="O393" s="23">
        <f t="shared" si="4"/>
        <v>1.778437755</v>
      </c>
    </row>
    <row r="394">
      <c r="A394" s="1" t="s">
        <v>43</v>
      </c>
      <c r="B394" s="1">
        <v>2010.0</v>
      </c>
      <c r="C394" s="1">
        <v>14013.0</v>
      </c>
      <c r="D394" s="1" t="s">
        <v>50</v>
      </c>
      <c r="E394" s="1">
        <v>6.0</v>
      </c>
      <c r="F394" s="22">
        <v>40354.0</v>
      </c>
      <c r="G394" s="1" t="s">
        <v>53</v>
      </c>
      <c r="H394" s="1" t="s">
        <v>57</v>
      </c>
      <c r="I394" s="1">
        <f>VLOOKUP(H394,'vessel calibration values'!$A$1:$C$6,3,FALSE)</f>
        <v>0.73713696</v>
      </c>
      <c r="J394" s="1">
        <v>20.0</v>
      </c>
      <c r="K394" s="1">
        <v>7.0</v>
      </c>
      <c r="L394" s="23">
        <f t="shared" si="1"/>
        <v>7</v>
      </c>
      <c r="M394" s="24">
        <f t="shared" si="2"/>
        <v>2.079441542</v>
      </c>
      <c r="N394" s="24">
        <f t="shared" si="3"/>
        <v>1.532833217</v>
      </c>
      <c r="O394" s="23">
        <f t="shared" si="4"/>
        <v>3.631279671</v>
      </c>
    </row>
    <row r="395">
      <c r="A395" s="1" t="s">
        <v>43</v>
      </c>
      <c r="B395" s="1">
        <v>2010.0</v>
      </c>
      <c r="C395" s="1">
        <v>14014.0</v>
      </c>
      <c r="D395" s="1" t="s">
        <v>50</v>
      </c>
      <c r="E395" s="1">
        <v>6.0</v>
      </c>
      <c r="F395" s="22">
        <v>40354.0</v>
      </c>
      <c r="G395" s="1" t="s">
        <v>54</v>
      </c>
      <c r="H395" s="1" t="s">
        <v>57</v>
      </c>
      <c r="I395" s="1">
        <f>VLOOKUP(H395,'vessel calibration values'!$A$1:$C$6,3,FALSE)</f>
        <v>0.73713696</v>
      </c>
      <c r="J395" s="1">
        <v>20.0</v>
      </c>
      <c r="K395" s="1">
        <v>25.0</v>
      </c>
      <c r="L395" s="23">
        <f t="shared" si="1"/>
        <v>25</v>
      </c>
      <c r="M395" s="24">
        <f t="shared" si="2"/>
        <v>3.258096538</v>
      </c>
      <c r="N395" s="24">
        <f t="shared" si="3"/>
        <v>2.401663378</v>
      </c>
      <c r="O395" s="23">
        <f t="shared" si="4"/>
        <v>10.04152734</v>
      </c>
    </row>
    <row r="396">
      <c r="A396" s="1" t="s">
        <v>43</v>
      </c>
      <c r="B396" s="1">
        <v>2010.0</v>
      </c>
      <c r="C396" s="1">
        <v>14015.0</v>
      </c>
      <c r="D396" s="1" t="s">
        <v>50</v>
      </c>
      <c r="E396" s="1">
        <v>6.0</v>
      </c>
      <c r="F396" s="22">
        <v>40355.0</v>
      </c>
      <c r="G396" s="1" t="s">
        <v>51</v>
      </c>
      <c r="H396" s="1" t="s">
        <v>57</v>
      </c>
      <c r="I396" s="1">
        <f>VLOOKUP(H396,'vessel calibration values'!$A$1:$C$6,3,FALSE)</f>
        <v>0.73713696</v>
      </c>
      <c r="J396" s="1">
        <v>20.0</v>
      </c>
      <c r="K396" s="1">
        <v>5.0</v>
      </c>
      <c r="L396" s="23">
        <f t="shared" si="1"/>
        <v>5</v>
      </c>
      <c r="M396" s="24">
        <f t="shared" si="2"/>
        <v>1.791759469</v>
      </c>
      <c r="N396" s="24">
        <f t="shared" si="3"/>
        <v>1.320772128</v>
      </c>
      <c r="O396" s="23">
        <f t="shared" si="4"/>
        <v>2.746312895</v>
      </c>
    </row>
    <row r="397">
      <c r="A397" s="1" t="s">
        <v>43</v>
      </c>
      <c r="B397" s="1">
        <v>2010.0</v>
      </c>
      <c r="C397" s="1">
        <v>14016.0</v>
      </c>
      <c r="D397" s="1" t="s">
        <v>50</v>
      </c>
      <c r="E397" s="1">
        <v>6.0</v>
      </c>
      <c r="F397" s="22">
        <v>40355.0</v>
      </c>
      <c r="G397" s="1" t="s">
        <v>52</v>
      </c>
      <c r="H397" s="1" t="s">
        <v>57</v>
      </c>
      <c r="I397" s="1">
        <f>VLOOKUP(H397,'vessel calibration values'!$A$1:$C$6,3,FALSE)</f>
        <v>0.73713696</v>
      </c>
      <c r="J397" s="1">
        <v>20.0</v>
      </c>
      <c r="K397" s="1">
        <v>118.0</v>
      </c>
      <c r="L397" s="23">
        <f t="shared" si="1"/>
        <v>118</v>
      </c>
      <c r="M397" s="24">
        <f t="shared" si="2"/>
        <v>4.779123493</v>
      </c>
      <c r="N397" s="24">
        <f t="shared" si="3"/>
        <v>3.522868563</v>
      </c>
      <c r="O397" s="23">
        <f t="shared" si="4"/>
        <v>32.88148037</v>
      </c>
    </row>
    <row r="398">
      <c r="A398" s="1" t="s">
        <v>43</v>
      </c>
      <c r="B398" s="1">
        <v>2010.0</v>
      </c>
      <c r="C398" s="1">
        <v>14018.0</v>
      </c>
      <c r="D398" s="1" t="s">
        <v>50</v>
      </c>
      <c r="E398" s="1">
        <v>6.0</v>
      </c>
      <c r="F398" s="22">
        <v>40355.0</v>
      </c>
      <c r="G398" s="1" t="s">
        <v>54</v>
      </c>
      <c r="H398" s="1" t="s">
        <v>57</v>
      </c>
      <c r="I398" s="1">
        <f>VLOOKUP(H398,'vessel calibration values'!$A$1:$C$6,3,FALSE)</f>
        <v>0.73713696</v>
      </c>
      <c r="J398" s="1">
        <v>10.0</v>
      </c>
      <c r="K398" s="1">
        <v>2.0</v>
      </c>
      <c r="L398" s="23">
        <f t="shared" si="1"/>
        <v>4</v>
      </c>
      <c r="M398" s="24">
        <f t="shared" si="2"/>
        <v>1.609437912</v>
      </c>
      <c r="N398" s="24">
        <f t="shared" si="3"/>
        <v>1.18637617</v>
      </c>
      <c r="O398" s="23">
        <f t="shared" si="4"/>
        <v>2.275190942</v>
      </c>
    </row>
    <row r="399">
      <c r="A399" s="1" t="s">
        <v>43</v>
      </c>
      <c r="B399" s="1">
        <v>2010.0</v>
      </c>
      <c r="C399" s="1">
        <v>14019.0</v>
      </c>
      <c r="D399" s="1" t="s">
        <v>50</v>
      </c>
      <c r="E399" s="1">
        <v>6.0</v>
      </c>
      <c r="F399" s="22">
        <v>40356.0</v>
      </c>
      <c r="G399" s="1" t="s">
        <v>54</v>
      </c>
      <c r="H399" s="1" t="s">
        <v>57</v>
      </c>
      <c r="I399" s="1">
        <f>VLOOKUP(H399,'vessel calibration values'!$A$1:$C$6,3,FALSE)</f>
        <v>0.73713696</v>
      </c>
      <c r="J399" s="1">
        <v>10.0</v>
      </c>
      <c r="K399" s="1">
        <v>25.0</v>
      </c>
      <c r="L399" s="23">
        <f t="shared" si="1"/>
        <v>50</v>
      </c>
      <c r="M399" s="24">
        <f t="shared" si="2"/>
        <v>3.931825633</v>
      </c>
      <c r="N399" s="24">
        <f t="shared" si="3"/>
        <v>2.898293994</v>
      </c>
      <c r="O399" s="23">
        <f t="shared" si="4"/>
        <v>17.14316661</v>
      </c>
    </row>
    <row r="400">
      <c r="A400" s="1" t="s">
        <v>43</v>
      </c>
      <c r="B400" s="1">
        <v>2010.0</v>
      </c>
      <c r="C400" s="1">
        <v>14020.0</v>
      </c>
      <c r="D400" s="1" t="s">
        <v>50</v>
      </c>
      <c r="E400" s="1">
        <v>6.0</v>
      </c>
      <c r="F400" s="22">
        <v>40356.0</v>
      </c>
      <c r="G400" s="1" t="s">
        <v>53</v>
      </c>
      <c r="H400" s="1" t="s">
        <v>57</v>
      </c>
      <c r="I400" s="1">
        <f>VLOOKUP(H400,'vessel calibration values'!$A$1:$C$6,3,FALSE)</f>
        <v>0.73713696</v>
      </c>
      <c r="J400" s="1">
        <v>10.0</v>
      </c>
      <c r="K400" s="1">
        <v>7.0</v>
      </c>
      <c r="L400" s="23">
        <f t="shared" si="1"/>
        <v>14</v>
      </c>
      <c r="M400" s="24">
        <f t="shared" si="2"/>
        <v>2.708050201</v>
      </c>
      <c r="N400" s="24">
        <f t="shared" si="3"/>
        <v>1.996203893</v>
      </c>
      <c r="O400" s="23">
        <f t="shared" si="4"/>
        <v>6.361059623</v>
      </c>
    </row>
    <row r="401">
      <c r="A401" s="1" t="s">
        <v>43</v>
      </c>
      <c r="B401" s="1">
        <v>2010.0</v>
      </c>
      <c r="C401" s="1">
        <v>14021.0</v>
      </c>
      <c r="D401" s="1" t="s">
        <v>50</v>
      </c>
      <c r="E401" s="1">
        <v>6.0</v>
      </c>
      <c r="F401" s="22">
        <v>40356.0</v>
      </c>
      <c r="G401" s="1" t="s">
        <v>52</v>
      </c>
      <c r="H401" s="1" t="s">
        <v>57</v>
      </c>
      <c r="I401" s="1">
        <f>VLOOKUP(H401,'vessel calibration values'!$A$1:$C$6,3,FALSE)</f>
        <v>0.73713696</v>
      </c>
      <c r="J401" s="1">
        <v>10.0</v>
      </c>
      <c r="K401" s="1">
        <v>5.0</v>
      </c>
      <c r="L401" s="23">
        <f t="shared" si="1"/>
        <v>10</v>
      </c>
      <c r="M401" s="24">
        <f t="shared" si="2"/>
        <v>2.397895273</v>
      </c>
      <c r="N401" s="24">
        <f t="shared" si="3"/>
        <v>1.767577232</v>
      </c>
      <c r="O401" s="23">
        <f t="shared" si="4"/>
        <v>4.856646862</v>
      </c>
    </row>
    <row r="402">
      <c r="A402" s="1" t="s">
        <v>43</v>
      </c>
      <c r="B402" s="1">
        <v>2010.0</v>
      </c>
      <c r="C402" s="1">
        <v>14022.0</v>
      </c>
      <c r="D402" s="1" t="s">
        <v>50</v>
      </c>
      <c r="E402" s="1">
        <v>6.0</v>
      </c>
      <c r="F402" s="22">
        <v>40356.0</v>
      </c>
      <c r="G402" s="1" t="s">
        <v>51</v>
      </c>
      <c r="H402" s="1" t="s">
        <v>57</v>
      </c>
      <c r="I402" s="1">
        <f>VLOOKUP(H402,'vessel calibration values'!$A$1:$C$6,3,FALSE)</f>
        <v>0.73713696</v>
      </c>
      <c r="J402" s="1">
        <v>10.0</v>
      </c>
      <c r="K402" s="1">
        <v>3.0</v>
      </c>
      <c r="L402" s="23">
        <f t="shared" si="1"/>
        <v>6</v>
      </c>
      <c r="M402" s="24">
        <f t="shared" si="2"/>
        <v>1.945910149</v>
      </c>
      <c r="N402" s="24">
        <f t="shared" si="3"/>
        <v>1.434402292</v>
      </c>
      <c r="O402" s="23">
        <f t="shared" si="4"/>
        <v>3.197135597</v>
      </c>
    </row>
    <row r="403">
      <c r="A403" s="1" t="s">
        <v>43</v>
      </c>
      <c r="B403" s="1">
        <v>2010.0</v>
      </c>
      <c r="C403" s="1">
        <v>14023.0</v>
      </c>
      <c r="D403" s="1" t="s">
        <v>44</v>
      </c>
      <c r="E403" s="1">
        <v>6.0</v>
      </c>
      <c r="F403" s="22">
        <v>40357.0</v>
      </c>
      <c r="G403" s="1" t="s">
        <v>49</v>
      </c>
      <c r="H403" s="1" t="s">
        <v>57</v>
      </c>
      <c r="I403" s="1">
        <f>VLOOKUP(H403,'vessel calibration values'!$A$1:$C$6,3,FALSE)</f>
        <v>0.73713696</v>
      </c>
      <c r="J403" s="1">
        <v>10.0</v>
      </c>
      <c r="K403" s="1">
        <v>10.0</v>
      </c>
      <c r="L403" s="23">
        <f t="shared" si="1"/>
        <v>20</v>
      </c>
      <c r="M403" s="24">
        <f t="shared" si="2"/>
        <v>3.044522438</v>
      </c>
      <c r="N403" s="24">
        <f t="shared" si="3"/>
        <v>2.244230015</v>
      </c>
      <c r="O403" s="23">
        <f t="shared" si="4"/>
        <v>8.433149372</v>
      </c>
    </row>
    <row r="404">
      <c r="A404" s="1" t="s">
        <v>43</v>
      </c>
      <c r="B404" s="1">
        <v>2010.0</v>
      </c>
      <c r="C404" s="1">
        <v>14024.0</v>
      </c>
      <c r="D404" s="1" t="s">
        <v>44</v>
      </c>
      <c r="E404" s="1">
        <v>6.0</v>
      </c>
      <c r="F404" s="22">
        <v>40357.0</v>
      </c>
      <c r="G404" s="1" t="s">
        <v>48</v>
      </c>
      <c r="H404" s="1" t="s">
        <v>57</v>
      </c>
      <c r="I404" s="1">
        <f>VLOOKUP(H404,'vessel calibration values'!$A$1:$C$6,3,FALSE)</f>
        <v>0.73713696</v>
      </c>
      <c r="J404" s="1">
        <v>10.0</v>
      </c>
      <c r="K404" s="1">
        <v>9.0</v>
      </c>
      <c r="L404" s="23">
        <f t="shared" si="1"/>
        <v>18</v>
      </c>
      <c r="M404" s="24">
        <f t="shared" si="2"/>
        <v>2.944438979</v>
      </c>
      <c r="N404" s="24">
        <f t="shared" si="3"/>
        <v>2.170454798</v>
      </c>
      <c r="O404" s="23">
        <f t="shared" si="4"/>
        <v>7.762268198</v>
      </c>
    </row>
    <row r="405">
      <c r="A405" s="1" t="s">
        <v>43</v>
      </c>
      <c r="B405" s="1">
        <v>2010.0</v>
      </c>
      <c r="C405" s="1">
        <v>14025.0</v>
      </c>
      <c r="D405" s="1" t="s">
        <v>44</v>
      </c>
      <c r="E405" s="1">
        <v>6.0</v>
      </c>
      <c r="F405" s="22">
        <v>40357.0</v>
      </c>
      <c r="G405" s="1" t="s">
        <v>47</v>
      </c>
      <c r="H405" s="1" t="s">
        <v>57</v>
      </c>
      <c r="I405" s="1">
        <f>VLOOKUP(H405,'vessel calibration values'!$A$1:$C$6,3,FALSE)</f>
        <v>0.73713696</v>
      </c>
      <c r="J405" s="1">
        <v>10.0</v>
      </c>
      <c r="K405" s="1">
        <v>4.0</v>
      </c>
      <c r="L405" s="23">
        <f t="shared" si="1"/>
        <v>8</v>
      </c>
      <c r="M405" s="24">
        <f t="shared" si="2"/>
        <v>2.197224577</v>
      </c>
      <c r="N405" s="24">
        <f t="shared" si="3"/>
        <v>1.619655445</v>
      </c>
      <c r="O405" s="23">
        <f t="shared" si="4"/>
        <v>4.051349551</v>
      </c>
    </row>
    <row r="406">
      <c r="A406" s="1" t="s">
        <v>43</v>
      </c>
      <c r="B406" s="1">
        <v>2010.0</v>
      </c>
      <c r="C406" s="1">
        <v>14026.0</v>
      </c>
      <c r="D406" s="1" t="s">
        <v>44</v>
      </c>
      <c r="E406" s="1">
        <v>6.0</v>
      </c>
      <c r="F406" s="22">
        <v>40357.0</v>
      </c>
      <c r="G406" s="1" t="s">
        <v>45</v>
      </c>
      <c r="H406" s="1" t="s">
        <v>57</v>
      </c>
      <c r="I406" s="1">
        <f>VLOOKUP(H406,'vessel calibration values'!$A$1:$C$6,3,FALSE)</f>
        <v>0.73713696</v>
      </c>
      <c r="J406" s="1">
        <v>10.0</v>
      </c>
      <c r="K406" s="1">
        <v>6.0</v>
      </c>
      <c r="L406" s="23">
        <f t="shared" si="1"/>
        <v>12</v>
      </c>
      <c r="M406" s="24">
        <f t="shared" si="2"/>
        <v>2.564949357</v>
      </c>
      <c r="N406" s="24">
        <f t="shared" si="3"/>
        <v>1.890718972</v>
      </c>
      <c r="O406" s="23">
        <f t="shared" si="4"/>
        <v>5.624129533</v>
      </c>
    </row>
    <row r="407">
      <c r="A407" s="1" t="s">
        <v>43</v>
      </c>
      <c r="B407" s="1">
        <v>2010.0</v>
      </c>
      <c r="C407" s="1">
        <v>14027.0</v>
      </c>
      <c r="D407" s="1" t="s">
        <v>44</v>
      </c>
      <c r="E407" s="1">
        <v>6.0</v>
      </c>
      <c r="F407" s="22">
        <v>40357.0</v>
      </c>
      <c r="G407" s="1" t="s">
        <v>45</v>
      </c>
      <c r="H407" s="1" t="s">
        <v>57</v>
      </c>
      <c r="I407" s="1">
        <f>VLOOKUP(H407,'vessel calibration values'!$A$1:$C$6,3,FALSE)</f>
        <v>0.73713696</v>
      </c>
      <c r="J407" s="1">
        <v>10.0</v>
      </c>
      <c r="K407" s="1">
        <v>3.0</v>
      </c>
      <c r="L407" s="23">
        <f t="shared" si="1"/>
        <v>6</v>
      </c>
      <c r="M407" s="24">
        <f t="shared" si="2"/>
        <v>1.945910149</v>
      </c>
      <c r="N407" s="24">
        <f t="shared" si="3"/>
        <v>1.434402292</v>
      </c>
      <c r="O407" s="23">
        <f t="shared" si="4"/>
        <v>3.197135597</v>
      </c>
    </row>
    <row r="408">
      <c r="A408" s="1" t="s">
        <v>43</v>
      </c>
      <c r="B408" s="1">
        <v>2010.0</v>
      </c>
      <c r="C408" s="1">
        <v>14028.0</v>
      </c>
      <c r="D408" s="1" t="s">
        <v>44</v>
      </c>
      <c r="E408" s="1">
        <v>6.0</v>
      </c>
      <c r="F408" s="22">
        <v>40358.0</v>
      </c>
      <c r="G408" s="1" t="s">
        <v>49</v>
      </c>
      <c r="H408" s="1" t="s">
        <v>57</v>
      </c>
      <c r="I408" s="1">
        <f>VLOOKUP(H408,'vessel calibration values'!$A$1:$C$6,3,FALSE)</f>
        <v>0.73713696</v>
      </c>
      <c r="J408" s="1">
        <v>10.0</v>
      </c>
      <c r="K408" s="1">
        <v>7.0</v>
      </c>
      <c r="L408" s="23">
        <f t="shared" si="1"/>
        <v>14</v>
      </c>
      <c r="M408" s="24">
        <f t="shared" si="2"/>
        <v>2.708050201</v>
      </c>
      <c r="N408" s="24">
        <f t="shared" si="3"/>
        <v>1.996203893</v>
      </c>
      <c r="O408" s="23">
        <f t="shared" si="4"/>
        <v>6.361059623</v>
      </c>
    </row>
    <row r="409">
      <c r="A409" s="1" t="s">
        <v>43</v>
      </c>
      <c r="B409" s="1">
        <v>2010.0</v>
      </c>
      <c r="C409" s="1">
        <v>14029.0</v>
      </c>
      <c r="D409" s="1" t="s">
        <v>44</v>
      </c>
      <c r="E409" s="1">
        <v>6.0</v>
      </c>
      <c r="F409" s="22">
        <v>40358.0</v>
      </c>
      <c r="G409" s="1" t="s">
        <v>48</v>
      </c>
      <c r="H409" s="1" t="s">
        <v>57</v>
      </c>
      <c r="I409" s="1">
        <f>VLOOKUP(H409,'vessel calibration values'!$A$1:$C$6,3,FALSE)</f>
        <v>0.73713696</v>
      </c>
      <c r="J409" s="1">
        <v>10.0</v>
      </c>
      <c r="K409" s="1">
        <v>9.0</v>
      </c>
      <c r="L409" s="23">
        <f t="shared" si="1"/>
        <v>18</v>
      </c>
      <c r="M409" s="24">
        <f t="shared" si="2"/>
        <v>2.944438979</v>
      </c>
      <c r="N409" s="24">
        <f t="shared" si="3"/>
        <v>2.170454798</v>
      </c>
      <c r="O409" s="23">
        <f t="shared" si="4"/>
        <v>7.762268198</v>
      </c>
    </row>
    <row r="410">
      <c r="A410" s="1" t="s">
        <v>43</v>
      </c>
      <c r="B410" s="1">
        <v>2010.0</v>
      </c>
      <c r="C410" s="1">
        <v>14030.0</v>
      </c>
      <c r="D410" s="1" t="s">
        <v>44</v>
      </c>
      <c r="E410" s="1">
        <v>6.0</v>
      </c>
      <c r="F410" s="22">
        <v>40358.0</v>
      </c>
      <c r="G410" s="1" t="s">
        <v>47</v>
      </c>
      <c r="H410" s="1" t="s">
        <v>57</v>
      </c>
      <c r="I410" s="1">
        <f>VLOOKUP(H410,'vessel calibration values'!$A$1:$C$6,3,FALSE)</f>
        <v>0.73713696</v>
      </c>
      <c r="J410" s="1">
        <v>10.0</v>
      </c>
      <c r="K410" s="1">
        <v>1.0</v>
      </c>
      <c r="L410" s="23">
        <f t="shared" si="1"/>
        <v>2</v>
      </c>
      <c r="M410" s="24">
        <f t="shared" si="2"/>
        <v>1.098612289</v>
      </c>
      <c r="N410" s="24">
        <f t="shared" si="3"/>
        <v>0.8098277227</v>
      </c>
      <c r="O410" s="23">
        <f t="shared" si="4"/>
        <v>1.247520757</v>
      </c>
    </row>
    <row r="411">
      <c r="A411" s="1" t="s">
        <v>43</v>
      </c>
      <c r="B411" s="1">
        <v>2010.0</v>
      </c>
      <c r="C411" s="1">
        <v>14032.0</v>
      </c>
      <c r="D411" s="1" t="s">
        <v>50</v>
      </c>
      <c r="E411" s="1">
        <v>7.0</v>
      </c>
      <c r="F411" s="22">
        <v>40385.0</v>
      </c>
      <c r="G411" s="1" t="s">
        <v>51</v>
      </c>
      <c r="H411" s="1" t="s">
        <v>57</v>
      </c>
      <c r="I411" s="1">
        <f>VLOOKUP(H411,'vessel calibration values'!$A$1:$C$6,3,FALSE)</f>
        <v>0.73713696</v>
      </c>
      <c r="J411" s="1">
        <v>20.0</v>
      </c>
      <c r="K411" s="1">
        <v>63.0</v>
      </c>
      <c r="L411" s="23">
        <f t="shared" si="1"/>
        <v>63</v>
      </c>
      <c r="M411" s="24">
        <f t="shared" si="2"/>
        <v>4.158883083</v>
      </c>
      <c r="N411" s="24">
        <f t="shared" si="3"/>
        <v>3.065666433</v>
      </c>
      <c r="O411" s="23">
        <f t="shared" si="4"/>
        <v>20.44875139</v>
      </c>
    </row>
    <row r="412">
      <c r="A412" s="1" t="s">
        <v>43</v>
      </c>
      <c r="B412" s="1">
        <v>2010.0</v>
      </c>
      <c r="C412" s="1">
        <v>14033.0</v>
      </c>
      <c r="D412" s="1" t="s">
        <v>50</v>
      </c>
      <c r="E412" s="1">
        <v>7.0</v>
      </c>
      <c r="F412" s="22">
        <v>40385.0</v>
      </c>
      <c r="G412" s="1" t="s">
        <v>52</v>
      </c>
      <c r="H412" s="1" t="s">
        <v>57</v>
      </c>
      <c r="I412" s="1">
        <f>VLOOKUP(H412,'vessel calibration values'!$A$1:$C$6,3,FALSE)</f>
        <v>0.73713696</v>
      </c>
      <c r="J412" s="1">
        <v>10.0</v>
      </c>
      <c r="K412" s="1">
        <v>34.0</v>
      </c>
      <c r="L412" s="23">
        <f t="shared" si="1"/>
        <v>68</v>
      </c>
      <c r="M412" s="24">
        <f t="shared" si="2"/>
        <v>4.234106505</v>
      </c>
      <c r="N412" s="24">
        <f t="shared" si="3"/>
        <v>3.121116397</v>
      </c>
      <c r="O412" s="23">
        <f t="shared" si="4"/>
        <v>21.67167612</v>
      </c>
    </row>
    <row r="413">
      <c r="A413" s="1" t="s">
        <v>43</v>
      </c>
      <c r="B413" s="1">
        <v>2010.0</v>
      </c>
      <c r="C413" s="1">
        <v>14034.0</v>
      </c>
      <c r="D413" s="1" t="s">
        <v>50</v>
      </c>
      <c r="E413" s="1">
        <v>7.0</v>
      </c>
      <c r="F413" s="22">
        <v>40385.0</v>
      </c>
      <c r="G413" s="1" t="s">
        <v>53</v>
      </c>
      <c r="H413" s="1" t="s">
        <v>57</v>
      </c>
      <c r="I413" s="1">
        <f>VLOOKUP(H413,'vessel calibration values'!$A$1:$C$6,3,FALSE)</f>
        <v>0.73713696</v>
      </c>
      <c r="J413" s="1">
        <v>10.0</v>
      </c>
      <c r="K413" s="1">
        <v>43.0</v>
      </c>
      <c r="L413" s="23">
        <f t="shared" si="1"/>
        <v>86</v>
      </c>
      <c r="M413" s="24">
        <f t="shared" si="2"/>
        <v>4.465908119</v>
      </c>
      <c r="N413" s="24">
        <f t="shared" si="3"/>
        <v>3.291985934</v>
      </c>
      <c r="O413" s="23">
        <f t="shared" si="4"/>
        <v>25.89622479</v>
      </c>
    </row>
    <row r="414">
      <c r="A414" s="1" t="s">
        <v>43</v>
      </c>
      <c r="B414" s="1">
        <v>2010.0</v>
      </c>
      <c r="C414" s="1">
        <v>14035.0</v>
      </c>
      <c r="D414" s="1" t="s">
        <v>50</v>
      </c>
      <c r="E414" s="1">
        <v>7.0</v>
      </c>
      <c r="F414" s="22">
        <v>40385.0</v>
      </c>
      <c r="G414" s="1" t="s">
        <v>54</v>
      </c>
      <c r="H414" s="1" t="s">
        <v>57</v>
      </c>
      <c r="I414" s="1">
        <f>VLOOKUP(H414,'vessel calibration values'!$A$1:$C$6,3,FALSE)</f>
        <v>0.73713696</v>
      </c>
      <c r="J414" s="1">
        <v>10.0</v>
      </c>
      <c r="K414" s="1">
        <v>44.0</v>
      </c>
      <c r="L414" s="23">
        <f t="shared" si="1"/>
        <v>88</v>
      </c>
      <c r="M414" s="24">
        <f t="shared" si="2"/>
        <v>4.48863637</v>
      </c>
      <c r="N414" s="24">
        <f t="shared" si="3"/>
        <v>3.308739768</v>
      </c>
      <c r="O414" s="23">
        <f t="shared" si="4"/>
        <v>26.35063561</v>
      </c>
    </row>
    <row r="415">
      <c r="A415" s="1" t="s">
        <v>43</v>
      </c>
      <c r="B415" s="1">
        <v>2010.0</v>
      </c>
      <c r="C415" s="1">
        <v>14036.0</v>
      </c>
      <c r="D415" s="1" t="s">
        <v>50</v>
      </c>
      <c r="E415" s="1">
        <v>7.0</v>
      </c>
      <c r="F415" s="22">
        <v>40386.0</v>
      </c>
      <c r="G415" s="1" t="s">
        <v>51</v>
      </c>
      <c r="H415" s="1" t="s">
        <v>57</v>
      </c>
      <c r="I415" s="1">
        <f>VLOOKUP(H415,'vessel calibration values'!$A$1:$C$6,3,FALSE)</f>
        <v>0.73713696</v>
      </c>
      <c r="J415" s="1">
        <v>10.0</v>
      </c>
      <c r="K415" s="1">
        <v>10.0</v>
      </c>
      <c r="L415" s="23">
        <f t="shared" si="1"/>
        <v>20</v>
      </c>
      <c r="M415" s="24">
        <f t="shared" si="2"/>
        <v>3.044522438</v>
      </c>
      <c r="N415" s="24">
        <f t="shared" si="3"/>
        <v>2.244230015</v>
      </c>
      <c r="O415" s="23">
        <f t="shared" si="4"/>
        <v>8.433149372</v>
      </c>
    </row>
    <row r="416">
      <c r="A416" s="1" t="s">
        <v>43</v>
      </c>
      <c r="B416" s="1">
        <v>2010.0</v>
      </c>
      <c r="C416" s="1">
        <v>14037.0</v>
      </c>
      <c r="D416" s="1" t="s">
        <v>50</v>
      </c>
      <c r="E416" s="1">
        <v>7.0</v>
      </c>
      <c r="F416" s="22">
        <v>40386.0</v>
      </c>
      <c r="G416" s="1" t="s">
        <v>52</v>
      </c>
      <c r="H416" s="1" t="s">
        <v>57</v>
      </c>
      <c r="I416" s="1">
        <f>VLOOKUP(H416,'vessel calibration values'!$A$1:$C$6,3,FALSE)</f>
        <v>0.73713696</v>
      </c>
      <c r="J416" s="1">
        <v>10.0</v>
      </c>
      <c r="K416" s="1">
        <v>16.0</v>
      </c>
      <c r="L416" s="23">
        <f t="shared" si="1"/>
        <v>32</v>
      </c>
      <c r="M416" s="24">
        <f t="shared" si="2"/>
        <v>3.496507561</v>
      </c>
      <c r="N416" s="24">
        <f t="shared" si="3"/>
        <v>2.577404955</v>
      </c>
      <c r="O416" s="23">
        <f t="shared" si="4"/>
        <v>12.16293539</v>
      </c>
    </row>
    <row r="417">
      <c r="A417" s="1" t="s">
        <v>43</v>
      </c>
      <c r="B417" s="1">
        <v>2010.0</v>
      </c>
      <c r="C417" s="1">
        <v>14038.0</v>
      </c>
      <c r="D417" s="1" t="s">
        <v>50</v>
      </c>
      <c r="E417" s="1">
        <v>7.0</v>
      </c>
      <c r="F417" s="22">
        <v>40386.0</v>
      </c>
      <c r="G417" s="1" t="s">
        <v>53</v>
      </c>
      <c r="H417" s="1" t="s">
        <v>57</v>
      </c>
      <c r="I417" s="1">
        <f>VLOOKUP(H417,'vessel calibration values'!$A$1:$C$6,3,FALSE)</f>
        <v>0.73713696</v>
      </c>
      <c r="J417" s="1">
        <v>10.0</v>
      </c>
      <c r="K417" s="1">
        <v>36.0</v>
      </c>
      <c r="L417" s="23">
        <f t="shared" si="1"/>
        <v>72</v>
      </c>
      <c r="M417" s="24">
        <f t="shared" si="2"/>
        <v>4.290459441</v>
      </c>
      <c r="N417" s="24">
        <f t="shared" si="3"/>
        <v>3.16265623</v>
      </c>
      <c r="O417" s="23">
        <f t="shared" si="4"/>
        <v>22.63328807</v>
      </c>
    </row>
    <row r="418">
      <c r="A418" s="1" t="s">
        <v>43</v>
      </c>
      <c r="B418" s="1">
        <v>2010.0</v>
      </c>
      <c r="C418" s="1">
        <v>14039.0</v>
      </c>
      <c r="D418" s="1" t="s">
        <v>50</v>
      </c>
      <c r="E418" s="1">
        <v>7.0</v>
      </c>
      <c r="F418" s="22">
        <v>40386.0</v>
      </c>
      <c r="G418" s="1" t="s">
        <v>54</v>
      </c>
      <c r="H418" s="1" t="s">
        <v>57</v>
      </c>
      <c r="I418" s="1">
        <f>VLOOKUP(H418,'vessel calibration values'!$A$1:$C$6,3,FALSE)</f>
        <v>0.73713696</v>
      </c>
      <c r="J418" s="1">
        <v>10.0</v>
      </c>
      <c r="K418" s="1">
        <v>58.0</v>
      </c>
      <c r="L418" s="23">
        <f t="shared" si="1"/>
        <v>116</v>
      </c>
      <c r="M418" s="24">
        <f t="shared" si="2"/>
        <v>4.762173935</v>
      </c>
      <c r="N418" s="24">
        <f t="shared" si="3"/>
        <v>3.510374418</v>
      </c>
      <c r="O418" s="23">
        <f t="shared" si="4"/>
        <v>32.46079375</v>
      </c>
    </row>
    <row r="419">
      <c r="A419" s="1" t="s">
        <v>43</v>
      </c>
      <c r="B419" s="1">
        <v>2010.0</v>
      </c>
      <c r="C419" s="1">
        <v>14044.0</v>
      </c>
      <c r="D419" s="1" t="s">
        <v>50</v>
      </c>
      <c r="E419" s="1">
        <v>7.0</v>
      </c>
      <c r="F419" s="22">
        <v>40388.0</v>
      </c>
      <c r="G419" s="1" t="s">
        <v>54</v>
      </c>
      <c r="H419" s="1" t="s">
        <v>57</v>
      </c>
      <c r="I419" s="1">
        <f>VLOOKUP(H419,'vessel calibration values'!$A$1:$C$6,3,FALSE)</f>
        <v>0.73713696</v>
      </c>
      <c r="J419" s="1">
        <v>10.0</v>
      </c>
      <c r="K419" s="1">
        <v>15.0</v>
      </c>
      <c r="L419" s="23">
        <f t="shared" si="1"/>
        <v>30</v>
      </c>
      <c r="M419" s="24">
        <f t="shared" si="2"/>
        <v>3.433987204</v>
      </c>
      <c r="N419" s="24">
        <f t="shared" si="3"/>
        <v>2.531318889</v>
      </c>
      <c r="O419" s="23">
        <f t="shared" si="4"/>
        <v>11.57007374</v>
      </c>
    </row>
    <row r="420">
      <c r="A420" s="1" t="s">
        <v>43</v>
      </c>
      <c r="B420" s="1">
        <v>2010.0</v>
      </c>
      <c r="C420" s="1">
        <v>14045.0</v>
      </c>
      <c r="D420" s="1" t="s">
        <v>50</v>
      </c>
      <c r="E420" s="1">
        <v>7.0</v>
      </c>
      <c r="F420" s="22">
        <v>40388.0</v>
      </c>
      <c r="G420" s="1" t="s">
        <v>53</v>
      </c>
      <c r="H420" s="1" t="s">
        <v>57</v>
      </c>
      <c r="I420" s="1">
        <f>VLOOKUP(H420,'vessel calibration values'!$A$1:$C$6,3,FALSE)</f>
        <v>0.73713696</v>
      </c>
      <c r="J420" s="1">
        <v>10.0</v>
      </c>
      <c r="K420" s="1">
        <v>46.0</v>
      </c>
      <c r="L420" s="23">
        <f t="shared" si="1"/>
        <v>92</v>
      </c>
      <c r="M420" s="24">
        <f t="shared" si="2"/>
        <v>4.532599493</v>
      </c>
      <c r="N420" s="24">
        <f t="shared" si="3"/>
        <v>3.341146611</v>
      </c>
      <c r="O420" s="23">
        <f t="shared" si="4"/>
        <v>27.25150164</v>
      </c>
    </row>
    <row r="421">
      <c r="A421" s="1" t="s">
        <v>43</v>
      </c>
      <c r="B421" s="1">
        <v>2010.0</v>
      </c>
      <c r="C421" s="1">
        <v>14046.0</v>
      </c>
      <c r="D421" s="1" t="s">
        <v>50</v>
      </c>
      <c r="E421" s="1">
        <v>7.0</v>
      </c>
      <c r="F421" s="22">
        <v>40388.0</v>
      </c>
      <c r="G421" s="1" t="s">
        <v>52</v>
      </c>
      <c r="H421" s="1" t="s">
        <v>57</v>
      </c>
      <c r="I421" s="1">
        <f>VLOOKUP(H421,'vessel calibration values'!$A$1:$C$6,3,FALSE)</f>
        <v>0.73713696</v>
      </c>
      <c r="J421" s="1">
        <v>10.0</v>
      </c>
      <c r="K421" s="1">
        <v>18.0</v>
      </c>
      <c r="L421" s="23">
        <f t="shared" si="1"/>
        <v>36</v>
      </c>
      <c r="M421" s="24">
        <f t="shared" si="2"/>
        <v>3.610917913</v>
      </c>
      <c r="N421" s="24">
        <f t="shared" si="3"/>
        <v>2.661741053</v>
      </c>
      <c r="O421" s="23">
        <f t="shared" si="4"/>
        <v>13.32120138</v>
      </c>
    </row>
    <row r="422">
      <c r="A422" s="1" t="s">
        <v>43</v>
      </c>
      <c r="B422" s="1">
        <v>2010.0</v>
      </c>
      <c r="C422" s="1">
        <v>14047.0</v>
      </c>
      <c r="D422" s="1" t="s">
        <v>50</v>
      </c>
      <c r="E422" s="1">
        <v>7.0</v>
      </c>
      <c r="F422" s="22">
        <v>40388.0</v>
      </c>
      <c r="G422" s="1" t="s">
        <v>51</v>
      </c>
      <c r="H422" s="1" t="s">
        <v>57</v>
      </c>
      <c r="I422" s="1">
        <f>VLOOKUP(H422,'vessel calibration values'!$A$1:$C$6,3,FALSE)</f>
        <v>0.73713696</v>
      </c>
      <c r="J422" s="1">
        <v>10.0</v>
      </c>
      <c r="K422" s="1">
        <v>2.0</v>
      </c>
      <c r="L422" s="23">
        <f t="shared" si="1"/>
        <v>4</v>
      </c>
      <c r="M422" s="24">
        <f t="shared" si="2"/>
        <v>1.609437912</v>
      </c>
      <c r="N422" s="24">
        <f t="shared" si="3"/>
        <v>1.18637617</v>
      </c>
      <c r="O422" s="23">
        <f t="shared" si="4"/>
        <v>2.275190942</v>
      </c>
    </row>
    <row r="423">
      <c r="A423" s="1" t="s">
        <v>43</v>
      </c>
      <c r="B423" s="1">
        <v>2010.0</v>
      </c>
      <c r="C423" s="1">
        <v>14048.0</v>
      </c>
      <c r="D423" s="1" t="s">
        <v>44</v>
      </c>
      <c r="E423" s="1">
        <v>7.0</v>
      </c>
      <c r="F423" s="22">
        <v>40389.0</v>
      </c>
      <c r="G423" s="1" t="s">
        <v>49</v>
      </c>
      <c r="H423" s="1" t="s">
        <v>57</v>
      </c>
      <c r="I423" s="1">
        <f>VLOOKUP(H423,'vessel calibration values'!$A$1:$C$6,3,FALSE)</f>
        <v>0.73713696</v>
      </c>
      <c r="J423" s="1">
        <v>10.0</v>
      </c>
      <c r="K423" s="1">
        <v>2.0</v>
      </c>
      <c r="L423" s="23">
        <f t="shared" si="1"/>
        <v>4</v>
      </c>
      <c r="M423" s="24">
        <f t="shared" si="2"/>
        <v>1.609437912</v>
      </c>
      <c r="N423" s="24">
        <f t="shared" si="3"/>
        <v>1.18637617</v>
      </c>
      <c r="O423" s="23">
        <f t="shared" si="4"/>
        <v>2.275190942</v>
      </c>
    </row>
    <row r="424">
      <c r="A424" s="1" t="s">
        <v>43</v>
      </c>
      <c r="B424" s="1">
        <v>2010.0</v>
      </c>
      <c r="C424" s="1">
        <v>14049.0</v>
      </c>
      <c r="D424" s="1" t="s">
        <v>44</v>
      </c>
      <c r="E424" s="1">
        <v>7.0</v>
      </c>
      <c r="F424" s="22">
        <v>40389.0</v>
      </c>
      <c r="G424" s="1" t="s">
        <v>48</v>
      </c>
      <c r="H424" s="1" t="s">
        <v>57</v>
      </c>
      <c r="I424" s="1">
        <f>VLOOKUP(H424,'vessel calibration values'!$A$1:$C$6,3,FALSE)</f>
        <v>0.73713696</v>
      </c>
      <c r="J424" s="1">
        <v>10.0</v>
      </c>
      <c r="K424" s="1">
        <v>3.0</v>
      </c>
      <c r="L424" s="23">
        <f t="shared" si="1"/>
        <v>6</v>
      </c>
      <c r="M424" s="24">
        <f t="shared" si="2"/>
        <v>1.945910149</v>
      </c>
      <c r="N424" s="24">
        <f t="shared" si="3"/>
        <v>1.434402292</v>
      </c>
      <c r="O424" s="23">
        <f t="shared" si="4"/>
        <v>3.197135597</v>
      </c>
    </row>
    <row r="425">
      <c r="A425" s="1" t="s">
        <v>43</v>
      </c>
      <c r="B425" s="1">
        <v>2010.0</v>
      </c>
      <c r="C425" s="1">
        <v>14050.0</v>
      </c>
      <c r="D425" s="1" t="s">
        <v>44</v>
      </c>
      <c r="E425" s="1">
        <v>7.0</v>
      </c>
      <c r="F425" s="22">
        <v>40389.0</v>
      </c>
      <c r="G425" s="1" t="s">
        <v>47</v>
      </c>
      <c r="H425" s="1" t="s">
        <v>57</v>
      </c>
      <c r="I425" s="1">
        <f>VLOOKUP(H425,'vessel calibration values'!$A$1:$C$6,3,FALSE)</f>
        <v>0.73713696</v>
      </c>
      <c r="J425" s="1">
        <v>10.0</v>
      </c>
      <c r="K425" s="1">
        <v>0.0</v>
      </c>
      <c r="L425" s="23">
        <f t="shared" si="1"/>
        <v>0</v>
      </c>
      <c r="M425" s="24">
        <f t="shared" si="2"/>
        <v>0</v>
      </c>
      <c r="N425" s="24">
        <f t="shared" si="3"/>
        <v>0</v>
      </c>
      <c r="O425" s="23">
        <f t="shared" si="4"/>
        <v>0</v>
      </c>
    </row>
    <row r="426">
      <c r="A426" s="1" t="s">
        <v>43</v>
      </c>
      <c r="B426" s="1">
        <v>2010.0</v>
      </c>
      <c r="C426" s="1">
        <v>14051.0</v>
      </c>
      <c r="D426" s="1" t="s">
        <v>44</v>
      </c>
      <c r="E426" s="1">
        <v>7.0</v>
      </c>
      <c r="F426" s="22">
        <v>40389.0</v>
      </c>
      <c r="G426" s="1" t="s">
        <v>45</v>
      </c>
      <c r="H426" s="1" t="s">
        <v>57</v>
      </c>
      <c r="I426" s="1">
        <f>VLOOKUP(H426,'vessel calibration values'!$A$1:$C$6,3,FALSE)</f>
        <v>0.73713696</v>
      </c>
      <c r="J426" s="1">
        <v>10.0</v>
      </c>
      <c r="K426" s="1">
        <v>3.0</v>
      </c>
      <c r="L426" s="23">
        <f t="shared" si="1"/>
        <v>6</v>
      </c>
      <c r="M426" s="24">
        <f t="shared" si="2"/>
        <v>1.945910149</v>
      </c>
      <c r="N426" s="24">
        <f t="shared" si="3"/>
        <v>1.434402292</v>
      </c>
      <c r="O426" s="23">
        <f t="shared" si="4"/>
        <v>3.197135597</v>
      </c>
    </row>
    <row r="427">
      <c r="A427" s="1" t="s">
        <v>43</v>
      </c>
      <c r="B427" s="1">
        <v>2010.0</v>
      </c>
      <c r="C427" s="1">
        <v>14052.0</v>
      </c>
      <c r="D427" s="1" t="s">
        <v>44</v>
      </c>
      <c r="E427" s="1">
        <v>7.0</v>
      </c>
      <c r="F427" s="22">
        <v>40389.0</v>
      </c>
      <c r="G427" s="1" t="s">
        <v>48</v>
      </c>
      <c r="H427" s="1" t="s">
        <v>57</v>
      </c>
      <c r="I427" s="1">
        <f>VLOOKUP(H427,'vessel calibration values'!$A$1:$C$6,3,FALSE)</f>
        <v>0.73713696</v>
      </c>
      <c r="J427" s="1">
        <v>10.0</v>
      </c>
      <c r="K427" s="1">
        <v>5.0</v>
      </c>
      <c r="L427" s="23">
        <f t="shared" si="1"/>
        <v>10</v>
      </c>
      <c r="M427" s="24">
        <f t="shared" si="2"/>
        <v>2.397895273</v>
      </c>
      <c r="N427" s="24">
        <f t="shared" si="3"/>
        <v>1.767577232</v>
      </c>
      <c r="O427" s="23">
        <f t="shared" si="4"/>
        <v>4.856646862</v>
      </c>
    </row>
    <row r="428">
      <c r="A428" s="1" t="s">
        <v>43</v>
      </c>
      <c r="B428" s="1">
        <v>2010.0</v>
      </c>
      <c r="C428" s="1">
        <v>14053.0</v>
      </c>
      <c r="D428" s="1" t="s">
        <v>44</v>
      </c>
      <c r="E428" s="1">
        <v>7.0</v>
      </c>
      <c r="F428" s="22">
        <v>40389.0</v>
      </c>
      <c r="G428" s="1" t="s">
        <v>49</v>
      </c>
      <c r="H428" s="1" t="s">
        <v>57</v>
      </c>
      <c r="I428" s="1">
        <f>VLOOKUP(H428,'vessel calibration values'!$A$1:$C$6,3,FALSE)</f>
        <v>0.73713696</v>
      </c>
      <c r="J428" s="1">
        <v>10.0</v>
      </c>
      <c r="K428" s="1">
        <v>0.0</v>
      </c>
      <c r="L428" s="23">
        <f t="shared" si="1"/>
        <v>0</v>
      </c>
      <c r="M428" s="24">
        <f t="shared" si="2"/>
        <v>0</v>
      </c>
      <c r="N428" s="24">
        <f t="shared" si="3"/>
        <v>0</v>
      </c>
      <c r="O428" s="23">
        <f t="shared" si="4"/>
        <v>0</v>
      </c>
    </row>
    <row r="429">
      <c r="A429" s="1" t="s">
        <v>43</v>
      </c>
      <c r="B429" s="1">
        <v>2010.0</v>
      </c>
      <c r="C429" s="1">
        <v>14054.0</v>
      </c>
      <c r="D429" s="1" t="s">
        <v>44</v>
      </c>
      <c r="E429" s="1">
        <v>7.0</v>
      </c>
      <c r="F429" s="22">
        <v>40390.0</v>
      </c>
      <c r="G429" s="1" t="s">
        <v>47</v>
      </c>
      <c r="H429" s="1" t="s">
        <v>57</v>
      </c>
      <c r="I429" s="1">
        <f>VLOOKUP(H429,'vessel calibration values'!$A$1:$C$6,3,FALSE)</f>
        <v>0.73713696</v>
      </c>
      <c r="J429" s="1">
        <v>10.0</v>
      </c>
      <c r="K429" s="1">
        <v>1.0</v>
      </c>
      <c r="L429" s="23">
        <f t="shared" si="1"/>
        <v>2</v>
      </c>
      <c r="M429" s="24">
        <f t="shared" si="2"/>
        <v>1.098612289</v>
      </c>
      <c r="N429" s="24">
        <f t="shared" si="3"/>
        <v>0.8098277227</v>
      </c>
      <c r="O429" s="23">
        <f t="shared" si="4"/>
        <v>1.247520757</v>
      </c>
    </row>
    <row r="430">
      <c r="A430" s="1" t="s">
        <v>43</v>
      </c>
      <c r="B430" s="1">
        <v>2010.0</v>
      </c>
      <c r="C430" s="1">
        <v>14055.0</v>
      </c>
      <c r="D430" s="1" t="s">
        <v>44</v>
      </c>
      <c r="E430" s="1">
        <v>7.0</v>
      </c>
      <c r="F430" s="22">
        <v>40390.0</v>
      </c>
      <c r="G430" s="1" t="s">
        <v>45</v>
      </c>
      <c r="H430" s="1" t="s">
        <v>57</v>
      </c>
      <c r="I430" s="1">
        <f>VLOOKUP(H430,'vessel calibration values'!$A$1:$C$6,3,FALSE)</f>
        <v>0.73713696</v>
      </c>
      <c r="J430" s="1">
        <v>10.0</v>
      </c>
      <c r="K430" s="1">
        <v>0.0</v>
      </c>
      <c r="L430" s="23">
        <f t="shared" si="1"/>
        <v>0</v>
      </c>
      <c r="M430" s="24">
        <f t="shared" si="2"/>
        <v>0</v>
      </c>
      <c r="N430" s="24">
        <f t="shared" si="3"/>
        <v>0</v>
      </c>
      <c r="O430" s="23">
        <f t="shared" si="4"/>
        <v>0</v>
      </c>
    </row>
    <row r="431">
      <c r="A431" s="1" t="s">
        <v>43</v>
      </c>
      <c r="B431" s="1">
        <v>2011.0</v>
      </c>
      <c r="C431" s="1">
        <v>15014.0</v>
      </c>
      <c r="D431" s="1" t="s">
        <v>50</v>
      </c>
      <c r="E431" s="1">
        <v>6.0</v>
      </c>
      <c r="F431" s="22">
        <v>40718.0</v>
      </c>
      <c r="G431" s="1" t="s">
        <v>54</v>
      </c>
      <c r="H431" s="1" t="s">
        <v>57</v>
      </c>
      <c r="I431" s="1">
        <f>VLOOKUP(H431,'vessel calibration values'!$A$1:$C$6,3,FALSE)</f>
        <v>0.73713696</v>
      </c>
      <c r="J431" s="1">
        <v>20.0</v>
      </c>
      <c r="K431" s="1">
        <v>0.0</v>
      </c>
      <c r="L431" s="23">
        <f t="shared" si="1"/>
        <v>0</v>
      </c>
      <c r="M431" s="24">
        <f t="shared" si="2"/>
        <v>0</v>
      </c>
      <c r="N431" s="24">
        <f t="shared" si="3"/>
        <v>0</v>
      </c>
      <c r="O431" s="23">
        <f t="shared" si="4"/>
        <v>0</v>
      </c>
    </row>
    <row r="432">
      <c r="A432" s="1" t="s">
        <v>43</v>
      </c>
      <c r="B432" s="1">
        <v>2011.0</v>
      </c>
      <c r="C432" s="1">
        <v>15015.0</v>
      </c>
      <c r="D432" s="1" t="s">
        <v>50</v>
      </c>
      <c r="E432" s="1">
        <v>6.0</v>
      </c>
      <c r="F432" s="22">
        <v>40718.0</v>
      </c>
      <c r="G432" s="1" t="s">
        <v>53</v>
      </c>
      <c r="H432" s="1" t="s">
        <v>57</v>
      </c>
      <c r="I432" s="1">
        <f>VLOOKUP(H432,'vessel calibration values'!$A$1:$C$6,3,FALSE)</f>
        <v>0.73713696</v>
      </c>
      <c r="J432" s="1">
        <v>20.0</v>
      </c>
      <c r="K432" s="1">
        <v>0.0</v>
      </c>
      <c r="L432" s="23">
        <f t="shared" si="1"/>
        <v>0</v>
      </c>
      <c r="M432" s="24">
        <f t="shared" si="2"/>
        <v>0</v>
      </c>
      <c r="N432" s="24">
        <f t="shared" si="3"/>
        <v>0</v>
      </c>
      <c r="O432" s="23">
        <f t="shared" si="4"/>
        <v>0</v>
      </c>
    </row>
    <row r="433">
      <c r="A433" s="1" t="s">
        <v>43</v>
      </c>
      <c r="B433" s="1">
        <v>2011.0</v>
      </c>
      <c r="C433" s="1">
        <v>15016.0</v>
      </c>
      <c r="D433" s="1" t="s">
        <v>50</v>
      </c>
      <c r="E433" s="1">
        <v>6.0</v>
      </c>
      <c r="F433" s="22">
        <v>40718.0</v>
      </c>
      <c r="G433" s="1" t="s">
        <v>52</v>
      </c>
      <c r="H433" s="1" t="s">
        <v>57</v>
      </c>
      <c r="I433" s="1">
        <f>VLOOKUP(H433,'vessel calibration values'!$A$1:$C$6,3,FALSE)</f>
        <v>0.73713696</v>
      </c>
      <c r="J433" s="1">
        <v>20.0</v>
      </c>
      <c r="K433" s="1">
        <v>0.0</v>
      </c>
      <c r="L433" s="23">
        <f t="shared" si="1"/>
        <v>0</v>
      </c>
      <c r="M433" s="24">
        <f t="shared" si="2"/>
        <v>0</v>
      </c>
      <c r="N433" s="24">
        <f t="shared" si="3"/>
        <v>0</v>
      </c>
      <c r="O433" s="23">
        <f t="shared" si="4"/>
        <v>0</v>
      </c>
    </row>
    <row r="434">
      <c r="A434" s="1" t="s">
        <v>43</v>
      </c>
      <c r="B434" s="1">
        <v>2011.0</v>
      </c>
      <c r="C434" s="1">
        <v>15017.0</v>
      </c>
      <c r="D434" s="1" t="s">
        <v>50</v>
      </c>
      <c r="E434" s="1">
        <v>6.0</v>
      </c>
      <c r="F434" s="22">
        <v>40718.0</v>
      </c>
      <c r="G434" s="1" t="s">
        <v>51</v>
      </c>
      <c r="H434" s="1" t="s">
        <v>57</v>
      </c>
      <c r="I434" s="1">
        <f>VLOOKUP(H434,'vessel calibration values'!$A$1:$C$6,3,FALSE)</f>
        <v>0.73713696</v>
      </c>
      <c r="J434" s="1">
        <v>20.0</v>
      </c>
      <c r="K434" s="1">
        <v>0.0</v>
      </c>
      <c r="L434" s="23">
        <f t="shared" si="1"/>
        <v>0</v>
      </c>
      <c r="M434" s="24">
        <f t="shared" si="2"/>
        <v>0</v>
      </c>
      <c r="N434" s="24">
        <f t="shared" si="3"/>
        <v>0</v>
      </c>
      <c r="O434" s="23">
        <f t="shared" si="4"/>
        <v>0</v>
      </c>
    </row>
    <row r="435">
      <c r="A435" s="1" t="s">
        <v>43</v>
      </c>
      <c r="B435" s="1">
        <v>2011.0</v>
      </c>
      <c r="C435" s="1">
        <v>15018.0</v>
      </c>
      <c r="D435" s="1" t="s">
        <v>50</v>
      </c>
      <c r="E435" s="1">
        <v>6.0</v>
      </c>
      <c r="F435" s="22">
        <v>40718.0</v>
      </c>
      <c r="G435" s="1" t="s">
        <v>52</v>
      </c>
      <c r="H435" s="1" t="s">
        <v>57</v>
      </c>
      <c r="I435" s="1">
        <f>VLOOKUP(H435,'vessel calibration values'!$A$1:$C$6,3,FALSE)</f>
        <v>0.73713696</v>
      </c>
      <c r="J435" s="1">
        <v>20.0</v>
      </c>
      <c r="K435" s="1">
        <v>1.0</v>
      </c>
      <c r="L435" s="23">
        <f t="shared" si="1"/>
        <v>1</v>
      </c>
      <c r="M435" s="24">
        <f t="shared" si="2"/>
        <v>0.6931471806</v>
      </c>
      <c r="N435" s="24">
        <f t="shared" si="3"/>
        <v>0.5109444055</v>
      </c>
      <c r="O435" s="23">
        <f t="shared" si="4"/>
        <v>0.6668646481</v>
      </c>
    </row>
    <row r="436">
      <c r="A436" s="1" t="s">
        <v>43</v>
      </c>
      <c r="B436" s="1">
        <v>2011.0</v>
      </c>
      <c r="C436" s="1">
        <v>15019.0</v>
      </c>
      <c r="D436" s="1" t="s">
        <v>50</v>
      </c>
      <c r="E436" s="1">
        <v>6.0</v>
      </c>
      <c r="F436" s="22">
        <v>40718.0</v>
      </c>
      <c r="G436" s="1" t="s">
        <v>51</v>
      </c>
      <c r="H436" s="1" t="s">
        <v>57</v>
      </c>
      <c r="I436" s="1">
        <f>VLOOKUP(H436,'vessel calibration values'!$A$1:$C$6,3,FALSE)</f>
        <v>0.73713696</v>
      </c>
      <c r="J436" s="1">
        <v>20.0</v>
      </c>
      <c r="K436" s="1">
        <v>3.0</v>
      </c>
      <c r="L436" s="23">
        <f t="shared" si="1"/>
        <v>3</v>
      </c>
      <c r="M436" s="24">
        <f t="shared" si="2"/>
        <v>1.386294361</v>
      </c>
      <c r="N436" s="24">
        <f t="shared" si="3"/>
        <v>1.021888811</v>
      </c>
      <c r="O436" s="23">
        <f t="shared" si="4"/>
        <v>1.778437755</v>
      </c>
    </row>
    <row r="437">
      <c r="A437" s="1" t="s">
        <v>43</v>
      </c>
      <c r="B437" s="1">
        <v>2011.0</v>
      </c>
      <c r="C437" s="1">
        <v>15020.0</v>
      </c>
      <c r="D437" s="1" t="s">
        <v>50</v>
      </c>
      <c r="E437" s="1">
        <v>6.0</v>
      </c>
      <c r="F437" s="22">
        <v>40719.0</v>
      </c>
      <c r="G437" s="1" t="s">
        <v>51</v>
      </c>
      <c r="H437" s="1" t="s">
        <v>57</v>
      </c>
      <c r="I437" s="1">
        <f>VLOOKUP(H437,'vessel calibration values'!$A$1:$C$6,3,FALSE)</f>
        <v>0.73713696</v>
      </c>
      <c r="J437" s="1">
        <v>20.0</v>
      </c>
      <c r="K437" s="1">
        <v>2.0</v>
      </c>
      <c r="L437" s="23">
        <f t="shared" si="1"/>
        <v>2</v>
      </c>
      <c r="M437" s="24">
        <f t="shared" si="2"/>
        <v>1.098612289</v>
      </c>
      <c r="N437" s="24">
        <f t="shared" si="3"/>
        <v>0.8098277227</v>
      </c>
      <c r="O437" s="23">
        <f t="shared" si="4"/>
        <v>1.247520757</v>
      </c>
    </row>
    <row r="438">
      <c r="A438" s="1" t="s">
        <v>43</v>
      </c>
      <c r="B438" s="1">
        <v>2011.0</v>
      </c>
      <c r="C438" s="1">
        <v>15021.0</v>
      </c>
      <c r="D438" s="1" t="s">
        <v>50</v>
      </c>
      <c r="E438" s="1">
        <v>6.0</v>
      </c>
      <c r="F438" s="22">
        <v>40719.0</v>
      </c>
      <c r="G438" s="1" t="s">
        <v>52</v>
      </c>
      <c r="H438" s="1" t="s">
        <v>57</v>
      </c>
      <c r="I438" s="1">
        <f>VLOOKUP(H438,'vessel calibration values'!$A$1:$C$6,3,FALSE)</f>
        <v>0.73713696</v>
      </c>
      <c r="J438" s="1">
        <v>20.0</v>
      </c>
      <c r="K438" s="1">
        <v>1.0</v>
      </c>
      <c r="L438" s="23">
        <f t="shared" si="1"/>
        <v>1</v>
      </c>
      <c r="M438" s="24">
        <f t="shared" si="2"/>
        <v>0.6931471806</v>
      </c>
      <c r="N438" s="24">
        <f t="shared" si="3"/>
        <v>0.5109444055</v>
      </c>
      <c r="O438" s="23">
        <f t="shared" si="4"/>
        <v>0.6668646481</v>
      </c>
    </row>
    <row r="439">
      <c r="A439" s="1" t="s">
        <v>43</v>
      </c>
      <c r="B439" s="1">
        <v>2011.0</v>
      </c>
      <c r="C439" s="1">
        <v>15022.0</v>
      </c>
      <c r="D439" s="1" t="s">
        <v>50</v>
      </c>
      <c r="E439" s="1">
        <v>6.0</v>
      </c>
      <c r="F439" s="22">
        <v>40719.0</v>
      </c>
      <c r="G439" s="1" t="s">
        <v>53</v>
      </c>
      <c r="H439" s="1" t="s">
        <v>57</v>
      </c>
      <c r="I439" s="1">
        <f>VLOOKUP(H439,'vessel calibration values'!$A$1:$C$6,3,FALSE)</f>
        <v>0.73713696</v>
      </c>
      <c r="J439" s="1">
        <v>20.0</v>
      </c>
      <c r="K439" s="1">
        <v>3.0</v>
      </c>
      <c r="L439" s="23">
        <f t="shared" si="1"/>
        <v>3</v>
      </c>
      <c r="M439" s="24">
        <f t="shared" si="2"/>
        <v>1.386294361</v>
      </c>
      <c r="N439" s="24">
        <f t="shared" si="3"/>
        <v>1.021888811</v>
      </c>
      <c r="O439" s="23">
        <f t="shared" si="4"/>
        <v>1.778437755</v>
      </c>
    </row>
    <row r="440">
      <c r="A440" s="1" t="s">
        <v>43</v>
      </c>
      <c r="B440" s="1">
        <v>2011.0</v>
      </c>
      <c r="C440" s="1">
        <v>15023.0</v>
      </c>
      <c r="D440" s="1" t="s">
        <v>50</v>
      </c>
      <c r="E440" s="1">
        <v>6.0</v>
      </c>
      <c r="F440" s="22">
        <v>40719.0</v>
      </c>
      <c r="G440" s="1" t="s">
        <v>54</v>
      </c>
      <c r="H440" s="1" t="s">
        <v>57</v>
      </c>
      <c r="I440" s="1">
        <f>VLOOKUP(H440,'vessel calibration values'!$A$1:$C$6,3,FALSE)</f>
        <v>0.73713696</v>
      </c>
      <c r="J440" s="1">
        <v>20.0</v>
      </c>
      <c r="K440" s="1">
        <v>10.0</v>
      </c>
      <c r="L440" s="23">
        <f t="shared" si="1"/>
        <v>10</v>
      </c>
      <c r="M440" s="24">
        <f t="shared" si="2"/>
        <v>2.397895273</v>
      </c>
      <c r="N440" s="24">
        <f t="shared" si="3"/>
        <v>1.767577232</v>
      </c>
      <c r="O440" s="23">
        <f t="shared" si="4"/>
        <v>4.856646862</v>
      </c>
    </row>
    <row r="441">
      <c r="A441" s="1" t="s">
        <v>43</v>
      </c>
      <c r="B441" s="1">
        <v>2011.0</v>
      </c>
      <c r="C441" s="1">
        <v>15024.0</v>
      </c>
      <c r="D441" s="1" t="s">
        <v>50</v>
      </c>
      <c r="E441" s="1">
        <v>6.0</v>
      </c>
      <c r="F441" s="22">
        <v>40719.0</v>
      </c>
      <c r="G441" s="1" t="s">
        <v>54</v>
      </c>
      <c r="H441" s="1" t="s">
        <v>57</v>
      </c>
      <c r="I441" s="1">
        <f>VLOOKUP(H441,'vessel calibration values'!$A$1:$C$6,3,FALSE)</f>
        <v>0.73713696</v>
      </c>
      <c r="J441" s="1">
        <v>20.0</v>
      </c>
      <c r="K441" s="1">
        <v>7.0</v>
      </c>
      <c r="L441" s="23">
        <f t="shared" si="1"/>
        <v>7</v>
      </c>
      <c r="M441" s="24">
        <f t="shared" si="2"/>
        <v>2.079441542</v>
      </c>
      <c r="N441" s="24">
        <f t="shared" si="3"/>
        <v>1.532833217</v>
      </c>
      <c r="O441" s="23">
        <f t="shared" si="4"/>
        <v>3.631279671</v>
      </c>
    </row>
    <row r="442">
      <c r="A442" s="1" t="s">
        <v>43</v>
      </c>
      <c r="B442" s="1">
        <v>2011.0</v>
      </c>
      <c r="C442" s="1">
        <v>15025.0</v>
      </c>
      <c r="D442" s="1" t="s">
        <v>50</v>
      </c>
      <c r="E442" s="1">
        <v>6.0</v>
      </c>
      <c r="F442" s="22">
        <v>40719.0</v>
      </c>
      <c r="G442" s="1" t="s">
        <v>53</v>
      </c>
      <c r="H442" s="1" t="s">
        <v>57</v>
      </c>
      <c r="I442" s="1">
        <f>VLOOKUP(H442,'vessel calibration values'!$A$1:$C$6,3,FALSE)</f>
        <v>0.73713696</v>
      </c>
      <c r="J442" s="1">
        <v>20.0</v>
      </c>
      <c r="K442" s="1">
        <v>0.0</v>
      </c>
      <c r="L442" s="23">
        <f t="shared" si="1"/>
        <v>0</v>
      </c>
      <c r="M442" s="24">
        <f t="shared" si="2"/>
        <v>0</v>
      </c>
      <c r="N442" s="24">
        <f t="shared" si="3"/>
        <v>0</v>
      </c>
      <c r="O442" s="23">
        <f t="shared" si="4"/>
        <v>0</v>
      </c>
    </row>
    <row r="443">
      <c r="A443" s="1" t="s">
        <v>43</v>
      </c>
      <c r="B443" s="1">
        <v>2011.0</v>
      </c>
      <c r="C443" s="1">
        <v>15026.0</v>
      </c>
      <c r="D443" s="1" t="s">
        <v>50</v>
      </c>
      <c r="E443" s="1">
        <v>6.0</v>
      </c>
      <c r="F443" s="22">
        <v>40719.0</v>
      </c>
      <c r="G443" s="1" t="s">
        <v>52</v>
      </c>
      <c r="H443" s="1" t="s">
        <v>57</v>
      </c>
      <c r="I443" s="1">
        <f>VLOOKUP(H443,'vessel calibration values'!$A$1:$C$6,3,FALSE)</f>
        <v>0.73713696</v>
      </c>
      <c r="J443" s="1">
        <v>20.0</v>
      </c>
      <c r="K443" s="1">
        <v>3.0</v>
      </c>
      <c r="L443" s="23">
        <f t="shared" si="1"/>
        <v>3</v>
      </c>
      <c r="M443" s="24">
        <f t="shared" si="2"/>
        <v>1.386294361</v>
      </c>
      <c r="N443" s="24">
        <f t="shared" si="3"/>
        <v>1.021888811</v>
      </c>
      <c r="O443" s="23">
        <f t="shared" si="4"/>
        <v>1.778437755</v>
      </c>
    </row>
    <row r="444">
      <c r="A444" s="1" t="s">
        <v>43</v>
      </c>
      <c r="B444" s="1">
        <v>2011.0</v>
      </c>
      <c r="C444" s="1">
        <v>15027.0</v>
      </c>
      <c r="D444" s="1" t="s">
        <v>50</v>
      </c>
      <c r="E444" s="1">
        <v>6.0</v>
      </c>
      <c r="F444" s="22">
        <v>40719.0</v>
      </c>
      <c r="G444" s="1" t="s">
        <v>51</v>
      </c>
      <c r="H444" s="1" t="s">
        <v>57</v>
      </c>
      <c r="I444" s="1">
        <f>VLOOKUP(H444,'vessel calibration values'!$A$1:$C$6,3,FALSE)</f>
        <v>0.73713696</v>
      </c>
      <c r="J444" s="1">
        <v>20.0</v>
      </c>
      <c r="K444" s="1">
        <v>1.0</v>
      </c>
      <c r="L444" s="23">
        <f t="shared" si="1"/>
        <v>1</v>
      </c>
      <c r="M444" s="24">
        <f t="shared" si="2"/>
        <v>0.6931471806</v>
      </c>
      <c r="N444" s="24">
        <f t="shared" si="3"/>
        <v>0.5109444055</v>
      </c>
      <c r="O444" s="23">
        <f t="shared" si="4"/>
        <v>0.6668646481</v>
      </c>
    </row>
    <row r="445">
      <c r="A445" s="1" t="s">
        <v>43</v>
      </c>
      <c r="B445" s="1">
        <v>2011.0</v>
      </c>
      <c r="C445" s="1">
        <v>15028.0</v>
      </c>
      <c r="D445" s="1" t="s">
        <v>44</v>
      </c>
      <c r="E445" s="1">
        <v>6.0</v>
      </c>
      <c r="F445" s="22">
        <v>40720.0</v>
      </c>
      <c r="G445" s="1" t="s">
        <v>49</v>
      </c>
      <c r="H445" s="1" t="s">
        <v>57</v>
      </c>
      <c r="I445" s="1">
        <f>VLOOKUP(H445,'vessel calibration values'!$A$1:$C$6,3,FALSE)</f>
        <v>0.73713696</v>
      </c>
      <c r="J445" s="1">
        <v>20.0</v>
      </c>
      <c r="K445" s="1">
        <v>0.0</v>
      </c>
      <c r="L445" s="23">
        <f t="shared" si="1"/>
        <v>0</v>
      </c>
      <c r="M445" s="24">
        <f t="shared" si="2"/>
        <v>0</v>
      </c>
      <c r="N445" s="24">
        <f t="shared" si="3"/>
        <v>0</v>
      </c>
      <c r="O445" s="23">
        <f t="shared" si="4"/>
        <v>0</v>
      </c>
    </row>
    <row r="446">
      <c r="A446" s="1" t="s">
        <v>43</v>
      </c>
      <c r="B446" s="1">
        <v>2011.0</v>
      </c>
      <c r="C446" s="1">
        <v>15029.0</v>
      </c>
      <c r="D446" s="1" t="s">
        <v>44</v>
      </c>
      <c r="E446" s="1">
        <v>6.0</v>
      </c>
      <c r="F446" s="22">
        <v>40720.0</v>
      </c>
      <c r="G446" s="1" t="s">
        <v>48</v>
      </c>
      <c r="H446" s="1" t="s">
        <v>57</v>
      </c>
      <c r="I446" s="1">
        <f>VLOOKUP(H446,'vessel calibration values'!$A$1:$C$6,3,FALSE)</f>
        <v>0.73713696</v>
      </c>
      <c r="J446" s="1">
        <v>20.0</v>
      </c>
      <c r="K446" s="1">
        <v>0.0</v>
      </c>
      <c r="L446" s="23">
        <f t="shared" si="1"/>
        <v>0</v>
      </c>
      <c r="M446" s="24">
        <f t="shared" si="2"/>
        <v>0</v>
      </c>
      <c r="N446" s="24">
        <f t="shared" si="3"/>
        <v>0</v>
      </c>
      <c r="O446" s="23">
        <f t="shared" si="4"/>
        <v>0</v>
      </c>
    </row>
    <row r="447">
      <c r="A447" s="1" t="s">
        <v>43</v>
      </c>
      <c r="B447" s="1">
        <v>2011.0</v>
      </c>
      <c r="C447" s="1">
        <v>15030.0</v>
      </c>
      <c r="D447" s="1" t="s">
        <v>44</v>
      </c>
      <c r="E447" s="1">
        <v>6.0</v>
      </c>
      <c r="F447" s="22">
        <v>40720.0</v>
      </c>
      <c r="G447" s="1" t="s">
        <v>47</v>
      </c>
      <c r="H447" s="1" t="s">
        <v>57</v>
      </c>
      <c r="I447" s="1">
        <f>VLOOKUP(H447,'vessel calibration values'!$A$1:$C$6,3,FALSE)</f>
        <v>0.73713696</v>
      </c>
      <c r="J447" s="1">
        <v>20.0</v>
      </c>
      <c r="K447" s="1">
        <v>3.0</v>
      </c>
      <c r="L447" s="23">
        <f t="shared" si="1"/>
        <v>3</v>
      </c>
      <c r="M447" s="24">
        <f t="shared" si="2"/>
        <v>1.386294361</v>
      </c>
      <c r="N447" s="24">
        <f t="shared" si="3"/>
        <v>1.021888811</v>
      </c>
      <c r="O447" s="23">
        <f t="shared" si="4"/>
        <v>1.778437755</v>
      </c>
    </row>
    <row r="448">
      <c r="A448" s="1" t="s">
        <v>43</v>
      </c>
      <c r="B448" s="1">
        <v>2011.0</v>
      </c>
      <c r="C448" s="1">
        <v>15031.0</v>
      </c>
      <c r="D448" s="1" t="s">
        <v>44</v>
      </c>
      <c r="E448" s="1">
        <v>6.0</v>
      </c>
      <c r="F448" s="22">
        <v>40720.0</v>
      </c>
      <c r="G448" s="1" t="s">
        <v>45</v>
      </c>
      <c r="H448" s="1" t="s">
        <v>57</v>
      </c>
      <c r="I448" s="1">
        <f>VLOOKUP(H448,'vessel calibration values'!$A$1:$C$6,3,FALSE)</f>
        <v>0.73713696</v>
      </c>
      <c r="J448" s="1">
        <v>20.0</v>
      </c>
      <c r="K448" s="1">
        <v>5.0</v>
      </c>
      <c r="L448" s="23">
        <f t="shared" si="1"/>
        <v>5</v>
      </c>
      <c r="M448" s="24">
        <f t="shared" si="2"/>
        <v>1.791759469</v>
      </c>
      <c r="N448" s="24">
        <f t="shared" si="3"/>
        <v>1.320772128</v>
      </c>
      <c r="O448" s="23">
        <f t="shared" si="4"/>
        <v>2.746312895</v>
      </c>
    </row>
    <row r="449">
      <c r="A449" s="1" t="s">
        <v>43</v>
      </c>
      <c r="B449" s="1">
        <v>2011.0</v>
      </c>
      <c r="C449" s="1">
        <v>15032.0</v>
      </c>
      <c r="D449" s="1" t="s">
        <v>44</v>
      </c>
      <c r="E449" s="1">
        <v>6.0</v>
      </c>
      <c r="F449" s="22">
        <v>40720.0</v>
      </c>
      <c r="G449" s="1" t="s">
        <v>45</v>
      </c>
      <c r="H449" s="1" t="s">
        <v>57</v>
      </c>
      <c r="I449" s="1">
        <f>VLOOKUP(H449,'vessel calibration values'!$A$1:$C$6,3,FALSE)</f>
        <v>0.73713696</v>
      </c>
      <c r="J449" s="1">
        <v>20.0</v>
      </c>
      <c r="K449" s="1">
        <v>3.0</v>
      </c>
      <c r="L449" s="23">
        <f t="shared" si="1"/>
        <v>3</v>
      </c>
      <c r="M449" s="24">
        <f t="shared" si="2"/>
        <v>1.386294361</v>
      </c>
      <c r="N449" s="24">
        <f t="shared" si="3"/>
        <v>1.021888811</v>
      </c>
      <c r="O449" s="23">
        <f t="shared" si="4"/>
        <v>1.778437755</v>
      </c>
    </row>
    <row r="450">
      <c r="A450" s="1" t="s">
        <v>43</v>
      </c>
      <c r="B450" s="1">
        <v>2011.0</v>
      </c>
      <c r="C450" s="1">
        <v>15033.0</v>
      </c>
      <c r="D450" s="1" t="s">
        <v>44</v>
      </c>
      <c r="E450" s="1">
        <v>6.0</v>
      </c>
      <c r="F450" s="22">
        <v>40720.0</v>
      </c>
      <c r="G450" s="1" t="s">
        <v>47</v>
      </c>
      <c r="H450" s="1" t="s">
        <v>57</v>
      </c>
      <c r="I450" s="1">
        <f>VLOOKUP(H450,'vessel calibration values'!$A$1:$C$6,3,FALSE)</f>
        <v>0.73713696</v>
      </c>
      <c r="J450" s="1">
        <v>20.0</v>
      </c>
      <c r="K450" s="1">
        <v>0.0</v>
      </c>
      <c r="L450" s="23">
        <f t="shared" si="1"/>
        <v>0</v>
      </c>
      <c r="M450" s="24">
        <f t="shared" si="2"/>
        <v>0</v>
      </c>
      <c r="N450" s="24">
        <f t="shared" si="3"/>
        <v>0</v>
      </c>
      <c r="O450" s="23">
        <f t="shared" si="4"/>
        <v>0</v>
      </c>
    </row>
    <row r="451">
      <c r="A451" s="1" t="s">
        <v>43</v>
      </c>
      <c r="B451" s="1">
        <v>2011.0</v>
      </c>
      <c r="C451" s="1">
        <v>15034.0</v>
      </c>
      <c r="D451" s="1" t="s">
        <v>44</v>
      </c>
      <c r="E451" s="1">
        <v>6.0</v>
      </c>
      <c r="F451" s="22">
        <v>40720.0</v>
      </c>
      <c r="G451" s="1" t="s">
        <v>48</v>
      </c>
      <c r="H451" s="1" t="s">
        <v>57</v>
      </c>
      <c r="I451" s="1">
        <f>VLOOKUP(H451,'vessel calibration values'!$A$1:$C$6,3,FALSE)</f>
        <v>0.73713696</v>
      </c>
      <c r="J451" s="1">
        <v>18.0</v>
      </c>
      <c r="K451" s="1">
        <v>2.0</v>
      </c>
      <c r="L451" s="23">
        <f t="shared" si="1"/>
        <v>2.222222222</v>
      </c>
      <c r="M451" s="24">
        <f t="shared" si="2"/>
        <v>1.170071253</v>
      </c>
      <c r="N451" s="24">
        <f t="shared" si="3"/>
        <v>0.8625027662</v>
      </c>
      <c r="O451" s="23">
        <f t="shared" si="4"/>
        <v>1.36908254</v>
      </c>
    </row>
    <row r="452">
      <c r="A452" s="1" t="s">
        <v>43</v>
      </c>
      <c r="B452" s="1">
        <v>2011.0</v>
      </c>
      <c r="C452" s="1">
        <v>15035.0</v>
      </c>
      <c r="D452" s="1" t="s">
        <v>44</v>
      </c>
      <c r="E452" s="1">
        <v>6.0</v>
      </c>
      <c r="F452" s="22">
        <v>40720.0</v>
      </c>
      <c r="G452" s="1" t="s">
        <v>49</v>
      </c>
      <c r="H452" s="1" t="s">
        <v>57</v>
      </c>
      <c r="I452" s="1">
        <f>VLOOKUP(H452,'vessel calibration values'!$A$1:$C$6,3,FALSE)</f>
        <v>0.73713696</v>
      </c>
      <c r="J452" s="1">
        <v>14.0</v>
      </c>
      <c r="K452" s="1">
        <v>2.0</v>
      </c>
      <c r="L452" s="23">
        <f t="shared" si="1"/>
        <v>2.857142857</v>
      </c>
      <c r="M452" s="24">
        <f t="shared" si="2"/>
        <v>1.349926717</v>
      </c>
      <c r="N452" s="24">
        <f t="shared" si="3"/>
        <v>0.9950808764</v>
      </c>
      <c r="O452" s="23">
        <f t="shared" si="4"/>
        <v>1.704943099</v>
      </c>
    </row>
    <row r="453">
      <c r="A453" s="1" t="s">
        <v>43</v>
      </c>
      <c r="B453" s="1">
        <v>2011.0</v>
      </c>
      <c r="C453" s="1">
        <v>15036.0</v>
      </c>
      <c r="D453" s="1" t="s">
        <v>44</v>
      </c>
      <c r="E453" s="1">
        <v>6.0</v>
      </c>
      <c r="F453" s="22">
        <v>40721.0</v>
      </c>
      <c r="G453" s="1" t="s">
        <v>49</v>
      </c>
      <c r="H453" s="1" t="s">
        <v>57</v>
      </c>
      <c r="I453" s="1">
        <f>VLOOKUP(H453,'vessel calibration values'!$A$1:$C$6,3,FALSE)</f>
        <v>0.73713696</v>
      </c>
      <c r="J453" s="1">
        <v>20.0</v>
      </c>
      <c r="K453" s="1">
        <v>9.0</v>
      </c>
      <c r="L453" s="23">
        <f t="shared" si="1"/>
        <v>9</v>
      </c>
      <c r="M453" s="24">
        <f t="shared" si="2"/>
        <v>2.302585093</v>
      </c>
      <c r="N453" s="24">
        <f t="shared" si="3"/>
        <v>1.697320576</v>
      </c>
      <c r="O453" s="23">
        <f t="shared" si="4"/>
        <v>4.459299996</v>
      </c>
    </row>
    <row r="454">
      <c r="A454" s="1" t="s">
        <v>43</v>
      </c>
      <c r="B454" s="1">
        <v>2011.0</v>
      </c>
      <c r="C454" s="1">
        <v>15037.0</v>
      </c>
      <c r="D454" s="1" t="s">
        <v>44</v>
      </c>
      <c r="E454" s="1">
        <v>6.0</v>
      </c>
      <c r="F454" s="22">
        <v>40721.0</v>
      </c>
      <c r="G454" s="1" t="s">
        <v>48</v>
      </c>
      <c r="H454" s="1" t="s">
        <v>57</v>
      </c>
      <c r="I454" s="1">
        <f>VLOOKUP(H454,'vessel calibration values'!$A$1:$C$6,3,FALSE)</f>
        <v>0.73713696</v>
      </c>
      <c r="J454" s="1">
        <v>20.0</v>
      </c>
      <c r="K454" s="1">
        <v>20.0</v>
      </c>
      <c r="L454" s="23">
        <f t="shared" si="1"/>
        <v>20</v>
      </c>
      <c r="M454" s="24">
        <f t="shared" si="2"/>
        <v>3.044522438</v>
      </c>
      <c r="N454" s="24">
        <f t="shared" si="3"/>
        <v>2.244230015</v>
      </c>
      <c r="O454" s="23">
        <f t="shared" si="4"/>
        <v>8.433149372</v>
      </c>
    </row>
    <row r="455">
      <c r="A455" s="1" t="s">
        <v>43</v>
      </c>
      <c r="B455" s="1">
        <v>2011.0</v>
      </c>
      <c r="C455" s="1">
        <v>15038.0</v>
      </c>
      <c r="D455" s="1" t="s">
        <v>44</v>
      </c>
      <c r="E455" s="1">
        <v>6.0</v>
      </c>
      <c r="F455" s="22">
        <v>40721.0</v>
      </c>
      <c r="G455" s="1" t="s">
        <v>47</v>
      </c>
      <c r="H455" s="1" t="s">
        <v>57</v>
      </c>
      <c r="I455" s="1">
        <f>VLOOKUP(H455,'vessel calibration values'!$A$1:$C$6,3,FALSE)</f>
        <v>0.73713696</v>
      </c>
      <c r="J455" s="1">
        <v>20.0</v>
      </c>
      <c r="K455" s="1">
        <v>12.0</v>
      </c>
      <c r="L455" s="23">
        <f t="shared" si="1"/>
        <v>12</v>
      </c>
      <c r="M455" s="24">
        <f t="shared" si="2"/>
        <v>2.564949357</v>
      </c>
      <c r="N455" s="24">
        <f t="shared" si="3"/>
        <v>1.890718972</v>
      </c>
      <c r="O455" s="23">
        <f t="shared" si="4"/>
        <v>5.624129533</v>
      </c>
    </row>
    <row r="456">
      <c r="A456" s="1" t="s">
        <v>43</v>
      </c>
      <c r="B456" s="1">
        <v>2011.0</v>
      </c>
      <c r="C456" s="1">
        <v>15039.0</v>
      </c>
      <c r="D456" s="1" t="s">
        <v>44</v>
      </c>
      <c r="E456" s="1">
        <v>6.0</v>
      </c>
      <c r="F456" s="22">
        <v>40721.0</v>
      </c>
      <c r="G456" s="1" t="s">
        <v>45</v>
      </c>
      <c r="H456" s="1" t="s">
        <v>57</v>
      </c>
      <c r="I456" s="1">
        <f>VLOOKUP(H456,'vessel calibration values'!$A$1:$C$6,3,FALSE)</f>
        <v>0.73713696</v>
      </c>
      <c r="J456" s="1">
        <v>20.0</v>
      </c>
      <c r="K456" s="1">
        <v>14.0</v>
      </c>
      <c r="L456" s="23">
        <f t="shared" si="1"/>
        <v>14</v>
      </c>
      <c r="M456" s="24">
        <f t="shared" si="2"/>
        <v>2.708050201</v>
      </c>
      <c r="N456" s="24">
        <f t="shared" si="3"/>
        <v>1.996203893</v>
      </c>
      <c r="O456" s="23">
        <f t="shared" si="4"/>
        <v>6.361059623</v>
      </c>
    </row>
    <row r="457">
      <c r="A457" s="1" t="s">
        <v>43</v>
      </c>
      <c r="B457" s="1">
        <v>2011.0</v>
      </c>
      <c r="C457" s="1">
        <v>15040.0</v>
      </c>
      <c r="D457" s="1" t="s">
        <v>50</v>
      </c>
      <c r="E457" s="1">
        <v>6.0</v>
      </c>
      <c r="F457" s="22">
        <v>40721.0</v>
      </c>
      <c r="G457" s="1" t="s">
        <v>54</v>
      </c>
      <c r="H457" s="1" t="s">
        <v>57</v>
      </c>
      <c r="I457" s="1">
        <f>VLOOKUP(H457,'vessel calibration values'!$A$1:$C$6,3,FALSE)</f>
        <v>0.73713696</v>
      </c>
      <c r="J457" s="1">
        <v>20.0</v>
      </c>
      <c r="K457" s="1">
        <v>2.0</v>
      </c>
      <c r="L457" s="23">
        <f t="shared" si="1"/>
        <v>2</v>
      </c>
      <c r="M457" s="24">
        <f t="shared" si="2"/>
        <v>1.098612289</v>
      </c>
      <c r="N457" s="24">
        <f t="shared" si="3"/>
        <v>0.8098277227</v>
      </c>
      <c r="O457" s="23">
        <f t="shared" si="4"/>
        <v>1.247520757</v>
      </c>
    </row>
    <row r="458">
      <c r="A458" s="1" t="s">
        <v>43</v>
      </c>
      <c r="B458" s="1">
        <v>2011.0</v>
      </c>
      <c r="C458" s="1">
        <v>15041.0</v>
      </c>
      <c r="D458" s="1" t="s">
        <v>50</v>
      </c>
      <c r="E458" s="1">
        <v>6.0</v>
      </c>
      <c r="F458" s="22">
        <v>40721.0</v>
      </c>
      <c r="G458" s="1" t="s">
        <v>53</v>
      </c>
      <c r="H458" s="1" t="s">
        <v>57</v>
      </c>
      <c r="I458" s="1">
        <f>VLOOKUP(H458,'vessel calibration values'!$A$1:$C$6,3,FALSE)</f>
        <v>0.73713696</v>
      </c>
      <c r="J458" s="1">
        <v>20.0</v>
      </c>
      <c r="K458" s="1">
        <v>1.0</v>
      </c>
      <c r="L458" s="23">
        <f t="shared" si="1"/>
        <v>1</v>
      </c>
      <c r="M458" s="24">
        <f t="shared" si="2"/>
        <v>0.6931471806</v>
      </c>
      <c r="N458" s="24">
        <f t="shared" si="3"/>
        <v>0.5109444055</v>
      </c>
      <c r="O458" s="23">
        <f t="shared" si="4"/>
        <v>0.6668646481</v>
      </c>
    </row>
    <row r="459">
      <c r="A459" s="1" t="s">
        <v>43</v>
      </c>
      <c r="B459" s="1">
        <v>2011.0</v>
      </c>
      <c r="C459" s="1">
        <v>15051.0</v>
      </c>
      <c r="D459" s="1" t="s">
        <v>50</v>
      </c>
      <c r="E459" s="1">
        <v>7.0</v>
      </c>
      <c r="F459" s="22">
        <v>40750.0</v>
      </c>
      <c r="G459" s="1" t="s">
        <v>51</v>
      </c>
      <c r="H459" s="1" t="s">
        <v>57</v>
      </c>
      <c r="I459" s="1">
        <f>VLOOKUP(H459,'vessel calibration values'!$A$1:$C$6,3,FALSE)</f>
        <v>0.73713696</v>
      </c>
      <c r="J459" s="1">
        <v>20.0</v>
      </c>
      <c r="K459" s="1">
        <v>0.0</v>
      </c>
      <c r="L459" s="23">
        <f t="shared" si="1"/>
        <v>0</v>
      </c>
      <c r="M459" s="24">
        <f t="shared" si="2"/>
        <v>0</v>
      </c>
      <c r="N459" s="24">
        <f t="shared" si="3"/>
        <v>0</v>
      </c>
      <c r="O459" s="23">
        <f t="shared" si="4"/>
        <v>0</v>
      </c>
    </row>
    <row r="460">
      <c r="A460" s="1" t="s">
        <v>43</v>
      </c>
      <c r="B460" s="1">
        <v>2011.0</v>
      </c>
      <c r="C460" s="1">
        <v>15052.0</v>
      </c>
      <c r="D460" s="1" t="s">
        <v>50</v>
      </c>
      <c r="E460" s="1">
        <v>7.0</v>
      </c>
      <c r="F460" s="22">
        <v>40750.0</v>
      </c>
      <c r="G460" s="1" t="s">
        <v>52</v>
      </c>
      <c r="H460" s="1" t="s">
        <v>57</v>
      </c>
      <c r="I460" s="1">
        <f>VLOOKUP(H460,'vessel calibration values'!$A$1:$C$6,3,FALSE)</f>
        <v>0.73713696</v>
      </c>
      <c r="J460" s="1">
        <v>20.0</v>
      </c>
      <c r="K460" s="1">
        <v>1.0</v>
      </c>
      <c r="L460" s="23">
        <f t="shared" si="1"/>
        <v>1</v>
      </c>
      <c r="M460" s="24">
        <f t="shared" si="2"/>
        <v>0.6931471806</v>
      </c>
      <c r="N460" s="24">
        <f t="shared" si="3"/>
        <v>0.5109444055</v>
      </c>
      <c r="O460" s="23">
        <f t="shared" si="4"/>
        <v>0.6668646481</v>
      </c>
    </row>
    <row r="461">
      <c r="A461" s="1" t="s">
        <v>43</v>
      </c>
      <c r="B461" s="1">
        <v>2011.0</v>
      </c>
      <c r="C461" s="1">
        <v>15053.0</v>
      </c>
      <c r="D461" s="1" t="s">
        <v>50</v>
      </c>
      <c r="E461" s="1">
        <v>7.0</v>
      </c>
      <c r="F461" s="22">
        <v>40750.0</v>
      </c>
      <c r="G461" s="1" t="s">
        <v>53</v>
      </c>
      <c r="H461" s="1" t="s">
        <v>57</v>
      </c>
      <c r="I461" s="1">
        <f>VLOOKUP(H461,'vessel calibration values'!$A$1:$C$6,3,FALSE)</f>
        <v>0.73713696</v>
      </c>
      <c r="J461" s="1">
        <v>20.0</v>
      </c>
      <c r="K461" s="1">
        <v>3.0</v>
      </c>
      <c r="L461" s="23">
        <f t="shared" si="1"/>
        <v>3</v>
      </c>
      <c r="M461" s="24">
        <f t="shared" si="2"/>
        <v>1.386294361</v>
      </c>
      <c r="N461" s="24">
        <f t="shared" si="3"/>
        <v>1.021888811</v>
      </c>
      <c r="O461" s="23">
        <f t="shared" si="4"/>
        <v>1.778437755</v>
      </c>
    </row>
    <row r="462">
      <c r="A462" s="1" t="s">
        <v>43</v>
      </c>
      <c r="B462" s="1">
        <v>2011.0</v>
      </c>
      <c r="C462" s="1">
        <v>15054.0</v>
      </c>
      <c r="D462" s="1" t="s">
        <v>50</v>
      </c>
      <c r="E462" s="1">
        <v>7.0</v>
      </c>
      <c r="F462" s="22">
        <v>40750.0</v>
      </c>
      <c r="G462" s="1" t="s">
        <v>54</v>
      </c>
      <c r="H462" s="1" t="s">
        <v>57</v>
      </c>
      <c r="I462" s="1">
        <f>VLOOKUP(H462,'vessel calibration values'!$A$1:$C$6,3,FALSE)</f>
        <v>0.73713696</v>
      </c>
      <c r="J462" s="1">
        <v>20.0</v>
      </c>
      <c r="K462" s="1">
        <v>1.0</v>
      </c>
      <c r="L462" s="23">
        <f t="shared" si="1"/>
        <v>1</v>
      </c>
      <c r="M462" s="24">
        <f t="shared" si="2"/>
        <v>0.6931471806</v>
      </c>
      <c r="N462" s="24">
        <f t="shared" si="3"/>
        <v>0.5109444055</v>
      </c>
      <c r="O462" s="23">
        <f t="shared" si="4"/>
        <v>0.6668646481</v>
      </c>
    </row>
    <row r="463">
      <c r="A463" s="1" t="s">
        <v>43</v>
      </c>
      <c r="B463" s="1">
        <v>2011.0</v>
      </c>
      <c r="C463" s="1">
        <v>15055.0</v>
      </c>
      <c r="D463" s="1" t="s">
        <v>50</v>
      </c>
      <c r="E463" s="1">
        <v>7.0</v>
      </c>
      <c r="F463" s="22">
        <v>40750.0</v>
      </c>
      <c r="G463" s="1" t="s">
        <v>54</v>
      </c>
      <c r="H463" s="1" t="s">
        <v>57</v>
      </c>
      <c r="I463" s="1">
        <f>VLOOKUP(H463,'vessel calibration values'!$A$1:$C$6,3,FALSE)</f>
        <v>0.73713696</v>
      </c>
      <c r="J463" s="1">
        <v>20.0</v>
      </c>
      <c r="K463" s="1">
        <v>0.0</v>
      </c>
      <c r="L463" s="23">
        <f t="shared" si="1"/>
        <v>0</v>
      </c>
      <c r="M463" s="24">
        <f t="shared" si="2"/>
        <v>0</v>
      </c>
      <c r="N463" s="24">
        <f t="shared" si="3"/>
        <v>0</v>
      </c>
      <c r="O463" s="23">
        <f t="shared" si="4"/>
        <v>0</v>
      </c>
    </row>
    <row r="464">
      <c r="A464" s="1" t="s">
        <v>43</v>
      </c>
      <c r="B464" s="1">
        <v>2011.0</v>
      </c>
      <c r="C464" s="1">
        <v>15056.0</v>
      </c>
      <c r="D464" s="1" t="s">
        <v>50</v>
      </c>
      <c r="E464" s="1">
        <v>7.0</v>
      </c>
      <c r="F464" s="22">
        <v>40750.0</v>
      </c>
      <c r="G464" s="1" t="s">
        <v>53</v>
      </c>
      <c r="H464" s="1" t="s">
        <v>57</v>
      </c>
      <c r="I464" s="1">
        <f>VLOOKUP(H464,'vessel calibration values'!$A$1:$C$6,3,FALSE)</f>
        <v>0.73713696</v>
      </c>
      <c r="J464" s="1">
        <v>20.0</v>
      </c>
      <c r="K464" s="1">
        <v>0.0</v>
      </c>
      <c r="L464" s="23">
        <f t="shared" si="1"/>
        <v>0</v>
      </c>
      <c r="M464" s="24">
        <f t="shared" si="2"/>
        <v>0</v>
      </c>
      <c r="N464" s="24">
        <f t="shared" si="3"/>
        <v>0</v>
      </c>
      <c r="O464" s="23">
        <f t="shared" si="4"/>
        <v>0</v>
      </c>
    </row>
    <row r="465">
      <c r="A465" s="1" t="s">
        <v>43</v>
      </c>
      <c r="B465" s="1">
        <v>2011.0</v>
      </c>
      <c r="C465" s="1">
        <v>15057.0</v>
      </c>
      <c r="D465" s="1" t="s">
        <v>50</v>
      </c>
      <c r="E465" s="1">
        <v>7.0</v>
      </c>
      <c r="F465" s="22">
        <v>40751.0</v>
      </c>
      <c r="G465" s="1" t="s">
        <v>51</v>
      </c>
      <c r="H465" s="1" t="s">
        <v>57</v>
      </c>
      <c r="I465" s="1">
        <f>VLOOKUP(H465,'vessel calibration values'!$A$1:$C$6,3,FALSE)</f>
        <v>0.73713696</v>
      </c>
      <c r="J465" s="1">
        <v>20.0</v>
      </c>
      <c r="K465" s="1">
        <v>1.0</v>
      </c>
      <c r="L465" s="23">
        <f t="shared" si="1"/>
        <v>1</v>
      </c>
      <c r="M465" s="24">
        <f t="shared" si="2"/>
        <v>0.6931471806</v>
      </c>
      <c r="N465" s="24">
        <f t="shared" si="3"/>
        <v>0.5109444055</v>
      </c>
      <c r="O465" s="23">
        <f t="shared" si="4"/>
        <v>0.6668646481</v>
      </c>
    </row>
    <row r="466">
      <c r="A466" s="1" t="s">
        <v>43</v>
      </c>
      <c r="B466" s="1">
        <v>2011.0</v>
      </c>
      <c r="C466" s="1">
        <v>15058.0</v>
      </c>
      <c r="D466" s="1" t="s">
        <v>50</v>
      </c>
      <c r="E466" s="1">
        <v>7.0</v>
      </c>
      <c r="F466" s="22">
        <v>40751.0</v>
      </c>
      <c r="G466" s="1" t="s">
        <v>52</v>
      </c>
      <c r="H466" s="1" t="s">
        <v>57</v>
      </c>
      <c r="I466" s="1">
        <f>VLOOKUP(H466,'vessel calibration values'!$A$1:$C$6,3,FALSE)</f>
        <v>0.73713696</v>
      </c>
      <c r="J466" s="1">
        <v>20.0</v>
      </c>
      <c r="K466" s="1">
        <v>1.0</v>
      </c>
      <c r="L466" s="23">
        <f t="shared" si="1"/>
        <v>1</v>
      </c>
      <c r="M466" s="24">
        <f t="shared" si="2"/>
        <v>0.6931471806</v>
      </c>
      <c r="N466" s="24">
        <f t="shared" si="3"/>
        <v>0.5109444055</v>
      </c>
      <c r="O466" s="23">
        <f t="shared" si="4"/>
        <v>0.6668646481</v>
      </c>
    </row>
    <row r="467">
      <c r="A467" s="1" t="s">
        <v>43</v>
      </c>
      <c r="B467" s="1">
        <v>2011.0</v>
      </c>
      <c r="C467" s="1">
        <v>15059.0</v>
      </c>
      <c r="D467" s="1" t="s">
        <v>50</v>
      </c>
      <c r="E467" s="1">
        <v>7.0</v>
      </c>
      <c r="F467" s="22">
        <v>40751.0</v>
      </c>
      <c r="G467" s="1" t="s">
        <v>53</v>
      </c>
      <c r="H467" s="1" t="s">
        <v>57</v>
      </c>
      <c r="I467" s="1">
        <f>VLOOKUP(H467,'vessel calibration values'!$A$1:$C$6,3,FALSE)</f>
        <v>0.73713696</v>
      </c>
      <c r="J467" s="1">
        <v>20.0</v>
      </c>
      <c r="K467" s="1">
        <v>0.0</v>
      </c>
      <c r="L467" s="23">
        <f t="shared" si="1"/>
        <v>0</v>
      </c>
      <c r="M467" s="24">
        <f t="shared" si="2"/>
        <v>0</v>
      </c>
      <c r="N467" s="24">
        <f t="shared" si="3"/>
        <v>0</v>
      </c>
      <c r="O467" s="23">
        <f t="shared" si="4"/>
        <v>0</v>
      </c>
    </row>
    <row r="468">
      <c r="A468" s="1" t="s">
        <v>43</v>
      </c>
      <c r="B468" s="1">
        <v>2011.0</v>
      </c>
      <c r="C468" s="1">
        <v>15060.0</v>
      </c>
      <c r="D468" s="1" t="s">
        <v>50</v>
      </c>
      <c r="E468" s="1">
        <v>7.0</v>
      </c>
      <c r="F468" s="22">
        <v>40751.0</v>
      </c>
      <c r="G468" s="1" t="s">
        <v>54</v>
      </c>
      <c r="H468" s="1" t="s">
        <v>57</v>
      </c>
      <c r="I468" s="1">
        <f>VLOOKUP(H468,'vessel calibration values'!$A$1:$C$6,3,FALSE)</f>
        <v>0.73713696</v>
      </c>
      <c r="J468" s="1">
        <v>20.0</v>
      </c>
      <c r="K468" s="1">
        <v>1.0</v>
      </c>
      <c r="L468" s="23">
        <f t="shared" si="1"/>
        <v>1</v>
      </c>
      <c r="M468" s="24">
        <f t="shared" si="2"/>
        <v>0.6931471806</v>
      </c>
      <c r="N468" s="24">
        <f t="shared" si="3"/>
        <v>0.5109444055</v>
      </c>
      <c r="O468" s="23">
        <f t="shared" si="4"/>
        <v>0.6668646481</v>
      </c>
    </row>
    <row r="469">
      <c r="A469" s="1" t="s">
        <v>43</v>
      </c>
      <c r="B469" s="1">
        <v>2011.0</v>
      </c>
      <c r="C469" s="1">
        <v>15061.0</v>
      </c>
      <c r="D469" s="1" t="s">
        <v>50</v>
      </c>
      <c r="E469" s="1">
        <v>7.0</v>
      </c>
      <c r="F469" s="22">
        <v>40751.0</v>
      </c>
      <c r="G469" s="1" t="s">
        <v>54</v>
      </c>
      <c r="H469" s="1" t="s">
        <v>57</v>
      </c>
      <c r="I469" s="1">
        <f>VLOOKUP(H469,'vessel calibration values'!$A$1:$C$6,3,FALSE)</f>
        <v>0.73713696</v>
      </c>
      <c r="J469" s="1">
        <v>20.0</v>
      </c>
      <c r="K469" s="1">
        <v>0.0</v>
      </c>
      <c r="L469" s="23">
        <f t="shared" si="1"/>
        <v>0</v>
      </c>
      <c r="M469" s="24">
        <f t="shared" si="2"/>
        <v>0</v>
      </c>
      <c r="N469" s="24">
        <f t="shared" si="3"/>
        <v>0</v>
      </c>
      <c r="O469" s="23">
        <f t="shared" si="4"/>
        <v>0</v>
      </c>
    </row>
    <row r="470">
      <c r="A470" s="1" t="s">
        <v>43</v>
      </c>
      <c r="B470" s="1">
        <v>2011.0</v>
      </c>
      <c r="C470" s="1">
        <v>15062.0</v>
      </c>
      <c r="D470" s="1" t="s">
        <v>50</v>
      </c>
      <c r="E470" s="1">
        <v>7.0</v>
      </c>
      <c r="F470" s="22">
        <v>40751.0</v>
      </c>
      <c r="G470" s="1" t="s">
        <v>53</v>
      </c>
      <c r="H470" s="1" t="s">
        <v>57</v>
      </c>
      <c r="I470" s="1">
        <f>VLOOKUP(H470,'vessel calibration values'!$A$1:$C$6,3,FALSE)</f>
        <v>0.73713696</v>
      </c>
      <c r="J470" s="1">
        <v>20.0</v>
      </c>
      <c r="K470" s="1">
        <v>0.0</v>
      </c>
      <c r="L470" s="23">
        <f t="shared" si="1"/>
        <v>0</v>
      </c>
      <c r="M470" s="24">
        <f t="shared" si="2"/>
        <v>0</v>
      </c>
      <c r="N470" s="24">
        <f t="shared" si="3"/>
        <v>0</v>
      </c>
      <c r="O470" s="23">
        <f t="shared" si="4"/>
        <v>0</v>
      </c>
    </row>
    <row r="471">
      <c r="A471" s="1" t="s">
        <v>43</v>
      </c>
      <c r="B471" s="1">
        <v>2011.0</v>
      </c>
      <c r="C471" s="1">
        <v>15063.0</v>
      </c>
      <c r="D471" s="1" t="s">
        <v>50</v>
      </c>
      <c r="E471" s="1">
        <v>7.0</v>
      </c>
      <c r="F471" s="22">
        <v>40751.0</v>
      </c>
      <c r="G471" s="1" t="s">
        <v>52</v>
      </c>
      <c r="H471" s="1" t="s">
        <v>57</v>
      </c>
      <c r="I471" s="1">
        <f>VLOOKUP(H471,'vessel calibration values'!$A$1:$C$6,3,FALSE)</f>
        <v>0.73713696</v>
      </c>
      <c r="J471" s="1">
        <v>20.0</v>
      </c>
      <c r="K471" s="1">
        <v>0.0</v>
      </c>
      <c r="L471" s="23">
        <f t="shared" si="1"/>
        <v>0</v>
      </c>
      <c r="M471" s="24">
        <f t="shared" si="2"/>
        <v>0</v>
      </c>
      <c r="N471" s="24">
        <f t="shared" si="3"/>
        <v>0</v>
      </c>
      <c r="O471" s="23">
        <f t="shared" si="4"/>
        <v>0</v>
      </c>
    </row>
    <row r="472">
      <c r="A472" s="1" t="s">
        <v>43</v>
      </c>
      <c r="B472" s="1">
        <v>2011.0</v>
      </c>
      <c r="C472" s="1">
        <v>15064.0</v>
      </c>
      <c r="D472" s="1" t="s">
        <v>50</v>
      </c>
      <c r="E472" s="1">
        <v>7.0</v>
      </c>
      <c r="F472" s="22">
        <v>40751.0</v>
      </c>
      <c r="G472" s="1" t="s">
        <v>51</v>
      </c>
      <c r="H472" s="1" t="s">
        <v>57</v>
      </c>
      <c r="I472" s="1">
        <f>VLOOKUP(H472,'vessel calibration values'!$A$1:$C$6,3,FALSE)</f>
        <v>0.73713696</v>
      </c>
      <c r="J472" s="1">
        <v>20.0</v>
      </c>
      <c r="K472" s="1">
        <v>0.0</v>
      </c>
      <c r="L472" s="23">
        <f t="shared" si="1"/>
        <v>0</v>
      </c>
      <c r="M472" s="24">
        <f t="shared" si="2"/>
        <v>0</v>
      </c>
      <c r="N472" s="24">
        <f t="shared" si="3"/>
        <v>0</v>
      </c>
      <c r="O472" s="23">
        <f t="shared" si="4"/>
        <v>0</v>
      </c>
    </row>
    <row r="473">
      <c r="A473" s="1" t="s">
        <v>43</v>
      </c>
      <c r="B473" s="1">
        <v>2011.0</v>
      </c>
      <c r="C473" s="1">
        <v>15065.0</v>
      </c>
      <c r="D473" s="1" t="s">
        <v>50</v>
      </c>
      <c r="E473" s="1">
        <v>7.0</v>
      </c>
      <c r="F473" s="22">
        <v>40752.0</v>
      </c>
      <c r="G473" s="1" t="s">
        <v>51</v>
      </c>
      <c r="H473" s="1" t="s">
        <v>57</v>
      </c>
      <c r="I473" s="1">
        <f>VLOOKUP(H473,'vessel calibration values'!$A$1:$C$6,3,FALSE)</f>
        <v>0.73713696</v>
      </c>
      <c r="J473" s="1">
        <v>20.0</v>
      </c>
      <c r="K473" s="1">
        <v>0.0</v>
      </c>
      <c r="L473" s="23">
        <f t="shared" si="1"/>
        <v>0</v>
      </c>
      <c r="M473" s="24">
        <f t="shared" si="2"/>
        <v>0</v>
      </c>
      <c r="N473" s="24">
        <f t="shared" si="3"/>
        <v>0</v>
      </c>
      <c r="O473" s="23">
        <f t="shared" si="4"/>
        <v>0</v>
      </c>
    </row>
    <row r="474">
      <c r="A474" s="1" t="s">
        <v>43</v>
      </c>
      <c r="B474" s="1">
        <v>2011.0</v>
      </c>
      <c r="C474" s="1">
        <v>15066.0</v>
      </c>
      <c r="D474" s="1" t="s">
        <v>50</v>
      </c>
      <c r="E474" s="1">
        <v>7.0</v>
      </c>
      <c r="F474" s="22">
        <v>40752.0</v>
      </c>
      <c r="G474" s="1" t="s">
        <v>52</v>
      </c>
      <c r="H474" s="1" t="s">
        <v>57</v>
      </c>
      <c r="I474" s="1">
        <f>VLOOKUP(H474,'vessel calibration values'!$A$1:$C$6,3,FALSE)</f>
        <v>0.73713696</v>
      </c>
      <c r="J474" s="1">
        <v>20.0</v>
      </c>
      <c r="K474" s="1">
        <v>0.0</v>
      </c>
      <c r="L474" s="23">
        <f t="shared" si="1"/>
        <v>0</v>
      </c>
      <c r="M474" s="24">
        <f t="shared" si="2"/>
        <v>0</v>
      </c>
      <c r="N474" s="24">
        <f t="shared" si="3"/>
        <v>0</v>
      </c>
      <c r="O474" s="23">
        <f t="shared" si="4"/>
        <v>0</v>
      </c>
    </row>
    <row r="475">
      <c r="A475" s="1" t="s">
        <v>43</v>
      </c>
      <c r="B475" s="1">
        <v>2011.0</v>
      </c>
      <c r="C475" s="1">
        <v>15067.0</v>
      </c>
      <c r="D475" s="1" t="s">
        <v>44</v>
      </c>
      <c r="E475" s="1">
        <v>7.0</v>
      </c>
      <c r="F475" s="22">
        <v>40752.0</v>
      </c>
      <c r="G475" s="1" t="s">
        <v>45</v>
      </c>
      <c r="H475" s="1" t="s">
        <v>57</v>
      </c>
      <c r="I475" s="1">
        <f>VLOOKUP(H475,'vessel calibration values'!$A$1:$C$6,3,FALSE)</f>
        <v>0.73713696</v>
      </c>
      <c r="J475" s="1">
        <v>20.0</v>
      </c>
      <c r="K475" s="1">
        <v>3.0</v>
      </c>
      <c r="L475" s="23">
        <f t="shared" si="1"/>
        <v>3</v>
      </c>
      <c r="M475" s="24">
        <f t="shared" si="2"/>
        <v>1.386294361</v>
      </c>
      <c r="N475" s="24">
        <f t="shared" si="3"/>
        <v>1.021888811</v>
      </c>
      <c r="O475" s="23">
        <f t="shared" si="4"/>
        <v>1.778437755</v>
      </c>
    </row>
    <row r="476">
      <c r="A476" s="1" t="s">
        <v>43</v>
      </c>
      <c r="B476" s="1">
        <v>2011.0</v>
      </c>
      <c r="C476" s="1">
        <v>15068.0</v>
      </c>
      <c r="D476" s="1" t="s">
        <v>44</v>
      </c>
      <c r="E476" s="1">
        <v>7.0</v>
      </c>
      <c r="F476" s="22">
        <v>40752.0</v>
      </c>
      <c r="G476" s="1" t="s">
        <v>47</v>
      </c>
      <c r="H476" s="1" t="s">
        <v>57</v>
      </c>
      <c r="I476" s="1">
        <f>VLOOKUP(H476,'vessel calibration values'!$A$1:$C$6,3,FALSE)</f>
        <v>0.73713696</v>
      </c>
      <c r="J476" s="1">
        <v>20.0</v>
      </c>
      <c r="K476" s="1">
        <v>2.0</v>
      </c>
      <c r="L476" s="23">
        <f t="shared" si="1"/>
        <v>2</v>
      </c>
      <c r="M476" s="24">
        <f t="shared" si="2"/>
        <v>1.098612289</v>
      </c>
      <c r="N476" s="24">
        <f t="shared" si="3"/>
        <v>0.8098277227</v>
      </c>
      <c r="O476" s="23">
        <f t="shared" si="4"/>
        <v>1.247520757</v>
      </c>
    </row>
    <row r="477">
      <c r="A477" s="1" t="s">
        <v>43</v>
      </c>
      <c r="B477" s="1">
        <v>2011.0</v>
      </c>
      <c r="C477" s="1">
        <v>15069.0</v>
      </c>
      <c r="D477" s="1" t="s">
        <v>44</v>
      </c>
      <c r="E477" s="1">
        <v>7.0</v>
      </c>
      <c r="F477" s="22">
        <v>40752.0</v>
      </c>
      <c r="G477" s="1" t="s">
        <v>48</v>
      </c>
      <c r="H477" s="1" t="s">
        <v>57</v>
      </c>
      <c r="I477" s="1">
        <f>VLOOKUP(H477,'vessel calibration values'!$A$1:$C$6,3,FALSE)</f>
        <v>0.73713696</v>
      </c>
      <c r="J477" s="1">
        <v>20.0</v>
      </c>
      <c r="K477" s="1">
        <v>0.0</v>
      </c>
      <c r="L477" s="23">
        <f t="shared" si="1"/>
        <v>0</v>
      </c>
      <c r="M477" s="24">
        <f t="shared" si="2"/>
        <v>0</v>
      </c>
      <c r="N477" s="24">
        <f t="shared" si="3"/>
        <v>0</v>
      </c>
      <c r="O477" s="23">
        <f t="shared" si="4"/>
        <v>0</v>
      </c>
    </row>
    <row r="478">
      <c r="A478" s="1" t="s">
        <v>43</v>
      </c>
      <c r="B478" s="1">
        <v>2011.0</v>
      </c>
      <c r="C478" s="1">
        <v>15070.0</v>
      </c>
      <c r="D478" s="1" t="s">
        <v>44</v>
      </c>
      <c r="E478" s="1">
        <v>7.0</v>
      </c>
      <c r="F478" s="22">
        <v>40752.0</v>
      </c>
      <c r="G478" s="1" t="s">
        <v>49</v>
      </c>
      <c r="H478" s="1" t="s">
        <v>57</v>
      </c>
      <c r="I478" s="1">
        <f>VLOOKUP(H478,'vessel calibration values'!$A$1:$C$6,3,FALSE)</f>
        <v>0.73713696</v>
      </c>
      <c r="J478" s="1">
        <v>20.0</v>
      </c>
      <c r="K478" s="1">
        <v>0.0</v>
      </c>
      <c r="L478" s="23">
        <f t="shared" si="1"/>
        <v>0</v>
      </c>
      <c r="M478" s="24">
        <f t="shared" si="2"/>
        <v>0</v>
      </c>
      <c r="N478" s="24">
        <f t="shared" si="3"/>
        <v>0</v>
      </c>
      <c r="O478" s="23">
        <f t="shared" si="4"/>
        <v>0</v>
      </c>
    </row>
    <row r="479">
      <c r="A479" s="1" t="s">
        <v>43</v>
      </c>
      <c r="B479" s="1">
        <v>2011.0</v>
      </c>
      <c r="C479" s="1">
        <v>15071.0</v>
      </c>
      <c r="D479" s="1" t="s">
        <v>44</v>
      </c>
      <c r="E479" s="1">
        <v>7.0</v>
      </c>
      <c r="F479" s="22">
        <v>40753.0</v>
      </c>
      <c r="G479" s="1" t="s">
        <v>49</v>
      </c>
      <c r="H479" s="1" t="s">
        <v>57</v>
      </c>
      <c r="I479" s="1">
        <f>VLOOKUP(H479,'vessel calibration values'!$A$1:$C$6,3,FALSE)</f>
        <v>0.73713696</v>
      </c>
      <c r="J479" s="1">
        <v>20.0</v>
      </c>
      <c r="K479" s="1">
        <v>0.0</v>
      </c>
      <c r="L479" s="23">
        <f t="shared" si="1"/>
        <v>0</v>
      </c>
      <c r="M479" s="24">
        <f t="shared" si="2"/>
        <v>0</v>
      </c>
      <c r="N479" s="24">
        <f t="shared" si="3"/>
        <v>0</v>
      </c>
      <c r="O479" s="23">
        <f t="shared" si="4"/>
        <v>0</v>
      </c>
    </row>
    <row r="480">
      <c r="A480" s="1" t="s">
        <v>43</v>
      </c>
      <c r="B480" s="1">
        <v>2011.0</v>
      </c>
      <c r="C480" s="1">
        <v>15072.0</v>
      </c>
      <c r="D480" s="1" t="s">
        <v>44</v>
      </c>
      <c r="E480" s="1">
        <v>7.0</v>
      </c>
      <c r="F480" s="22">
        <v>40753.0</v>
      </c>
      <c r="G480" s="1" t="s">
        <v>48</v>
      </c>
      <c r="H480" s="1" t="s">
        <v>57</v>
      </c>
      <c r="I480" s="1">
        <f>VLOOKUP(H480,'vessel calibration values'!$A$1:$C$6,3,FALSE)</f>
        <v>0.73713696</v>
      </c>
      <c r="J480" s="1">
        <v>20.0</v>
      </c>
      <c r="K480" s="1">
        <v>0.0</v>
      </c>
      <c r="L480" s="23">
        <f t="shared" si="1"/>
        <v>0</v>
      </c>
      <c r="M480" s="24">
        <f t="shared" si="2"/>
        <v>0</v>
      </c>
      <c r="N480" s="24">
        <f t="shared" si="3"/>
        <v>0</v>
      </c>
      <c r="O480" s="23">
        <f t="shared" si="4"/>
        <v>0</v>
      </c>
    </row>
    <row r="481">
      <c r="A481" s="1" t="s">
        <v>43</v>
      </c>
      <c r="B481" s="1">
        <v>2011.0</v>
      </c>
      <c r="C481" s="1">
        <v>15073.0</v>
      </c>
      <c r="D481" s="1" t="s">
        <v>44</v>
      </c>
      <c r="E481" s="1">
        <v>7.0</v>
      </c>
      <c r="F481" s="22">
        <v>40753.0</v>
      </c>
      <c r="G481" s="1" t="s">
        <v>47</v>
      </c>
      <c r="H481" s="1" t="s">
        <v>57</v>
      </c>
      <c r="I481" s="1">
        <f>VLOOKUP(H481,'vessel calibration values'!$A$1:$C$6,3,FALSE)</f>
        <v>0.73713696</v>
      </c>
      <c r="J481" s="1">
        <v>20.0</v>
      </c>
      <c r="K481" s="1">
        <v>11.0</v>
      </c>
      <c r="L481" s="23">
        <f t="shared" si="1"/>
        <v>11</v>
      </c>
      <c r="M481" s="24">
        <f t="shared" si="2"/>
        <v>2.48490665</v>
      </c>
      <c r="N481" s="24">
        <f t="shared" si="3"/>
        <v>1.831716534</v>
      </c>
      <c r="O481" s="23">
        <f t="shared" si="4"/>
        <v>5.244596525</v>
      </c>
    </row>
    <row r="482">
      <c r="A482" s="1" t="s">
        <v>43</v>
      </c>
      <c r="B482" s="1">
        <v>2011.0</v>
      </c>
      <c r="C482" s="1">
        <v>15074.0</v>
      </c>
      <c r="D482" s="1" t="s">
        <v>44</v>
      </c>
      <c r="E482" s="1">
        <v>7.0</v>
      </c>
      <c r="F482" s="22">
        <v>40753.0</v>
      </c>
      <c r="G482" s="1" t="s">
        <v>45</v>
      </c>
      <c r="H482" s="1" t="s">
        <v>57</v>
      </c>
      <c r="I482" s="1">
        <f>VLOOKUP(H482,'vessel calibration values'!$A$1:$C$6,3,FALSE)</f>
        <v>0.73713696</v>
      </c>
      <c r="J482" s="1">
        <v>20.0</v>
      </c>
      <c r="K482" s="1">
        <v>1.0</v>
      </c>
      <c r="L482" s="23">
        <f t="shared" si="1"/>
        <v>1</v>
      </c>
      <c r="M482" s="24">
        <f t="shared" si="2"/>
        <v>0.6931471806</v>
      </c>
      <c r="N482" s="24">
        <f t="shared" si="3"/>
        <v>0.5109444055</v>
      </c>
      <c r="O482" s="23">
        <f t="shared" si="4"/>
        <v>0.6668646481</v>
      </c>
    </row>
    <row r="483">
      <c r="A483" s="1" t="s">
        <v>43</v>
      </c>
      <c r="B483" s="1">
        <v>2011.0</v>
      </c>
      <c r="C483" s="1">
        <v>15075.0</v>
      </c>
      <c r="D483" s="1" t="s">
        <v>44</v>
      </c>
      <c r="E483" s="1">
        <v>7.0</v>
      </c>
      <c r="F483" s="22">
        <v>40753.0</v>
      </c>
      <c r="G483" s="1" t="s">
        <v>45</v>
      </c>
      <c r="H483" s="1" t="s">
        <v>57</v>
      </c>
      <c r="I483" s="1">
        <f>VLOOKUP(H483,'vessel calibration values'!$A$1:$C$6,3,FALSE)</f>
        <v>0.73713696</v>
      </c>
      <c r="J483" s="1">
        <v>20.0</v>
      </c>
      <c r="K483" s="1">
        <v>1.0</v>
      </c>
      <c r="L483" s="23">
        <f t="shared" si="1"/>
        <v>1</v>
      </c>
      <c r="M483" s="24">
        <f t="shared" si="2"/>
        <v>0.6931471806</v>
      </c>
      <c r="N483" s="24">
        <f t="shared" si="3"/>
        <v>0.5109444055</v>
      </c>
      <c r="O483" s="23">
        <f t="shared" si="4"/>
        <v>0.6668646481</v>
      </c>
    </row>
    <row r="484">
      <c r="A484" s="1" t="s">
        <v>43</v>
      </c>
      <c r="B484" s="1">
        <v>2011.0</v>
      </c>
      <c r="C484" s="1">
        <v>15076.0</v>
      </c>
      <c r="D484" s="1" t="s">
        <v>44</v>
      </c>
      <c r="E484" s="1">
        <v>7.0</v>
      </c>
      <c r="F484" s="22">
        <v>40753.0</v>
      </c>
      <c r="G484" s="1" t="s">
        <v>47</v>
      </c>
      <c r="H484" s="1" t="s">
        <v>57</v>
      </c>
      <c r="I484" s="1">
        <f>VLOOKUP(H484,'vessel calibration values'!$A$1:$C$6,3,FALSE)</f>
        <v>0.73713696</v>
      </c>
      <c r="J484" s="1">
        <v>20.0</v>
      </c>
      <c r="K484" s="1">
        <v>1.0</v>
      </c>
      <c r="L484" s="23">
        <f t="shared" si="1"/>
        <v>1</v>
      </c>
      <c r="M484" s="24">
        <f t="shared" si="2"/>
        <v>0.6931471806</v>
      </c>
      <c r="N484" s="24">
        <f t="shared" si="3"/>
        <v>0.5109444055</v>
      </c>
      <c r="O484" s="23">
        <f t="shared" si="4"/>
        <v>0.6668646481</v>
      </c>
    </row>
    <row r="485">
      <c r="A485" s="1" t="s">
        <v>43</v>
      </c>
      <c r="B485" s="1">
        <v>2011.0</v>
      </c>
      <c r="C485" s="1">
        <v>15077.0</v>
      </c>
      <c r="D485" s="1" t="s">
        <v>44</v>
      </c>
      <c r="E485" s="1">
        <v>7.0</v>
      </c>
      <c r="F485" s="22">
        <v>40753.0</v>
      </c>
      <c r="G485" s="1" t="s">
        <v>48</v>
      </c>
      <c r="H485" s="1" t="s">
        <v>57</v>
      </c>
      <c r="I485" s="1">
        <f>VLOOKUP(H485,'vessel calibration values'!$A$1:$C$6,3,FALSE)</f>
        <v>0.73713696</v>
      </c>
      <c r="J485" s="1">
        <v>20.0</v>
      </c>
      <c r="K485" s="1">
        <v>0.0</v>
      </c>
      <c r="L485" s="23">
        <f t="shared" si="1"/>
        <v>0</v>
      </c>
      <c r="M485" s="24">
        <f t="shared" si="2"/>
        <v>0</v>
      </c>
      <c r="N485" s="24">
        <f t="shared" si="3"/>
        <v>0</v>
      </c>
      <c r="O485" s="23">
        <f t="shared" si="4"/>
        <v>0</v>
      </c>
    </row>
    <row r="486">
      <c r="A486" s="1" t="s">
        <v>43</v>
      </c>
      <c r="B486" s="1">
        <v>2011.0</v>
      </c>
      <c r="C486" s="1">
        <v>15078.0</v>
      </c>
      <c r="D486" s="1" t="s">
        <v>44</v>
      </c>
      <c r="E486" s="1">
        <v>7.0</v>
      </c>
      <c r="F486" s="22">
        <v>40753.0</v>
      </c>
      <c r="G486" s="1" t="s">
        <v>49</v>
      </c>
      <c r="H486" s="1" t="s">
        <v>57</v>
      </c>
      <c r="I486" s="1">
        <f>VLOOKUP(H486,'vessel calibration values'!$A$1:$C$6,3,FALSE)</f>
        <v>0.73713696</v>
      </c>
      <c r="J486" s="1">
        <v>20.0</v>
      </c>
      <c r="K486" s="1">
        <v>0.0</v>
      </c>
      <c r="L486" s="23">
        <f t="shared" si="1"/>
        <v>0</v>
      </c>
      <c r="M486" s="24">
        <f t="shared" si="2"/>
        <v>0</v>
      </c>
      <c r="N486" s="24">
        <f t="shared" si="3"/>
        <v>0</v>
      </c>
      <c r="O486" s="23">
        <f t="shared" si="4"/>
        <v>0</v>
      </c>
    </row>
    <row r="487">
      <c r="A487" s="1" t="s">
        <v>43</v>
      </c>
      <c r="B487" s="1">
        <v>2012.0</v>
      </c>
      <c r="C487" s="1">
        <v>16011.0</v>
      </c>
      <c r="D487" s="1" t="s">
        <v>50</v>
      </c>
      <c r="E487" s="1">
        <v>6.0</v>
      </c>
      <c r="F487" s="22">
        <v>41084.0</v>
      </c>
      <c r="G487" s="1" t="s">
        <v>51</v>
      </c>
      <c r="H487" s="1" t="s">
        <v>57</v>
      </c>
      <c r="I487" s="1">
        <f>VLOOKUP(H487,'vessel calibration values'!$A$1:$C$6,3,FALSE)</f>
        <v>0.73713696</v>
      </c>
      <c r="J487" s="1">
        <v>20.0</v>
      </c>
      <c r="K487" s="1">
        <v>4.0</v>
      </c>
      <c r="L487" s="23">
        <f t="shared" si="1"/>
        <v>4</v>
      </c>
      <c r="M487" s="24">
        <f t="shared" si="2"/>
        <v>1.609437912</v>
      </c>
      <c r="N487" s="24">
        <f t="shared" si="3"/>
        <v>1.18637617</v>
      </c>
      <c r="O487" s="23">
        <f t="shared" si="4"/>
        <v>2.275190942</v>
      </c>
    </row>
    <row r="488">
      <c r="A488" s="1" t="s">
        <v>43</v>
      </c>
      <c r="B488" s="1">
        <v>2012.0</v>
      </c>
      <c r="C488" s="1">
        <v>16012.0</v>
      </c>
      <c r="D488" s="1" t="s">
        <v>50</v>
      </c>
      <c r="E488" s="1">
        <v>6.0</v>
      </c>
      <c r="F488" s="22">
        <v>41084.0</v>
      </c>
      <c r="G488" s="1" t="s">
        <v>52</v>
      </c>
      <c r="H488" s="1" t="s">
        <v>57</v>
      </c>
      <c r="I488" s="1">
        <f>VLOOKUP(H488,'vessel calibration values'!$A$1:$C$6,3,FALSE)</f>
        <v>0.73713696</v>
      </c>
      <c r="J488" s="1">
        <v>20.0</v>
      </c>
      <c r="K488" s="1">
        <v>0.0</v>
      </c>
      <c r="L488" s="23">
        <f t="shared" si="1"/>
        <v>0</v>
      </c>
      <c r="M488" s="24">
        <f t="shared" si="2"/>
        <v>0</v>
      </c>
      <c r="N488" s="24">
        <f t="shared" si="3"/>
        <v>0</v>
      </c>
      <c r="O488" s="23">
        <f t="shared" si="4"/>
        <v>0</v>
      </c>
    </row>
    <row r="489">
      <c r="A489" s="1" t="s">
        <v>43</v>
      </c>
      <c r="B489" s="1">
        <v>2012.0</v>
      </c>
      <c r="C489" s="1">
        <v>16013.0</v>
      </c>
      <c r="D489" s="1" t="s">
        <v>50</v>
      </c>
      <c r="E489" s="1">
        <v>6.0</v>
      </c>
      <c r="F489" s="22">
        <v>41084.0</v>
      </c>
      <c r="G489" s="1" t="s">
        <v>53</v>
      </c>
      <c r="H489" s="1" t="s">
        <v>57</v>
      </c>
      <c r="I489" s="1">
        <f>VLOOKUP(H489,'vessel calibration values'!$A$1:$C$6,3,FALSE)</f>
        <v>0.73713696</v>
      </c>
      <c r="J489" s="1">
        <v>20.0</v>
      </c>
      <c r="K489" s="1">
        <v>4.0</v>
      </c>
      <c r="L489" s="23">
        <f t="shared" si="1"/>
        <v>4</v>
      </c>
      <c r="M489" s="24">
        <f t="shared" si="2"/>
        <v>1.609437912</v>
      </c>
      <c r="N489" s="24">
        <f t="shared" si="3"/>
        <v>1.18637617</v>
      </c>
      <c r="O489" s="23">
        <f t="shared" si="4"/>
        <v>2.275190942</v>
      </c>
    </row>
    <row r="490">
      <c r="A490" s="1" t="s">
        <v>43</v>
      </c>
      <c r="B490" s="1">
        <v>2012.0</v>
      </c>
      <c r="C490" s="1">
        <v>16014.0</v>
      </c>
      <c r="D490" s="1" t="s">
        <v>50</v>
      </c>
      <c r="E490" s="1">
        <v>6.0</v>
      </c>
      <c r="F490" s="22">
        <v>41084.0</v>
      </c>
      <c r="G490" s="1" t="s">
        <v>54</v>
      </c>
      <c r="H490" s="1" t="s">
        <v>57</v>
      </c>
      <c r="I490" s="1">
        <f>VLOOKUP(H490,'vessel calibration values'!$A$1:$C$6,3,FALSE)</f>
        <v>0.73713696</v>
      </c>
      <c r="J490" s="1">
        <v>20.0</v>
      </c>
      <c r="K490" s="1">
        <v>18.0</v>
      </c>
      <c r="L490" s="23">
        <f t="shared" si="1"/>
        <v>18</v>
      </c>
      <c r="M490" s="24">
        <f t="shared" si="2"/>
        <v>2.944438979</v>
      </c>
      <c r="N490" s="24">
        <f t="shared" si="3"/>
        <v>2.170454798</v>
      </c>
      <c r="O490" s="23">
        <f t="shared" si="4"/>
        <v>7.762268198</v>
      </c>
    </row>
    <row r="491">
      <c r="A491" s="1" t="s">
        <v>43</v>
      </c>
      <c r="B491" s="1">
        <v>2012.0</v>
      </c>
      <c r="C491" s="1">
        <v>16015.0</v>
      </c>
      <c r="D491" s="1" t="s">
        <v>50</v>
      </c>
      <c r="E491" s="1">
        <v>6.0</v>
      </c>
      <c r="F491" s="22">
        <v>41084.0</v>
      </c>
      <c r="G491" s="1" t="s">
        <v>54</v>
      </c>
      <c r="H491" s="1" t="s">
        <v>57</v>
      </c>
      <c r="I491" s="1">
        <f>VLOOKUP(H491,'vessel calibration values'!$A$1:$C$6,3,FALSE)</f>
        <v>0.73713696</v>
      </c>
      <c r="J491" s="1">
        <v>20.0</v>
      </c>
      <c r="K491" s="1">
        <v>0.0</v>
      </c>
      <c r="L491" s="23">
        <f t="shared" si="1"/>
        <v>0</v>
      </c>
      <c r="M491" s="24">
        <f t="shared" si="2"/>
        <v>0</v>
      </c>
      <c r="N491" s="24">
        <f t="shared" si="3"/>
        <v>0</v>
      </c>
      <c r="O491" s="23">
        <f t="shared" si="4"/>
        <v>0</v>
      </c>
    </row>
    <row r="492">
      <c r="A492" s="1" t="s">
        <v>43</v>
      </c>
      <c r="B492" s="1">
        <v>2012.0</v>
      </c>
      <c r="C492" s="1">
        <v>16016.0</v>
      </c>
      <c r="D492" s="1" t="s">
        <v>50</v>
      </c>
      <c r="E492" s="1">
        <v>6.0</v>
      </c>
      <c r="F492" s="22">
        <v>41085.0</v>
      </c>
      <c r="G492" s="1" t="s">
        <v>54</v>
      </c>
      <c r="H492" s="1" t="s">
        <v>57</v>
      </c>
      <c r="I492" s="1">
        <f>VLOOKUP(H492,'vessel calibration values'!$A$1:$C$6,3,FALSE)</f>
        <v>0.73713696</v>
      </c>
      <c r="J492" s="1">
        <v>20.0</v>
      </c>
      <c r="K492" s="1">
        <v>3.0</v>
      </c>
      <c r="L492" s="23">
        <f t="shared" si="1"/>
        <v>3</v>
      </c>
      <c r="M492" s="24">
        <f t="shared" si="2"/>
        <v>1.386294361</v>
      </c>
      <c r="N492" s="24">
        <f t="shared" si="3"/>
        <v>1.021888811</v>
      </c>
      <c r="O492" s="23">
        <f t="shared" si="4"/>
        <v>1.778437755</v>
      </c>
    </row>
    <row r="493">
      <c r="A493" s="1" t="s">
        <v>43</v>
      </c>
      <c r="B493" s="1">
        <v>2012.0</v>
      </c>
      <c r="C493" s="1">
        <v>16017.0</v>
      </c>
      <c r="D493" s="1" t="s">
        <v>50</v>
      </c>
      <c r="E493" s="1">
        <v>6.0</v>
      </c>
      <c r="F493" s="22">
        <v>41085.0</v>
      </c>
      <c r="G493" s="1" t="s">
        <v>53</v>
      </c>
      <c r="H493" s="1" t="s">
        <v>57</v>
      </c>
      <c r="I493" s="1">
        <f>VLOOKUP(H493,'vessel calibration values'!$A$1:$C$6,3,FALSE)</f>
        <v>0.73713696</v>
      </c>
      <c r="J493" s="1">
        <v>20.0</v>
      </c>
      <c r="K493" s="1">
        <v>2.0</v>
      </c>
      <c r="L493" s="23">
        <f t="shared" si="1"/>
        <v>2</v>
      </c>
      <c r="M493" s="24">
        <f t="shared" si="2"/>
        <v>1.098612289</v>
      </c>
      <c r="N493" s="24">
        <f t="shared" si="3"/>
        <v>0.8098277227</v>
      </c>
      <c r="O493" s="23">
        <f t="shared" si="4"/>
        <v>1.247520757</v>
      </c>
    </row>
    <row r="494">
      <c r="A494" s="1" t="s">
        <v>43</v>
      </c>
      <c r="B494" s="1">
        <v>2012.0</v>
      </c>
      <c r="C494" s="1">
        <v>16018.0</v>
      </c>
      <c r="D494" s="1" t="s">
        <v>50</v>
      </c>
      <c r="E494" s="1">
        <v>6.0</v>
      </c>
      <c r="F494" s="22">
        <v>41085.0</v>
      </c>
      <c r="G494" s="1" t="s">
        <v>52</v>
      </c>
      <c r="H494" s="1" t="s">
        <v>57</v>
      </c>
      <c r="I494" s="1">
        <f>VLOOKUP(H494,'vessel calibration values'!$A$1:$C$6,3,FALSE)</f>
        <v>0.73713696</v>
      </c>
      <c r="J494" s="1">
        <v>20.0</v>
      </c>
      <c r="K494" s="1">
        <v>4.0</v>
      </c>
      <c r="L494" s="23">
        <f t="shared" si="1"/>
        <v>4</v>
      </c>
      <c r="M494" s="24">
        <f t="shared" si="2"/>
        <v>1.609437912</v>
      </c>
      <c r="N494" s="24">
        <f t="shared" si="3"/>
        <v>1.18637617</v>
      </c>
      <c r="O494" s="23">
        <f t="shared" si="4"/>
        <v>2.275190942</v>
      </c>
    </row>
    <row r="495">
      <c r="A495" s="1" t="s">
        <v>43</v>
      </c>
      <c r="B495" s="1">
        <v>2012.0</v>
      </c>
      <c r="C495" s="1">
        <v>16019.0</v>
      </c>
      <c r="D495" s="1" t="s">
        <v>50</v>
      </c>
      <c r="E495" s="1">
        <v>6.0</v>
      </c>
      <c r="F495" s="22">
        <v>41085.0</v>
      </c>
      <c r="G495" s="1" t="s">
        <v>51</v>
      </c>
      <c r="H495" s="1" t="s">
        <v>57</v>
      </c>
      <c r="I495" s="1">
        <f>VLOOKUP(H495,'vessel calibration values'!$A$1:$C$6,3,FALSE)</f>
        <v>0.73713696</v>
      </c>
      <c r="J495" s="1">
        <v>20.0</v>
      </c>
      <c r="K495" s="1">
        <v>9.0</v>
      </c>
      <c r="L495" s="23">
        <f t="shared" si="1"/>
        <v>9</v>
      </c>
      <c r="M495" s="24">
        <f t="shared" si="2"/>
        <v>2.302585093</v>
      </c>
      <c r="N495" s="24">
        <f t="shared" si="3"/>
        <v>1.697320576</v>
      </c>
      <c r="O495" s="23">
        <f t="shared" si="4"/>
        <v>4.459299996</v>
      </c>
    </row>
    <row r="496">
      <c r="A496" s="1" t="s">
        <v>43</v>
      </c>
      <c r="B496" s="1">
        <v>2012.0</v>
      </c>
      <c r="C496" s="1">
        <v>16020.0</v>
      </c>
      <c r="D496" s="1" t="s">
        <v>50</v>
      </c>
      <c r="E496" s="1">
        <v>6.0</v>
      </c>
      <c r="F496" s="22">
        <v>41085.0</v>
      </c>
      <c r="G496" s="1" t="s">
        <v>52</v>
      </c>
      <c r="H496" s="1" t="s">
        <v>57</v>
      </c>
      <c r="I496" s="1">
        <f>VLOOKUP(H496,'vessel calibration values'!$A$1:$C$6,3,FALSE)</f>
        <v>0.73713696</v>
      </c>
      <c r="J496" s="1">
        <v>20.0</v>
      </c>
      <c r="K496" s="1">
        <v>1.0</v>
      </c>
      <c r="L496" s="23">
        <f t="shared" si="1"/>
        <v>1</v>
      </c>
      <c r="M496" s="24">
        <f t="shared" si="2"/>
        <v>0.6931471806</v>
      </c>
      <c r="N496" s="24">
        <f t="shared" si="3"/>
        <v>0.5109444055</v>
      </c>
      <c r="O496" s="23">
        <f t="shared" si="4"/>
        <v>0.6668646481</v>
      </c>
    </row>
    <row r="497">
      <c r="A497" s="1" t="s">
        <v>43</v>
      </c>
      <c r="B497" s="1">
        <v>2012.0</v>
      </c>
      <c r="C497" s="1">
        <v>16021.0</v>
      </c>
      <c r="D497" s="1" t="s">
        <v>50</v>
      </c>
      <c r="E497" s="1">
        <v>6.0</v>
      </c>
      <c r="F497" s="22">
        <v>41085.0</v>
      </c>
      <c r="G497" s="1" t="s">
        <v>51</v>
      </c>
      <c r="H497" s="1" t="s">
        <v>57</v>
      </c>
      <c r="I497" s="1">
        <f>VLOOKUP(H497,'vessel calibration values'!$A$1:$C$6,3,FALSE)</f>
        <v>0.73713696</v>
      </c>
      <c r="J497" s="1">
        <v>20.0</v>
      </c>
      <c r="K497" s="1">
        <v>1.0</v>
      </c>
      <c r="L497" s="23">
        <f t="shared" si="1"/>
        <v>1</v>
      </c>
      <c r="M497" s="24">
        <f t="shared" si="2"/>
        <v>0.6931471806</v>
      </c>
      <c r="N497" s="24">
        <f t="shared" si="3"/>
        <v>0.5109444055</v>
      </c>
      <c r="O497" s="23">
        <f t="shared" si="4"/>
        <v>0.6668646481</v>
      </c>
    </row>
    <row r="498">
      <c r="A498" s="1" t="s">
        <v>43</v>
      </c>
      <c r="B498" s="1">
        <v>2012.0</v>
      </c>
      <c r="C498" s="1">
        <v>16022.0</v>
      </c>
      <c r="D498" s="1" t="s">
        <v>50</v>
      </c>
      <c r="E498" s="1">
        <v>6.0</v>
      </c>
      <c r="F498" s="22">
        <v>41086.0</v>
      </c>
      <c r="G498" s="1" t="s">
        <v>51</v>
      </c>
      <c r="H498" s="1" t="s">
        <v>57</v>
      </c>
      <c r="I498" s="1">
        <f>VLOOKUP(H498,'vessel calibration values'!$A$1:$C$6,3,FALSE)</f>
        <v>0.73713696</v>
      </c>
      <c r="J498" s="1">
        <v>20.0</v>
      </c>
      <c r="K498" s="1">
        <v>0.0</v>
      </c>
      <c r="L498" s="23">
        <f t="shared" si="1"/>
        <v>0</v>
      </c>
      <c r="M498" s="24">
        <f t="shared" si="2"/>
        <v>0</v>
      </c>
      <c r="N498" s="24">
        <f t="shared" si="3"/>
        <v>0</v>
      </c>
      <c r="O498" s="23">
        <f t="shared" si="4"/>
        <v>0</v>
      </c>
    </row>
    <row r="499">
      <c r="A499" s="1" t="s">
        <v>43</v>
      </c>
      <c r="B499" s="1">
        <v>2012.0</v>
      </c>
      <c r="C499" s="1">
        <v>16023.0</v>
      </c>
      <c r="D499" s="1" t="s">
        <v>50</v>
      </c>
      <c r="E499" s="1">
        <v>6.0</v>
      </c>
      <c r="F499" s="22">
        <v>41086.0</v>
      </c>
      <c r="G499" s="1" t="s">
        <v>52</v>
      </c>
      <c r="H499" s="1" t="s">
        <v>57</v>
      </c>
      <c r="I499" s="1">
        <f>VLOOKUP(H499,'vessel calibration values'!$A$1:$C$6,3,FALSE)</f>
        <v>0.73713696</v>
      </c>
      <c r="J499" s="1">
        <v>20.0</v>
      </c>
      <c r="K499" s="1">
        <v>3.0</v>
      </c>
      <c r="L499" s="23">
        <f t="shared" si="1"/>
        <v>3</v>
      </c>
      <c r="M499" s="24">
        <f t="shared" si="2"/>
        <v>1.386294361</v>
      </c>
      <c r="N499" s="24">
        <f t="shared" si="3"/>
        <v>1.021888811</v>
      </c>
      <c r="O499" s="23">
        <f t="shared" si="4"/>
        <v>1.778437755</v>
      </c>
    </row>
    <row r="500">
      <c r="A500" s="1" t="s">
        <v>43</v>
      </c>
      <c r="B500" s="1">
        <v>2012.0</v>
      </c>
      <c r="C500" s="1">
        <v>16024.0</v>
      </c>
      <c r="D500" s="1" t="s">
        <v>50</v>
      </c>
      <c r="E500" s="1">
        <v>6.0</v>
      </c>
      <c r="F500" s="22">
        <v>41086.0</v>
      </c>
      <c r="G500" s="1" t="s">
        <v>53</v>
      </c>
      <c r="H500" s="1" t="s">
        <v>57</v>
      </c>
      <c r="I500" s="1">
        <f>VLOOKUP(H500,'vessel calibration values'!$A$1:$C$6,3,FALSE)</f>
        <v>0.73713696</v>
      </c>
      <c r="J500" s="1">
        <v>20.0</v>
      </c>
      <c r="K500" s="1">
        <v>48.0</v>
      </c>
      <c r="L500" s="23">
        <f t="shared" si="1"/>
        <v>48</v>
      </c>
      <c r="M500" s="24">
        <f t="shared" si="2"/>
        <v>3.891820298</v>
      </c>
      <c r="N500" s="24">
        <f t="shared" si="3"/>
        <v>2.868804584</v>
      </c>
      <c r="O500" s="23">
        <f t="shared" si="4"/>
        <v>16.61594722</v>
      </c>
    </row>
    <row r="501">
      <c r="A501" s="1" t="s">
        <v>43</v>
      </c>
      <c r="B501" s="1">
        <v>2012.0</v>
      </c>
      <c r="C501" s="1">
        <v>16025.0</v>
      </c>
      <c r="D501" s="1" t="s">
        <v>50</v>
      </c>
      <c r="E501" s="1">
        <v>6.0</v>
      </c>
      <c r="F501" s="22">
        <v>41086.0</v>
      </c>
      <c r="G501" s="1" t="s">
        <v>54</v>
      </c>
      <c r="H501" s="1" t="s">
        <v>57</v>
      </c>
      <c r="I501" s="1">
        <f>VLOOKUP(H501,'vessel calibration values'!$A$1:$C$6,3,FALSE)</f>
        <v>0.73713696</v>
      </c>
      <c r="J501" s="1">
        <v>20.0</v>
      </c>
      <c r="K501" s="1">
        <v>17.0</v>
      </c>
      <c r="L501" s="23">
        <f t="shared" si="1"/>
        <v>17</v>
      </c>
      <c r="M501" s="24">
        <f t="shared" si="2"/>
        <v>2.890371758</v>
      </c>
      <c r="N501" s="24">
        <f t="shared" si="3"/>
        <v>2.130599851</v>
      </c>
      <c r="O501" s="23">
        <f t="shared" si="4"/>
        <v>7.419915992</v>
      </c>
    </row>
    <row r="502">
      <c r="A502" s="1" t="s">
        <v>43</v>
      </c>
      <c r="B502" s="1">
        <v>2012.0</v>
      </c>
      <c r="C502" s="1">
        <v>16026.0</v>
      </c>
      <c r="D502" s="1" t="s">
        <v>50</v>
      </c>
      <c r="E502" s="1">
        <v>6.0</v>
      </c>
      <c r="F502" s="22">
        <v>41086.0</v>
      </c>
      <c r="G502" s="1" t="s">
        <v>53</v>
      </c>
      <c r="H502" s="1" t="s">
        <v>57</v>
      </c>
      <c r="I502" s="1">
        <f>VLOOKUP(H502,'vessel calibration values'!$A$1:$C$6,3,FALSE)</f>
        <v>0.73713696</v>
      </c>
      <c r="J502" s="1">
        <v>20.0</v>
      </c>
      <c r="K502" s="1">
        <v>1.0</v>
      </c>
      <c r="L502" s="23">
        <f t="shared" si="1"/>
        <v>1</v>
      </c>
      <c r="M502" s="24">
        <f t="shared" si="2"/>
        <v>0.6931471806</v>
      </c>
      <c r="N502" s="24">
        <f t="shared" si="3"/>
        <v>0.5109444055</v>
      </c>
      <c r="O502" s="23">
        <f t="shared" si="4"/>
        <v>0.6668646481</v>
      </c>
    </row>
    <row r="503">
      <c r="A503" s="1" t="s">
        <v>43</v>
      </c>
      <c r="B503" s="1">
        <v>2012.0</v>
      </c>
      <c r="C503" s="1">
        <v>16031.0</v>
      </c>
      <c r="D503" s="1" t="s">
        <v>44</v>
      </c>
      <c r="E503" s="1">
        <v>6.0</v>
      </c>
      <c r="F503" s="22">
        <v>41088.0</v>
      </c>
      <c r="G503" s="1" t="s">
        <v>49</v>
      </c>
      <c r="H503" s="1" t="s">
        <v>57</v>
      </c>
      <c r="I503" s="1">
        <f>VLOOKUP(H503,'vessel calibration values'!$A$1:$C$6,3,FALSE)</f>
        <v>0.73713696</v>
      </c>
      <c r="J503" s="1">
        <v>20.0</v>
      </c>
      <c r="K503" s="1">
        <v>0.0</v>
      </c>
      <c r="L503" s="23">
        <f t="shared" si="1"/>
        <v>0</v>
      </c>
      <c r="M503" s="24">
        <f t="shared" si="2"/>
        <v>0</v>
      </c>
      <c r="N503" s="24">
        <f t="shared" si="3"/>
        <v>0</v>
      </c>
      <c r="O503" s="23">
        <f t="shared" si="4"/>
        <v>0</v>
      </c>
    </row>
    <row r="504">
      <c r="A504" s="1" t="s">
        <v>43</v>
      </c>
      <c r="B504" s="1">
        <v>2012.0</v>
      </c>
      <c r="C504" s="1">
        <v>16032.0</v>
      </c>
      <c r="D504" s="1" t="s">
        <v>44</v>
      </c>
      <c r="E504" s="1">
        <v>6.0</v>
      </c>
      <c r="F504" s="22">
        <v>41088.0</v>
      </c>
      <c r="G504" s="1" t="s">
        <v>48</v>
      </c>
      <c r="H504" s="1" t="s">
        <v>57</v>
      </c>
      <c r="I504" s="1">
        <f>VLOOKUP(H504,'vessel calibration values'!$A$1:$C$6,3,FALSE)</f>
        <v>0.73713696</v>
      </c>
      <c r="J504" s="1">
        <v>20.0</v>
      </c>
      <c r="K504" s="1">
        <v>1.0</v>
      </c>
      <c r="L504" s="23">
        <f t="shared" si="1"/>
        <v>1</v>
      </c>
      <c r="M504" s="24">
        <f t="shared" si="2"/>
        <v>0.6931471806</v>
      </c>
      <c r="N504" s="24">
        <f t="shared" si="3"/>
        <v>0.5109444055</v>
      </c>
      <c r="O504" s="23">
        <f t="shared" si="4"/>
        <v>0.6668646481</v>
      </c>
    </row>
    <row r="505">
      <c r="A505" s="1" t="s">
        <v>43</v>
      </c>
      <c r="B505" s="1">
        <v>2012.0</v>
      </c>
      <c r="C505" s="1">
        <v>16033.0</v>
      </c>
      <c r="D505" s="1" t="s">
        <v>44</v>
      </c>
      <c r="E505" s="1">
        <v>6.0</v>
      </c>
      <c r="F505" s="22">
        <v>41088.0</v>
      </c>
      <c r="G505" s="1" t="s">
        <v>47</v>
      </c>
      <c r="H505" s="1" t="s">
        <v>57</v>
      </c>
      <c r="I505" s="1">
        <f>VLOOKUP(H505,'vessel calibration values'!$A$1:$C$6,3,FALSE)</f>
        <v>0.73713696</v>
      </c>
      <c r="J505" s="1">
        <v>12.0</v>
      </c>
      <c r="K505" s="1">
        <v>0.0</v>
      </c>
      <c r="L505" s="23">
        <f t="shared" si="1"/>
        <v>0</v>
      </c>
      <c r="M505" s="24">
        <f t="shared" si="2"/>
        <v>0</v>
      </c>
      <c r="N505" s="24">
        <f t="shared" si="3"/>
        <v>0</v>
      </c>
      <c r="O505" s="23">
        <f t="shared" si="4"/>
        <v>0</v>
      </c>
    </row>
    <row r="506">
      <c r="A506" s="1" t="s">
        <v>43</v>
      </c>
      <c r="B506" s="1">
        <v>2012.0</v>
      </c>
      <c r="C506" s="1">
        <v>16034.0</v>
      </c>
      <c r="D506" s="1" t="s">
        <v>44</v>
      </c>
      <c r="E506" s="1">
        <v>6.0</v>
      </c>
      <c r="F506" s="22">
        <v>41088.0</v>
      </c>
      <c r="G506" s="1" t="s">
        <v>45</v>
      </c>
      <c r="H506" s="1" t="s">
        <v>57</v>
      </c>
      <c r="I506" s="1">
        <f>VLOOKUP(H506,'vessel calibration values'!$A$1:$C$6,3,FALSE)</f>
        <v>0.73713696</v>
      </c>
      <c r="J506" s="1">
        <v>20.0</v>
      </c>
      <c r="K506" s="1">
        <v>0.0</v>
      </c>
      <c r="L506" s="23">
        <f t="shared" si="1"/>
        <v>0</v>
      </c>
      <c r="M506" s="24">
        <f t="shared" si="2"/>
        <v>0</v>
      </c>
      <c r="N506" s="24">
        <f t="shared" si="3"/>
        <v>0</v>
      </c>
      <c r="O506" s="23">
        <f t="shared" si="4"/>
        <v>0</v>
      </c>
    </row>
    <row r="507">
      <c r="A507" s="1" t="s">
        <v>43</v>
      </c>
      <c r="B507" s="1">
        <v>2012.0</v>
      </c>
      <c r="C507" s="1">
        <v>16035.0</v>
      </c>
      <c r="D507" s="1" t="s">
        <v>44</v>
      </c>
      <c r="E507" s="1">
        <v>6.0</v>
      </c>
      <c r="F507" s="22">
        <v>41088.0</v>
      </c>
      <c r="G507" s="1" t="s">
        <v>45</v>
      </c>
      <c r="H507" s="1" t="s">
        <v>57</v>
      </c>
      <c r="I507" s="1">
        <f>VLOOKUP(H507,'vessel calibration values'!$A$1:$C$6,3,FALSE)</f>
        <v>0.73713696</v>
      </c>
      <c r="J507" s="1">
        <v>20.0</v>
      </c>
      <c r="K507" s="1">
        <v>2.0</v>
      </c>
      <c r="L507" s="23">
        <f t="shared" si="1"/>
        <v>2</v>
      </c>
      <c r="M507" s="24">
        <f t="shared" si="2"/>
        <v>1.098612289</v>
      </c>
      <c r="N507" s="24">
        <f t="shared" si="3"/>
        <v>0.8098277227</v>
      </c>
      <c r="O507" s="23">
        <f t="shared" si="4"/>
        <v>1.247520757</v>
      </c>
    </row>
    <row r="508">
      <c r="A508" s="1" t="s">
        <v>43</v>
      </c>
      <c r="B508" s="1">
        <v>2012.0</v>
      </c>
      <c r="C508" s="1">
        <v>16036.0</v>
      </c>
      <c r="D508" s="1" t="s">
        <v>44</v>
      </c>
      <c r="E508" s="1">
        <v>6.0</v>
      </c>
      <c r="F508" s="22">
        <v>41088.0</v>
      </c>
      <c r="G508" s="1" t="s">
        <v>47</v>
      </c>
      <c r="H508" s="1" t="s">
        <v>57</v>
      </c>
      <c r="I508" s="1">
        <f>VLOOKUP(H508,'vessel calibration values'!$A$1:$C$6,3,FALSE)</f>
        <v>0.73713696</v>
      </c>
      <c r="J508" s="1">
        <v>20.0</v>
      </c>
      <c r="K508" s="1">
        <v>0.0</v>
      </c>
      <c r="L508" s="23">
        <f t="shared" si="1"/>
        <v>0</v>
      </c>
      <c r="M508" s="24">
        <f t="shared" si="2"/>
        <v>0</v>
      </c>
      <c r="N508" s="24">
        <f t="shared" si="3"/>
        <v>0</v>
      </c>
      <c r="O508" s="23">
        <f t="shared" si="4"/>
        <v>0</v>
      </c>
    </row>
    <row r="509">
      <c r="A509" s="1" t="s">
        <v>43</v>
      </c>
      <c r="B509" s="1">
        <v>2012.0</v>
      </c>
      <c r="C509" s="1">
        <v>16037.0</v>
      </c>
      <c r="D509" s="1" t="s">
        <v>44</v>
      </c>
      <c r="E509" s="1">
        <v>6.0</v>
      </c>
      <c r="F509" s="22">
        <v>41088.0</v>
      </c>
      <c r="G509" s="1" t="s">
        <v>48</v>
      </c>
      <c r="H509" s="1" t="s">
        <v>57</v>
      </c>
      <c r="I509" s="1">
        <f>VLOOKUP(H509,'vessel calibration values'!$A$1:$C$6,3,FALSE)</f>
        <v>0.73713696</v>
      </c>
      <c r="J509" s="1">
        <v>20.0</v>
      </c>
      <c r="K509" s="1">
        <v>0.0</v>
      </c>
      <c r="L509" s="23">
        <f t="shared" si="1"/>
        <v>0</v>
      </c>
      <c r="M509" s="24">
        <f t="shared" si="2"/>
        <v>0</v>
      </c>
      <c r="N509" s="24">
        <f t="shared" si="3"/>
        <v>0</v>
      </c>
      <c r="O509" s="23">
        <f t="shared" si="4"/>
        <v>0</v>
      </c>
    </row>
    <row r="510">
      <c r="A510" s="1" t="s">
        <v>43</v>
      </c>
      <c r="B510" s="1">
        <v>2012.0</v>
      </c>
      <c r="C510" s="1">
        <v>16038.0</v>
      </c>
      <c r="D510" s="1" t="s">
        <v>44</v>
      </c>
      <c r="E510" s="1">
        <v>6.0</v>
      </c>
      <c r="F510" s="22">
        <v>41088.0</v>
      </c>
      <c r="G510" s="1" t="s">
        <v>49</v>
      </c>
      <c r="H510" s="1" t="s">
        <v>57</v>
      </c>
      <c r="I510" s="1">
        <f>VLOOKUP(H510,'vessel calibration values'!$A$1:$C$6,3,FALSE)</f>
        <v>0.73713696</v>
      </c>
      <c r="J510" s="1">
        <v>20.0</v>
      </c>
      <c r="K510" s="1">
        <v>1.0</v>
      </c>
      <c r="L510" s="23">
        <f t="shared" si="1"/>
        <v>1</v>
      </c>
      <c r="M510" s="24">
        <f t="shared" si="2"/>
        <v>0.6931471806</v>
      </c>
      <c r="N510" s="24">
        <f t="shared" si="3"/>
        <v>0.5109444055</v>
      </c>
      <c r="O510" s="23">
        <f t="shared" si="4"/>
        <v>0.6668646481</v>
      </c>
    </row>
    <row r="511">
      <c r="A511" s="1" t="s">
        <v>43</v>
      </c>
      <c r="B511" s="1">
        <v>2012.0</v>
      </c>
      <c r="C511" s="1">
        <v>16039.0</v>
      </c>
      <c r="D511" s="1" t="s">
        <v>44</v>
      </c>
      <c r="E511" s="1">
        <v>6.0</v>
      </c>
      <c r="F511" s="22">
        <v>41089.0</v>
      </c>
      <c r="G511" s="1" t="s">
        <v>49</v>
      </c>
      <c r="H511" s="1" t="s">
        <v>57</v>
      </c>
      <c r="I511" s="1">
        <f>VLOOKUP(H511,'vessel calibration values'!$A$1:$C$6,3,FALSE)</f>
        <v>0.73713696</v>
      </c>
      <c r="J511" s="1">
        <v>20.0</v>
      </c>
      <c r="K511" s="1">
        <v>0.0</v>
      </c>
      <c r="L511" s="23">
        <f t="shared" si="1"/>
        <v>0</v>
      </c>
      <c r="M511" s="24">
        <f t="shared" si="2"/>
        <v>0</v>
      </c>
      <c r="N511" s="24">
        <f t="shared" si="3"/>
        <v>0</v>
      </c>
      <c r="O511" s="23">
        <f t="shared" si="4"/>
        <v>0</v>
      </c>
    </row>
    <row r="512">
      <c r="A512" s="1" t="s">
        <v>43</v>
      </c>
      <c r="B512" s="1">
        <v>2012.0</v>
      </c>
      <c r="C512" s="1">
        <v>16040.0</v>
      </c>
      <c r="D512" s="1" t="s">
        <v>44</v>
      </c>
      <c r="E512" s="1">
        <v>6.0</v>
      </c>
      <c r="F512" s="22">
        <v>41089.0</v>
      </c>
      <c r="G512" s="1" t="s">
        <v>48</v>
      </c>
      <c r="H512" s="1" t="s">
        <v>57</v>
      </c>
      <c r="I512" s="1">
        <f>VLOOKUP(H512,'vessel calibration values'!$A$1:$C$6,3,FALSE)</f>
        <v>0.73713696</v>
      </c>
      <c r="J512" s="1">
        <v>20.0</v>
      </c>
      <c r="K512" s="1">
        <v>0.0</v>
      </c>
      <c r="L512" s="23">
        <f t="shared" si="1"/>
        <v>0</v>
      </c>
      <c r="M512" s="24">
        <f t="shared" si="2"/>
        <v>0</v>
      </c>
      <c r="N512" s="24">
        <f t="shared" si="3"/>
        <v>0</v>
      </c>
      <c r="O512" s="23">
        <f t="shared" si="4"/>
        <v>0</v>
      </c>
    </row>
    <row r="513">
      <c r="A513" s="1" t="s">
        <v>43</v>
      </c>
      <c r="B513" s="1">
        <v>2012.0</v>
      </c>
      <c r="C513" s="1">
        <v>16041.0</v>
      </c>
      <c r="D513" s="1" t="s">
        <v>44</v>
      </c>
      <c r="E513" s="1">
        <v>6.0</v>
      </c>
      <c r="F513" s="22">
        <v>41089.0</v>
      </c>
      <c r="G513" s="1" t="s">
        <v>47</v>
      </c>
      <c r="H513" s="1" t="s">
        <v>57</v>
      </c>
      <c r="I513" s="1">
        <f>VLOOKUP(H513,'vessel calibration values'!$A$1:$C$6,3,FALSE)</f>
        <v>0.73713696</v>
      </c>
      <c r="J513" s="1">
        <v>20.0</v>
      </c>
      <c r="K513" s="1">
        <v>1.0</v>
      </c>
      <c r="L513" s="23">
        <f t="shared" si="1"/>
        <v>1</v>
      </c>
      <c r="M513" s="24">
        <f t="shared" si="2"/>
        <v>0.6931471806</v>
      </c>
      <c r="N513" s="24">
        <f t="shared" si="3"/>
        <v>0.5109444055</v>
      </c>
      <c r="O513" s="23">
        <f t="shared" si="4"/>
        <v>0.6668646481</v>
      </c>
    </row>
    <row r="514">
      <c r="A514" s="1" t="s">
        <v>43</v>
      </c>
      <c r="B514" s="1">
        <v>2012.0</v>
      </c>
      <c r="C514" s="1">
        <v>16042.0</v>
      </c>
      <c r="D514" s="1" t="s">
        <v>44</v>
      </c>
      <c r="E514" s="1">
        <v>6.0</v>
      </c>
      <c r="F514" s="22">
        <v>41089.0</v>
      </c>
      <c r="G514" s="1" t="s">
        <v>45</v>
      </c>
      <c r="H514" s="1" t="s">
        <v>57</v>
      </c>
      <c r="I514" s="1">
        <f>VLOOKUP(H514,'vessel calibration values'!$A$1:$C$6,3,FALSE)</f>
        <v>0.73713696</v>
      </c>
      <c r="J514" s="1">
        <v>20.0</v>
      </c>
      <c r="K514" s="1">
        <v>7.0</v>
      </c>
      <c r="L514" s="23">
        <f t="shared" si="1"/>
        <v>7</v>
      </c>
      <c r="M514" s="24">
        <f t="shared" si="2"/>
        <v>2.079441542</v>
      </c>
      <c r="N514" s="24">
        <f t="shared" si="3"/>
        <v>1.532833217</v>
      </c>
      <c r="O514" s="23">
        <f t="shared" si="4"/>
        <v>3.631279671</v>
      </c>
    </row>
    <row r="515">
      <c r="A515" s="1" t="s">
        <v>43</v>
      </c>
      <c r="B515" s="1">
        <v>2012.0</v>
      </c>
      <c r="C515" s="1">
        <v>16047.0</v>
      </c>
      <c r="D515" s="1" t="s">
        <v>50</v>
      </c>
      <c r="E515" s="1">
        <v>7.0</v>
      </c>
      <c r="F515" s="22">
        <v>41116.0</v>
      </c>
      <c r="G515" s="1" t="s">
        <v>51</v>
      </c>
      <c r="H515" s="1" t="s">
        <v>57</v>
      </c>
      <c r="I515" s="1">
        <f>VLOOKUP(H515,'vessel calibration values'!$A$1:$C$6,3,FALSE)</f>
        <v>0.73713696</v>
      </c>
      <c r="J515" s="1">
        <v>20.0</v>
      </c>
      <c r="K515" s="1">
        <v>5.0</v>
      </c>
      <c r="L515" s="23">
        <f t="shared" si="1"/>
        <v>5</v>
      </c>
      <c r="M515" s="24">
        <f t="shared" si="2"/>
        <v>1.791759469</v>
      </c>
      <c r="N515" s="24">
        <f t="shared" si="3"/>
        <v>1.320772128</v>
      </c>
      <c r="O515" s="23">
        <f t="shared" si="4"/>
        <v>2.746312895</v>
      </c>
    </row>
    <row r="516">
      <c r="A516" s="1" t="s">
        <v>43</v>
      </c>
      <c r="B516" s="1">
        <v>2012.0</v>
      </c>
      <c r="C516" s="1">
        <v>16048.0</v>
      </c>
      <c r="D516" s="1" t="s">
        <v>50</v>
      </c>
      <c r="E516" s="1">
        <v>7.0</v>
      </c>
      <c r="F516" s="22">
        <v>41116.0</v>
      </c>
      <c r="G516" s="1" t="s">
        <v>52</v>
      </c>
      <c r="H516" s="1" t="s">
        <v>57</v>
      </c>
      <c r="I516" s="1">
        <f>VLOOKUP(H516,'vessel calibration values'!$A$1:$C$6,3,FALSE)</f>
        <v>0.73713696</v>
      </c>
      <c r="J516" s="1">
        <v>20.0</v>
      </c>
      <c r="K516" s="1">
        <v>64.0</v>
      </c>
      <c r="L516" s="23">
        <f t="shared" si="1"/>
        <v>64</v>
      </c>
      <c r="M516" s="24">
        <f t="shared" si="2"/>
        <v>4.17438727</v>
      </c>
      <c r="N516" s="24">
        <f t="shared" si="3"/>
        <v>3.077095142</v>
      </c>
      <c r="O516" s="23">
        <f t="shared" si="4"/>
        <v>20.69528904</v>
      </c>
    </row>
    <row r="517">
      <c r="A517" s="1" t="s">
        <v>43</v>
      </c>
      <c r="B517" s="1">
        <v>2012.0</v>
      </c>
      <c r="C517" s="1">
        <v>16049.0</v>
      </c>
      <c r="D517" s="1" t="s">
        <v>50</v>
      </c>
      <c r="E517" s="1">
        <v>7.0</v>
      </c>
      <c r="F517" s="22">
        <v>41116.0</v>
      </c>
      <c r="G517" s="1" t="s">
        <v>53</v>
      </c>
      <c r="H517" s="1" t="s">
        <v>57</v>
      </c>
      <c r="I517" s="1">
        <f>VLOOKUP(H517,'vessel calibration values'!$A$1:$C$6,3,FALSE)</f>
        <v>0.73713696</v>
      </c>
      <c r="J517" s="1">
        <v>20.0</v>
      </c>
      <c r="K517" s="1">
        <v>231.0</v>
      </c>
      <c r="L517" s="23">
        <f t="shared" si="1"/>
        <v>231</v>
      </c>
      <c r="M517" s="24">
        <f t="shared" si="2"/>
        <v>5.446737372</v>
      </c>
      <c r="N517" s="24">
        <f t="shared" si="3"/>
        <v>4.014991428</v>
      </c>
      <c r="O517" s="23">
        <f t="shared" si="4"/>
        <v>54.42282033</v>
      </c>
    </row>
    <row r="518">
      <c r="A518" s="1" t="s">
        <v>43</v>
      </c>
      <c r="B518" s="1">
        <v>2012.0</v>
      </c>
      <c r="C518" s="1">
        <v>16050.0</v>
      </c>
      <c r="D518" s="1" t="s">
        <v>50</v>
      </c>
      <c r="E518" s="1">
        <v>7.0</v>
      </c>
      <c r="F518" s="22">
        <v>41116.0</v>
      </c>
      <c r="G518" s="1" t="s">
        <v>54</v>
      </c>
      <c r="H518" s="1" t="s">
        <v>57</v>
      </c>
      <c r="I518" s="1">
        <f>VLOOKUP(H518,'vessel calibration values'!$A$1:$C$6,3,FALSE)</f>
        <v>0.73713696</v>
      </c>
      <c r="J518" s="1">
        <v>10.0</v>
      </c>
      <c r="K518" s="1">
        <v>10.0</v>
      </c>
      <c r="L518" s="23">
        <f t="shared" si="1"/>
        <v>20</v>
      </c>
      <c r="M518" s="24">
        <f t="shared" si="2"/>
        <v>3.044522438</v>
      </c>
      <c r="N518" s="24">
        <f t="shared" si="3"/>
        <v>2.244230015</v>
      </c>
      <c r="O518" s="23">
        <f t="shared" si="4"/>
        <v>8.433149372</v>
      </c>
    </row>
    <row r="519">
      <c r="A519" s="1" t="s">
        <v>43</v>
      </c>
      <c r="B519" s="1">
        <v>2012.0</v>
      </c>
      <c r="C519" s="1">
        <v>16051.0</v>
      </c>
      <c r="D519" s="1" t="s">
        <v>50</v>
      </c>
      <c r="E519" s="1">
        <v>7.0</v>
      </c>
      <c r="F519" s="22">
        <v>41118.0</v>
      </c>
      <c r="G519" s="1" t="s">
        <v>54</v>
      </c>
      <c r="H519" s="1" t="s">
        <v>57</v>
      </c>
      <c r="I519" s="1">
        <f>VLOOKUP(H519,'vessel calibration values'!$A$1:$C$6,3,FALSE)</f>
        <v>0.73713696</v>
      </c>
      <c r="J519" s="1">
        <v>10.0</v>
      </c>
      <c r="K519" s="1">
        <v>22.0</v>
      </c>
      <c r="L519" s="23">
        <f t="shared" si="1"/>
        <v>44</v>
      </c>
      <c r="M519" s="24">
        <f t="shared" si="2"/>
        <v>3.80666249</v>
      </c>
      <c r="N519" s="24">
        <f t="shared" si="3"/>
        <v>2.806031616</v>
      </c>
      <c r="O519" s="23">
        <f t="shared" si="4"/>
        <v>15.54413429</v>
      </c>
    </row>
    <row r="520">
      <c r="A520" s="1" t="s">
        <v>43</v>
      </c>
      <c r="B520" s="1">
        <v>2012.0</v>
      </c>
      <c r="C520" s="1">
        <v>16052.0</v>
      </c>
      <c r="D520" s="1" t="s">
        <v>50</v>
      </c>
      <c r="E520" s="1">
        <v>7.0</v>
      </c>
      <c r="F520" s="22">
        <v>41117.0</v>
      </c>
      <c r="G520" s="1" t="s">
        <v>54</v>
      </c>
      <c r="H520" s="1" t="s">
        <v>57</v>
      </c>
      <c r="I520" s="1">
        <f>VLOOKUP(H520,'vessel calibration values'!$A$1:$C$6,3,FALSE)</f>
        <v>0.73713696</v>
      </c>
      <c r="J520" s="1">
        <v>10.0</v>
      </c>
      <c r="K520" s="1">
        <v>34.0</v>
      </c>
      <c r="L520" s="23">
        <f t="shared" si="1"/>
        <v>68</v>
      </c>
      <c r="M520" s="24">
        <f t="shared" si="2"/>
        <v>4.234106505</v>
      </c>
      <c r="N520" s="24">
        <f t="shared" si="3"/>
        <v>3.121116397</v>
      </c>
      <c r="O520" s="23">
        <f t="shared" si="4"/>
        <v>21.67167612</v>
      </c>
    </row>
    <row r="521">
      <c r="A521" s="1" t="s">
        <v>43</v>
      </c>
      <c r="B521" s="1">
        <v>2012.0</v>
      </c>
      <c r="C521" s="1">
        <v>16053.0</v>
      </c>
      <c r="D521" s="1" t="s">
        <v>50</v>
      </c>
      <c r="E521" s="1">
        <v>7.0</v>
      </c>
      <c r="F521" s="22">
        <v>41117.0</v>
      </c>
      <c r="G521" s="1" t="s">
        <v>53</v>
      </c>
      <c r="H521" s="1" t="s">
        <v>57</v>
      </c>
      <c r="I521" s="1">
        <f>VLOOKUP(H521,'vessel calibration values'!$A$1:$C$6,3,FALSE)</f>
        <v>0.73713696</v>
      </c>
      <c r="J521" s="1">
        <v>10.0</v>
      </c>
      <c r="K521" s="1">
        <v>4.0</v>
      </c>
      <c r="L521" s="23">
        <f t="shared" si="1"/>
        <v>8</v>
      </c>
      <c r="M521" s="24">
        <f t="shared" si="2"/>
        <v>2.197224577</v>
      </c>
      <c r="N521" s="24">
        <f t="shared" si="3"/>
        <v>1.619655445</v>
      </c>
      <c r="O521" s="23">
        <f t="shared" si="4"/>
        <v>4.051349551</v>
      </c>
    </row>
    <row r="522">
      <c r="A522" s="1" t="s">
        <v>43</v>
      </c>
      <c r="B522" s="1">
        <v>2012.0</v>
      </c>
      <c r="C522" s="1">
        <v>16054.0</v>
      </c>
      <c r="D522" s="1" t="s">
        <v>50</v>
      </c>
      <c r="E522" s="1">
        <v>7.0</v>
      </c>
      <c r="F522" s="22">
        <v>41117.0</v>
      </c>
      <c r="G522" s="1" t="s">
        <v>52</v>
      </c>
      <c r="H522" s="1" t="s">
        <v>57</v>
      </c>
      <c r="I522" s="1">
        <f>VLOOKUP(H522,'vessel calibration values'!$A$1:$C$6,3,FALSE)</f>
        <v>0.73713696</v>
      </c>
      <c r="J522" s="1">
        <v>20.0</v>
      </c>
      <c r="K522" s="1">
        <v>37.0</v>
      </c>
      <c r="L522" s="23">
        <f t="shared" si="1"/>
        <v>37</v>
      </c>
      <c r="M522" s="24">
        <f t="shared" si="2"/>
        <v>3.63758616</v>
      </c>
      <c r="N522" s="24">
        <f t="shared" si="3"/>
        <v>2.681399204</v>
      </c>
      <c r="O522" s="23">
        <f t="shared" si="4"/>
        <v>13.6055151</v>
      </c>
    </row>
    <row r="523">
      <c r="A523" s="1" t="s">
        <v>43</v>
      </c>
      <c r="B523" s="1">
        <v>2012.0</v>
      </c>
      <c r="C523" s="1">
        <v>16055.0</v>
      </c>
      <c r="D523" s="1" t="s">
        <v>50</v>
      </c>
      <c r="E523" s="1">
        <v>7.0</v>
      </c>
      <c r="F523" s="22">
        <v>41117.0</v>
      </c>
      <c r="G523" s="1" t="s">
        <v>51</v>
      </c>
      <c r="H523" s="1" t="s">
        <v>57</v>
      </c>
      <c r="I523" s="1">
        <f>VLOOKUP(H523,'vessel calibration values'!$A$1:$C$6,3,FALSE)</f>
        <v>0.73713696</v>
      </c>
      <c r="J523" s="1">
        <v>20.0</v>
      </c>
      <c r="K523" s="1">
        <v>16.0</v>
      </c>
      <c r="L523" s="23">
        <f t="shared" si="1"/>
        <v>16</v>
      </c>
      <c r="M523" s="24">
        <f t="shared" si="2"/>
        <v>2.833213344</v>
      </c>
      <c r="N523" s="24">
        <f t="shared" si="3"/>
        <v>2.088466272</v>
      </c>
      <c r="O523" s="23">
        <f t="shared" si="4"/>
        <v>7.072524605</v>
      </c>
    </row>
    <row r="524">
      <c r="A524" s="1" t="s">
        <v>43</v>
      </c>
      <c r="B524" s="1">
        <v>2012.0</v>
      </c>
      <c r="C524" s="1">
        <v>16056.0</v>
      </c>
      <c r="D524" s="1" t="s">
        <v>50</v>
      </c>
      <c r="E524" s="1">
        <v>7.0</v>
      </c>
      <c r="F524" s="22">
        <v>41117.0</v>
      </c>
      <c r="G524" s="1" t="s">
        <v>52</v>
      </c>
      <c r="H524" s="1" t="s">
        <v>57</v>
      </c>
      <c r="I524" s="1">
        <f>VLOOKUP(H524,'vessel calibration values'!$A$1:$C$6,3,FALSE)</f>
        <v>0.73713696</v>
      </c>
      <c r="J524" s="1">
        <v>20.0</v>
      </c>
      <c r="K524" s="1">
        <v>22.0</v>
      </c>
      <c r="L524" s="23">
        <f t="shared" si="1"/>
        <v>22</v>
      </c>
      <c r="M524" s="24">
        <f t="shared" si="2"/>
        <v>3.135494216</v>
      </c>
      <c r="N524" s="24">
        <f t="shared" si="3"/>
        <v>2.311288675</v>
      </c>
      <c r="O524" s="23">
        <f t="shared" si="4"/>
        <v>9.087415679</v>
      </c>
    </row>
    <row r="525">
      <c r="A525" s="1" t="s">
        <v>43</v>
      </c>
      <c r="B525" s="1">
        <v>2012.0</v>
      </c>
      <c r="C525" s="1">
        <v>16057.0</v>
      </c>
      <c r="D525" s="1" t="s">
        <v>50</v>
      </c>
      <c r="E525" s="1">
        <v>7.0</v>
      </c>
      <c r="F525" s="22">
        <v>41117.0</v>
      </c>
      <c r="G525" s="1" t="s">
        <v>51</v>
      </c>
      <c r="H525" s="1" t="s">
        <v>57</v>
      </c>
      <c r="I525" s="1">
        <f>VLOOKUP(H525,'vessel calibration values'!$A$1:$C$6,3,FALSE)</f>
        <v>0.73713696</v>
      </c>
      <c r="J525" s="1">
        <v>20.0</v>
      </c>
      <c r="K525" s="1">
        <v>39.0</v>
      </c>
      <c r="L525" s="23">
        <f t="shared" si="1"/>
        <v>39</v>
      </c>
      <c r="M525" s="24">
        <f t="shared" si="2"/>
        <v>3.688879454</v>
      </c>
      <c r="N525" s="24">
        <f t="shared" si="3"/>
        <v>2.719209387</v>
      </c>
      <c r="O525" s="23">
        <f t="shared" si="4"/>
        <v>14.16832522</v>
      </c>
    </row>
    <row r="526">
      <c r="A526" s="1" t="s">
        <v>43</v>
      </c>
      <c r="B526" s="1">
        <v>2012.0</v>
      </c>
      <c r="C526" s="1">
        <v>16058.0</v>
      </c>
      <c r="D526" s="1" t="s">
        <v>50</v>
      </c>
      <c r="E526" s="1">
        <v>7.0</v>
      </c>
      <c r="F526" s="22">
        <v>41118.0</v>
      </c>
      <c r="G526" s="1" t="s">
        <v>51</v>
      </c>
      <c r="H526" s="1" t="s">
        <v>57</v>
      </c>
      <c r="I526" s="1">
        <f>VLOOKUP(H526,'vessel calibration values'!$A$1:$C$6,3,FALSE)</f>
        <v>0.73713696</v>
      </c>
      <c r="J526" s="1">
        <v>20.0</v>
      </c>
      <c r="K526" s="1">
        <v>10.0</v>
      </c>
      <c r="L526" s="23">
        <f t="shared" si="1"/>
        <v>10</v>
      </c>
      <c r="M526" s="24">
        <f t="shared" si="2"/>
        <v>2.397895273</v>
      </c>
      <c r="N526" s="24">
        <f t="shared" si="3"/>
        <v>1.767577232</v>
      </c>
      <c r="O526" s="23">
        <f t="shared" si="4"/>
        <v>4.856646862</v>
      </c>
    </row>
    <row r="527">
      <c r="A527" s="1" t="s">
        <v>43</v>
      </c>
      <c r="B527" s="1">
        <v>2012.0</v>
      </c>
      <c r="C527" s="1">
        <v>16059.0</v>
      </c>
      <c r="D527" s="1" t="s">
        <v>50</v>
      </c>
      <c r="E527" s="1">
        <v>7.0</v>
      </c>
      <c r="F527" s="22">
        <v>41118.0</v>
      </c>
      <c r="G527" s="1" t="s">
        <v>52</v>
      </c>
      <c r="H527" s="1" t="s">
        <v>57</v>
      </c>
      <c r="I527" s="1">
        <f>VLOOKUP(H527,'vessel calibration values'!$A$1:$C$6,3,FALSE)</f>
        <v>0.73713696</v>
      </c>
      <c r="J527" s="1">
        <v>20.0</v>
      </c>
      <c r="K527" s="1">
        <v>153.0</v>
      </c>
      <c r="L527" s="23">
        <f t="shared" si="1"/>
        <v>153</v>
      </c>
      <c r="M527" s="24">
        <f t="shared" si="2"/>
        <v>5.036952602</v>
      </c>
      <c r="N527" s="24">
        <f t="shared" si="3"/>
        <v>3.712923929</v>
      </c>
      <c r="O527" s="23">
        <f t="shared" si="4"/>
        <v>39.97343497</v>
      </c>
    </row>
    <row r="528">
      <c r="A528" s="1" t="s">
        <v>43</v>
      </c>
      <c r="B528" s="1">
        <v>2012.0</v>
      </c>
      <c r="C528" s="1">
        <v>16060.0</v>
      </c>
      <c r="D528" s="1" t="s">
        <v>50</v>
      </c>
      <c r="E528" s="1">
        <v>7.0</v>
      </c>
      <c r="F528" s="22">
        <v>41118.0</v>
      </c>
      <c r="G528" s="1" t="s">
        <v>53</v>
      </c>
      <c r="H528" s="1" t="s">
        <v>57</v>
      </c>
      <c r="I528" s="1">
        <f>VLOOKUP(H528,'vessel calibration values'!$A$1:$C$6,3,FALSE)</f>
        <v>0.73713696</v>
      </c>
      <c r="J528" s="1">
        <v>20.0</v>
      </c>
      <c r="K528" s="1">
        <v>31.0</v>
      </c>
      <c r="L528" s="23">
        <f t="shared" si="1"/>
        <v>31</v>
      </c>
      <c r="M528" s="24">
        <f t="shared" si="2"/>
        <v>3.465735903</v>
      </c>
      <c r="N528" s="24">
        <f t="shared" si="3"/>
        <v>2.554722028</v>
      </c>
      <c r="O528" s="23">
        <f t="shared" si="4"/>
        <v>11.86772229</v>
      </c>
    </row>
    <row r="529">
      <c r="A529" s="1" t="s">
        <v>43</v>
      </c>
      <c r="B529" s="1">
        <v>2012.0</v>
      </c>
      <c r="C529" s="1">
        <v>16061.0</v>
      </c>
      <c r="D529" s="1" t="s">
        <v>50</v>
      </c>
      <c r="E529" s="1">
        <v>7.0</v>
      </c>
      <c r="F529" s="22">
        <v>41118.0</v>
      </c>
      <c r="G529" s="1" t="s">
        <v>54</v>
      </c>
      <c r="H529" s="1" t="s">
        <v>57</v>
      </c>
      <c r="I529" s="1">
        <f>VLOOKUP(H529,'vessel calibration values'!$A$1:$C$6,3,FALSE)</f>
        <v>0.73713696</v>
      </c>
      <c r="J529" s="1">
        <v>10.0</v>
      </c>
      <c r="K529" s="1">
        <v>22.0</v>
      </c>
      <c r="L529" s="23">
        <f t="shared" si="1"/>
        <v>44</v>
      </c>
      <c r="M529" s="24">
        <f t="shared" si="2"/>
        <v>3.80666249</v>
      </c>
      <c r="N529" s="24">
        <f t="shared" si="3"/>
        <v>2.806031616</v>
      </c>
      <c r="O529" s="23">
        <f t="shared" si="4"/>
        <v>15.54413429</v>
      </c>
    </row>
    <row r="530">
      <c r="A530" s="1" t="s">
        <v>43</v>
      </c>
      <c r="B530" s="1">
        <v>2012.0</v>
      </c>
      <c r="C530" s="1">
        <v>16062.0</v>
      </c>
      <c r="D530" s="1" t="s">
        <v>50</v>
      </c>
      <c r="E530" s="1">
        <v>7.0</v>
      </c>
      <c r="F530" s="22">
        <v>41118.0</v>
      </c>
      <c r="G530" s="1" t="s">
        <v>53</v>
      </c>
      <c r="H530" s="1" t="s">
        <v>57</v>
      </c>
      <c r="I530" s="1">
        <f>VLOOKUP(H530,'vessel calibration values'!$A$1:$C$6,3,FALSE)</f>
        <v>0.73713696</v>
      </c>
      <c r="J530" s="1">
        <v>10.0</v>
      </c>
      <c r="K530" s="1">
        <v>11.0</v>
      </c>
      <c r="L530" s="23">
        <f t="shared" si="1"/>
        <v>22</v>
      </c>
      <c r="M530" s="24">
        <f t="shared" si="2"/>
        <v>3.135494216</v>
      </c>
      <c r="N530" s="24">
        <f t="shared" si="3"/>
        <v>2.311288675</v>
      </c>
      <c r="O530" s="23">
        <f t="shared" si="4"/>
        <v>9.087415679</v>
      </c>
    </row>
    <row r="531">
      <c r="A531" s="1" t="s">
        <v>43</v>
      </c>
      <c r="B531" s="1">
        <v>2012.0</v>
      </c>
      <c r="C531" s="1">
        <v>16063.0</v>
      </c>
      <c r="D531" s="1" t="s">
        <v>44</v>
      </c>
      <c r="E531" s="1">
        <v>7.0</v>
      </c>
      <c r="F531" s="22">
        <v>41119.0</v>
      </c>
      <c r="G531" s="1" t="s">
        <v>49</v>
      </c>
      <c r="H531" s="1" t="s">
        <v>57</v>
      </c>
      <c r="I531" s="1">
        <f>VLOOKUP(H531,'vessel calibration values'!$A$1:$C$6,3,FALSE)</f>
        <v>0.73713696</v>
      </c>
      <c r="J531" s="1">
        <v>20.0</v>
      </c>
      <c r="K531" s="1">
        <v>1.0</v>
      </c>
      <c r="L531" s="23">
        <f t="shared" si="1"/>
        <v>1</v>
      </c>
      <c r="M531" s="24">
        <f t="shared" si="2"/>
        <v>0.6931471806</v>
      </c>
      <c r="N531" s="24">
        <f t="shared" si="3"/>
        <v>0.5109444055</v>
      </c>
      <c r="O531" s="23">
        <f t="shared" si="4"/>
        <v>0.6668646481</v>
      </c>
    </row>
    <row r="532">
      <c r="A532" s="1" t="s">
        <v>43</v>
      </c>
      <c r="B532" s="1">
        <v>2012.0</v>
      </c>
      <c r="C532" s="1">
        <v>16064.0</v>
      </c>
      <c r="D532" s="1" t="s">
        <v>44</v>
      </c>
      <c r="E532" s="1">
        <v>7.0</v>
      </c>
      <c r="F532" s="22">
        <v>41119.0</v>
      </c>
      <c r="G532" s="1" t="s">
        <v>48</v>
      </c>
      <c r="H532" s="1" t="s">
        <v>57</v>
      </c>
      <c r="I532" s="1">
        <f>VLOOKUP(H532,'vessel calibration values'!$A$1:$C$6,3,FALSE)</f>
        <v>0.73713696</v>
      </c>
      <c r="J532" s="1">
        <v>20.0</v>
      </c>
      <c r="K532" s="1">
        <v>14.0</v>
      </c>
      <c r="L532" s="23">
        <f t="shared" si="1"/>
        <v>14</v>
      </c>
      <c r="M532" s="24">
        <f t="shared" si="2"/>
        <v>2.708050201</v>
      </c>
      <c r="N532" s="24">
        <f t="shared" si="3"/>
        <v>1.996203893</v>
      </c>
      <c r="O532" s="23">
        <f t="shared" si="4"/>
        <v>6.361059623</v>
      </c>
    </row>
    <row r="533">
      <c r="A533" s="1" t="s">
        <v>43</v>
      </c>
      <c r="B533" s="1">
        <v>2012.0</v>
      </c>
      <c r="C533" s="1">
        <v>16065.0</v>
      </c>
      <c r="D533" s="1" t="s">
        <v>44</v>
      </c>
      <c r="E533" s="1">
        <v>7.0</v>
      </c>
      <c r="F533" s="22">
        <v>41119.0</v>
      </c>
      <c r="G533" s="1" t="s">
        <v>47</v>
      </c>
      <c r="H533" s="1" t="s">
        <v>57</v>
      </c>
      <c r="I533" s="1">
        <f>VLOOKUP(H533,'vessel calibration values'!$A$1:$C$6,3,FALSE)</f>
        <v>0.73713696</v>
      </c>
      <c r="J533" s="1">
        <v>20.0</v>
      </c>
      <c r="K533" s="1">
        <v>14.0</v>
      </c>
      <c r="L533" s="23">
        <f t="shared" si="1"/>
        <v>14</v>
      </c>
      <c r="M533" s="24">
        <f t="shared" si="2"/>
        <v>2.708050201</v>
      </c>
      <c r="N533" s="24">
        <f t="shared" si="3"/>
        <v>1.996203893</v>
      </c>
      <c r="O533" s="23">
        <f t="shared" si="4"/>
        <v>6.361059623</v>
      </c>
    </row>
    <row r="534">
      <c r="A534" s="1" t="s">
        <v>43</v>
      </c>
      <c r="B534" s="1">
        <v>2012.0</v>
      </c>
      <c r="C534" s="1">
        <v>16066.0</v>
      </c>
      <c r="D534" s="1" t="s">
        <v>44</v>
      </c>
      <c r="E534" s="1">
        <v>7.0</v>
      </c>
      <c r="F534" s="22">
        <v>41119.0</v>
      </c>
      <c r="G534" s="1" t="s">
        <v>45</v>
      </c>
      <c r="H534" s="1" t="s">
        <v>57</v>
      </c>
      <c r="I534" s="1">
        <f>VLOOKUP(H534,'vessel calibration values'!$A$1:$C$6,3,FALSE)</f>
        <v>0.73713696</v>
      </c>
      <c r="J534" s="1">
        <v>20.0</v>
      </c>
      <c r="K534" s="1">
        <v>5.0</v>
      </c>
      <c r="L534" s="23">
        <f t="shared" si="1"/>
        <v>5</v>
      </c>
      <c r="M534" s="24">
        <f t="shared" si="2"/>
        <v>1.791759469</v>
      </c>
      <c r="N534" s="24">
        <f t="shared" si="3"/>
        <v>1.320772128</v>
      </c>
      <c r="O534" s="23">
        <f t="shared" si="4"/>
        <v>2.746312895</v>
      </c>
    </row>
    <row r="535">
      <c r="A535" s="1" t="s">
        <v>43</v>
      </c>
      <c r="B535" s="1">
        <v>2012.0</v>
      </c>
      <c r="C535" s="1">
        <v>16067.0</v>
      </c>
      <c r="D535" s="1" t="s">
        <v>44</v>
      </c>
      <c r="E535" s="1">
        <v>7.0</v>
      </c>
      <c r="F535" s="22">
        <v>41119.0</v>
      </c>
      <c r="G535" s="1" t="s">
        <v>47</v>
      </c>
      <c r="H535" s="1" t="s">
        <v>57</v>
      </c>
      <c r="I535" s="1">
        <f>VLOOKUP(H535,'vessel calibration values'!$A$1:$C$6,3,FALSE)</f>
        <v>0.73713696</v>
      </c>
      <c r="J535" s="1">
        <v>20.0</v>
      </c>
      <c r="K535" s="1">
        <v>1.0</v>
      </c>
      <c r="L535" s="23">
        <f t="shared" si="1"/>
        <v>1</v>
      </c>
      <c r="M535" s="24">
        <f t="shared" si="2"/>
        <v>0.6931471806</v>
      </c>
      <c r="N535" s="24">
        <f t="shared" si="3"/>
        <v>0.5109444055</v>
      </c>
      <c r="O535" s="23">
        <f t="shared" si="4"/>
        <v>0.6668646481</v>
      </c>
    </row>
    <row r="536">
      <c r="A536" s="1" t="s">
        <v>43</v>
      </c>
      <c r="B536" s="1">
        <v>2012.0</v>
      </c>
      <c r="C536" s="1">
        <v>16068.0</v>
      </c>
      <c r="D536" s="1" t="s">
        <v>44</v>
      </c>
      <c r="E536" s="1">
        <v>7.0</v>
      </c>
      <c r="F536" s="22">
        <v>41119.0</v>
      </c>
      <c r="G536" s="1" t="s">
        <v>45</v>
      </c>
      <c r="H536" s="1" t="s">
        <v>57</v>
      </c>
      <c r="I536" s="1">
        <f>VLOOKUP(H536,'vessel calibration values'!$A$1:$C$6,3,FALSE)</f>
        <v>0.73713696</v>
      </c>
      <c r="J536" s="1">
        <v>20.0</v>
      </c>
      <c r="K536" s="1">
        <v>7.0</v>
      </c>
      <c r="L536" s="23">
        <f t="shared" si="1"/>
        <v>7</v>
      </c>
      <c r="M536" s="24">
        <f t="shared" si="2"/>
        <v>2.079441542</v>
      </c>
      <c r="N536" s="24">
        <f t="shared" si="3"/>
        <v>1.532833217</v>
      </c>
      <c r="O536" s="23">
        <f t="shared" si="4"/>
        <v>3.631279671</v>
      </c>
    </row>
    <row r="537">
      <c r="A537" s="1" t="s">
        <v>43</v>
      </c>
      <c r="B537" s="1">
        <v>2012.0</v>
      </c>
      <c r="C537" s="1">
        <v>16069.0</v>
      </c>
      <c r="D537" s="1" t="s">
        <v>44</v>
      </c>
      <c r="E537" s="1">
        <v>7.0</v>
      </c>
      <c r="F537" s="22">
        <v>41120.0</v>
      </c>
      <c r="G537" s="1" t="s">
        <v>45</v>
      </c>
      <c r="H537" s="1" t="s">
        <v>57</v>
      </c>
      <c r="I537" s="1">
        <f>VLOOKUP(H537,'vessel calibration values'!$A$1:$C$6,3,FALSE)</f>
        <v>0.73713696</v>
      </c>
      <c r="J537" s="1">
        <v>20.0</v>
      </c>
      <c r="K537" s="1">
        <v>8.0</v>
      </c>
      <c r="L537" s="23">
        <f t="shared" si="1"/>
        <v>8</v>
      </c>
      <c r="M537" s="24">
        <f t="shared" si="2"/>
        <v>2.197224577</v>
      </c>
      <c r="N537" s="24">
        <f t="shared" si="3"/>
        <v>1.619655445</v>
      </c>
      <c r="O537" s="23">
        <f t="shared" si="4"/>
        <v>4.051349551</v>
      </c>
    </row>
    <row r="538">
      <c r="A538" s="1" t="s">
        <v>43</v>
      </c>
      <c r="B538" s="1">
        <v>2012.0</v>
      </c>
      <c r="C538" s="1">
        <v>16070.0</v>
      </c>
      <c r="D538" s="1" t="s">
        <v>44</v>
      </c>
      <c r="E538" s="1">
        <v>7.0</v>
      </c>
      <c r="F538" s="22">
        <v>41120.0</v>
      </c>
      <c r="G538" s="1" t="s">
        <v>47</v>
      </c>
      <c r="H538" s="1" t="s">
        <v>57</v>
      </c>
      <c r="I538" s="1">
        <f>VLOOKUP(H538,'vessel calibration values'!$A$1:$C$6,3,FALSE)</f>
        <v>0.73713696</v>
      </c>
      <c r="J538" s="1">
        <v>20.0</v>
      </c>
      <c r="K538" s="1">
        <v>6.0</v>
      </c>
      <c r="L538" s="23">
        <f t="shared" si="1"/>
        <v>6</v>
      </c>
      <c r="M538" s="24">
        <f t="shared" si="2"/>
        <v>1.945910149</v>
      </c>
      <c r="N538" s="24">
        <f t="shared" si="3"/>
        <v>1.434402292</v>
      </c>
      <c r="O538" s="23">
        <f t="shared" si="4"/>
        <v>3.197135597</v>
      </c>
    </row>
    <row r="539">
      <c r="A539" s="1" t="s">
        <v>43</v>
      </c>
      <c r="B539" s="1">
        <v>2012.0</v>
      </c>
      <c r="C539" s="1">
        <v>16071.0</v>
      </c>
      <c r="D539" s="1" t="s">
        <v>44</v>
      </c>
      <c r="E539" s="1">
        <v>7.0</v>
      </c>
      <c r="F539" s="22">
        <v>41120.0</v>
      </c>
      <c r="G539" s="1" t="s">
        <v>48</v>
      </c>
      <c r="H539" s="1" t="s">
        <v>57</v>
      </c>
      <c r="I539" s="1">
        <f>VLOOKUP(H539,'vessel calibration values'!$A$1:$C$6,3,FALSE)</f>
        <v>0.73713696</v>
      </c>
      <c r="J539" s="1">
        <v>20.0</v>
      </c>
      <c r="K539" s="1">
        <v>10.0</v>
      </c>
      <c r="L539" s="23">
        <f t="shared" si="1"/>
        <v>10</v>
      </c>
      <c r="M539" s="24">
        <f t="shared" si="2"/>
        <v>2.397895273</v>
      </c>
      <c r="N539" s="24">
        <f t="shared" si="3"/>
        <v>1.767577232</v>
      </c>
      <c r="O539" s="23">
        <f t="shared" si="4"/>
        <v>4.856646862</v>
      </c>
    </row>
    <row r="540">
      <c r="A540" s="1" t="s">
        <v>43</v>
      </c>
      <c r="B540" s="1">
        <v>2012.0</v>
      </c>
      <c r="C540" s="1">
        <v>16072.0</v>
      </c>
      <c r="D540" s="1" t="s">
        <v>44</v>
      </c>
      <c r="E540" s="1">
        <v>7.0</v>
      </c>
      <c r="F540" s="22">
        <v>41120.0</v>
      </c>
      <c r="G540" s="1" t="s">
        <v>49</v>
      </c>
      <c r="H540" s="1" t="s">
        <v>57</v>
      </c>
      <c r="I540" s="1">
        <f>VLOOKUP(H540,'vessel calibration values'!$A$1:$C$6,3,FALSE)</f>
        <v>0.73713696</v>
      </c>
      <c r="J540" s="1">
        <v>20.0</v>
      </c>
      <c r="K540" s="1">
        <v>1.0</v>
      </c>
      <c r="L540" s="23">
        <f t="shared" si="1"/>
        <v>1</v>
      </c>
      <c r="M540" s="24">
        <f t="shared" si="2"/>
        <v>0.6931471806</v>
      </c>
      <c r="N540" s="24">
        <f t="shared" si="3"/>
        <v>0.5109444055</v>
      </c>
      <c r="O540" s="23">
        <f t="shared" si="4"/>
        <v>0.6668646481</v>
      </c>
    </row>
    <row r="541">
      <c r="A541" s="1" t="s">
        <v>43</v>
      </c>
      <c r="B541" s="1">
        <v>2012.0</v>
      </c>
      <c r="C541" s="1">
        <v>16073.0</v>
      </c>
      <c r="D541" s="1" t="s">
        <v>44</v>
      </c>
      <c r="E541" s="1">
        <v>7.0</v>
      </c>
      <c r="F541" s="22">
        <v>41120.0</v>
      </c>
      <c r="G541" s="1" t="s">
        <v>48</v>
      </c>
      <c r="H541" s="1" t="s">
        <v>57</v>
      </c>
      <c r="I541" s="1">
        <f>VLOOKUP(H541,'vessel calibration values'!$A$1:$C$6,3,FALSE)</f>
        <v>0.73713696</v>
      </c>
      <c r="J541" s="1">
        <v>20.0</v>
      </c>
      <c r="K541" s="1">
        <v>7.0</v>
      </c>
      <c r="L541" s="23">
        <f t="shared" si="1"/>
        <v>7</v>
      </c>
      <c r="M541" s="24">
        <f t="shared" si="2"/>
        <v>2.079441542</v>
      </c>
      <c r="N541" s="24">
        <f t="shared" si="3"/>
        <v>1.532833217</v>
      </c>
      <c r="O541" s="23">
        <f t="shared" si="4"/>
        <v>3.631279671</v>
      </c>
    </row>
    <row r="542">
      <c r="A542" s="1" t="s">
        <v>43</v>
      </c>
      <c r="B542" s="1">
        <v>2012.0</v>
      </c>
      <c r="C542" s="1">
        <v>16074.0</v>
      </c>
      <c r="D542" s="1" t="s">
        <v>44</v>
      </c>
      <c r="E542" s="1">
        <v>7.0</v>
      </c>
      <c r="F542" s="22">
        <v>41120.0</v>
      </c>
      <c r="G542" s="1" t="s">
        <v>49</v>
      </c>
      <c r="H542" s="1" t="s">
        <v>57</v>
      </c>
      <c r="I542" s="1">
        <f>VLOOKUP(H542,'vessel calibration values'!$A$1:$C$6,3,FALSE)</f>
        <v>0.73713696</v>
      </c>
      <c r="J542" s="1">
        <v>20.0</v>
      </c>
      <c r="K542" s="1">
        <v>0.0</v>
      </c>
      <c r="L542" s="23">
        <f t="shared" si="1"/>
        <v>0</v>
      </c>
      <c r="M542" s="24">
        <f t="shared" si="2"/>
        <v>0</v>
      </c>
      <c r="N542" s="24">
        <f t="shared" si="3"/>
        <v>0</v>
      </c>
      <c r="O542" s="23">
        <f t="shared" si="4"/>
        <v>0</v>
      </c>
    </row>
    <row r="543">
      <c r="A543" s="1" t="s">
        <v>43</v>
      </c>
      <c r="B543" s="1">
        <v>2013.0</v>
      </c>
      <c r="C543" s="1">
        <v>17014.0</v>
      </c>
      <c r="D543" s="1" t="s">
        <v>50</v>
      </c>
      <c r="E543" s="1">
        <v>6.0</v>
      </c>
      <c r="F543" s="22">
        <v>41448.0</v>
      </c>
      <c r="G543" s="1" t="s">
        <v>51</v>
      </c>
      <c r="H543" s="1" t="s">
        <v>57</v>
      </c>
      <c r="I543" s="1">
        <f>VLOOKUP(H543,'vessel calibration values'!$A$1:$C$6,3,FALSE)</f>
        <v>0.73713696</v>
      </c>
      <c r="J543" s="1">
        <v>20.0</v>
      </c>
      <c r="K543" s="1">
        <v>8.0</v>
      </c>
      <c r="L543" s="23">
        <f t="shared" si="1"/>
        <v>8</v>
      </c>
      <c r="M543" s="24">
        <f t="shared" si="2"/>
        <v>2.197224577</v>
      </c>
      <c r="N543" s="24">
        <f t="shared" si="3"/>
        <v>1.619655445</v>
      </c>
      <c r="O543" s="23">
        <f t="shared" si="4"/>
        <v>4.051349551</v>
      </c>
    </row>
    <row r="544">
      <c r="A544" s="1" t="s">
        <v>43</v>
      </c>
      <c r="B544" s="1">
        <v>2013.0</v>
      </c>
      <c r="C544" s="1">
        <v>17015.0</v>
      </c>
      <c r="D544" s="1" t="s">
        <v>50</v>
      </c>
      <c r="E544" s="1">
        <v>6.0</v>
      </c>
      <c r="F544" s="22">
        <v>41448.0</v>
      </c>
      <c r="G544" s="1" t="s">
        <v>52</v>
      </c>
      <c r="H544" s="1" t="s">
        <v>57</v>
      </c>
      <c r="I544" s="1">
        <f>VLOOKUP(H544,'vessel calibration values'!$A$1:$C$6,3,FALSE)</f>
        <v>0.73713696</v>
      </c>
      <c r="J544" s="1">
        <v>20.0</v>
      </c>
      <c r="K544" s="1">
        <v>9.0</v>
      </c>
      <c r="L544" s="23">
        <f t="shared" si="1"/>
        <v>9</v>
      </c>
      <c r="M544" s="24">
        <f t="shared" si="2"/>
        <v>2.302585093</v>
      </c>
      <c r="N544" s="24">
        <f t="shared" si="3"/>
        <v>1.697320576</v>
      </c>
      <c r="O544" s="23">
        <f t="shared" si="4"/>
        <v>4.459299996</v>
      </c>
    </row>
    <row r="545">
      <c r="A545" s="1" t="s">
        <v>43</v>
      </c>
      <c r="B545" s="1">
        <v>2013.0</v>
      </c>
      <c r="C545" s="1">
        <v>17016.0</v>
      </c>
      <c r="D545" s="1" t="s">
        <v>50</v>
      </c>
      <c r="E545" s="1">
        <v>6.0</v>
      </c>
      <c r="F545" s="22">
        <v>41448.0</v>
      </c>
      <c r="G545" s="1" t="s">
        <v>53</v>
      </c>
      <c r="H545" s="1" t="s">
        <v>57</v>
      </c>
      <c r="I545" s="1">
        <f>VLOOKUP(H545,'vessel calibration values'!$A$1:$C$6,3,FALSE)</f>
        <v>0.73713696</v>
      </c>
      <c r="J545" s="1">
        <v>20.0</v>
      </c>
      <c r="K545" s="1">
        <v>0.0</v>
      </c>
      <c r="L545" s="23">
        <f t="shared" si="1"/>
        <v>0</v>
      </c>
      <c r="M545" s="24">
        <f t="shared" si="2"/>
        <v>0</v>
      </c>
      <c r="N545" s="24">
        <f t="shared" si="3"/>
        <v>0</v>
      </c>
      <c r="O545" s="23">
        <f t="shared" si="4"/>
        <v>0</v>
      </c>
    </row>
    <row r="546">
      <c r="A546" s="1" t="s">
        <v>43</v>
      </c>
      <c r="B546" s="1">
        <v>2013.0</v>
      </c>
      <c r="C546" s="1">
        <v>17017.0</v>
      </c>
      <c r="D546" s="1" t="s">
        <v>50</v>
      </c>
      <c r="E546" s="1">
        <v>6.0</v>
      </c>
      <c r="F546" s="22">
        <v>41448.0</v>
      </c>
      <c r="G546" s="1" t="s">
        <v>54</v>
      </c>
      <c r="H546" s="1" t="s">
        <v>57</v>
      </c>
      <c r="I546" s="1">
        <f>VLOOKUP(H546,'vessel calibration values'!$A$1:$C$6,3,FALSE)</f>
        <v>0.73713696</v>
      </c>
      <c r="J546" s="1">
        <v>20.0</v>
      </c>
      <c r="K546" s="1">
        <v>4.0</v>
      </c>
      <c r="L546" s="23">
        <f t="shared" si="1"/>
        <v>4</v>
      </c>
      <c r="M546" s="24">
        <f t="shared" si="2"/>
        <v>1.609437912</v>
      </c>
      <c r="N546" s="24">
        <f t="shared" si="3"/>
        <v>1.18637617</v>
      </c>
      <c r="O546" s="23">
        <f t="shared" si="4"/>
        <v>2.275190942</v>
      </c>
    </row>
    <row r="547">
      <c r="A547" s="1" t="s">
        <v>43</v>
      </c>
      <c r="B547" s="1">
        <v>2013.0</v>
      </c>
      <c r="C547" s="1">
        <v>17018.0</v>
      </c>
      <c r="D547" s="1" t="s">
        <v>50</v>
      </c>
      <c r="E547" s="1">
        <v>6.0</v>
      </c>
      <c r="F547" s="22">
        <v>41448.0</v>
      </c>
      <c r="G547" s="1" t="s">
        <v>53</v>
      </c>
      <c r="H547" s="1" t="s">
        <v>57</v>
      </c>
      <c r="I547" s="1">
        <f>VLOOKUP(H547,'vessel calibration values'!$A$1:$C$6,3,FALSE)</f>
        <v>0.73713696</v>
      </c>
      <c r="J547" s="1">
        <v>20.0</v>
      </c>
      <c r="K547" s="1">
        <v>3.0</v>
      </c>
      <c r="L547" s="23">
        <f t="shared" si="1"/>
        <v>3</v>
      </c>
      <c r="M547" s="24">
        <f t="shared" si="2"/>
        <v>1.386294361</v>
      </c>
      <c r="N547" s="24">
        <f t="shared" si="3"/>
        <v>1.021888811</v>
      </c>
      <c r="O547" s="23">
        <f t="shared" si="4"/>
        <v>1.778437755</v>
      </c>
    </row>
    <row r="548">
      <c r="A548" s="1" t="s">
        <v>43</v>
      </c>
      <c r="B548" s="1">
        <v>2013.0</v>
      </c>
      <c r="C548" s="1">
        <v>17019.0</v>
      </c>
      <c r="D548" s="1" t="s">
        <v>50</v>
      </c>
      <c r="E548" s="1">
        <v>6.0</v>
      </c>
      <c r="F548" s="22">
        <v>41448.0</v>
      </c>
      <c r="G548" s="1" t="s">
        <v>54</v>
      </c>
      <c r="H548" s="1" t="s">
        <v>57</v>
      </c>
      <c r="I548" s="1">
        <f>VLOOKUP(H548,'vessel calibration values'!$A$1:$C$6,3,FALSE)</f>
        <v>0.73713696</v>
      </c>
      <c r="J548" s="1">
        <v>20.0</v>
      </c>
      <c r="K548" s="1">
        <v>11.0</v>
      </c>
      <c r="L548" s="23">
        <f t="shared" si="1"/>
        <v>11</v>
      </c>
      <c r="M548" s="24">
        <f t="shared" si="2"/>
        <v>2.48490665</v>
      </c>
      <c r="N548" s="24">
        <f t="shared" si="3"/>
        <v>1.831716534</v>
      </c>
      <c r="O548" s="23">
        <f t="shared" si="4"/>
        <v>5.244596525</v>
      </c>
    </row>
    <row r="549">
      <c r="A549" s="1" t="s">
        <v>43</v>
      </c>
      <c r="B549" s="1">
        <v>2013.0</v>
      </c>
      <c r="C549" s="1">
        <v>17020.0</v>
      </c>
      <c r="D549" s="1" t="s">
        <v>50</v>
      </c>
      <c r="E549" s="1">
        <v>6.0</v>
      </c>
      <c r="F549" s="22">
        <v>41449.0</v>
      </c>
      <c r="G549" s="1" t="s">
        <v>54</v>
      </c>
      <c r="H549" s="1" t="s">
        <v>57</v>
      </c>
      <c r="I549" s="1">
        <f>VLOOKUP(H549,'vessel calibration values'!$A$1:$C$6,3,FALSE)</f>
        <v>0.73713696</v>
      </c>
      <c r="J549" s="1">
        <v>20.0</v>
      </c>
      <c r="K549" s="1">
        <v>0.0</v>
      </c>
      <c r="L549" s="23">
        <f t="shared" si="1"/>
        <v>0</v>
      </c>
      <c r="M549" s="24">
        <f t="shared" si="2"/>
        <v>0</v>
      </c>
      <c r="N549" s="24">
        <f t="shared" si="3"/>
        <v>0</v>
      </c>
      <c r="O549" s="23">
        <f t="shared" si="4"/>
        <v>0</v>
      </c>
    </row>
    <row r="550">
      <c r="A550" s="1" t="s">
        <v>43</v>
      </c>
      <c r="B550" s="1">
        <v>2013.0</v>
      </c>
      <c r="C550" s="1">
        <v>17021.0</v>
      </c>
      <c r="D550" s="1" t="s">
        <v>50</v>
      </c>
      <c r="E550" s="1">
        <v>6.0</v>
      </c>
      <c r="F550" s="22">
        <v>41449.0</v>
      </c>
      <c r="G550" s="1" t="s">
        <v>53</v>
      </c>
      <c r="H550" s="1" t="s">
        <v>57</v>
      </c>
      <c r="I550" s="1">
        <f>VLOOKUP(H550,'vessel calibration values'!$A$1:$C$6,3,FALSE)</f>
        <v>0.73713696</v>
      </c>
      <c r="J550" s="1">
        <v>20.0</v>
      </c>
      <c r="K550" s="1">
        <v>2.0</v>
      </c>
      <c r="L550" s="23">
        <f t="shared" si="1"/>
        <v>2</v>
      </c>
      <c r="M550" s="24">
        <f t="shared" si="2"/>
        <v>1.098612289</v>
      </c>
      <c r="N550" s="24">
        <f t="shared" si="3"/>
        <v>0.8098277227</v>
      </c>
      <c r="O550" s="23">
        <f t="shared" si="4"/>
        <v>1.247520757</v>
      </c>
    </row>
    <row r="551">
      <c r="A551" s="1" t="s">
        <v>43</v>
      </c>
      <c r="B551" s="1">
        <v>2013.0</v>
      </c>
      <c r="C551" s="1">
        <v>17022.0</v>
      </c>
      <c r="D551" s="1" t="s">
        <v>50</v>
      </c>
      <c r="E551" s="1">
        <v>6.0</v>
      </c>
      <c r="F551" s="22">
        <v>41449.0</v>
      </c>
      <c r="G551" s="1" t="s">
        <v>52</v>
      </c>
      <c r="H551" s="1" t="s">
        <v>57</v>
      </c>
      <c r="I551" s="1">
        <f>VLOOKUP(H551,'vessel calibration values'!$A$1:$C$6,3,FALSE)</f>
        <v>0.73713696</v>
      </c>
      <c r="J551" s="1">
        <v>20.0</v>
      </c>
      <c r="K551" s="1">
        <v>0.0</v>
      </c>
      <c r="L551" s="23">
        <f t="shared" si="1"/>
        <v>0</v>
      </c>
      <c r="M551" s="24">
        <f t="shared" si="2"/>
        <v>0</v>
      </c>
      <c r="N551" s="24">
        <f t="shared" si="3"/>
        <v>0</v>
      </c>
      <c r="O551" s="23">
        <f t="shared" si="4"/>
        <v>0</v>
      </c>
    </row>
    <row r="552">
      <c r="A552" s="1" t="s">
        <v>43</v>
      </c>
      <c r="B552" s="1">
        <v>2013.0</v>
      </c>
      <c r="C552" s="1">
        <v>17023.0</v>
      </c>
      <c r="D552" s="1" t="s">
        <v>50</v>
      </c>
      <c r="E552" s="1">
        <v>6.0</v>
      </c>
      <c r="F552" s="22">
        <v>41449.0</v>
      </c>
      <c r="G552" s="1" t="s">
        <v>51</v>
      </c>
      <c r="H552" s="1" t="s">
        <v>57</v>
      </c>
      <c r="I552" s="1">
        <f>VLOOKUP(H552,'vessel calibration values'!$A$1:$C$6,3,FALSE)</f>
        <v>0.73713696</v>
      </c>
      <c r="J552" s="1">
        <v>20.0</v>
      </c>
      <c r="K552" s="1">
        <v>0.0</v>
      </c>
      <c r="L552" s="23">
        <f t="shared" si="1"/>
        <v>0</v>
      </c>
      <c r="M552" s="24">
        <f t="shared" si="2"/>
        <v>0</v>
      </c>
      <c r="N552" s="24">
        <f t="shared" si="3"/>
        <v>0</v>
      </c>
      <c r="O552" s="23">
        <f t="shared" si="4"/>
        <v>0</v>
      </c>
    </row>
    <row r="553">
      <c r="A553" s="1" t="s">
        <v>43</v>
      </c>
      <c r="B553" s="1">
        <v>2013.0</v>
      </c>
      <c r="C553" s="1">
        <v>17024.0</v>
      </c>
      <c r="D553" s="1" t="s">
        <v>50</v>
      </c>
      <c r="E553" s="1">
        <v>6.0</v>
      </c>
      <c r="F553" s="22">
        <v>41449.0</v>
      </c>
      <c r="G553" s="1" t="s">
        <v>52</v>
      </c>
      <c r="H553" s="1" t="s">
        <v>57</v>
      </c>
      <c r="I553" s="1">
        <f>VLOOKUP(H553,'vessel calibration values'!$A$1:$C$6,3,FALSE)</f>
        <v>0.73713696</v>
      </c>
      <c r="J553" s="1">
        <v>20.0</v>
      </c>
      <c r="K553" s="1">
        <v>0.0</v>
      </c>
      <c r="L553" s="23">
        <f t="shared" si="1"/>
        <v>0</v>
      </c>
      <c r="M553" s="24">
        <f t="shared" si="2"/>
        <v>0</v>
      </c>
      <c r="N553" s="24">
        <f t="shared" si="3"/>
        <v>0</v>
      </c>
      <c r="O553" s="23">
        <f t="shared" si="4"/>
        <v>0</v>
      </c>
    </row>
    <row r="554">
      <c r="A554" s="1" t="s">
        <v>43</v>
      </c>
      <c r="B554" s="1">
        <v>2013.0</v>
      </c>
      <c r="C554" s="1">
        <v>17025.0</v>
      </c>
      <c r="D554" s="1" t="s">
        <v>50</v>
      </c>
      <c r="E554" s="1">
        <v>6.0</v>
      </c>
      <c r="F554" s="22">
        <v>41449.0</v>
      </c>
      <c r="G554" s="1" t="s">
        <v>51</v>
      </c>
      <c r="H554" s="1" t="s">
        <v>57</v>
      </c>
      <c r="I554" s="1">
        <f>VLOOKUP(H554,'vessel calibration values'!$A$1:$C$6,3,FALSE)</f>
        <v>0.73713696</v>
      </c>
      <c r="J554" s="1">
        <v>20.0</v>
      </c>
      <c r="K554" s="1">
        <v>0.0</v>
      </c>
      <c r="L554" s="23">
        <f t="shared" si="1"/>
        <v>0</v>
      </c>
      <c r="M554" s="24">
        <f t="shared" si="2"/>
        <v>0</v>
      </c>
      <c r="N554" s="24">
        <f t="shared" si="3"/>
        <v>0</v>
      </c>
      <c r="O554" s="23">
        <f t="shared" si="4"/>
        <v>0</v>
      </c>
    </row>
    <row r="555">
      <c r="A555" s="1" t="s">
        <v>43</v>
      </c>
      <c r="B555" s="1">
        <v>2013.0</v>
      </c>
      <c r="C555" s="1">
        <v>17026.0</v>
      </c>
      <c r="D555" s="1" t="s">
        <v>50</v>
      </c>
      <c r="E555" s="1">
        <v>6.0</v>
      </c>
      <c r="F555" s="22">
        <v>41450.0</v>
      </c>
      <c r="G555" s="1" t="s">
        <v>54</v>
      </c>
      <c r="H555" s="1" t="s">
        <v>57</v>
      </c>
      <c r="I555" s="1">
        <f>VLOOKUP(H555,'vessel calibration values'!$A$1:$C$6,3,FALSE)</f>
        <v>0.73713696</v>
      </c>
      <c r="J555" s="1">
        <v>20.0</v>
      </c>
      <c r="K555" s="1">
        <v>3.0</v>
      </c>
      <c r="L555" s="23">
        <f t="shared" si="1"/>
        <v>3</v>
      </c>
      <c r="M555" s="24">
        <f t="shared" si="2"/>
        <v>1.386294361</v>
      </c>
      <c r="N555" s="24">
        <f t="shared" si="3"/>
        <v>1.021888811</v>
      </c>
      <c r="O555" s="23">
        <f t="shared" si="4"/>
        <v>1.778437755</v>
      </c>
    </row>
    <row r="556">
      <c r="A556" s="1" t="s">
        <v>43</v>
      </c>
      <c r="B556" s="1">
        <v>2013.0</v>
      </c>
      <c r="C556" s="1">
        <v>17027.0</v>
      </c>
      <c r="D556" s="1" t="s">
        <v>50</v>
      </c>
      <c r="E556" s="1">
        <v>6.0</v>
      </c>
      <c r="F556" s="22">
        <v>41450.0</v>
      </c>
      <c r="G556" s="1" t="s">
        <v>53</v>
      </c>
      <c r="H556" s="1" t="s">
        <v>57</v>
      </c>
      <c r="I556" s="1">
        <f>VLOOKUP(H556,'vessel calibration values'!$A$1:$C$6,3,FALSE)</f>
        <v>0.73713696</v>
      </c>
      <c r="J556" s="1">
        <v>20.0</v>
      </c>
      <c r="K556" s="1">
        <v>0.0</v>
      </c>
      <c r="L556" s="23">
        <f t="shared" si="1"/>
        <v>0</v>
      </c>
      <c r="M556" s="24">
        <f t="shared" si="2"/>
        <v>0</v>
      </c>
      <c r="N556" s="24">
        <f t="shared" si="3"/>
        <v>0</v>
      </c>
      <c r="O556" s="23">
        <f t="shared" si="4"/>
        <v>0</v>
      </c>
    </row>
    <row r="557">
      <c r="A557" s="1" t="s">
        <v>43</v>
      </c>
      <c r="B557" s="1">
        <v>2013.0</v>
      </c>
      <c r="C557" s="1">
        <v>17028.0</v>
      </c>
      <c r="D557" s="1" t="s">
        <v>50</v>
      </c>
      <c r="E557" s="1">
        <v>6.0</v>
      </c>
      <c r="F557" s="22">
        <v>41450.0</v>
      </c>
      <c r="G557" s="1" t="s">
        <v>52</v>
      </c>
      <c r="H557" s="1" t="s">
        <v>57</v>
      </c>
      <c r="I557" s="1">
        <f>VLOOKUP(H557,'vessel calibration values'!$A$1:$C$6,3,FALSE)</f>
        <v>0.73713696</v>
      </c>
      <c r="J557" s="1">
        <v>20.0</v>
      </c>
      <c r="K557" s="1">
        <v>3.0</v>
      </c>
      <c r="L557" s="23">
        <f t="shared" si="1"/>
        <v>3</v>
      </c>
      <c r="M557" s="24">
        <f t="shared" si="2"/>
        <v>1.386294361</v>
      </c>
      <c r="N557" s="24">
        <f t="shared" si="3"/>
        <v>1.021888811</v>
      </c>
      <c r="O557" s="23">
        <f t="shared" si="4"/>
        <v>1.778437755</v>
      </c>
    </row>
    <row r="558">
      <c r="A558" s="1" t="s">
        <v>43</v>
      </c>
      <c r="B558" s="1">
        <v>2013.0</v>
      </c>
      <c r="C558" s="1">
        <v>17029.0</v>
      </c>
      <c r="D558" s="1" t="s">
        <v>50</v>
      </c>
      <c r="E558" s="1">
        <v>6.0</v>
      </c>
      <c r="F558" s="22">
        <v>41450.0</v>
      </c>
      <c r="G558" s="1" t="s">
        <v>51</v>
      </c>
      <c r="H558" s="1" t="s">
        <v>57</v>
      </c>
      <c r="I558" s="1">
        <f>VLOOKUP(H558,'vessel calibration values'!$A$1:$C$6,3,FALSE)</f>
        <v>0.73713696</v>
      </c>
      <c r="J558" s="1">
        <v>20.0</v>
      </c>
      <c r="K558" s="1">
        <v>0.0</v>
      </c>
      <c r="L558" s="23">
        <f t="shared" si="1"/>
        <v>0</v>
      </c>
      <c r="M558" s="24">
        <f t="shared" si="2"/>
        <v>0</v>
      </c>
      <c r="N558" s="24">
        <f t="shared" si="3"/>
        <v>0</v>
      </c>
      <c r="O558" s="23">
        <f t="shared" si="4"/>
        <v>0</v>
      </c>
    </row>
    <row r="559">
      <c r="A559" s="1" t="s">
        <v>43</v>
      </c>
      <c r="B559" s="1">
        <v>2013.0</v>
      </c>
      <c r="C559" s="1">
        <v>17034.0</v>
      </c>
      <c r="D559" s="1" t="s">
        <v>44</v>
      </c>
      <c r="E559" s="1">
        <v>6.0</v>
      </c>
      <c r="F559" s="22">
        <v>41452.0</v>
      </c>
      <c r="G559" s="1" t="s">
        <v>49</v>
      </c>
      <c r="H559" s="1" t="s">
        <v>57</v>
      </c>
      <c r="I559" s="1">
        <f>VLOOKUP(H559,'vessel calibration values'!$A$1:$C$6,3,FALSE)</f>
        <v>0.73713696</v>
      </c>
      <c r="J559" s="1">
        <v>20.0</v>
      </c>
      <c r="K559" s="1">
        <v>0.0</v>
      </c>
      <c r="L559" s="23">
        <f t="shared" si="1"/>
        <v>0</v>
      </c>
      <c r="M559" s="24">
        <f t="shared" si="2"/>
        <v>0</v>
      </c>
      <c r="N559" s="24">
        <f t="shared" si="3"/>
        <v>0</v>
      </c>
      <c r="O559" s="23">
        <f t="shared" si="4"/>
        <v>0</v>
      </c>
    </row>
    <row r="560">
      <c r="A560" s="1" t="s">
        <v>43</v>
      </c>
      <c r="B560" s="1">
        <v>2013.0</v>
      </c>
      <c r="C560" s="1">
        <v>17035.0</v>
      </c>
      <c r="D560" s="1" t="s">
        <v>44</v>
      </c>
      <c r="E560" s="1">
        <v>6.0</v>
      </c>
      <c r="F560" s="22">
        <v>41452.0</v>
      </c>
      <c r="G560" s="1" t="s">
        <v>48</v>
      </c>
      <c r="H560" s="1" t="s">
        <v>57</v>
      </c>
      <c r="I560" s="1">
        <f>VLOOKUP(H560,'vessel calibration values'!$A$1:$C$6,3,FALSE)</f>
        <v>0.73713696</v>
      </c>
      <c r="J560" s="1">
        <v>20.0</v>
      </c>
      <c r="K560" s="1">
        <v>0.0</v>
      </c>
      <c r="L560" s="23">
        <f t="shared" si="1"/>
        <v>0</v>
      </c>
      <c r="M560" s="24">
        <f t="shared" si="2"/>
        <v>0</v>
      </c>
      <c r="N560" s="24">
        <f t="shared" si="3"/>
        <v>0</v>
      </c>
      <c r="O560" s="23">
        <f t="shared" si="4"/>
        <v>0</v>
      </c>
    </row>
    <row r="561">
      <c r="A561" s="1" t="s">
        <v>43</v>
      </c>
      <c r="B561" s="1">
        <v>2013.0</v>
      </c>
      <c r="C561" s="1">
        <v>17036.0</v>
      </c>
      <c r="D561" s="1" t="s">
        <v>44</v>
      </c>
      <c r="E561" s="1">
        <v>6.0</v>
      </c>
      <c r="F561" s="22">
        <v>41452.0</v>
      </c>
      <c r="G561" s="1" t="s">
        <v>47</v>
      </c>
      <c r="H561" s="1" t="s">
        <v>57</v>
      </c>
      <c r="I561" s="1">
        <f>VLOOKUP(H561,'vessel calibration values'!$A$1:$C$6,3,FALSE)</f>
        <v>0.73713696</v>
      </c>
      <c r="J561" s="1">
        <v>20.0</v>
      </c>
      <c r="K561" s="1">
        <v>5.0</v>
      </c>
      <c r="L561" s="23">
        <f t="shared" si="1"/>
        <v>5</v>
      </c>
      <c r="M561" s="24">
        <f t="shared" si="2"/>
        <v>1.791759469</v>
      </c>
      <c r="N561" s="24">
        <f t="shared" si="3"/>
        <v>1.320772128</v>
      </c>
      <c r="O561" s="23">
        <f t="shared" si="4"/>
        <v>2.746312895</v>
      </c>
    </row>
    <row r="562">
      <c r="A562" s="1" t="s">
        <v>43</v>
      </c>
      <c r="B562" s="1">
        <v>2013.0</v>
      </c>
      <c r="C562" s="1">
        <v>17037.0</v>
      </c>
      <c r="D562" s="1" t="s">
        <v>44</v>
      </c>
      <c r="E562" s="1">
        <v>6.0</v>
      </c>
      <c r="F562" s="22">
        <v>41452.0</v>
      </c>
      <c r="G562" s="1" t="s">
        <v>45</v>
      </c>
      <c r="H562" s="1" t="s">
        <v>57</v>
      </c>
      <c r="I562" s="1">
        <f>VLOOKUP(H562,'vessel calibration values'!$A$1:$C$6,3,FALSE)</f>
        <v>0.73713696</v>
      </c>
      <c r="J562" s="1">
        <v>20.0</v>
      </c>
      <c r="K562" s="1">
        <v>2.0</v>
      </c>
      <c r="L562" s="23">
        <f t="shared" si="1"/>
        <v>2</v>
      </c>
      <c r="M562" s="24">
        <f t="shared" si="2"/>
        <v>1.098612289</v>
      </c>
      <c r="N562" s="24">
        <f t="shared" si="3"/>
        <v>0.8098277227</v>
      </c>
      <c r="O562" s="23">
        <f t="shared" si="4"/>
        <v>1.247520757</v>
      </c>
    </row>
    <row r="563">
      <c r="A563" s="1" t="s">
        <v>43</v>
      </c>
      <c r="B563" s="1">
        <v>2013.0</v>
      </c>
      <c r="C563" s="1">
        <v>17038.0</v>
      </c>
      <c r="D563" s="1" t="s">
        <v>44</v>
      </c>
      <c r="E563" s="1">
        <v>6.0</v>
      </c>
      <c r="F563" s="22">
        <v>41452.0</v>
      </c>
      <c r="G563" s="1" t="s">
        <v>47</v>
      </c>
      <c r="H563" s="1" t="s">
        <v>57</v>
      </c>
      <c r="I563" s="1">
        <f>VLOOKUP(H563,'vessel calibration values'!$A$1:$C$6,3,FALSE)</f>
        <v>0.73713696</v>
      </c>
      <c r="J563" s="1">
        <v>20.0</v>
      </c>
      <c r="K563" s="1">
        <v>1.0</v>
      </c>
      <c r="L563" s="23">
        <f t="shared" si="1"/>
        <v>1</v>
      </c>
      <c r="M563" s="24">
        <f t="shared" si="2"/>
        <v>0.6931471806</v>
      </c>
      <c r="N563" s="24">
        <f t="shared" si="3"/>
        <v>0.5109444055</v>
      </c>
      <c r="O563" s="23">
        <f t="shared" si="4"/>
        <v>0.6668646481</v>
      </c>
    </row>
    <row r="564">
      <c r="A564" s="1" t="s">
        <v>43</v>
      </c>
      <c r="B564" s="1">
        <v>2013.0</v>
      </c>
      <c r="C564" s="1">
        <v>17039.0</v>
      </c>
      <c r="D564" s="1" t="s">
        <v>44</v>
      </c>
      <c r="E564" s="1">
        <v>6.0</v>
      </c>
      <c r="F564" s="22">
        <v>41452.0</v>
      </c>
      <c r="G564" s="1" t="s">
        <v>45</v>
      </c>
      <c r="H564" s="1" t="s">
        <v>57</v>
      </c>
      <c r="I564" s="1">
        <f>VLOOKUP(H564,'vessel calibration values'!$A$1:$C$6,3,FALSE)</f>
        <v>0.73713696</v>
      </c>
      <c r="J564" s="1">
        <v>20.0</v>
      </c>
      <c r="K564" s="1">
        <v>19.0</v>
      </c>
      <c r="L564" s="23">
        <f t="shared" si="1"/>
        <v>19</v>
      </c>
      <c r="M564" s="24">
        <f t="shared" si="2"/>
        <v>2.995732274</v>
      </c>
      <c r="N564" s="24">
        <f t="shared" si="3"/>
        <v>2.208264981</v>
      </c>
      <c r="O564" s="23">
        <f t="shared" si="4"/>
        <v>8.099914167</v>
      </c>
    </row>
    <row r="565">
      <c r="A565" s="1" t="s">
        <v>43</v>
      </c>
      <c r="B565" s="1">
        <v>2013.0</v>
      </c>
      <c r="C565" s="1">
        <v>17040.0</v>
      </c>
      <c r="D565" s="1" t="s">
        <v>44</v>
      </c>
      <c r="E565" s="1">
        <v>6.0</v>
      </c>
      <c r="F565" s="22">
        <v>41453.0</v>
      </c>
      <c r="G565" s="1" t="s">
        <v>45</v>
      </c>
      <c r="H565" s="1" t="s">
        <v>57</v>
      </c>
      <c r="I565" s="1">
        <f>VLOOKUP(H565,'vessel calibration values'!$A$1:$C$6,3,FALSE)</f>
        <v>0.73713696</v>
      </c>
      <c r="J565" s="1">
        <v>20.0</v>
      </c>
      <c r="K565" s="1">
        <v>22.0</v>
      </c>
      <c r="L565" s="23">
        <f t="shared" si="1"/>
        <v>22</v>
      </c>
      <c r="M565" s="24">
        <f t="shared" si="2"/>
        <v>3.135494216</v>
      </c>
      <c r="N565" s="24">
        <f t="shared" si="3"/>
        <v>2.311288675</v>
      </c>
      <c r="O565" s="23">
        <f t="shared" si="4"/>
        <v>9.087415679</v>
      </c>
    </row>
    <row r="566">
      <c r="A566" s="1" t="s">
        <v>43</v>
      </c>
      <c r="B566" s="1">
        <v>2013.0</v>
      </c>
      <c r="C566" s="1">
        <v>17041.0</v>
      </c>
      <c r="D566" s="1" t="s">
        <v>44</v>
      </c>
      <c r="E566" s="1">
        <v>6.0</v>
      </c>
      <c r="F566" s="22">
        <v>41453.0</v>
      </c>
      <c r="G566" s="1" t="s">
        <v>47</v>
      </c>
      <c r="H566" s="1" t="s">
        <v>57</v>
      </c>
      <c r="I566" s="1">
        <f>VLOOKUP(H566,'vessel calibration values'!$A$1:$C$6,3,FALSE)</f>
        <v>0.73713696</v>
      </c>
      <c r="J566" s="1">
        <v>20.0</v>
      </c>
      <c r="K566" s="1">
        <v>11.0</v>
      </c>
      <c r="L566" s="23">
        <f t="shared" si="1"/>
        <v>11</v>
      </c>
      <c r="M566" s="24">
        <f t="shared" si="2"/>
        <v>2.48490665</v>
      </c>
      <c r="N566" s="24">
        <f t="shared" si="3"/>
        <v>1.831716534</v>
      </c>
      <c r="O566" s="23">
        <f t="shared" si="4"/>
        <v>5.244596525</v>
      </c>
    </row>
    <row r="567">
      <c r="A567" s="1" t="s">
        <v>43</v>
      </c>
      <c r="B567" s="1">
        <v>2013.0</v>
      </c>
      <c r="C567" s="1">
        <v>17042.0</v>
      </c>
      <c r="D567" s="1" t="s">
        <v>44</v>
      </c>
      <c r="E567" s="1">
        <v>6.0</v>
      </c>
      <c r="F567" s="22">
        <v>41453.0</v>
      </c>
      <c r="G567" s="1" t="s">
        <v>48</v>
      </c>
      <c r="H567" s="1" t="s">
        <v>57</v>
      </c>
      <c r="I567" s="1">
        <f>VLOOKUP(H567,'vessel calibration values'!$A$1:$C$6,3,FALSE)</f>
        <v>0.73713696</v>
      </c>
      <c r="J567" s="1">
        <v>20.0</v>
      </c>
      <c r="K567" s="1">
        <v>0.0</v>
      </c>
      <c r="L567" s="23">
        <f t="shared" si="1"/>
        <v>0</v>
      </c>
      <c r="M567" s="24">
        <f t="shared" si="2"/>
        <v>0</v>
      </c>
      <c r="N567" s="24">
        <f t="shared" si="3"/>
        <v>0</v>
      </c>
      <c r="O567" s="23">
        <f t="shared" si="4"/>
        <v>0</v>
      </c>
    </row>
    <row r="568">
      <c r="A568" s="1" t="s">
        <v>43</v>
      </c>
      <c r="B568" s="1">
        <v>2013.0</v>
      </c>
      <c r="C568" s="1">
        <v>17043.0</v>
      </c>
      <c r="D568" s="1" t="s">
        <v>44</v>
      </c>
      <c r="E568" s="1">
        <v>6.0</v>
      </c>
      <c r="F568" s="22">
        <v>41453.0</v>
      </c>
      <c r="G568" s="1" t="s">
        <v>49</v>
      </c>
      <c r="H568" s="1" t="s">
        <v>57</v>
      </c>
      <c r="I568" s="1">
        <f>VLOOKUP(H568,'vessel calibration values'!$A$1:$C$6,3,FALSE)</f>
        <v>0.73713696</v>
      </c>
      <c r="J568" s="1">
        <v>20.0</v>
      </c>
      <c r="K568" s="1">
        <v>9.0</v>
      </c>
      <c r="L568" s="23">
        <f t="shared" si="1"/>
        <v>9</v>
      </c>
      <c r="M568" s="24">
        <f t="shared" si="2"/>
        <v>2.302585093</v>
      </c>
      <c r="N568" s="24">
        <f t="shared" si="3"/>
        <v>1.697320576</v>
      </c>
      <c r="O568" s="23">
        <f t="shared" si="4"/>
        <v>4.459299996</v>
      </c>
    </row>
    <row r="569">
      <c r="A569" s="1" t="s">
        <v>43</v>
      </c>
      <c r="B569" s="1">
        <v>2013.0</v>
      </c>
      <c r="C569" s="1">
        <v>17044.0</v>
      </c>
      <c r="D569" s="1" t="s">
        <v>44</v>
      </c>
      <c r="E569" s="1">
        <v>6.0</v>
      </c>
      <c r="F569" s="22">
        <v>41453.0</v>
      </c>
      <c r="G569" s="1" t="s">
        <v>48</v>
      </c>
      <c r="H569" s="1" t="s">
        <v>57</v>
      </c>
      <c r="I569" s="1">
        <f>VLOOKUP(H569,'vessel calibration values'!$A$1:$C$6,3,FALSE)</f>
        <v>0.73713696</v>
      </c>
      <c r="J569" s="1">
        <v>20.0</v>
      </c>
      <c r="K569" s="1">
        <v>5.0</v>
      </c>
      <c r="L569" s="23">
        <f t="shared" si="1"/>
        <v>5</v>
      </c>
      <c r="M569" s="24">
        <f t="shared" si="2"/>
        <v>1.791759469</v>
      </c>
      <c r="N569" s="24">
        <f t="shared" si="3"/>
        <v>1.320772128</v>
      </c>
      <c r="O569" s="23">
        <f t="shared" si="4"/>
        <v>2.746312895</v>
      </c>
    </row>
    <row r="570">
      <c r="A570" s="1" t="s">
        <v>43</v>
      </c>
      <c r="B570" s="1">
        <v>2013.0</v>
      </c>
      <c r="C570" s="1">
        <v>17045.0</v>
      </c>
      <c r="D570" s="1" t="s">
        <v>44</v>
      </c>
      <c r="E570" s="1">
        <v>6.0</v>
      </c>
      <c r="F570" s="22">
        <v>41453.0</v>
      </c>
      <c r="G570" s="1" t="s">
        <v>49</v>
      </c>
      <c r="H570" s="1" t="s">
        <v>57</v>
      </c>
      <c r="I570" s="1">
        <f>VLOOKUP(H570,'vessel calibration values'!$A$1:$C$6,3,FALSE)</f>
        <v>0.73713696</v>
      </c>
      <c r="J570" s="1">
        <v>20.0</v>
      </c>
      <c r="K570" s="1">
        <v>0.0</v>
      </c>
      <c r="L570" s="23">
        <f t="shared" si="1"/>
        <v>0</v>
      </c>
      <c r="M570" s="24">
        <f t="shared" si="2"/>
        <v>0</v>
      </c>
      <c r="N570" s="24">
        <f t="shared" si="3"/>
        <v>0</v>
      </c>
      <c r="O570" s="23">
        <f t="shared" si="4"/>
        <v>0</v>
      </c>
    </row>
    <row r="571">
      <c r="A571" s="1" t="s">
        <v>43</v>
      </c>
      <c r="B571" s="1">
        <v>2013.0</v>
      </c>
      <c r="C571" s="1">
        <v>17047.0</v>
      </c>
      <c r="D571" s="1" t="s">
        <v>50</v>
      </c>
      <c r="E571" s="1">
        <v>7.0</v>
      </c>
      <c r="F571" s="22">
        <v>41480.0</v>
      </c>
      <c r="G571" s="1" t="s">
        <v>51</v>
      </c>
      <c r="H571" s="1" t="s">
        <v>57</v>
      </c>
      <c r="I571" s="1">
        <f>VLOOKUP(H571,'vessel calibration values'!$A$1:$C$6,3,FALSE)</f>
        <v>0.73713696</v>
      </c>
      <c r="J571" s="1">
        <v>20.0</v>
      </c>
      <c r="K571" s="1">
        <v>4.0</v>
      </c>
      <c r="L571" s="23">
        <f t="shared" si="1"/>
        <v>4</v>
      </c>
      <c r="M571" s="24">
        <f t="shared" si="2"/>
        <v>1.609437912</v>
      </c>
      <c r="N571" s="24">
        <f t="shared" si="3"/>
        <v>1.18637617</v>
      </c>
      <c r="O571" s="23">
        <f t="shared" si="4"/>
        <v>2.275190942</v>
      </c>
    </row>
    <row r="572">
      <c r="A572" s="1" t="s">
        <v>43</v>
      </c>
      <c r="B572" s="1">
        <v>2013.0</v>
      </c>
      <c r="C572" s="1">
        <v>17048.0</v>
      </c>
      <c r="D572" s="1" t="s">
        <v>50</v>
      </c>
      <c r="E572" s="1">
        <v>7.0</v>
      </c>
      <c r="F572" s="22">
        <v>41480.0</v>
      </c>
      <c r="G572" s="1" t="s">
        <v>52</v>
      </c>
      <c r="H572" s="1" t="s">
        <v>57</v>
      </c>
      <c r="I572" s="1">
        <f>VLOOKUP(H572,'vessel calibration values'!$A$1:$C$6,3,FALSE)</f>
        <v>0.73713696</v>
      </c>
      <c r="J572" s="1">
        <v>20.0</v>
      </c>
      <c r="K572" s="1">
        <v>14.0</v>
      </c>
      <c r="L572" s="23">
        <f t="shared" si="1"/>
        <v>14</v>
      </c>
      <c r="M572" s="24">
        <f t="shared" si="2"/>
        <v>2.708050201</v>
      </c>
      <c r="N572" s="24">
        <f t="shared" si="3"/>
        <v>1.996203893</v>
      </c>
      <c r="O572" s="23">
        <f t="shared" si="4"/>
        <v>6.361059623</v>
      </c>
    </row>
    <row r="573">
      <c r="A573" s="1" t="s">
        <v>43</v>
      </c>
      <c r="B573" s="1">
        <v>2013.0</v>
      </c>
      <c r="C573" s="1">
        <v>17049.0</v>
      </c>
      <c r="D573" s="1" t="s">
        <v>50</v>
      </c>
      <c r="E573" s="1">
        <v>7.0</v>
      </c>
      <c r="F573" s="22">
        <v>41480.0</v>
      </c>
      <c r="G573" s="1" t="s">
        <v>53</v>
      </c>
      <c r="H573" s="1" t="s">
        <v>57</v>
      </c>
      <c r="I573" s="1">
        <f>VLOOKUP(H573,'vessel calibration values'!$A$1:$C$6,3,FALSE)</f>
        <v>0.73713696</v>
      </c>
      <c r="J573" s="1">
        <v>20.0</v>
      </c>
      <c r="K573" s="1">
        <v>86.0</v>
      </c>
      <c r="L573" s="23">
        <f t="shared" si="1"/>
        <v>86</v>
      </c>
      <c r="M573" s="24">
        <f t="shared" si="2"/>
        <v>4.465908119</v>
      </c>
      <c r="N573" s="24">
        <f t="shared" si="3"/>
        <v>3.291985934</v>
      </c>
      <c r="O573" s="23">
        <f t="shared" si="4"/>
        <v>25.89622479</v>
      </c>
    </row>
    <row r="574">
      <c r="A574" s="1" t="s">
        <v>43</v>
      </c>
      <c r="B574" s="1">
        <v>2013.0</v>
      </c>
      <c r="C574" s="1">
        <v>17050.0</v>
      </c>
      <c r="D574" s="1" t="s">
        <v>50</v>
      </c>
      <c r="E574" s="1">
        <v>7.0</v>
      </c>
      <c r="F574" s="22">
        <v>41480.0</v>
      </c>
      <c r="G574" s="1" t="s">
        <v>54</v>
      </c>
      <c r="H574" s="1" t="s">
        <v>57</v>
      </c>
      <c r="I574" s="1">
        <f>VLOOKUP(H574,'vessel calibration values'!$A$1:$C$6,3,FALSE)</f>
        <v>0.73713696</v>
      </c>
      <c r="J574" s="1">
        <v>20.0</v>
      </c>
      <c r="K574" s="1">
        <v>7.0</v>
      </c>
      <c r="L574" s="23">
        <f t="shared" si="1"/>
        <v>7</v>
      </c>
      <c r="M574" s="24">
        <f t="shared" si="2"/>
        <v>2.079441542</v>
      </c>
      <c r="N574" s="24">
        <f t="shared" si="3"/>
        <v>1.532833217</v>
      </c>
      <c r="O574" s="23">
        <f t="shared" si="4"/>
        <v>3.631279671</v>
      </c>
    </row>
    <row r="575">
      <c r="A575" s="1" t="s">
        <v>43</v>
      </c>
      <c r="B575" s="1">
        <v>2013.0</v>
      </c>
      <c r="C575" s="1">
        <v>17051.0</v>
      </c>
      <c r="D575" s="1" t="s">
        <v>50</v>
      </c>
      <c r="E575" s="1">
        <v>7.0</v>
      </c>
      <c r="F575" s="22">
        <v>41480.0</v>
      </c>
      <c r="G575" s="1" t="s">
        <v>53</v>
      </c>
      <c r="H575" s="1" t="s">
        <v>57</v>
      </c>
      <c r="I575" s="1">
        <f>VLOOKUP(H575,'vessel calibration values'!$A$1:$C$6,3,FALSE)</f>
        <v>0.73713696</v>
      </c>
      <c r="J575" s="1">
        <v>20.0</v>
      </c>
      <c r="K575" s="1">
        <v>40.0</v>
      </c>
      <c r="L575" s="23">
        <f t="shared" si="1"/>
        <v>40</v>
      </c>
      <c r="M575" s="24">
        <f t="shared" si="2"/>
        <v>3.713572067</v>
      </c>
      <c r="N575" s="24">
        <f t="shared" si="3"/>
        <v>2.737411224</v>
      </c>
      <c r="O575" s="23">
        <f t="shared" si="4"/>
        <v>14.44694461</v>
      </c>
    </row>
    <row r="576">
      <c r="A576" s="1" t="s">
        <v>43</v>
      </c>
      <c r="B576" s="1">
        <v>2013.0</v>
      </c>
      <c r="C576" s="1">
        <v>17052.0</v>
      </c>
      <c r="D576" s="1" t="s">
        <v>50</v>
      </c>
      <c r="E576" s="1">
        <v>7.0</v>
      </c>
      <c r="F576" s="22">
        <v>41480.0</v>
      </c>
      <c r="G576" s="1" t="s">
        <v>54</v>
      </c>
      <c r="H576" s="1" t="s">
        <v>57</v>
      </c>
      <c r="I576" s="1">
        <f>VLOOKUP(H576,'vessel calibration values'!$A$1:$C$6,3,FALSE)</f>
        <v>0.73713696</v>
      </c>
      <c r="J576" s="1">
        <v>20.0</v>
      </c>
      <c r="K576" s="1">
        <v>46.0</v>
      </c>
      <c r="L576" s="23">
        <f t="shared" si="1"/>
        <v>46</v>
      </c>
      <c r="M576" s="24">
        <f t="shared" si="2"/>
        <v>3.850147602</v>
      </c>
      <c r="N576" s="24">
        <f t="shared" si="3"/>
        <v>2.838086099</v>
      </c>
      <c r="O576" s="23">
        <f t="shared" si="4"/>
        <v>16.08303898</v>
      </c>
    </row>
    <row r="577">
      <c r="A577" s="1" t="s">
        <v>43</v>
      </c>
      <c r="B577" s="1">
        <v>2013.0</v>
      </c>
      <c r="C577" s="1">
        <v>17053.0</v>
      </c>
      <c r="D577" s="1" t="s">
        <v>50</v>
      </c>
      <c r="E577" s="1">
        <v>7.0</v>
      </c>
      <c r="F577" s="22">
        <v>41481.0</v>
      </c>
      <c r="G577" s="1" t="s">
        <v>54</v>
      </c>
      <c r="H577" s="1" t="s">
        <v>57</v>
      </c>
      <c r="I577" s="1">
        <f>VLOOKUP(H577,'vessel calibration values'!$A$1:$C$6,3,FALSE)</f>
        <v>0.73713696</v>
      </c>
      <c r="J577" s="1">
        <v>20.0</v>
      </c>
      <c r="K577" s="1">
        <v>20.0</v>
      </c>
      <c r="L577" s="23">
        <f t="shared" si="1"/>
        <v>20</v>
      </c>
      <c r="M577" s="24">
        <f t="shared" si="2"/>
        <v>3.044522438</v>
      </c>
      <c r="N577" s="24">
        <f t="shared" si="3"/>
        <v>2.244230015</v>
      </c>
      <c r="O577" s="23">
        <f t="shared" si="4"/>
        <v>8.433149372</v>
      </c>
    </row>
    <row r="578">
      <c r="A578" s="1" t="s">
        <v>43</v>
      </c>
      <c r="B578" s="1">
        <v>2013.0</v>
      </c>
      <c r="C578" s="1">
        <v>17054.0</v>
      </c>
      <c r="D578" s="1" t="s">
        <v>50</v>
      </c>
      <c r="E578" s="1">
        <v>7.0</v>
      </c>
      <c r="F578" s="22">
        <v>41481.0</v>
      </c>
      <c r="G578" s="1" t="s">
        <v>53</v>
      </c>
      <c r="H578" s="1" t="s">
        <v>57</v>
      </c>
      <c r="I578" s="1">
        <f>VLOOKUP(H578,'vessel calibration values'!$A$1:$C$6,3,FALSE)</f>
        <v>0.73713696</v>
      </c>
      <c r="J578" s="1">
        <v>20.0</v>
      </c>
      <c r="K578" s="1">
        <v>65.0</v>
      </c>
      <c r="L578" s="23">
        <f t="shared" si="1"/>
        <v>65</v>
      </c>
      <c r="M578" s="24">
        <f t="shared" si="2"/>
        <v>4.189654742</v>
      </c>
      <c r="N578" s="24">
        <f t="shared" si="3"/>
        <v>3.08834936</v>
      </c>
      <c r="O578" s="23">
        <f t="shared" si="4"/>
        <v>20.94083166</v>
      </c>
    </row>
    <row r="579">
      <c r="A579" s="1" t="s">
        <v>43</v>
      </c>
      <c r="B579" s="1">
        <v>2013.0</v>
      </c>
      <c r="C579" s="1">
        <v>17055.0</v>
      </c>
      <c r="D579" s="1" t="s">
        <v>50</v>
      </c>
      <c r="E579" s="1">
        <v>7.0</v>
      </c>
      <c r="F579" s="22">
        <v>41481.0</v>
      </c>
      <c r="G579" s="1" t="s">
        <v>52</v>
      </c>
      <c r="H579" s="1" t="s">
        <v>57</v>
      </c>
      <c r="I579" s="1">
        <f>VLOOKUP(H579,'vessel calibration values'!$A$1:$C$6,3,FALSE)</f>
        <v>0.73713696</v>
      </c>
      <c r="J579" s="1">
        <v>20.0</v>
      </c>
      <c r="K579" s="1">
        <v>10.0</v>
      </c>
      <c r="L579" s="23">
        <f t="shared" si="1"/>
        <v>10</v>
      </c>
      <c r="M579" s="24">
        <f t="shared" si="2"/>
        <v>2.397895273</v>
      </c>
      <c r="N579" s="24">
        <f t="shared" si="3"/>
        <v>1.767577232</v>
      </c>
      <c r="O579" s="23">
        <f t="shared" si="4"/>
        <v>4.856646862</v>
      </c>
    </row>
    <row r="580">
      <c r="A580" s="1" t="s">
        <v>43</v>
      </c>
      <c r="B580" s="1">
        <v>2013.0</v>
      </c>
      <c r="C580" s="1">
        <v>17056.0</v>
      </c>
      <c r="D580" s="1" t="s">
        <v>50</v>
      </c>
      <c r="E580" s="1">
        <v>7.0</v>
      </c>
      <c r="F580" s="22">
        <v>41481.0</v>
      </c>
      <c r="G580" s="1" t="s">
        <v>51</v>
      </c>
      <c r="H580" s="1" t="s">
        <v>57</v>
      </c>
      <c r="I580" s="1">
        <f>VLOOKUP(H580,'vessel calibration values'!$A$1:$C$6,3,FALSE)</f>
        <v>0.73713696</v>
      </c>
      <c r="J580" s="1">
        <v>20.0</v>
      </c>
      <c r="K580" s="1">
        <v>5.0</v>
      </c>
      <c r="L580" s="23">
        <f t="shared" si="1"/>
        <v>5</v>
      </c>
      <c r="M580" s="24">
        <f t="shared" si="2"/>
        <v>1.791759469</v>
      </c>
      <c r="N580" s="24">
        <f t="shared" si="3"/>
        <v>1.320772128</v>
      </c>
      <c r="O580" s="23">
        <f t="shared" si="4"/>
        <v>2.746312895</v>
      </c>
    </row>
    <row r="581">
      <c r="A581" s="1" t="s">
        <v>43</v>
      </c>
      <c r="B581" s="1">
        <v>2013.0</v>
      </c>
      <c r="C581" s="1">
        <v>17061.0</v>
      </c>
      <c r="D581" s="1" t="s">
        <v>50</v>
      </c>
      <c r="E581" s="1">
        <v>7.0</v>
      </c>
      <c r="F581" s="22">
        <v>41483.0</v>
      </c>
      <c r="G581" s="1" t="s">
        <v>54</v>
      </c>
      <c r="H581" s="1" t="s">
        <v>57</v>
      </c>
      <c r="I581" s="1">
        <f>VLOOKUP(H581,'vessel calibration values'!$A$1:$C$6,3,FALSE)</f>
        <v>0.73713696</v>
      </c>
      <c r="J581" s="1">
        <v>20.0</v>
      </c>
      <c r="K581" s="1">
        <v>69.0</v>
      </c>
      <c r="L581" s="23">
        <f t="shared" si="1"/>
        <v>69</v>
      </c>
      <c r="M581" s="24">
        <f t="shared" si="2"/>
        <v>4.248495242</v>
      </c>
      <c r="N581" s="24">
        <f t="shared" si="3"/>
        <v>3.131722867</v>
      </c>
      <c r="O581" s="23">
        <f t="shared" si="4"/>
        <v>21.91342235</v>
      </c>
    </row>
    <row r="582">
      <c r="A582" s="1" t="s">
        <v>43</v>
      </c>
      <c r="B582" s="1">
        <v>2013.0</v>
      </c>
      <c r="C582" s="1">
        <v>17062.0</v>
      </c>
      <c r="D582" s="1" t="s">
        <v>50</v>
      </c>
      <c r="E582" s="1">
        <v>7.0</v>
      </c>
      <c r="F582" s="22">
        <v>41483.0</v>
      </c>
      <c r="G582" s="1" t="s">
        <v>53</v>
      </c>
      <c r="H582" s="1" t="s">
        <v>57</v>
      </c>
      <c r="I582" s="1">
        <f>VLOOKUP(H582,'vessel calibration values'!$A$1:$C$6,3,FALSE)</f>
        <v>0.73713696</v>
      </c>
      <c r="J582" s="1">
        <v>20.0</v>
      </c>
      <c r="K582" s="1">
        <v>66.0</v>
      </c>
      <c r="L582" s="23">
        <f t="shared" si="1"/>
        <v>66</v>
      </c>
      <c r="M582" s="24">
        <f t="shared" si="2"/>
        <v>4.204692619</v>
      </c>
      <c r="N582" s="24">
        <f t="shared" si="3"/>
        <v>3.099434335</v>
      </c>
      <c r="O582" s="23">
        <f t="shared" si="4"/>
        <v>21.18539824</v>
      </c>
    </row>
    <row r="583">
      <c r="A583" s="1" t="s">
        <v>43</v>
      </c>
      <c r="B583" s="1">
        <v>2013.0</v>
      </c>
      <c r="C583" s="1">
        <v>17063.0</v>
      </c>
      <c r="D583" s="1" t="s">
        <v>50</v>
      </c>
      <c r="E583" s="1">
        <v>7.0</v>
      </c>
      <c r="F583" s="22">
        <v>41483.0</v>
      </c>
      <c r="G583" s="1" t="s">
        <v>52</v>
      </c>
      <c r="H583" s="1" t="s">
        <v>57</v>
      </c>
      <c r="I583" s="1">
        <f>VLOOKUP(H583,'vessel calibration values'!$A$1:$C$6,3,FALSE)</f>
        <v>0.73713696</v>
      </c>
      <c r="J583" s="1">
        <v>20.0</v>
      </c>
      <c r="K583" s="1">
        <v>56.0</v>
      </c>
      <c r="L583" s="23">
        <f t="shared" si="1"/>
        <v>56</v>
      </c>
      <c r="M583" s="24">
        <f t="shared" si="2"/>
        <v>4.043051268</v>
      </c>
      <c r="N583" s="24">
        <f t="shared" si="3"/>
        <v>2.980282521</v>
      </c>
      <c r="O583" s="23">
        <f t="shared" si="4"/>
        <v>18.69337965</v>
      </c>
    </row>
    <row r="584">
      <c r="A584" s="1" t="s">
        <v>43</v>
      </c>
      <c r="B584" s="1">
        <v>2013.0</v>
      </c>
      <c r="C584" s="1">
        <v>17064.0</v>
      </c>
      <c r="D584" s="1" t="s">
        <v>50</v>
      </c>
      <c r="E584" s="1">
        <v>7.0</v>
      </c>
      <c r="F584" s="22">
        <v>41483.0</v>
      </c>
      <c r="G584" s="1" t="s">
        <v>51</v>
      </c>
      <c r="H584" s="1" t="s">
        <v>57</v>
      </c>
      <c r="I584" s="1">
        <f>VLOOKUP(H584,'vessel calibration values'!$A$1:$C$6,3,FALSE)</f>
        <v>0.73713696</v>
      </c>
      <c r="J584" s="1">
        <v>20.0</v>
      </c>
      <c r="K584" s="1">
        <v>12.0</v>
      </c>
      <c r="L584" s="23">
        <f t="shared" si="1"/>
        <v>12</v>
      </c>
      <c r="M584" s="24">
        <f t="shared" si="2"/>
        <v>2.564949357</v>
      </c>
      <c r="N584" s="24">
        <f t="shared" si="3"/>
        <v>1.890718972</v>
      </c>
      <c r="O584" s="23">
        <f t="shared" si="4"/>
        <v>5.624129533</v>
      </c>
    </row>
    <row r="585">
      <c r="A585" s="1" t="s">
        <v>43</v>
      </c>
      <c r="B585" s="1">
        <v>2013.0</v>
      </c>
      <c r="C585" s="1">
        <v>17065.0</v>
      </c>
      <c r="D585" s="1" t="s">
        <v>50</v>
      </c>
      <c r="E585" s="1">
        <v>7.0</v>
      </c>
      <c r="F585" s="22">
        <v>41483.0</v>
      </c>
      <c r="G585" s="1" t="s">
        <v>52</v>
      </c>
      <c r="H585" s="1" t="s">
        <v>57</v>
      </c>
      <c r="I585" s="1">
        <f>VLOOKUP(H585,'vessel calibration values'!$A$1:$C$6,3,FALSE)</f>
        <v>0.73713696</v>
      </c>
      <c r="J585" s="1">
        <v>20.0</v>
      </c>
      <c r="K585" s="1">
        <v>83.0</v>
      </c>
      <c r="L585" s="23">
        <f t="shared" si="1"/>
        <v>83</v>
      </c>
      <c r="M585" s="24">
        <f t="shared" si="2"/>
        <v>4.430816799</v>
      </c>
      <c r="N585" s="24">
        <f t="shared" si="3"/>
        <v>3.266118826</v>
      </c>
      <c r="O585" s="23">
        <f t="shared" si="4"/>
        <v>25.20941836</v>
      </c>
    </row>
    <row r="586">
      <c r="A586" s="1" t="s">
        <v>43</v>
      </c>
      <c r="B586" s="1">
        <v>2013.0</v>
      </c>
      <c r="C586" s="1">
        <v>17066.0</v>
      </c>
      <c r="D586" s="1" t="s">
        <v>50</v>
      </c>
      <c r="E586" s="1">
        <v>7.0</v>
      </c>
      <c r="F586" s="22">
        <v>41483.0</v>
      </c>
      <c r="G586" s="1" t="s">
        <v>51</v>
      </c>
      <c r="H586" s="1" t="s">
        <v>57</v>
      </c>
      <c r="I586" s="1">
        <f>VLOOKUP(H586,'vessel calibration values'!$A$1:$C$6,3,FALSE)</f>
        <v>0.73713696</v>
      </c>
      <c r="J586" s="1">
        <v>20.0</v>
      </c>
      <c r="K586" s="1">
        <v>39.0</v>
      </c>
      <c r="L586" s="23">
        <f t="shared" si="1"/>
        <v>39</v>
      </c>
      <c r="M586" s="24">
        <f t="shared" si="2"/>
        <v>3.688879454</v>
      </c>
      <c r="N586" s="24">
        <f t="shared" si="3"/>
        <v>2.719209387</v>
      </c>
      <c r="O586" s="23">
        <f t="shared" si="4"/>
        <v>14.16832522</v>
      </c>
    </row>
    <row r="587">
      <c r="A587" s="1" t="s">
        <v>43</v>
      </c>
      <c r="B587" s="1">
        <v>2013.0</v>
      </c>
      <c r="C587" s="1">
        <v>17067.0</v>
      </c>
      <c r="D587" s="1" t="s">
        <v>44</v>
      </c>
      <c r="E587" s="1">
        <v>7.0</v>
      </c>
      <c r="F587" s="22">
        <v>41484.0</v>
      </c>
      <c r="G587" s="1" t="s">
        <v>45</v>
      </c>
      <c r="H587" s="1" t="s">
        <v>57</v>
      </c>
      <c r="I587" s="1">
        <f>VLOOKUP(H587,'vessel calibration values'!$A$1:$C$6,3,FALSE)</f>
        <v>0.73713696</v>
      </c>
      <c r="J587" s="1">
        <v>20.0</v>
      </c>
      <c r="K587" s="1">
        <v>5.0</v>
      </c>
      <c r="L587" s="23">
        <f t="shared" si="1"/>
        <v>5</v>
      </c>
      <c r="M587" s="24">
        <f t="shared" si="2"/>
        <v>1.791759469</v>
      </c>
      <c r="N587" s="24">
        <f t="shared" si="3"/>
        <v>1.320772128</v>
      </c>
      <c r="O587" s="23">
        <f t="shared" si="4"/>
        <v>2.746312895</v>
      </c>
    </row>
    <row r="588">
      <c r="A588" s="1" t="s">
        <v>43</v>
      </c>
      <c r="B588" s="1">
        <v>2013.0</v>
      </c>
      <c r="C588" s="1">
        <v>17068.0</v>
      </c>
      <c r="D588" s="1" t="s">
        <v>44</v>
      </c>
      <c r="E588" s="1">
        <v>7.0</v>
      </c>
      <c r="F588" s="22">
        <v>41484.0</v>
      </c>
      <c r="G588" s="1" t="s">
        <v>47</v>
      </c>
      <c r="H588" s="1" t="s">
        <v>57</v>
      </c>
      <c r="I588" s="1">
        <f>VLOOKUP(H588,'vessel calibration values'!$A$1:$C$6,3,FALSE)</f>
        <v>0.73713696</v>
      </c>
      <c r="J588" s="1">
        <v>20.0</v>
      </c>
      <c r="K588" s="1">
        <v>39.0</v>
      </c>
      <c r="L588" s="23">
        <f t="shared" si="1"/>
        <v>39</v>
      </c>
      <c r="M588" s="24">
        <f t="shared" si="2"/>
        <v>3.688879454</v>
      </c>
      <c r="N588" s="24">
        <f t="shared" si="3"/>
        <v>2.719209387</v>
      </c>
      <c r="O588" s="23">
        <f t="shared" si="4"/>
        <v>14.16832522</v>
      </c>
    </row>
    <row r="589">
      <c r="A589" s="1" t="s">
        <v>43</v>
      </c>
      <c r="B589" s="1">
        <v>2013.0</v>
      </c>
      <c r="C589" s="1">
        <v>17069.0</v>
      </c>
      <c r="D589" s="1" t="s">
        <v>44</v>
      </c>
      <c r="E589" s="1">
        <v>7.0</v>
      </c>
      <c r="F589" s="22">
        <v>41484.0</v>
      </c>
      <c r="G589" s="1" t="s">
        <v>48</v>
      </c>
      <c r="H589" s="1" t="s">
        <v>57</v>
      </c>
      <c r="I589" s="1">
        <f>VLOOKUP(H589,'vessel calibration values'!$A$1:$C$6,3,FALSE)</f>
        <v>0.73713696</v>
      </c>
      <c r="J589" s="1">
        <v>20.0</v>
      </c>
      <c r="K589" s="1">
        <v>0.0</v>
      </c>
      <c r="L589" s="23">
        <f t="shared" si="1"/>
        <v>0</v>
      </c>
      <c r="M589" s="24">
        <f t="shared" si="2"/>
        <v>0</v>
      </c>
      <c r="N589" s="24">
        <f t="shared" si="3"/>
        <v>0</v>
      </c>
      <c r="O589" s="23">
        <f t="shared" si="4"/>
        <v>0</v>
      </c>
    </row>
    <row r="590">
      <c r="A590" s="1" t="s">
        <v>43</v>
      </c>
      <c r="B590" s="1">
        <v>2013.0</v>
      </c>
      <c r="C590" s="1">
        <v>17070.0</v>
      </c>
      <c r="D590" s="1" t="s">
        <v>44</v>
      </c>
      <c r="E590" s="1">
        <v>7.0</v>
      </c>
      <c r="F590" s="22">
        <v>41484.0</v>
      </c>
      <c r="G590" s="1" t="s">
        <v>49</v>
      </c>
      <c r="H590" s="1" t="s">
        <v>57</v>
      </c>
      <c r="I590" s="1">
        <f>VLOOKUP(H590,'vessel calibration values'!$A$1:$C$6,3,FALSE)</f>
        <v>0.73713696</v>
      </c>
      <c r="J590" s="1">
        <v>20.0</v>
      </c>
      <c r="K590" s="1">
        <v>48.0</v>
      </c>
      <c r="L590" s="23">
        <f t="shared" si="1"/>
        <v>48</v>
      </c>
      <c r="M590" s="24">
        <f t="shared" si="2"/>
        <v>3.891820298</v>
      </c>
      <c r="N590" s="24">
        <f t="shared" si="3"/>
        <v>2.868804584</v>
      </c>
      <c r="O590" s="23">
        <f t="shared" si="4"/>
        <v>16.61594722</v>
      </c>
    </row>
    <row r="591">
      <c r="A591" s="1" t="s">
        <v>43</v>
      </c>
      <c r="B591" s="1">
        <v>2013.0</v>
      </c>
      <c r="C591" s="1">
        <v>17071.0</v>
      </c>
      <c r="D591" s="1" t="s">
        <v>44</v>
      </c>
      <c r="E591" s="1">
        <v>7.0</v>
      </c>
      <c r="F591" s="22">
        <v>41484.0</v>
      </c>
      <c r="G591" s="1" t="s">
        <v>48</v>
      </c>
      <c r="H591" s="1" t="s">
        <v>57</v>
      </c>
      <c r="I591" s="1">
        <f>VLOOKUP(H591,'vessel calibration values'!$A$1:$C$6,3,FALSE)</f>
        <v>0.73713696</v>
      </c>
      <c r="J591" s="1">
        <v>20.0</v>
      </c>
      <c r="K591" s="1">
        <v>1.0</v>
      </c>
      <c r="L591" s="23">
        <f t="shared" si="1"/>
        <v>1</v>
      </c>
      <c r="M591" s="24">
        <f t="shared" si="2"/>
        <v>0.6931471806</v>
      </c>
      <c r="N591" s="24">
        <f t="shared" si="3"/>
        <v>0.5109444055</v>
      </c>
      <c r="O591" s="23">
        <f t="shared" si="4"/>
        <v>0.6668646481</v>
      </c>
    </row>
    <row r="592">
      <c r="A592" s="1" t="s">
        <v>43</v>
      </c>
      <c r="B592" s="1">
        <v>2013.0</v>
      </c>
      <c r="C592" s="1">
        <v>17072.0</v>
      </c>
      <c r="D592" s="1" t="s">
        <v>44</v>
      </c>
      <c r="E592" s="1">
        <v>7.0</v>
      </c>
      <c r="F592" s="22">
        <v>41484.0</v>
      </c>
      <c r="G592" s="1" t="s">
        <v>49</v>
      </c>
      <c r="H592" s="1" t="s">
        <v>57</v>
      </c>
      <c r="I592" s="1">
        <f>VLOOKUP(H592,'vessel calibration values'!$A$1:$C$6,3,FALSE)</f>
        <v>0.73713696</v>
      </c>
      <c r="J592" s="1">
        <v>20.0</v>
      </c>
      <c r="K592" s="1">
        <v>42.0</v>
      </c>
      <c r="L592" s="23">
        <f t="shared" si="1"/>
        <v>42</v>
      </c>
      <c r="M592" s="24">
        <f t="shared" si="2"/>
        <v>3.761200116</v>
      </c>
      <c r="N592" s="24">
        <f t="shared" si="3"/>
        <v>2.772519619</v>
      </c>
      <c r="O592" s="23">
        <f t="shared" si="4"/>
        <v>14.99889439</v>
      </c>
    </row>
    <row r="593">
      <c r="A593" s="1" t="s">
        <v>43</v>
      </c>
      <c r="B593" s="1">
        <v>2013.0</v>
      </c>
      <c r="C593" s="1">
        <v>17073.0</v>
      </c>
      <c r="D593" s="1" t="s">
        <v>44</v>
      </c>
      <c r="E593" s="1">
        <v>7.0</v>
      </c>
      <c r="F593" s="22">
        <v>41485.0</v>
      </c>
      <c r="G593" s="1" t="s">
        <v>49</v>
      </c>
      <c r="H593" s="1" t="s">
        <v>57</v>
      </c>
      <c r="I593" s="1">
        <f>VLOOKUP(H593,'vessel calibration values'!$A$1:$C$6,3,FALSE)</f>
        <v>0.73713696</v>
      </c>
      <c r="J593" s="1">
        <v>20.0</v>
      </c>
      <c r="K593" s="1">
        <v>28.0</v>
      </c>
      <c r="L593" s="23">
        <f t="shared" si="1"/>
        <v>28</v>
      </c>
      <c r="M593" s="24">
        <f t="shared" si="2"/>
        <v>3.36729583</v>
      </c>
      <c r="N593" s="24">
        <f t="shared" si="3"/>
        <v>2.482158212</v>
      </c>
      <c r="O593" s="23">
        <f t="shared" si="4"/>
        <v>10.96706402</v>
      </c>
    </row>
    <row r="594">
      <c r="A594" s="1" t="s">
        <v>43</v>
      </c>
      <c r="B594" s="1">
        <v>2013.0</v>
      </c>
      <c r="C594" s="1">
        <v>17074.0</v>
      </c>
      <c r="D594" s="1" t="s">
        <v>44</v>
      </c>
      <c r="E594" s="1">
        <v>7.0</v>
      </c>
      <c r="F594" s="22">
        <v>41485.0</v>
      </c>
      <c r="G594" s="1" t="s">
        <v>48</v>
      </c>
      <c r="H594" s="1" t="s">
        <v>57</v>
      </c>
      <c r="I594" s="1">
        <f>VLOOKUP(H594,'vessel calibration values'!$A$1:$C$6,3,FALSE)</f>
        <v>0.73713696</v>
      </c>
      <c r="J594" s="1">
        <v>20.0</v>
      </c>
      <c r="K594" s="1">
        <v>10.0</v>
      </c>
      <c r="L594" s="23">
        <f t="shared" si="1"/>
        <v>10</v>
      </c>
      <c r="M594" s="24">
        <f t="shared" si="2"/>
        <v>2.397895273</v>
      </c>
      <c r="N594" s="24">
        <f t="shared" si="3"/>
        <v>1.767577232</v>
      </c>
      <c r="O594" s="23">
        <f t="shared" si="4"/>
        <v>4.856646862</v>
      </c>
    </row>
    <row r="595">
      <c r="A595" s="1" t="s">
        <v>43</v>
      </c>
      <c r="B595" s="1">
        <v>2013.0</v>
      </c>
      <c r="C595" s="1">
        <v>17075.0</v>
      </c>
      <c r="D595" s="1" t="s">
        <v>44</v>
      </c>
      <c r="E595" s="1">
        <v>7.0</v>
      </c>
      <c r="F595" s="22">
        <v>41485.0</v>
      </c>
      <c r="G595" s="1" t="s">
        <v>47</v>
      </c>
      <c r="H595" s="1" t="s">
        <v>57</v>
      </c>
      <c r="I595" s="1">
        <f>VLOOKUP(H595,'vessel calibration values'!$A$1:$C$6,3,FALSE)</f>
        <v>0.73713696</v>
      </c>
      <c r="J595" s="1">
        <v>20.0</v>
      </c>
      <c r="K595" s="1">
        <v>16.0</v>
      </c>
      <c r="L595" s="23">
        <f t="shared" si="1"/>
        <v>16</v>
      </c>
      <c r="M595" s="24">
        <f t="shared" si="2"/>
        <v>2.833213344</v>
      </c>
      <c r="N595" s="24">
        <f t="shared" si="3"/>
        <v>2.088466272</v>
      </c>
      <c r="O595" s="23">
        <f t="shared" si="4"/>
        <v>7.072524605</v>
      </c>
    </row>
    <row r="596">
      <c r="A596" s="1" t="s">
        <v>43</v>
      </c>
      <c r="B596" s="1">
        <v>2013.0</v>
      </c>
      <c r="C596" s="1">
        <v>17076.0</v>
      </c>
      <c r="D596" s="1" t="s">
        <v>44</v>
      </c>
      <c r="E596" s="1">
        <v>7.0</v>
      </c>
      <c r="F596" s="22">
        <v>41485.0</v>
      </c>
      <c r="G596" s="1" t="s">
        <v>45</v>
      </c>
      <c r="H596" s="1" t="s">
        <v>57</v>
      </c>
      <c r="I596" s="1">
        <f>VLOOKUP(H596,'vessel calibration values'!$A$1:$C$6,3,FALSE)</f>
        <v>0.73713696</v>
      </c>
      <c r="J596" s="1">
        <v>20.0</v>
      </c>
      <c r="K596" s="1">
        <v>3.0</v>
      </c>
      <c r="L596" s="23">
        <f t="shared" si="1"/>
        <v>3</v>
      </c>
      <c r="M596" s="24">
        <f t="shared" si="2"/>
        <v>1.386294361</v>
      </c>
      <c r="N596" s="24">
        <f t="shared" si="3"/>
        <v>1.021888811</v>
      </c>
      <c r="O596" s="23">
        <f t="shared" si="4"/>
        <v>1.778437755</v>
      </c>
    </row>
    <row r="597">
      <c r="A597" s="1" t="s">
        <v>43</v>
      </c>
      <c r="B597" s="1">
        <v>2013.0</v>
      </c>
      <c r="C597" s="1">
        <v>17077.0</v>
      </c>
      <c r="D597" s="1" t="s">
        <v>44</v>
      </c>
      <c r="E597" s="1">
        <v>7.0</v>
      </c>
      <c r="F597" s="22">
        <v>41485.0</v>
      </c>
      <c r="G597" s="1" t="s">
        <v>47</v>
      </c>
      <c r="H597" s="1" t="s">
        <v>57</v>
      </c>
      <c r="I597" s="1">
        <f>VLOOKUP(H597,'vessel calibration values'!$A$1:$C$6,3,FALSE)</f>
        <v>0.73713696</v>
      </c>
      <c r="J597" s="1">
        <v>20.0</v>
      </c>
      <c r="K597" s="1">
        <v>0.0</v>
      </c>
      <c r="L597" s="23">
        <f t="shared" si="1"/>
        <v>0</v>
      </c>
      <c r="M597" s="24">
        <f t="shared" si="2"/>
        <v>0</v>
      </c>
      <c r="N597" s="24">
        <f t="shared" si="3"/>
        <v>0</v>
      </c>
      <c r="O597" s="23">
        <f t="shared" si="4"/>
        <v>0</v>
      </c>
    </row>
    <row r="598">
      <c r="A598" s="1" t="s">
        <v>43</v>
      </c>
      <c r="B598" s="1">
        <v>2013.0</v>
      </c>
      <c r="C598" s="1">
        <v>17078.0</v>
      </c>
      <c r="D598" s="1" t="s">
        <v>44</v>
      </c>
      <c r="E598" s="1">
        <v>7.0</v>
      </c>
      <c r="F598" s="22">
        <v>41485.0</v>
      </c>
      <c r="G598" s="1" t="s">
        <v>45</v>
      </c>
      <c r="H598" s="1" t="s">
        <v>57</v>
      </c>
      <c r="I598" s="1">
        <f>VLOOKUP(H598,'vessel calibration values'!$A$1:$C$6,3,FALSE)</f>
        <v>0.73713696</v>
      </c>
      <c r="J598" s="1">
        <v>20.0</v>
      </c>
      <c r="K598" s="1">
        <v>2.0</v>
      </c>
      <c r="L598" s="23">
        <f t="shared" si="1"/>
        <v>2</v>
      </c>
      <c r="M598" s="24">
        <f t="shared" si="2"/>
        <v>1.098612289</v>
      </c>
      <c r="N598" s="24">
        <f t="shared" si="3"/>
        <v>0.8098277227</v>
      </c>
      <c r="O598" s="23">
        <f t="shared" si="4"/>
        <v>1.247520757</v>
      </c>
    </row>
    <row r="599">
      <c r="A599" s="1" t="s">
        <v>43</v>
      </c>
      <c r="B599" s="1">
        <v>2014.0</v>
      </c>
      <c r="C599" s="1">
        <v>18010.0</v>
      </c>
      <c r="D599" s="1" t="s">
        <v>50</v>
      </c>
      <c r="E599" s="1">
        <v>6.0</v>
      </c>
      <c r="F599" s="22">
        <v>41817.0</v>
      </c>
      <c r="G599" s="1" t="s">
        <v>54</v>
      </c>
      <c r="H599" s="1" t="s">
        <v>57</v>
      </c>
      <c r="I599" s="1">
        <f>VLOOKUP(H599,'vessel calibration values'!$A$1:$C$6,3,FALSE)</f>
        <v>0.73713696</v>
      </c>
      <c r="J599" s="1">
        <v>20.0</v>
      </c>
      <c r="K599" s="1">
        <v>115.0</v>
      </c>
      <c r="L599" s="23">
        <f t="shared" si="1"/>
        <v>115</v>
      </c>
      <c r="M599" s="24">
        <f t="shared" si="2"/>
        <v>4.753590191</v>
      </c>
      <c r="N599" s="24">
        <f t="shared" si="3"/>
        <v>3.504047023</v>
      </c>
      <c r="O599" s="23">
        <f t="shared" si="4"/>
        <v>32.2497425</v>
      </c>
    </row>
    <row r="600">
      <c r="A600" s="1" t="s">
        <v>43</v>
      </c>
      <c r="B600" s="1">
        <v>2014.0</v>
      </c>
      <c r="C600" s="1">
        <v>18011.0</v>
      </c>
      <c r="D600" s="1" t="s">
        <v>50</v>
      </c>
      <c r="E600" s="1">
        <v>6.0</v>
      </c>
      <c r="F600" s="22">
        <v>41817.0</v>
      </c>
      <c r="G600" s="1" t="s">
        <v>53</v>
      </c>
      <c r="H600" s="1" t="s">
        <v>57</v>
      </c>
      <c r="I600" s="1">
        <f>VLOOKUP(H600,'vessel calibration values'!$A$1:$C$6,3,FALSE)</f>
        <v>0.73713696</v>
      </c>
      <c r="J600" s="1">
        <v>20.0</v>
      </c>
      <c r="K600" s="1">
        <v>4.0</v>
      </c>
      <c r="L600" s="23">
        <f t="shared" si="1"/>
        <v>4</v>
      </c>
      <c r="M600" s="24">
        <f t="shared" si="2"/>
        <v>1.609437912</v>
      </c>
      <c r="N600" s="24">
        <f t="shared" si="3"/>
        <v>1.18637617</v>
      </c>
      <c r="O600" s="23">
        <f t="shared" si="4"/>
        <v>2.275190942</v>
      </c>
    </row>
    <row r="601">
      <c r="A601" s="1" t="s">
        <v>43</v>
      </c>
      <c r="B601" s="1">
        <v>2014.0</v>
      </c>
      <c r="C601" s="1">
        <v>18012.0</v>
      </c>
      <c r="D601" s="1" t="s">
        <v>50</v>
      </c>
      <c r="E601" s="1">
        <v>6.0</v>
      </c>
      <c r="F601" s="22">
        <v>41817.0</v>
      </c>
      <c r="G601" s="1" t="s">
        <v>52</v>
      </c>
      <c r="H601" s="1" t="s">
        <v>57</v>
      </c>
      <c r="I601" s="1">
        <f>VLOOKUP(H601,'vessel calibration values'!$A$1:$C$6,3,FALSE)</f>
        <v>0.73713696</v>
      </c>
      <c r="J601" s="1">
        <v>20.0</v>
      </c>
      <c r="K601" s="1">
        <v>21.0</v>
      </c>
      <c r="L601" s="23">
        <f t="shared" si="1"/>
        <v>21</v>
      </c>
      <c r="M601" s="24">
        <f t="shared" si="2"/>
        <v>3.091042453</v>
      </c>
      <c r="N601" s="24">
        <f t="shared" si="3"/>
        <v>2.278521637</v>
      </c>
      <c r="O601" s="23">
        <f t="shared" si="4"/>
        <v>8.76223761</v>
      </c>
    </row>
    <row r="602">
      <c r="A602" s="1" t="s">
        <v>43</v>
      </c>
      <c r="B602" s="1">
        <v>2014.0</v>
      </c>
      <c r="C602" s="1">
        <v>18013.0</v>
      </c>
      <c r="D602" s="1" t="s">
        <v>50</v>
      </c>
      <c r="E602" s="1">
        <v>6.0</v>
      </c>
      <c r="F602" s="22">
        <v>41817.0</v>
      </c>
      <c r="G602" s="1" t="s">
        <v>51</v>
      </c>
      <c r="H602" s="1" t="s">
        <v>57</v>
      </c>
      <c r="I602" s="1">
        <f>VLOOKUP(H602,'vessel calibration values'!$A$1:$C$6,3,FALSE)</f>
        <v>0.73713696</v>
      </c>
      <c r="J602" s="1">
        <v>20.0</v>
      </c>
      <c r="K602" s="1">
        <v>17.0</v>
      </c>
      <c r="L602" s="23">
        <f t="shared" si="1"/>
        <v>17</v>
      </c>
      <c r="M602" s="24">
        <f t="shared" si="2"/>
        <v>2.890371758</v>
      </c>
      <c r="N602" s="24">
        <f t="shared" si="3"/>
        <v>2.130599851</v>
      </c>
      <c r="O602" s="23">
        <f t="shared" si="4"/>
        <v>7.419915992</v>
      </c>
    </row>
    <row r="603">
      <c r="A603" s="1" t="s">
        <v>43</v>
      </c>
      <c r="B603" s="1">
        <v>2014.0</v>
      </c>
      <c r="C603" s="1">
        <v>18014.0</v>
      </c>
      <c r="D603" s="1" t="s">
        <v>50</v>
      </c>
      <c r="E603" s="1">
        <v>6.0</v>
      </c>
      <c r="F603" s="22">
        <v>41818.0</v>
      </c>
      <c r="G603" s="1" t="s">
        <v>51</v>
      </c>
      <c r="H603" s="1" t="s">
        <v>57</v>
      </c>
      <c r="I603" s="1">
        <f>VLOOKUP(H603,'vessel calibration values'!$A$1:$C$6,3,FALSE)</f>
        <v>0.73713696</v>
      </c>
      <c r="J603" s="1">
        <v>20.0</v>
      </c>
      <c r="K603" s="1">
        <v>0.0</v>
      </c>
      <c r="L603" s="23">
        <f t="shared" si="1"/>
        <v>0</v>
      </c>
      <c r="M603" s="24">
        <f t="shared" si="2"/>
        <v>0</v>
      </c>
      <c r="N603" s="24">
        <f t="shared" si="3"/>
        <v>0</v>
      </c>
      <c r="O603" s="23">
        <f t="shared" si="4"/>
        <v>0</v>
      </c>
    </row>
    <row r="604">
      <c r="A604" s="1" t="s">
        <v>43</v>
      </c>
      <c r="B604" s="1">
        <v>2014.0</v>
      </c>
      <c r="C604" s="1">
        <v>18015.0</v>
      </c>
      <c r="D604" s="1" t="s">
        <v>50</v>
      </c>
      <c r="E604" s="1">
        <v>6.0</v>
      </c>
      <c r="F604" s="22">
        <v>41818.0</v>
      </c>
      <c r="G604" s="1" t="s">
        <v>52</v>
      </c>
      <c r="H604" s="1" t="s">
        <v>57</v>
      </c>
      <c r="I604" s="1">
        <f>VLOOKUP(H604,'vessel calibration values'!$A$1:$C$6,3,FALSE)</f>
        <v>0.73713696</v>
      </c>
      <c r="J604" s="1">
        <v>20.0</v>
      </c>
      <c r="K604" s="1">
        <v>0.0</v>
      </c>
      <c r="L604" s="23">
        <f t="shared" si="1"/>
        <v>0</v>
      </c>
      <c r="M604" s="24">
        <f t="shared" si="2"/>
        <v>0</v>
      </c>
      <c r="N604" s="24">
        <f t="shared" si="3"/>
        <v>0</v>
      </c>
      <c r="O604" s="23">
        <f t="shared" si="4"/>
        <v>0</v>
      </c>
    </row>
    <row r="605">
      <c r="A605" s="1" t="s">
        <v>43</v>
      </c>
      <c r="B605" s="1">
        <v>2014.0</v>
      </c>
      <c r="C605" s="1">
        <v>18016.0</v>
      </c>
      <c r="D605" s="1" t="s">
        <v>50</v>
      </c>
      <c r="E605" s="1">
        <v>6.0</v>
      </c>
      <c r="F605" s="22">
        <v>41818.0</v>
      </c>
      <c r="G605" s="1" t="s">
        <v>53</v>
      </c>
      <c r="H605" s="1" t="s">
        <v>57</v>
      </c>
      <c r="I605" s="1">
        <f>VLOOKUP(H605,'vessel calibration values'!$A$1:$C$6,3,FALSE)</f>
        <v>0.73713696</v>
      </c>
      <c r="J605" s="1">
        <v>20.0</v>
      </c>
      <c r="K605" s="1">
        <v>18.0</v>
      </c>
      <c r="L605" s="23">
        <f t="shared" si="1"/>
        <v>18</v>
      </c>
      <c r="M605" s="24">
        <f t="shared" si="2"/>
        <v>2.944438979</v>
      </c>
      <c r="N605" s="24">
        <f t="shared" si="3"/>
        <v>2.170454798</v>
      </c>
      <c r="O605" s="23">
        <f t="shared" si="4"/>
        <v>7.762268198</v>
      </c>
    </row>
    <row r="606">
      <c r="A606" s="1" t="s">
        <v>43</v>
      </c>
      <c r="B606" s="1">
        <v>2014.0</v>
      </c>
      <c r="C606" s="1">
        <v>18017.0</v>
      </c>
      <c r="D606" s="1" t="s">
        <v>50</v>
      </c>
      <c r="E606" s="1">
        <v>6.0</v>
      </c>
      <c r="F606" s="22">
        <v>41818.0</v>
      </c>
      <c r="G606" s="1" t="s">
        <v>54</v>
      </c>
      <c r="H606" s="1" t="s">
        <v>57</v>
      </c>
      <c r="I606" s="1">
        <f>VLOOKUP(H606,'vessel calibration values'!$A$1:$C$6,3,FALSE)</f>
        <v>0.73713696</v>
      </c>
      <c r="J606" s="1">
        <v>20.0</v>
      </c>
      <c r="K606" s="1">
        <v>30.0</v>
      </c>
      <c r="L606" s="23">
        <f t="shared" si="1"/>
        <v>30</v>
      </c>
      <c r="M606" s="24">
        <f t="shared" si="2"/>
        <v>3.433987204</v>
      </c>
      <c r="N606" s="24">
        <f t="shared" si="3"/>
        <v>2.531318889</v>
      </c>
      <c r="O606" s="23">
        <f t="shared" si="4"/>
        <v>11.57007374</v>
      </c>
    </row>
    <row r="607">
      <c r="A607" s="1" t="s">
        <v>43</v>
      </c>
      <c r="B607" s="1">
        <v>2014.0</v>
      </c>
      <c r="C607" s="1">
        <v>18018.0</v>
      </c>
      <c r="D607" s="1" t="s">
        <v>50</v>
      </c>
      <c r="E607" s="1">
        <v>6.0</v>
      </c>
      <c r="F607" s="22">
        <v>41818.0</v>
      </c>
      <c r="G607" s="1" t="s">
        <v>53</v>
      </c>
      <c r="H607" s="1" t="s">
        <v>57</v>
      </c>
      <c r="I607" s="1">
        <f>VLOOKUP(H607,'vessel calibration values'!$A$1:$C$6,3,FALSE)</f>
        <v>0.73713696</v>
      </c>
      <c r="J607" s="1">
        <v>20.0</v>
      </c>
      <c r="K607" s="1">
        <v>7.0</v>
      </c>
      <c r="L607" s="23">
        <f t="shared" si="1"/>
        <v>7</v>
      </c>
      <c r="M607" s="24">
        <f t="shared" si="2"/>
        <v>2.079441542</v>
      </c>
      <c r="N607" s="24">
        <f t="shared" si="3"/>
        <v>1.532833217</v>
      </c>
      <c r="O607" s="23">
        <f t="shared" si="4"/>
        <v>3.631279671</v>
      </c>
    </row>
    <row r="608">
      <c r="A608" s="1" t="s">
        <v>43</v>
      </c>
      <c r="B608" s="1">
        <v>2014.0</v>
      </c>
      <c r="C608" s="1">
        <v>18019.0</v>
      </c>
      <c r="D608" s="1" t="s">
        <v>50</v>
      </c>
      <c r="E608" s="1">
        <v>6.0</v>
      </c>
      <c r="F608" s="22">
        <v>41818.0</v>
      </c>
      <c r="G608" s="1" t="s">
        <v>54</v>
      </c>
      <c r="H608" s="1" t="s">
        <v>57</v>
      </c>
      <c r="I608" s="1">
        <f>VLOOKUP(H608,'vessel calibration values'!$A$1:$C$6,3,FALSE)</f>
        <v>0.73713696</v>
      </c>
      <c r="J608" s="1">
        <v>20.0</v>
      </c>
      <c r="K608" s="1">
        <v>47.0</v>
      </c>
      <c r="L608" s="23">
        <f t="shared" si="1"/>
        <v>47</v>
      </c>
      <c r="M608" s="24">
        <f t="shared" si="2"/>
        <v>3.871201011</v>
      </c>
      <c r="N608" s="24">
        <f t="shared" si="3"/>
        <v>2.853605345</v>
      </c>
      <c r="O608" s="23">
        <f t="shared" si="4"/>
        <v>16.35022275</v>
      </c>
    </row>
    <row r="609">
      <c r="A609" s="1" t="s">
        <v>43</v>
      </c>
      <c r="B609" s="1">
        <v>2014.0</v>
      </c>
      <c r="C609" s="1">
        <v>18025.0</v>
      </c>
      <c r="D609" s="1" t="s">
        <v>50</v>
      </c>
      <c r="E609" s="1">
        <v>6.0</v>
      </c>
      <c r="F609" s="22">
        <v>41820.0</v>
      </c>
      <c r="G609" s="1" t="s">
        <v>53</v>
      </c>
      <c r="H609" s="1" t="s">
        <v>57</v>
      </c>
      <c r="I609" s="1">
        <f>VLOOKUP(H609,'vessel calibration values'!$A$1:$C$6,3,FALSE)</f>
        <v>0.73713696</v>
      </c>
      <c r="J609" s="1">
        <v>20.0</v>
      </c>
      <c r="K609" s="1">
        <v>234.0</v>
      </c>
      <c r="L609" s="23">
        <f t="shared" si="1"/>
        <v>234</v>
      </c>
      <c r="M609" s="24">
        <f t="shared" si="2"/>
        <v>5.459585514</v>
      </c>
      <c r="N609" s="24">
        <f t="shared" si="3"/>
        <v>4.024462269</v>
      </c>
      <c r="O609" s="23">
        <f t="shared" si="4"/>
        <v>54.95021453</v>
      </c>
    </row>
    <row r="610">
      <c r="A610" s="1" t="s">
        <v>43</v>
      </c>
      <c r="B610" s="1">
        <v>2014.0</v>
      </c>
      <c r="C610" s="1">
        <v>18026.0</v>
      </c>
      <c r="D610" s="1" t="s">
        <v>50</v>
      </c>
      <c r="E610" s="1">
        <v>6.0</v>
      </c>
      <c r="F610" s="25">
        <v>41820.0</v>
      </c>
      <c r="G610" s="1" t="s">
        <v>52</v>
      </c>
      <c r="H610" s="1" t="s">
        <v>57</v>
      </c>
      <c r="I610" s="1">
        <f>VLOOKUP(H610,'vessel calibration values'!$A$1:$C$6,3,FALSE)</f>
        <v>0.73713696</v>
      </c>
      <c r="J610" s="1">
        <v>20.0</v>
      </c>
      <c r="K610" s="1">
        <v>266.0</v>
      </c>
      <c r="L610" s="23">
        <f t="shared" si="1"/>
        <v>266</v>
      </c>
      <c r="M610" s="24">
        <f t="shared" si="2"/>
        <v>5.587248658</v>
      </c>
      <c r="N610" s="24">
        <f t="shared" si="3"/>
        <v>4.118567491</v>
      </c>
      <c r="O610" s="23">
        <f t="shared" si="4"/>
        <v>60.47112123</v>
      </c>
    </row>
    <row r="611">
      <c r="A611" s="1" t="s">
        <v>43</v>
      </c>
      <c r="B611" s="1">
        <v>2014.0</v>
      </c>
      <c r="C611" s="1">
        <v>18030.0</v>
      </c>
      <c r="D611" s="1" t="s">
        <v>50</v>
      </c>
      <c r="E611" s="1">
        <v>6.0</v>
      </c>
      <c r="F611" s="25">
        <v>41820.0</v>
      </c>
      <c r="G611" s="1" t="s">
        <v>54</v>
      </c>
      <c r="H611" s="1" t="s">
        <v>57</v>
      </c>
      <c r="I611" s="1">
        <f>VLOOKUP(H611,'vessel calibration values'!$A$1:$C$6,3,FALSE)</f>
        <v>0.73713696</v>
      </c>
      <c r="J611" s="1">
        <v>20.0</v>
      </c>
      <c r="K611" s="1">
        <v>372.0</v>
      </c>
      <c r="L611" s="23">
        <f t="shared" si="1"/>
        <v>372</v>
      </c>
      <c r="M611" s="24">
        <f t="shared" si="2"/>
        <v>5.92157842</v>
      </c>
      <c r="N611" s="24">
        <f t="shared" si="3"/>
        <v>4.365014315</v>
      </c>
      <c r="O611" s="23">
        <f t="shared" si="4"/>
        <v>77.65052581</v>
      </c>
    </row>
    <row r="612">
      <c r="A612" s="1" t="s">
        <v>43</v>
      </c>
      <c r="B612" s="1">
        <v>2014.0</v>
      </c>
      <c r="C612" s="1">
        <v>18032.0</v>
      </c>
      <c r="D612" s="1" t="s">
        <v>44</v>
      </c>
      <c r="E612" s="1">
        <v>6.0</v>
      </c>
      <c r="F612" s="25">
        <v>41821.0</v>
      </c>
      <c r="G612" s="1" t="s">
        <v>49</v>
      </c>
      <c r="H612" s="1" t="s">
        <v>57</v>
      </c>
      <c r="I612" s="1">
        <f>VLOOKUP(H612,'vessel calibration values'!$A$1:$C$6,3,FALSE)</f>
        <v>0.73713696</v>
      </c>
      <c r="J612" s="1">
        <v>20.0</v>
      </c>
      <c r="K612" s="1">
        <v>7.0</v>
      </c>
      <c r="L612" s="23">
        <f t="shared" si="1"/>
        <v>7</v>
      </c>
      <c r="M612" s="24">
        <f t="shared" si="2"/>
        <v>2.079441542</v>
      </c>
      <c r="N612" s="24">
        <f t="shared" si="3"/>
        <v>1.532833217</v>
      </c>
      <c r="O612" s="23">
        <f t="shared" si="4"/>
        <v>3.631279671</v>
      </c>
    </row>
    <row r="613">
      <c r="A613" s="1" t="s">
        <v>43</v>
      </c>
      <c r="B613" s="1">
        <v>2014.0</v>
      </c>
      <c r="C613" s="1">
        <v>18033.0</v>
      </c>
      <c r="D613" s="1" t="s">
        <v>44</v>
      </c>
      <c r="E613" s="1">
        <v>6.0</v>
      </c>
      <c r="F613" s="25">
        <v>41821.0</v>
      </c>
      <c r="G613" s="1" t="s">
        <v>48</v>
      </c>
      <c r="H613" s="1" t="s">
        <v>57</v>
      </c>
      <c r="I613" s="1">
        <f>VLOOKUP(H613,'vessel calibration values'!$A$1:$C$6,3,FALSE)</f>
        <v>0.73713696</v>
      </c>
      <c r="J613" s="1">
        <v>20.0</v>
      </c>
      <c r="K613" s="1">
        <v>8.0</v>
      </c>
      <c r="L613" s="23">
        <f t="shared" si="1"/>
        <v>8</v>
      </c>
      <c r="M613" s="24">
        <f t="shared" si="2"/>
        <v>2.197224577</v>
      </c>
      <c r="N613" s="24">
        <f t="shared" si="3"/>
        <v>1.619655445</v>
      </c>
      <c r="O613" s="23">
        <f t="shared" si="4"/>
        <v>4.051349551</v>
      </c>
    </row>
    <row r="614">
      <c r="A614" s="1" t="s">
        <v>43</v>
      </c>
      <c r="B614" s="1">
        <v>2014.0</v>
      </c>
      <c r="C614" s="1">
        <v>18035.0</v>
      </c>
      <c r="D614" s="1" t="s">
        <v>44</v>
      </c>
      <c r="E614" s="1">
        <v>6.0</v>
      </c>
      <c r="F614" s="25">
        <v>41821.0</v>
      </c>
      <c r="G614" s="1" t="s">
        <v>47</v>
      </c>
      <c r="H614" s="1" t="s">
        <v>57</v>
      </c>
      <c r="I614" s="1">
        <f>VLOOKUP(H614,'vessel calibration values'!$A$1:$C$6,3,FALSE)</f>
        <v>0.73713696</v>
      </c>
      <c r="J614" s="1">
        <v>20.0</v>
      </c>
      <c r="K614" s="1">
        <v>56.0</v>
      </c>
      <c r="L614" s="23">
        <f t="shared" si="1"/>
        <v>56</v>
      </c>
      <c r="M614" s="24">
        <f t="shared" si="2"/>
        <v>4.043051268</v>
      </c>
      <c r="N614" s="24">
        <f t="shared" si="3"/>
        <v>2.980282521</v>
      </c>
      <c r="O614" s="23">
        <f t="shared" si="4"/>
        <v>18.69337965</v>
      </c>
    </row>
    <row r="615">
      <c r="A615" s="1" t="s">
        <v>43</v>
      </c>
      <c r="B615" s="1">
        <v>2014.0</v>
      </c>
      <c r="C615" s="1">
        <v>18036.0</v>
      </c>
      <c r="D615" s="1" t="s">
        <v>44</v>
      </c>
      <c r="E615" s="1">
        <v>6.0</v>
      </c>
      <c r="F615" s="25">
        <v>41821.0</v>
      </c>
      <c r="G615" s="1" t="s">
        <v>45</v>
      </c>
      <c r="H615" s="1" t="s">
        <v>57</v>
      </c>
      <c r="I615" s="1">
        <f>VLOOKUP(H615,'vessel calibration values'!$A$1:$C$6,3,FALSE)</f>
        <v>0.73713696</v>
      </c>
      <c r="J615" s="1">
        <v>20.0</v>
      </c>
      <c r="K615" s="1">
        <v>475.0</v>
      </c>
      <c r="L615" s="23">
        <f t="shared" si="1"/>
        <v>475</v>
      </c>
      <c r="M615" s="24">
        <f t="shared" si="2"/>
        <v>6.165417854</v>
      </c>
      <c r="N615" s="24">
        <f t="shared" si="3"/>
        <v>4.544757374</v>
      </c>
      <c r="O615" s="23">
        <f t="shared" si="4"/>
        <v>93.13758426</v>
      </c>
    </row>
    <row r="616">
      <c r="A616" s="1" t="s">
        <v>43</v>
      </c>
      <c r="B616" s="1">
        <v>2014.0</v>
      </c>
      <c r="C616" s="1">
        <v>18037.0</v>
      </c>
      <c r="D616" s="1" t="s">
        <v>44</v>
      </c>
      <c r="E616" s="1">
        <v>6.0</v>
      </c>
      <c r="F616" s="25">
        <v>41822.0</v>
      </c>
      <c r="G616" s="1" t="s">
        <v>45</v>
      </c>
      <c r="H616" s="1" t="s">
        <v>57</v>
      </c>
      <c r="I616" s="1">
        <f>VLOOKUP(H616,'vessel calibration values'!$A$1:$C$6,3,FALSE)</f>
        <v>0.73713696</v>
      </c>
      <c r="J616" s="1">
        <v>20.0</v>
      </c>
      <c r="K616" s="1">
        <v>2.0</v>
      </c>
      <c r="L616" s="23">
        <f t="shared" si="1"/>
        <v>2</v>
      </c>
      <c r="M616" s="24">
        <f t="shared" si="2"/>
        <v>1.098612289</v>
      </c>
      <c r="N616" s="24">
        <f t="shared" si="3"/>
        <v>0.8098277227</v>
      </c>
      <c r="O616" s="23">
        <f t="shared" si="4"/>
        <v>1.247520757</v>
      </c>
    </row>
    <row r="617">
      <c r="A617" s="1" t="s">
        <v>43</v>
      </c>
      <c r="B617" s="1">
        <v>2014.0</v>
      </c>
      <c r="C617" s="1">
        <v>18040.0</v>
      </c>
      <c r="D617" s="1" t="s">
        <v>44</v>
      </c>
      <c r="E617" s="1">
        <v>6.0</v>
      </c>
      <c r="F617" s="25">
        <v>41822.0</v>
      </c>
      <c r="G617" s="1" t="s">
        <v>48</v>
      </c>
      <c r="H617" s="1" t="s">
        <v>57</v>
      </c>
      <c r="I617" s="1">
        <f>VLOOKUP(H617,'vessel calibration values'!$A$1:$C$6,3,FALSE)</f>
        <v>0.73713696</v>
      </c>
      <c r="J617" s="1">
        <v>20.0</v>
      </c>
      <c r="K617" s="1">
        <v>84.0</v>
      </c>
      <c r="L617" s="23">
        <f t="shared" si="1"/>
        <v>84</v>
      </c>
      <c r="M617" s="24">
        <f t="shared" si="2"/>
        <v>4.442651256</v>
      </c>
      <c r="N617" s="24">
        <f t="shared" si="3"/>
        <v>3.274842442</v>
      </c>
      <c r="O617" s="23">
        <f t="shared" si="4"/>
        <v>25.43905946</v>
      </c>
    </row>
    <row r="618">
      <c r="A618" s="1" t="s">
        <v>43</v>
      </c>
      <c r="B618" s="1">
        <v>2014.0</v>
      </c>
      <c r="C618" s="1">
        <v>18041.0</v>
      </c>
      <c r="D618" s="1" t="s">
        <v>44</v>
      </c>
      <c r="E618" s="1">
        <v>6.0</v>
      </c>
      <c r="F618" s="22">
        <v>41822.0</v>
      </c>
      <c r="G618" s="1" t="s">
        <v>47</v>
      </c>
      <c r="H618" s="1" t="s">
        <v>57</v>
      </c>
      <c r="I618" s="1">
        <f>VLOOKUP(H618,'vessel calibration values'!$A$1:$C$6,3,FALSE)</f>
        <v>0.73713696</v>
      </c>
      <c r="J618" s="1">
        <v>20.0</v>
      </c>
      <c r="K618" s="1">
        <v>110.0</v>
      </c>
      <c r="L618" s="23">
        <f t="shared" si="1"/>
        <v>110</v>
      </c>
      <c r="M618" s="24">
        <f t="shared" si="2"/>
        <v>4.709530201</v>
      </c>
      <c r="N618" s="24">
        <f t="shared" si="3"/>
        <v>3.471568776</v>
      </c>
      <c r="O618" s="23">
        <f t="shared" si="4"/>
        <v>31.18719736</v>
      </c>
    </row>
    <row r="619">
      <c r="A619" s="1" t="s">
        <v>43</v>
      </c>
      <c r="B619" s="1">
        <v>2014.0</v>
      </c>
      <c r="C619" s="1">
        <v>18042.0</v>
      </c>
      <c r="D619" s="1" t="s">
        <v>44</v>
      </c>
      <c r="E619" s="1">
        <v>6.0</v>
      </c>
      <c r="F619" s="22">
        <v>41822.0</v>
      </c>
      <c r="G619" s="1" t="s">
        <v>49</v>
      </c>
      <c r="H619" s="1" t="s">
        <v>57</v>
      </c>
      <c r="I619" s="1">
        <f>VLOOKUP(H619,'vessel calibration values'!$A$1:$C$6,3,FALSE)</f>
        <v>0.73713696</v>
      </c>
      <c r="J619" s="1">
        <v>20.0</v>
      </c>
      <c r="K619" s="1">
        <v>12.0</v>
      </c>
      <c r="L619" s="23">
        <f t="shared" si="1"/>
        <v>12</v>
      </c>
      <c r="M619" s="24">
        <f t="shared" si="2"/>
        <v>2.564949357</v>
      </c>
      <c r="N619" s="24">
        <f t="shared" si="3"/>
        <v>1.890718972</v>
      </c>
      <c r="O619" s="23">
        <f t="shared" si="4"/>
        <v>5.624129533</v>
      </c>
    </row>
    <row r="620">
      <c r="A620" s="1" t="s">
        <v>43</v>
      </c>
      <c r="B620" s="1">
        <v>2014.0</v>
      </c>
      <c r="C620" s="1">
        <v>18044.0</v>
      </c>
      <c r="D620" s="1" t="s">
        <v>50</v>
      </c>
      <c r="E620" s="1">
        <v>7.0</v>
      </c>
      <c r="F620" s="22">
        <v>41847.0</v>
      </c>
      <c r="G620" s="1" t="s">
        <v>54</v>
      </c>
      <c r="H620" s="1" t="s">
        <v>57</v>
      </c>
      <c r="I620" s="1">
        <f>VLOOKUP(H620,'vessel calibration values'!$A$1:$C$6,3,FALSE)</f>
        <v>0.73713696</v>
      </c>
      <c r="J620" s="1">
        <v>20.0</v>
      </c>
      <c r="K620" s="1">
        <v>6.0</v>
      </c>
      <c r="L620" s="23">
        <f t="shared" si="1"/>
        <v>6</v>
      </c>
      <c r="M620" s="24">
        <f t="shared" si="2"/>
        <v>1.945910149</v>
      </c>
      <c r="N620" s="24">
        <f t="shared" si="3"/>
        <v>1.434402292</v>
      </c>
      <c r="O620" s="23">
        <f t="shared" si="4"/>
        <v>3.197135597</v>
      </c>
    </row>
    <row r="621">
      <c r="A621" s="1" t="s">
        <v>43</v>
      </c>
      <c r="B621" s="1">
        <v>2014.0</v>
      </c>
      <c r="C621" s="1">
        <v>18045.0</v>
      </c>
      <c r="D621" s="1" t="s">
        <v>50</v>
      </c>
      <c r="E621" s="1">
        <v>7.0</v>
      </c>
      <c r="F621" s="22">
        <v>41847.0</v>
      </c>
      <c r="G621" s="1" t="s">
        <v>53</v>
      </c>
      <c r="H621" s="1" t="s">
        <v>57</v>
      </c>
      <c r="I621" s="1">
        <f>VLOOKUP(H621,'vessel calibration values'!$A$1:$C$6,3,FALSE)</f>
        <v>0.73713696</v>
      </c>
      <c r="J621" s="1">
        <v>20.0</v>
      </c>
      <c r="K621" s="1">
        <v>6.0</v>
      </c>
      <c r="L621" s="23">
        <f t="shared" si="1"/>
        <v>6</v>
      </c>
      <c r="M621" s="24">
        <f t="shared" si="2"/>
        <v>1.945910149</v>
      </c>
      <c r="N621" s="24">
        <f t="shared" si="3"/>
        <v>1.434402292</v>
      </c>
      <c r="O621" s="23">
        <f t="shared" si="4"/>
        <v>3.197135597</v>
      </c>
    </row>
    <row r="622">
      <c r="A622" s="1" t="s">
        <v>43</v>
      </c>
      <c r="B622" s="1">
        <v>2014.0</v>
      </c>
      <c r="C622" s="1">
        <v>18046.0</v>
      </c>
      <c r="D622" s="1" t="s">
        <v>50</v>
      </c>
      <c r="E622" s="1">
        <v>7.0</v>
      </c>
      <c r="F622" s="22">
        <v>41847.0</v>
      </c>
      <c r="G622" s="1" t="s">
        <v>52</v>
      </c>
      <c r="H622" s="1" t="s">
        <v>57</v>
      </c>
      <c r="I622" s="1">
        <f>VLOOKUP(H622,'vessel calibration values'!$A$1:$C$6,3,FALSE)</f>
        <v>0.73713696</v>
      </c>
      <c r="J622" s="1">
        <v>20.0</v>
      </c>
      <c r="K622" s="1">
        <v>87.0</v>
      </c>
      <c r="L622" s="23">
        <f t="shared" si="1"/>
        <v>87</v>
      </c>
      <c r="M622" s="24">
        <f t="shared" si="2"/>
        <v>4.477336814</v>
      </c>
      <c r="N622" s="24">
        <f t="shared" si="3"/>
        <v>3.300410449</v>
      </c>
      <c r="O622" s="23">
        <f t="shared" si="4"/>
        <v>26.12376955</v>
      </c>
    </row>
    <row r="623">
      <c r="A623" s="1" t="s">
        <v>43</v>
      </c>
      <c r="B623" s="1">
        <v>2014.0</v>
      </c>
      <c r="C623" s="1">
        <v>18047.0</v>
      </c>
      <c r="D623" s="1" t="s">
        <v>50</v>
      </c>
      <c r="E623" s="1">
        <v>7.0</v>
      </c>
      <c r="F623" s="22">
        <v>41847.0</v>
      </c>
      <c r="G623" s="1" t="s">
        <v>51</v>
      </c>
      <c r="H623" s="1" t="s">
        <v>57</v>
      </c>
      <c r="I623" s="1">
        <f>VLOOKUP(H623,'vessel calibration values'!$A$1:$C$6,3,FALSE)</f>
        <v>0.73713696</v>
      </c>
      <c r="J623" s="1">
        <v>20.0</v>
      </c>
      <c r="K623" s="1">
        <v>3.0</v>
      </c>
      <c r="L623" s="23">
        <f t="shared" si="1"/>
        <v>3</v>
      </c>
      <c r="M623" s="24">
        <f t="shared" si="2"/>
        <v>1.386294361</v>
      </c>
      <c r="N623" s="24">
        <f t="shared" si="3"/>
        <v>1.021888811</v>
      </c>
      <c r="O623" s="23">
        <f t="shared" si="4"/>
        <v>1.778437755</v>
      </c>
    </row>
    <row r="624">
      <c r="A624" s="1" t="s">
        <v>43</v>
      </c>
      <c r="B624" s="1">
        <v>2014.0</v>
      </c>
      <c r="C624" s="1">
        <v>18052.0</v>
      </c>
      <c r="D624" s="1" t="s">
        <v>50</v>
      </c>
      <c r="E624" s="1">
        <v>7.0</v>
      </c>
      <c r="F624" s="22">
        <v>41849.0</v>
      </c>
      <c r="G624" s="1" t="s">
        <v>54</v>
      </c>
      <c r="H624" s="1" t="s">
        <v>57</v>
      </c>
      <c r="I624" s="1">
        <f>VLOOKUP(H624,'vessel calibration values'!$A$1:$C$6,3,FALSE)</f>
        <v>0.73713696</v>
      </c>
      <c r="J624" s="1">
        <v>20.0</v>
      </c>
      <c r="K624" s="1">
        <v>22.0</v>
      </c>
      <c r="L624" s="23">
        <f t="shared" si="1"/>
        <v>22</v>
      </c>
      <c r="M624" s="24">
        <f t="shared" si="2"/>
        <v>3.135494216</v>
      </c>
      <c r="N624" s="24">
        <f t="shared" si="3"/>
        <v>2.311288675</v>
      </c>
      <c r="O624" s="23">
        <f t="shared" si="4"/>
        <v>9.087415679</v>
      </c>
    </row>
    <row r="625">
      <c r="A625" s="1" t="s">
        <v>43</v>
      </c>
      <c r="B625" s="1">
        <v>2014.0</v>
      </c>
      <c r="C625" s="1">
        <v>18053.0</v>
      </c>
      <c r="D625" s="1" t="s">
        <v>50</v>
      </c>
      <c r="E625" s="1">
        <v>7.0</v>
      </c>
      <c r="F625" s="22">
        <v>41849.0</v>
      </c>
      <c r="G625" s="1" t="s">
        <v>53</v>
      </c>
      <c r="H625" s="1" t="s">
        <v>57</v>
      </c>
      <c r="I625" s="1">
        <f>VLOOKUP(H625,'vessel calibration values'!$A$1:$C$6,3,FALSE)</f>
        <v>0.73713696</v>
      </c>
      <c r="J625" s="1">
        <v>20.0</v>
      </c>
      <c r="K625" s="1">
        <v>7.0</v>
      </c>
      <c r="L625" s="23">
        <f t="shared" si="1"/>
        <v>7</v>
      </c>
      <c r="M625" s="24">
        <f t="shared" si="2"/>
        <v>2.079441542</v>
      </c>
      <c r="N625" s="24">
        <f t="shared" si="3"/>
        <v>1.532833217</v>
      </c>
      <c r="O625" s="23">
        <f t="shared" si="4"/>
        <v>3.631279671</v>
      </c>
    </row>
    <row r="626">
      <c r="A626" s="1" t="s">
        <v>43</v>
      </c>
      <c r="B626" s="1">
        <v>2014.0</v>
      </c>
      <c r="C626" s="1">
        <v>18054.0</v>
      </c>
      <c r="D626" s="1" t="s">
        <v>50</v>
      </c>
      <c r="E626" s="1">
        <v>7.0</v>
      </c>
      <c r="F626" s="22">
        <v>41849.0</v>
      </c>
      <c r="G626" s="1" t="s">
        <v>52</v>
      </c>
      <c r="H626" s="1" t="s">
        <v>57</v>
      </c>
      <c r="I626" s="1">
        <f>VLOOKUP(H626,'vessel calibration values'!$A$1:$C$6,3,FALSE)</f>
        <v>0.73713696</v>
      </c>
      <c r="J626" s="1">
        <v>20.0</v>
      </c>
      <c r="K626" s="1">
        <v>12.0</v>
      </c>
      <c r="L626" s="23">
        <f t="shared" si="1"/>
        <v>12</v>
      </c>
      <c r="M626" s="24">
        <f t="shared" si="2"/>
        <v>2.564949357</v>
      </c>
      <c r="N626" s="24">
        <f t="shared" si="3"/>
        <v>1.890718972</v>
      </c>
      <c r="O626" s="23">
        <f t="shared" si="4"/>
        <v>5.624129533</v>
      </c>
    </row>
    <row r="627">
      <c r="A627" s="1" t="s">
        <v>43</v>
      </c>
      <c r="B627" s="1">
        <v>2014.0</v>
      </c>
      <c r="C627" s="1">
        <v>18057.0</v>
      </c>
      <c r="D627" s="1" t="s">
        <v>50</v>
      </c>
      <c r="E627" s="1">
        <v>7.0</v>
      </c>
      <c r="F627" s="22">
        <v>41849.0</v>
      </c>
      <c r="G627" s="1" t="s">
        <v>51</v>
      </c>
      <c r="H627" s="1" t="s">
        <v>57</v>
      </c>
      <c r="I627" s="1">
        <f>VLOOKUP(H627,'vessel calibration values'!$A$1:$C$6,3,FALSE)</f>
        <v>0.73713696</v>
      </c>
      <c r="J627" s="1">
        <v>20.0</v>
      </c>
      <c r="K627" s="1">
        <v>5.0</v>
      </c>
      <c r="L627" s="23">
        <f t="shared" si="1"/>
        <v>5</v>
      </c>
      <c r="M627" s="24">
        <f t="shared" si="2"/>
        <v>1.791759469</v>
      </c>
      <c r="N627" s="24">
        <f t="shared" si="3"/>
        <v>1.320772128</v>
      </c>
      <c r="O627" s="23">
        <f t="shared" si="4"/>
        <v>2.746312895</v>
      </c>
    </row>
    <row r="628">
      <c r="A628" s="1" t="s">
        <v>43</v>
      </c>
      <c r="B628" s="1">
        <v>2014.0</v>
      </c>
      <c r="C628" s="1">
        <v>18058.0</v>
      </c>
      <c r="D628" s="1" t="s">
        <v>50</v>
      </c>
      <c r="E628" s="1">
        <v>7.0</v>
      </c>
      <c r="F628" s="22">
        <v>41850.0</v>
      </c>
      <c r="G628" s="1" t="s">
        <v>51</v>
      </c>
      <c r="H628" s="1" t="s">
        <v>57</v>
      </c>
      <c r="I628" s="1">
        <f>VLOOKUP(H628,'vessel calibration values'!$A$1:$C$6,3,FALSE)</f>
        <v>0.73713696</v>
      </c>
      <c r="J628" s="1">
        <v>20.0</v>
      </c>
      <c r="K628" s="1">
        <v>2.0</v>
      </c>
      <c r="L628" s="23">
        <f t="shared" si="1"/>
        <v>2</v>
      </c>
      <c r="M628" s="24">
        <f t="shared" si="2"/>
        <v>1.098612289</v>
      </c>
      <c r="N628" s="24">
        <f t="shared" si="3"/>
        <v>0.8098277227</v>
      </c>
      <c r="O628" s="23">
        <f t="shared" si="4"/>
        <v>1.247520757</v>
      </c>
    </row>
    <row r="629">
      <c r="A629" s="1" t="s">
        <v>43</v>
      </c>
      <c r="B629" s="1">
        <v>2014.0</v>
      </c>
      <c r="C629" s="1">
        <v>18059.0</v>
      </c>
      <c r="D629" s="1" t="s">
        <v>50</v>
      </c>
      <c r="E629" s="1">
        <v>7.0</v>
      </c>
      <c r="F629" s="22">
        <v>41850.0</v>
      </c>
      <c r="G629" s="1" t="s">
        <v>52</v>
      </c>
      <c r="H629" s="1" t="s">
        <v>57</v>
      </c>
      <c r="I629" s="1">
        <f>VLOOKUP(H629,'vessel calibration values'!$A$1:$C$6,3,FALSE)</f>
        <v>0.73713696</v>
      </c>
      <c r="J629" s="1">
        <v>20.0</v>
      </c>
      <c r="K629" s="1">
        <v>31.0</v>
      </c>
      <c r="L629" s="23">
        <f t="shared" si="1"/>
        <v>31</v>
      </c>
      <c r="M629" s="24">
        <f t="shared" si="2"/>
        <v>3.465735903</v>
      </c>
      <c r="N629" s="24">
        <f t="shared" si="3"/>
        <v>2.554722028</v>
      </c>
      <c r="O629" s="23">
        <f t="shared" si="4"/>
        <v>11.86772229</v>
      </c>
    </row>
    <row r="630">
      <c r="A630" s="1" t="s">
        <v>43</v>
      </c>
      <c r="B630" s="1">
        <v>2014.0</v>
      </c>
      <c r="C630" s="1">
        <v>18060.0</v>
      </c>
      <c r="D630" s="1" t="s">
        <v>50</v>
      </c>
      <c r="E630" s="1">
        <v>7.0</v>
      </c>
      <c r="F630" s="22">
        <v>41850.0</v>
      </c>
      <c r="G630" s="1" t="s">
        <v>53</v>
      </c>
      <c r="H630" s="1" t="s">
        <v>57</v>
      </c>
      <c r="I630" s="1">
        <f>VLOOKUP(H630,'vessel calibration values'!$A$1:$C$6,3,FALSE)</f>
        <v>0.73713696</v>
      </c>
      <c r="J630" s="1">
        <v>20.0</v>
      </c>
      <c r="K630" s="1">
        <v>100.0</v>
      </c>
      <c r="L630" s="23">
        <f t="shared" si="1"/>
        <v>100</v>
      </c>
      <c r="M630" s="24">
        <f t="shared" si="2"/>
        <v>4.615120517</v>
      </c>
      <c r="N630" s="24">
        <f t="shared" si="3"/>
        <v>3.401975908</v>
      </c>
      <c r="O630" s="23">
        <f t="shared" si="4"/>
        <v>29.02336489</v>
      </c>
    </row>
    <row r="631">
      <c r="A631" s="1" t="s">
        <v>43</v>
      </c>
      <c r="B631" s="1">
        <v>2014.0</v>
      </c>
      <c r="C631" s="1">
        <v>18061.0</v>
      </c>
      <c r="D631" s="1" t="s">
        <v>50</v>
      </c>
      <c r="E631" s="1">
        <v>7.0</v>
      </c>
      <c r="F631" s="22">
        <v>41850.0</v>
      </c>
      <c r="G631" s="1" t="s">
        <v>54</v>
      </c>
      <c r="H631" s="1" t="s">
        <v>57</v>
      </c>
      <c r="I631" s="1">
        <f>VLOOKUP(H631,'vessel calibration values'!$A$1:$C$6,3,FALSE)</f>
        <v>0.73713696</v>
      </c>
      <c r="J631" s="1">
        <v>20.0</v>
      </c>
      <c r="K631" s="1">
        <v>81.0</v>
      </c>
      <c r="L631" s="23">
        <f t="shared" si="1"/>
        <v>81</v>
      </c>
      <c r="M631" s="24">
        <f t="shared" si="2"/>
        <v>4.406719247</v>
      </c>
      <c r="N631" s="24">
        <f t="shared" si="3"/>
        <v>3.24835563</v>
      </c>
      <c r="O631" s="23">
        <f t="shared" si="4"/>
        <v>24.7479659</v>
      </c>
    </row>
    <row r="632">
      <c r="A632" s="1" t="s">
        <v>43</v>
      </c>
      <c r="B632" s="1">
        <v>2014.0</v>
      </c>
      <c r="C632" s="1">
        <v>18062.0</v>
      </c>
      <c r="D632" s="1" t="s">
        <v>50</v>
      </c>
      <c r="E632" s="1">
        <v>7.0</v>
      </c>
      <c r="F632" s="22">
        <v>41850.0</v>
      </c>
      <c r="G632" s="1" t="s">
        <v>53</v>
      </c>
      <c r="H632" s="1" t="s">
        <v>57</v>
      </c>
      <c r="I632" s="1">
        <f>VLOOKUP(H632,'vessel calibration values'!$A$1:$C$6,3,FALSE)</f>
        <v>0.73713696</v>
      </c>
      <c r="J632" s="1">
        <v>20.0</v>
      </c>
      <c r="K632" s="1">
        <v>61.0</v>
      </c>
      <c r="L632" s="23">
        <f t="shared" si="1"/>
        <v>61</v>
      </c>
      <c r="M632" s="24">
        <f t="shared" si="2"/>
        <v>4.127134385</v>
      </c>
      <c r="N632" s="24">
        <f t="shared" si="3"/>
        <v>3.042263294</v>
      </c>
      <c r="O632" s="23">
        <f t="shared" si="4"/>
        <v>19.95261154</v>
      </c>
    </row>
    <row r="633">
      <c r="A633" s="1" t="s">
        <v>43</v>
      </c>
      <c r="B633" s="1">
        <v>2014.0</v>
      </c>
      <c r="C633" s="1">
        <v>18063.0</v>
      </c>
      <c r="D633" s="1" t="s">
        <v>50</v>
      </c>
      <c r="E633" s="1">
        <v>7.0</v>
      </c>
      <c r="F633" s="22">
        <v>41850.0</v>
      </c>
      <c r="G633" s="1" t="s">
        <v>54</v>
      </c>
      <c r="H633" s="1" t="s">
        <v>57</v>
      </c>
      <c r="I633" s="1">
        <f>VLOOKUP(H633,'vessel calibration values'!$A$1:$C$6,3,FALSE)</f>
        <v>0.73713696</v>
      </c>
      <c r="J633" s="1">
        <v>20.0</v>
      </c>
      <c r="K633" s="1">
        <v>35.0</v>
      </c>
      <c r="L633" s="23">
        <f t="shared" si="1"/>
        <v>35</v>
      </c>
      <c r="M633" s="24">
        <f t="shared" si="2"/>
        <v>3.583518938</v>
      </c>
      <c r="N633" s="24">
        <f t="shared" si="3"/>
        <v>2.641544257</v>
      </c>
      <c r="O633" s="23">
        <f t="shared" si="4"/>
        <v>13.03486031</v>
      </c>
    </row>
    <row r="634">
      <c r="A634" s="1" t="s">
        <v>43</v>
      </c>
      <c r="B634" s="1">
        <v>2014.0</v>
      </c>
      <c r="C634" s="1">
        <v>18064.0</v>
      </c>
      <c r="D634" s="1" t="s">
        <v>44</v>
      </c>
      <c r="E634" s="1">
        <v>7.0</v>
      </c>
      <c r="F634" s="22">
        <v>41851.0</v>
      </c>
      <c r="G634" s="1" t="s">
        <v>49</v>
      </c>
      <c r="H634" s="1" t="s">
        <v>57</v>
      </c>
      <c r="I634" s="1">
        <f>VLOOKUP(H634,'vessel calibration values'!$A$1:$C$6,3,FALSE)</f>
        <v>0.73713696</v>
      </c>
      <c r="J634" s="1">
        <v>20.0</v>
      </c>
      <c r="K634" s="1">
        <v>22.0</v>
      </c>
      <c r="L634" s="23">
        <f t="shared" si="1"/>
        <v>22</v>
      </c>
      <c r="M634" s="24">
        <f t="shared" si="2"/>
        <v>3.135494216</v>
      </c>
      <c r="N634" s="24">
        <f t="shared" si="3"/>
        <v>2.311288675</v>
      </c>
      <c r="O634" s="23">
        <f t="shared" si="4"/>
        <v>9.087415679</v>
      </c>
    </row>
    <row r="635">
      <c r="A635" s="1" t="s">
        <v>43</v>
      </c>
      <c r="B635" s="1">
        <v>2014.0</v>
      </c>
      <c r="C635" s="1">
        <v>18065.0</v>
      </c>
      <c r="D635" s="1" t="s">
        <v>44</v>
      </c>
      <c r="E635" s="1">
        <v>7.0</v>
      </c>
      <c r="F635" s="22">
        <v>41851.0</v>
      </c>
      <c r="G635" s="1" t="s">
        <v>48</v>
      </c>
      <c r="H635" s="1" t="s">
        <v>57</v>
      </c>
      <c r="I635" s="1">
        <f>VLOOKUP(H635,'vessel calibration values'!$A$1:$C$6,3,FALSE)</f>
        <v>0.73713696</v>
      </c>
      <c r="J635" s="1">
        <v>20.0</v>
      </c>
      <c r="K635" s="1">
        <v>25.0</v>
      </c>
      <c r="L635" s="23">
        <f t="shared" si="1"/>
        <v>25</v>
      </c>
      <c r="M635" s="24">
        <f t="shared" si="2"/>
        <v>3.258096538</v>
      </c>
      <c r="N635" s="24">
        <f t="shared" si="3"/>
        <v>2.401663378</v>
      </c>
      <c r="O635" s="23">
        <f t="shared" si="4"/>
        <v>10.04152734</v>
      </c>
    </row>
    <row r="636">
      <c r="A636" s="1" t="s">
        <v>43</v>
      </c>
      <c r="B636" s="1">
        <v>2014.0</v>
      </c>
      <c r="C636" s="1">
        <v>18066.0</v>
      </c>
      <c r="D636" s="1" t="s">
        <v>44</v>
      </c>
      <c r="E636" s="1">
        <v>7.0</v>
      </c>
      <c r="F636" s="25">
        <v>41851.0</v>
      </c>
      <c r="G636" s="1" t="s">
        <v>47</v>
      </c>
      <c r="H636" s="1" t="s">
        <v>57</v>
      </c>
      <c r="I636" s="1">
        <f>VLOOKUP(H636,'vessel calibration values'!$A$1:$C$6,3,FALSE)</f>
        <v>0.73713696</v>
      </c>
      <c r="J636" s="1">
        <v>20.0</v>
      </c>
      <c r="K636" s="1">
        <v>40.0</v>
      </c>
      <c r="L636" s="23">
        <f t="shared" si="1"/>
        <v>40</v>
      </c>
      <c r="M636" s="24">
        <f t="shared" si="2"/>
        <v>3.713572067</v>
      </c>
      <c r="N636" s="24">
        <f t="shared" si="3"/>
        <v>2.737411224</v>
      </c>
      <c r="O636" s="23">
        <f t="shared" si="4"/>
        <v>14.44694461</v>
      </c>
    </row>
    <row r="637">
      <c r="A637" s="1" t="s">
        <v>43</v>
      </c>
      <c r="B637" s="1">
        <v>2014.0</v>
      </c>
      <c r="C637" s="1">
        <v>18069.0</v>
      </c>
      <c r="D637" s="1" t="s">
        <v>44</v>
      </c>
      <c r="E637" s="1">
        <v>7.0</v>
      </c>
      <c r="F637" s="25">
        <v>41851.0</v>
      </c>
      <c r="G637" s="1" t="s">
        <v>45</v>
      </c>
      <c r="H637" s="1" t="s">
        <v>57</v>
      </c>
      <c r="I637" s="1">
        <f>VLOOKUP(H637,'vessel calibration values'!$A$1:$C$6,3,FALSE)</f>
        <v>0.73713696</v>
      </c>
      <c r="J637" s="1">
        <v>20.0</v>
      </c>
      <c r="K637" s="1">
        <v>7.0</v>
      </c>
      <c r="L637" s="23">
        <f t="shared" si="1"/>
        <v>7</v>
      </c>
      <c r="M637" s="24">
        <f t="shared" si="2"/>
        <v>2.079441542</v>
      </c>
      <c r="N637" s="24">
        <f t="shared" si="3"/>
        <v>1.532833217</v>
      </c>
      <c r="O637" s="23">
        <f t="shared" si="4"/>
        <v>3.631279671</v>
      </c>
    </row>
    <row r="638">
      <c r="A638" s="1" t="s">
        <v>43</v>
      </c>
      <c r="B638" s="1">
        <v>2014.0</v>
      </c>
      <c r="C638" s="1">
        <v>18071.0</v>
      </c>
      <c r="D638" s="1" t="s">
        <v>44</v>
      </c>
      <c r="E638" s="1">
        <v>7.0</v>
      </c>
      <c r="F638" s="25">
        <v>41852.0</v>
      </c>
      <c r="G638" s="1" t="s">
        <v>49</v>
      </c>
      <c r="H638" s="1" t="s">
        <v>57</v>
      </c>
      <c r="I638" s="1">
        <f>VLOOKUP(H638,'vessel calibration values'!$A$1:$C$6,3,FALSE)</f>
        <v>0.73713696</v>
      </c>
      <c r="J638" s="1">
        <v>20.0</v>
      </c>
      <c r="K638" s="1">
        <v>21.0</v>
      </c>
      <c r="L638" s="23">
        <f t="shared" si="1"/>
        <v>21</v>
      </c>
      <c r="M638" s="24">
        <f t="shared" si="2"/>
        <v>3.091042453</v>
      </c>
      <c r="N638" s="24">
        <f t="shared" si="3"/>
        <v>2.278521637</v>
      </c>
      <c r="O638" s="23">
        <f t="shared" si="4"/>
        <v>8.76223761</v>
      </c>
    </row>
    <row r="639">
      <c r="A639" s="1" t="s">
        <v>43</v>
      </c>
      <c r="B639" s="1">
        <v>2014.0</v>
      </c>
      <c r="C639" s="1">
        <v>18072.0</v>
      </c>
      <c r="D639" s="1" t="s">
        <v>44</v>
      </c>
      <c r="E639" s="1">
        <v>7.0</v>
      </c>
      <c r="F639" s="25">
        <v>41852.0</v>
      </c>
      <c r="G639" s="1" t="s">
        <v>48</v>
      </c>
      <c r="H639" s="1" t="s">
        <v>57</v>
      </c>
      <c r="I639" s="1">
        <f>VLOOKUP(H639,'vessel calibration values'!$A$1:$C$6,3,FALSE)</f>
        <v>0.73713696</v>
      </c>
      <c r="J639" s="1">
        <v>20.0</v>
      </c>
      <c r="K639" s="1">
        <v>60.0</v>
      </c>
      <c r="L639" s="23">
        <f t="shared" si="1"/>
        <v>60</v>
      </c>
      <c r="M639" s="24">
        <f t="shared" si="2"/>
        <v>4.110873864</v>
      </c>
      <c r="N639" s="24">
        <f t="shared" si="3"/>
        <v>3.030277063</v>
      </c>
      <c r="O639" s="23">
        <f t="shared" si="4"/>
        <v>19.70296783</v>
      </c>
    </row>
    <row r="640">
      <c r="A640" s="1" t="s">
        <v>43</v>
      </c>
      <c r="B640" s="1">
        <v>2014.0</v>
      </c>
      <c r="C640" s="1">
        <v>18073.0</v>
      </c>
      <c r="D640" s="1" t="s">
        <v>44</v>
      </c>
      <c r="E640" s="1">
        <v>7.0</v>
      </c>
      <c r="F640" s="25">
        <v>41852.0</v>
      </c>
      <c r="G640" s="1" t="s">
        <v>48</v>
      </c>
      <c r="H640" s="1" t="s">
        <v>57</v>
      </c>
      <c r="I640" s="1">
        <f>VLOOKUP(H640,'vessel calibration values'!$A$1:$C$6,3,FALSE)</f>
        <v>0.73713696</v>
      </c>
      <c r="J640" s="1">
        <v>20.0</v>
      </c>
      <c r="K640" s="1">
        <v>43.0</v>
      </c>
      <c r="L640" s="23">
        <f t="shared" si="1"/>
        <v>43</v>
      </c>
      <c r="M640" s="24">
        <f t="shared" si="2"/>
        <v>3.784189634</v>
      </c>
      <c r="N640" s="24">
        <f t="shared" si="3"/>
        <v>2.789466043</v>
      </c>
      <c r="O640" s="23">
        <f t="shared" si="4"/>
        <v>15.27232876</v>
      </c>
    </row>
    <row r="641">
      <c r="A641" s="1" t="s">
        <v>43</v>
      </c>
      <c r="B641" s="1">
        <v>2014.0</v>
      </c>
      <c r="C641" s="1">
        <v>18074.0</v>
      </c>
      <c r="D641" s="1" t="s">
        <v>44</v>
      </c>
      <c r="E641" s="1">
        <v>7.0</v>
      </c>
      <c r="F641" s="22">
        <v>41852.0</v>
      </c>
      <c r="G641" s="1" t="s">
        <v>47</v>
      </c>
      <c r="H641" s="1" t="s">
        <v>57</v>
      </c>
      <c r="I641" s="1">
        <f>VLOOKUP(H641,'vessel calibration values'!$A$1:$C$6,3,FALSE)</f>
        <v>0.73713696</v>
      </c>
      <c r="J641" s="1">
        <v>20.0</v>
      </c>
      <c r="K641" s="1">
        <v>40.0</v>
      </c>
      <c r="L641" s="23">
        <f t="shared" si="1"/>
        <v>40</v>
      </c>
      <c r="M641" s="24">
        <f t="shared" si="2"/>
        <v>3.713572067</v>
      </c>
      <c r="N641" s="24">
        <f t="shared" si="3"/>
        <v>2.737411224</v>
      </c>
      <c r="O641" s="23">
        <f t="shared" si="4"/>
        <v>14.44694461</v>
      </c>
    </row>
    <row r="642">
      <c r="A642" s="1" t="s">
        <v>43</v>
      </c>
      <c r="B642" s="1">
        <v>2014.0</v>
      </c>
      <c r="C642" s="1">
        <v>18075.0</v>
      </c>
      <c r="D642" s="1" t="s">
        <v>44</v>
      </c>
      <c r="E642" s="1">
        <v>7.0</v>
      </c>
      <c r="F642" s="22">
        <v>41852.0</v>
      </c>
      <c r="G642" s="1" t="s">
        <v>45</v>
      </c>
      <c r="H642" s="1" t="s">
        <v>57</v>
      </c>
      <c r="I642" s="1">
        <f>VLOOKUP(H642,'vessel calibration values'!$A$1:$C$6,3,FALSE)</f>
        <v>0.73713696</v>
      </c>
      <c r="J642" s="1">
        <v>20.0</v>
      </c>
      <c r="K642" s="1">
        <v>60.0</v>
      </c>
      <c r="L642" s="23">
        <f t="shared" si="1"/>
        <v>60</v>
      </c>
      <c r="M642" s="24">
        <f t="shared" si="2"/>
        <v>4.110873864</v>
      </c>
      <c r="N642" s="24">
        <f t="shared" si="3"/>
        <v>3.030277063</v>
      </c>
      <c r="O642" s="23">
        <f t="shared" si="4"/>
        <v>19.70296783</v>
      </c>
    </row>
    <row r="643">
      <c r="A643" s="1" t="s">
        <v>43</v>
      </c>
      <c r="B643" s="1">
        <v>2015.0</v>
      </c>
      <c r="C643" s="1">
        <v>19010.0</v>
      </c>
      <c r="D643" s="1" t="s">
        <v>50</v>
      </c>
      <c r="E643" s="1">
        <v>6.0</v>
      </c>
      <c r="F643" s="22">
        <v>42182.0</v>
      </c>
      <c r="G643" s="1" t="s">
        <v>51</v>
      </c>
      <c r="H643" s="1" t="s">
        <v>57</v>
      </c>
      <c r="I643" s="1">
        <f>VLOOKUP(H643,'vessel calibration values'!$A$1:$C$6,3,FALSE)</f>
        <v>0.73713696</v>
      </c>
      <c r="J643" s="1">
        <v>20.0</v>
      </c>
      <c r="K643" s="1">
        <v>0.0</v>
      </c>
      <c r="L643" s="23">
        <f t="shared" si="1"/>
        <v>0</v>
      </c>
      <c r="M643" s="24">
        <f t="shared" si="2"/>
        <v>0</v>
      </c>
      <c r="N643" s="24">
        <f t="shared" si="3"/>
        <v>0</v>
      </c>
      <c r="O643" s="23">
        <f t="shared" si="4"/>
        <v>0</v>
      </c>
    </row>
    <row r="644">
      <c r="A644" s="1" t="s">
        <v>43</v>
      </c>
      <c r="B644" s="1">
        <v>2015.0</v>
      </c>
      <c r="C644" s="1">
        <v>19011.0</v>
      </c>
      <c r="D644" s="1" t="s">
        <v>50</v>
      </c>
      <c r="E644" s="1">
        <v>6.0</v>
      </c>
      <c r="F644" s="22">
        <v>42182.0</v>
      </c>
      <c r="G644" s="1" t="s">
        <v>52</v>
      </c>
      <c r="H644" s="1" t="s">
        <v>57</v>
      </c>
      <c r="I644" s="1">
        <f>VLOOKUP(H644,'vessel calibration values'!$A$1:$C$6,3,FALSE)</f>
        <v>0.73713696</v>
      </c>
      <c r="J644" s="1">
        <v>20.0</v>
      </c>
      <c r="K644" s="1">
        <v>321.0</v>
      </c>
      <c r="L644" s="23">
        <f t="shared" si="1"/>
        <v>321</v>
      </c>
      <c r="M644" s="24">
        <f t="shared" si="2"/>
        <v>5.774551546</v>
      </c>
      <c r="N644" s="24">
        <f t="shared" si="3"/>
        <v>4.256635372</v>
      </c>
      <c r="O644" s="23">
        <f t="shared" si="4"/>
        <v>69.57213456</v>
      </c>
    </row>
    <row r="645">
      <c r="A645" s="1" t="s">
        <v>43</v>
      </c>
      <c r="B645" s="1">
        <v>2015.0</v>
      </c>
      <c r="C645" s="1">
        <v>19012.0</v>
      </c>
      <c r="D645" s="1" t="s">
        <v>50</v>
      </c>
      <c r="E645" s="1">
        <v>6.0</v>
      </c>
      <c r="F645" s="22">
        <v>42182.0</v>
      </c>
      <c r="G645" s="1" t="s">
        <v>53</v>
      </c>
      <c r="H645" s="1" t="s">
        <v>57</v>
      </c>
      <c r="I645" s="1">
        <f>VLOOKUP(H645,'vessel calibration values'!$A$1:$C$6,3,FALSE)</f>
        <v>0.73713696</v>
      </c>
      <c r="J645" s="1">
        <v>20.0</v>
      </c>
      <c r="K645" s="1">
        <v>35.0</v>
      </c>
      <c r="L645" s="23">
        <f t="shared" si="1"/>
        <v>35</v>
      </c>
      <c r="M645" s="24">
        <f t="shared" si="2"/>
        <v>3.583518938</v>
      </c>
      <c r="N645" s="24">
        <f t="shared" si="3"/>
        <v>2.641544257</v>
      </c>
      <c r="O645" s="23">
        <f t="shared" si="4"/>
        <v>13.03486031</v>
      </c>
    </row>
    <row r="646">
      <c r="A646" s="1" t="s">
        <v>43</v>
      </c>
      <c r="B646" s="1">
        <v>2015.0</v>
      </c>
      <c r="C646" s="1">
        <v>19013.0</v>
      </c>
      <c r="D646" s="1" t="s">
        <v>50</v>
      </c>
      <c r="E646" s="1">
        <v>6.0</v>
      </c>
      <c r="F646" s="22">
        <v>42182.0</v>
      </c>
      <c r="G646" s="1" t="s">
        <v>54</v>
      </c>
      <c r="H646" s="1" t="s">
        <v>57</v>
      </c>
      <c r="I646" s="1">
        <f>VLOOKUP(H646,'vessel calibration values'!$A$1:$C$6,3,FALSE)</f>
        <v>0.73713696</v>
      </c>
      <c r="J646" s="1">
        <v>20.0</v>
      </c>
      <c r="K646" s="1">
        <v>4.0</v>
      </c>
      <c r="L646" s="23">
        <f t="shared" si="1"/>
        <v>4</v>
      </c>
      <c r="M646" s="24">
        <f t="shared" si="2"/>
        <v>1.609437912</v>
      </c>
      <c r="N646" s="24">
        <f t="shared" si="3"/>
        <v>1.18637617</v>
      </c>
      <c r="O646" s="23">
        <f t="shared" si="4"/>
        <v>2.275190942</v>
      </c>
    </row>
    <row r="647">
      <c r="A647" s="1" t="s">
        <v>43</v>
      </c>
      <c r="B647" s="1">
        <v>2015.0</v>
      </c>
      <c r="C647" s="1">
        <v>19014.0</v>
      </c>
      <c r="D647" s="1" t="s">
        <v>50</v>
      </c>
      <c r="E647" s="1">
        <v>6.0</v>
      </c>
      <c r="F647" s="22">
        <v>42183.0</v>
      </c>
      <c r="G647" s="1" t="s">
        <v>51</v>
      </c>
      <c r="H647" s="1" t="s">
        <v>57</v>
      </c>
      <c r="I647" s="1">
        <f>VLOOKUP(H647,'vessel calibration values'!$A$1:$C$6,3,FALSE)</f>
        <v>0.73713696</v>
      </c>
      <c r="J647" s="1">
        <v>20.0</v>
      </c>
      <c r="K647" s="1">
        <v>4.0</v>
      </c>
      <c r="L647" s="23">
        <f t="shared" si="1"/>
        <v>4</v>
      </c>
      <c r="M647" s="24">
        <f t="shared" si="2"/>
        <v>1.609437912</v>
      </c>
      <c r="N647" s="24">
        <f t="shared" si="3"/>
        <v>1.18637617</v>
      </c>
      <c r="O647" s="23">
        <f t="shared" si="4"/>
        <v>2.275190942</v>
      </c>
    </row>
    <row r="648">
      <c r="A648" s="1" t="s">
        <v>43</v>
      </c>
      <c r="B648" s="1">
        <v>2015.0</v>
      </c>
      <c r="C648" s="1">
        <v>19015.0</v>
      </c>
      <c r="D648" s="1" t="s">
        <v>50</v>
      </c>
      <c r="E648" s="1">
        <v>6.0</v>
      </c>
      <c r="F648" s="22">
        <v>42183.0</v>
      </c>
      <c r="G648" s="1" t="s">
        <v>52</v>
      </c>
      <c r="H648" s="1" t="s">
        <v>57</v>
      </c>
      <c r="I648" s="1">
        <f>VLOOKUP(H648,'vessel calibration values'!$A$1:$C$6,3,FALSE)</f>
        <v>0.73713696</v>
      </c>
      <c r="J648" s="1">
        <v>20.0</v>
      </c>
      <c r="K648" s="1">
        <v>206.0</v>
      </c>
      <c r="L648" s="23">
        <f t="shared" si="1"/>
        <v>206</v>
      </c>
      <c r="M648" s="24">
        <f t="shared" si="2"/>
        <v>5.332718793</v>
      </c>
      <c r="N648" s="24">
        <f t="shared" si="3"/>
        <v>3.93094412</v>
      </c>
      <c r="O648" s="23">
        <f t="shared" si="4"/>
        <v>49.95506266</v>
      </c>
    </row>
    <row r="649">
      <c r="A649" s="1" t="s">
        <v>43</v>
      </c>
      <c r="B649" s="1">
        <v>2015.0</v>
      </c>
      <c r="C649" s="1">
        <v>19016.0</v>
      </c>
      <c r="D649" s="1" t="s">
        <v>50</v>
      </c>
      <c r="E649" s="1">
        <v>6.0</v>
      </c>
      <c r="F649" s="22">
        <v>42183.0</v>
      </c>
      <c r="G649" s="1" t="s">
        <v>53</v>
      </c>
      <c r="H649" s="1" t="s">
        <v>57</v>
      </c>
      <c r="I649" s="1">
        <f>VLOOKUP(H649,'vessel calibration values'!$A$1:$C$6,3,FALSE)</f>
        <v>0.73713696</v>
      </c>
      <c r="J649" s="1">
        <v>20.0</v>
      </c>
      <c r="K649" s="1">
        <v>40.0</v>
      </c>
      <c r="L649" s="23">
        <f t="shared" si="1"/>
        <v>40</v>
      </c>
      <c r="M649" s="24">
        <f t="shared" si="2"/>
        <v>3.713572067</v>
      </c>
      <c r="N649" s="24">
        <f t="shared" si="3"/>
        <v>2.737411224</v>
      </c>
      <c r="O649" s="23">
        <f t="shared" si="4"/>
        <v>14.44694461</v>
      </c>
    </row>
    <row r="650">
      <c r="A650" s="1" t="s">
        <v>43</v>
      </c>
      <c r="B650" s="1">
        <v>2015.0</v>
      </c>
      <c r="C650" s="1">
        <v>19017.0</v>
      </c>
      <c r="D650" s="1" t="s">
        <v>50</v>
      </c>
      <c r="E650" s="1">
        <v>6.0</v>
      </c>
      <c r="F650" s="22">
        <v>42183.0</v>
      </c>
      <c r="G650" s="1" t="s">
        <v>54</v>
      </c>
      <c r="H650" s="1" t="s">
        <v>57</v>
      </c>
      <c r="I650" s="1">
        <f>VLOOKUP(H650,'vessel calibration values'!$A$1:$C$6,3,FALSE)</f>
        <v>0.73713696</v>
      </c>
      <c r="J650" s="1">
        <v>20.0</v>
      </c>
      <c r="K650" s="1">
        <v>7.0</v>
      </c>
      <c r="L650" s="23">
        <f t="shared" si="1"/>
        <v>7</v>
      </c>
      <c r="M650" s="24">
        <f t="shared" si="2"/>
        <v>2.079441542</v>
      </c>
      <c r="N650" s="24">
        <f t="shared" si="3"/>
        <v>1.532833217</v>
      </c>
      <c r="O650" s="23">
        <f t="shared" si="4"/>
        <v>3.631279671</v>
      </c>
    </row>
    <row r="651">
      <c r="A651" s="1" t="s">
        <v>43</v>
      </c>
      <c r="B651" s="1">
        <v>2015.0</v>
      </c>
      <c r="C651" s="1">
        <v>19018.0</v>
      </c>
      <c r="D651" s="1" t="s">
        <v>50</v>
      </c>
      <c r="E651" s="1">
        <v>6.0</v>
      </c>
      <c r="F651" s="22">
        <v>42183.0</v>
      </c>
      <c r="G651" s="1" t="s">
        <v>53</v>
      </c>
      <c r="H651" s="1" t="s">
        <v>57</v>
      </c>
      <c r="I651" s="1">
        <f>VLOOKUP(H651,'vessel calibration values'!$A$1:$C$6,3,FALSE)</f>
        <v>0.73713696</v>
      </c>
      <c r="J651" s="1">
        <v>20.0</v>
      </c>
      <c r="K651" s="1">
        <v>16.0</v>
      </c>
      <c r="L651" s="23">
        <f t="shared" si="1"/>
        <v>16</v>
      </c>
      <c r="M651" s="24">
        <f t="shared" si="2"/>
        <v>2.833213344</v>
      </c>
      <c r="N651" s="24">
        <f t="shared" si="3"/>
        <v>2.088466272</v>
      </c>
      <c r="O651" s="23">
        <f t="shared" si="4"/>
        <v>7.072524605</v>
      </c>
    </row>
    <row r="652">
      <c r="A652" s="1" t="s">
        <v>43</v>
      </c>
      <c r="B652" s="1">
        <v>2015.0</v>
      </c>
      <c r="C652" s="1">
        <v>19019.0</v>
      </c>
      <c r="D652" s="1" t="s">
        <v>50</v>
      </c>
      <c r="E652" s="1">
        <v>6.0</v>
      </c>
      <c r="F652" s="22">
        <v>42183.0</v>
      </c>
      <c r="G652" s="1" t="s">
        <v>54</v>
      </c>
      <c r="H652" s="1" t="s">
        <v>57</v>
      </c>
      <c r="I652" s="1">
        <f>VLOOKUP(H652,'vessel calibration values'!$A$1:$C$6,3,FALSE)</f>
        <v>0.73713696</v>
      </c>
      <c r="J652" s="1">
        <v>20.0</v>
      </c>
      <c r="K652" s="1">
        <v>15.0</v>
      </c>
      <c r="L652" s="23">
        <f t="shared" si="1"/>
        <v>15</v>
      </c>
      <c r="M652" s="24">
        <f t="shared" si="2"/>
        <v>2.772588722</v>
      </c>
      <c r="N652" s="24">
        <f t="shared" si="3"/>
        <v>2.043777622</v>
      </c>
      <c r="O652" s="23">
        <f t="shared" si="4"/>
        <v>6.719716358</v>
      </c>
    </row>
    <row r="653">
      <c r="A653" s="1" t="s">
        <v>43</v>
      </c>
      <c r="B653" s="1">
        <v>2015.0</v>
      </c>
      <c r="C653" s="1">
        <v>19024.0</v>
      </c>
      <c r="D653" s="1" t="s">
        <v>50</v>
      </c>
      <c r="E653" s="1">
        <v>6.0</v>
      </c>
      <c r="F653" s="22">
        <v>42185.0</v>
      </c>
      <c r="G653" s="1" t="s">
        <v>54</v>
      </c>
      <c r="H653" s="1" t="s">
        <v>57</v>
      </c>
      <c r="I653" s="1">
        <f>VLOOKUP(H653,'vessel calibration values'!$A$1:$C$6,3,FALSE)</f>
        <v>0.73713696</v>
      </c>
      <c r="J653" s="1">
        <v>20.0</v>
      </c>
      <c r="K653" s="1">
        <v>74.0</v>
      </c>
      <c r="L653" s="23">
        <f t="shared" si="1"/>
        <v>74</v>
      </c>
      <c r="M653" s="24">
        <f t="shared" si="2"/>
        <v>4.317488114</v>
      </c>
      <c r="N653" s="24">
        <f t="shared" si="3"/>
        <v>3.182580063</v>
      </c>
      <c r="O653" s="23">
        <f t="shared" si="4"/>
        <v>23.1088758</v>
      </c>
    </row>
    <row r="654">
      <c r="A654" s="1" t="s">
        <v>43</v>
      </c>
      <c r="B654" s="1">
        <v>2015.0</v>
      </c>
      <c r="C654" s="1">
        <v>19025.0</v>
      </c>
      <c r="D654" s="1" t="s">
        <v>50</v>
      </c>
      <c r="E654" s="1">
        <v>6.0</v>
      </c>
      <c r="F654" s="22">
        <v>42185.0</v>
      </c>
      <c r="G654" s="1" t="s">
        <v>53</v>
      </c>
      <c r="H654" s="1" t="s">
        <v>57</v>
      </c>
      <c r="I654" s="1">
        <f>VLOOKUP(H654,'vessel calibration values'!$A$1:$C$6,3,FALSE)</f>
        <v>0.73713696</v>
      </c>
      <c r="J654" s="1">
        <v>20.0</v>
      </c>
      <c r="K654" s="1">
        <v>350.0</v>
      </c>
      <c r="L654" s="23">
        <f t="shared" si="1"/>
        <v>350</v>
      </c>
      <c r="M654" s="24">
        <f t="shared" si="2"/>
        <v>5.860786223</v>
      </c>
      <c r="N654" s="24">
        <f t="shared" si="3"/>
        <v>4.32020214</v>
      </c>
      <c r="O654" s="23">
        <f t="shared" si="4"/>
        <v>74.20382848</v>
      </c>
    </row>
    <row r="655">
      <c r="A655" s="1" t="s">
        <v>43</v>
      </c>
      <c r="B655" s="1">
        <v>2015.0</v>
      </c>
      <c r="C655" s="1">
        <v>19026.0</v>
      </c>
      <c r="D655" s="1" t="s">
        <v>50</v>
      </c>
      <c r="E655" s="1">
        <v>6.0</v>
      </c>
      <c r="F655" s="22">
        <v>42185.0</v>
      </c>
      <c r="G655" s="1" t="s">
        <v>52</v>
      </c>
      <c r="H655" s="1" t="s">
        <v>57</v>
      </c>
      <c r="I655" s="1">
        <f>VLOOKUP(H655,'vessel calibration values'!$A$1:$C$6,3,FALSE)</f>
        <v>0.73713696</v>
      </c>
      <c r="J655" s="1">
        <v>20.0</v>
      </c>
      <c r="K655" s="1">
        <v>10.0</v>
      </c>
      <c r="L655" s="23">
        <f t="shared" si="1"/>
        <v>10</v>
      </c>
      <c r="M655" s="24">
        <f t="shared" si="2"/>
        <v>2.397895273</v>
      </c>
      <c r="N655" s="24">
        <f t="shared" si="3"/>
        <v>1.767577232</v>
      </c>
      <c r="O655" s="23">
        <f t="shared" si="4"/>
        <v>4.856646862</v>
      </c>
    </row>
    <row r="656">
      <c r="A656" s="1" t="s">
        <v>43</v>
      </c>
      <c r="B656" s="1">
        <v>2015.0</v>
      </c>
      <c r="C656" s="1">
        <v>19027.0</v>
      </c>
      <c r="D656" s="1" t="s">
        <v>50</v>
      </c>
      <c r="E656" s="1">
        <v>6.0</v>
      </c>
      <c r="F656" s="22">
        <v>42185.0</v>
      </c>
      <c r="G656" s="1" t="s">
        <v>51</v>
      </c>
      <c r="H656" s="1" t="s">
        <v>57</v>
      </c>
      <c r="I656" s="1">
        <f>VLOOKUP(H656,'vessel calibration values'!$A$1:$C$6,3,FALSE)</f>
        <v>0.73713696</v>
      </c>
      <c r="J656" s="1">
        <v>20.0</v>
      </c>
      <c r="K656" s="1">
        <v>6.0</v>
      </c>
      <c r="L656" s="23">
        <f t="shared" si="1"/>
        <v>6</v>
      </c>
      <c r="M656" s="24">
        <f t="shared" si="2"/>
        <v>1.945910149</v>
      </c>
      <c r="N656" s="24">
        <f t="shared" si="3"/>
        <v>1.434402292</v>
      </c>
      <c r="O656" s="23">
        <f t="shared" si="4"/>
        <v>3.197135597</v>
      </c>
    </row>
    <row r="657">
      <c r="A657" s="1" t="s">
        <v>43</v>
      </c>
      <c r="B657" s="1">
        <v>2015.0</v>
      </c>
      <c r="C657" s="1">
        <v>19028.0</v>
      </c>
      <c r="D657" s="1" t="s">
        <v>50</v>
      </c>
      <c r="E657" s="1">
        <v>6.0</v>
      </c>
      <c r="F657" s="25">
        <v>42185.0</v>
      </c>
      <c r="G657" s="1" t="s">
        <v>52</v>
      </c>
      <c r="H657" s="1" t="s">
        <v>57</v>
      </c>
      <c r="I657" s="1">
        <f>VLOOKUP(H657,'vessel calibration values'!$A$1:$C$6,3,FALSE)</f>
        <v>0.73713696</v>
      </c>
      <c r="J657" s="1">
        <v>20.0</v>
      </c>
      <c r="K657" s="1">
        <v>22.0</v>
      </c>
      <c r="L657" s="23">
        <f t="shared" si="1"/>
        <v>22</v>
      </c>
      <c r="M657" s="24">
        <f t="shared" si="2"/>
        <v>3.135494216</v>
      </c>
      <c r="N657" s="24">
        <f t="shared" si="3"/>
        <v>2.311288675</v>
      </c>
      <c r="O657" s="23">
        <f t="shared" si="4"/>
        <v>9.087415679</v>
      </c>
    </row>
    <row r="658">
      <c r="A658" s="1" t="s">
        <v>43</v>
      </c>
      <c r="B658" s="1">
        <v>2015.0</v>
      </c>
      <c r="C658" s="1">
        <v>19029.0</v>
      </c>
      <c r="D658" s="1" t="s">
        <v>50</v>
      </c>
      <c r="E658" s="1">
        <v>6.0</v>
      </c>
      <c r="F658" s="25">
        <v>42185.0</v>
      </c>
      <c r="G658" s="1" t="s">
        <v>51</v>
      </c>
      <c r="H658" s="1" t="s">
        <v>57</v>
      </c>
      <c r="I658" s="1">
        <f>VLOOKUP(H658,'vessel calibration values'!$A$1:$C$6,3,FALSE)</f>
        <v>0.73713696</v>
      </c>
      <c r="J658" s="1">
        <v>20.0</v>
      </c>
      <c r="K658" s="1">
        <v>14.0</v>
      </c>
      <c r="L658" s="23">
        <f t="shared" si="1"/>
        <v>14</v>
      </c>
      <c r="M658" s="24">
        <f t="shared" si="2"/>
        <v>2.708050201</v>
      </c>
      <c r="N658" s="24">
        <f t="shared" si="3"/>
        <v>1.996203893</v>
      </c>
      <c r="O658" s="23">
        <f t="shared" si="4"/>
        <v>6.361059623</v>
      </c>
    </row>
    <row r="659">
      <c r="A659" s="1" t="s">
        <v>43</v>
      </c>
      <c r="B659" s="1">
        <v>2015.0</v>
      </c>
      <c r="C659" s="1">
        <v>19030.0</v>
      </c>
      <c r="D659" s="1" t="s">
        <v>44</v>
      </c>
      <c r="E659" s="1">
        <v>6.0</v>
      </c>
      <c r="F659" s="25">
        <v>42186.0</v>
      </c>
      <c r="G659" s="1" t="s">
        <v>45</v>
      </c>
      <c r="H659" s="1" t="s">
        <v>57</v>
      </c>
      <c r="I659" s="1">
        <f>VLOOKUP(H659,'vessel calibration values'!$A$1:$C$6,3,FALSE)</f>
        <v>0.73713696</v>
      </c>
      <c r="J659" s="1">
        <v>20.0</v>
      </c>
      <c r="K659" s="1">
        <v>0.0</v>
      </c>
      <c r="L659" s="23">
        <f t="shared" si="1"/>
        <v>0</v>
      </c>
      <c r="M659" s="24">
        <f t="shared" si="2"/>
        <v>0</v>
      </c>
      <c r="N659" s="24">
        <f t="shared" si="3"/>
        <v>0</v>
      </c>
      <c r="O659" s="23">
        <f t="shared" si="4"/>
        <v>0</v>
      </c>
    </row>
    <row r="660">
      <c r="A660" s="1" t="s">
        <v>43</v>
      </c>
      <c r="B660" s="1">
        <v>2015.0</v>
      </c>
      <c r="C660" s="1">
        <v>19031.0</v>
      </c>
      <c r="D660" s="1" t="s">
        <v>44</v>
      </c>
      <c r="E660" s="1">
        <v>6.0</v>
      </c>
      <c r="F660" s="25">
        <v>42186.0</v>
      </c>
      <c r="G660" s="1" t="s">
        <v>47</v>
      </c>
      <c r="H660" s="1" t="s">
        <v>57</v>
      </c>
      <c r="I660" s="1">
        <f>VLOOKUP(H660,'vessel calibration values'!$A$1:$C$6,3,FALSE)</f>
        <v>0.73713696</v>
      </c>
      <c r="J660" s="1">
        <v>20.0</v>
      </c>
      <c r="K660" s="1">
        <v>6.0</v>
      </c>
      <c r="L660" s="23">
        <f t="shared" si="1"/>
        <v>6</v>
      </c>
      <c r="M660" s="24">
        <f t="shared" si="2"/>
        <v>1.945910149</v>
      </c>
      <c r="N660" s="24">
        <f t="shared" si="3"/>
        <v>1.434402292</v>
      </c>
      <c r="O660" s="23">
        <f t="shared" si="4"/>
        <v>3.197135597</v>
      </c>
    </row>
    <row r="661">
      <c r="A661" s="1" t="s">
        <v>43</v>
      </c>
      <c r="B661" s="1">
        <v>2015.0</v>
      </c>
      <c r="C661" s="1">
        <v>19032.0</v>
      </c>
      <c r="D661" s="1" t="s">
        <v>44</v>
      </c>
      <c r="E661" s="1">
        <v>6.0</v>
      </c>
      <c r="F661" s="25">
        <v>42186.0</v>
      </c>
      <c r="G661" s="1" t="s">
        <v>48</v>
      </c>
      <c r="H661" s="1" t="s">
        <v>57</v>
      </c>
      <c r="I661" s="1">
        <f>VLOOKUP(H661,'vessel calibration values'!$A$1:$C$6,3,FALSE)</f>
        <v>0.73713696</v>
      </c>
      <c r="J661" s="1">
        <v>20.0</v>
      </c>
      <c r="K661" s="1">
        <v>24.0</v>
      </c>
      <c r="L661" s="23">
        <f t="shared" si="1"/>
        <v>24</v>
      </c>
      <c r="M661" s="24">
        <f t="shared" si="2"/>
        <v>3.218875825</v>
      </c>
      <c r="N661" s="24">
        <f t="shared" si="3"/>
        <v>2.37275234</v>
      </c>
      <c r="O661" s="23">
        <f t="shared" si="4"/>
        <v>9.726875704</v>
      </c>
    </row>
    <row r="662">
      <c r="A662" s="1" t="s">
        <v>43</v>
      </c>
      <c r="B662" s="1">
        <v>2015.0</v>
      </c>
      <c r="C662" s="1">
        <v>19033.0</v>
      </c>
      <c r="D662" s="1" t="s">
        <v>44</v>
      </c>
      <c r="E662" s="1">
        <v>6.0</v>
      </c>
      <c r="F662" s="25">
        <v>42186.0</v>
      </c>
      <c r="G662" s="1" t="s">
        <v>49</v>
      </c>
      <c r="H662" s="1" t="s">
        <v>57</v>
      </c>
      <c r="I662" s="1">
        <f>VLOOKUP(H662,'vessel calibration values'!$A$1:$C$6,3,FALSE)</f>
        <v>0.73713696</v>
      </c>
      <c r="J662" s="1">
        <v>20.0</v>
      </c>
      <c r="K662" s="1">
        <v>0.0</v>
      </c>
      <c r="L662" s="23">
        <f t="shared" si="1"/>
        <v>0</v>
      </c>
      <c r="M662" s="24">
        <f t="shared" si="2"/>
        <v>0</v>
      </c>
      <c r="N662" s="24">
        <f t="shared" si="3"/>
        <v>0</v>
      </c>
      <c r="O662" s="23">
        <f t="shared" si="4"/>
        <v>0</v>
      </c>
    </row>
    <row r="663">
      <c r="A663" s="1" t="s">
        <v>43</v>
      </c>
      <c r="B663" s="1">
        <v>2015.0</v>
      </c>
      <c r="C663" s="1">
        <v>19034.0</v>
      </c>
      <c r="D663" s="1" t="s">
        <v>44</v>
      </c>
      <c r="E663" s="1">
        <v>6.0</v>
      </c>
      <c r="F663" s="25">
        <v>42186.0</v>
      </c>
      <c r="G663" s="1" t="s">
        <v>48</v>
      </c>
      <c r="H663" s="1" t="s">
        <v>57</v>
      </c>
      <c r="I663" s="1">
        <f>VLOOKUP(H663,'vessel calibration values'!$A$1:$C$6,3,FALSE)</f>
        <v>0.73713696</v>
      </c>
      <c r="J663" s="1">
        <v>20.0</v>
      </c>
      <c r="K663" s="1">
        <v>9.0</v>
      </c>
      <c r="L663" s="23">
        <f t="shared" si="1"/>
        <v>9</v>
      </c>
      <c r="M663" s="24">
        <f t="shared" si="2"/>
        <v>2.302585093</v>
      </c>
      <c r="N663" s="24">
        <f t="shared" si="3"/>
        <v>1.697320576</v>
      </c>
      <c r="O663" s="23">
        <f t="shared" si="4"/>
        <v>4.459299996</v>
      </c>
    </row>
    <row r="664">
      <c r="A664" s="1" t="s">
        <v>43</v>
      </c>
      <c r="B664" s="1">
        <v>2015.0</v>
      </c>
      <c r="C664" s="1">
        <v>19035.0</v>
      </c>
      <c r="D664" s="1" t="s">
        <v>44</v>
      </c>
      <c r="E664" s="1">
        <v>6.0</v>
      </c>
      <c r="F664" s="25">
        <v>42186.0</v>
      </c>
      <c r="G664" s="1" t="s">
        <v>49</v>
      </c>
      <c r="H664" s="1" t="s">
        <v>57</v>
      </c>
      <c r="I664" s="1">
        <f>VLOOKUP(H664,'vessel calibration values'!$A$1:$C$6,3,FALSE)</f>
        <v>0.73713696</v>
      </c>
      <c r="J664" s="1">
        <v>20.0</v>
      </c>
      <c r="K664" s="1">
        <v>4.0</v>
      </c>
      <c r="L664" s="23">
        <f t="shared" si="1"/>
        <v>4</v>
      </c>
      <c r="M664" s="24">
        <f t="shared" si="2"/>
        <v>1.609437912</v>
      </c>
      <c r="N664" s="24">
        <f t="shared" si="3"/>
        <v>1.18637617</v>
      </c>
      <c r="O664" s="23">
        <f t="shared" si="4"/>
        <v>2.275190942</v>
      </c>
    </row>
    <row r="665">
      <c r="A665" s="1" t="s">
        <v>43</v>
      </c>
      <c r="B665" s="1">
        <v>2015.0</v>
      </c>
      <c r="C665" s="1">
        <v>19036.0</v>
      </c>
      <c r="D665" s="1" t="s">
        <v>44</v>
      </c>
      <c r="E665" s="1">
        <v>6.0</v>
      </c>
      <c r="F665" s="25">
        <v>42187.0</v>
      </c>
      <c r="G665" s="1" t="s">
        <v>49</v>
      </c>
      <c r="H665" s="1" t="s">
        <v>57</v>
      </c>
      <c r="I665" s="1">
        <f>VLOOKUP(H665,'vessel calibration values'!$A$1:$C$6,3,FALSE)</f>
        <v>0.73713696</v>
      </c>
      <c r="J665" s="1">
        <v>20.0</v>
      </c>
      <c r="K665" s="1">
        <v>0.0</v>
      </c>
      <c r="L665" s="23">
        <f t="shared" si="1"/>
        <v>0</v>
      </c>
      <c r="M665" s="24">
        <f t="shared" si="2"/>
        <v>0</v>
      </c>
      <c r="N665" s="24">
        <f t="shared" si="3"/>
        <v>0</v>
      </c>
      <c r="O665" s="23">
        <f t="shared" si="4"/>
        <v>0</v>
      </c>
    </row>
    <row r="666">
      <c r="A666" s="1" t="s">
        <v>43</v>
      </c>
      <c r="B666" s="1">
        <v>2015.0</v>
      </c>
      <c r="C666" s="1">
        <v>19037.0</v>
      </c>
      <c r="D666" s="1" t="s">
        <v>44</v>
      </c>
      <c r="E666" s="1">
        <v>6.0</v>
      </c>
      <c r="F666" s="25">
        <v>42187.0</v>
      </c>
      <c r="G666" s="1" t="s">
        <v>48</v>
      </c>
      <c r="H666" s="1" t="s">
        <v>57</v>
      </c>
      <c r="I666" s="1">
        <f>VLOOKUP(H666,'vessel calibration values'!$A$1:$C$6,3,FALSE)</f>
        <v>0.73713696</v>
      </c>
      <c r="J666" s="1">
        <v>20.0</v>
      </c>
      <c r="K666" s="1">
        <v>1.0</v>
      </c>
      <c r="L666" s="23">
        <f t="shared" si="1"/>
        <v>1</v>
      </c>
      <c r="M666" s="24">
        <f t="shared" si="2"/>
        <v>0.6931471806</v>
      </c>
      <c r="N666" s="24">
        <f t="shared" si="3"/>
        <v>0.5109444055</v>
      </c>
      <c r="O666" s="23">
        <f t="shared" si="4"/>
        <v>0.6668646481</v>
      </c>
    </row>
    <row r="667">
      <c r="A667" s="1" t="s">
        <v>43</v>
      </c>
      <c r="B667" s="1">
        <v>2015.0</v>
      </c>
      <c r="C667" s="1">
        <v>19038.0</v>
      </c>
      <c r="D667" s="1" t="s">
        <v>44</v>
      </c>
      <c r="E667" s="1">
        <v>6.0</v>
      </c>
      <c r="F667" s="25">
        <v>42187.0</v>
      </c>
      <c r="G667" s="1" t="s">
        <v>47</v>
      </c>
      <c r="H667" s="1" t="s">
        <v>57</v>
      </c>
      <c r="I667" s="1">
        <f>VLOOKUP(H667,'vessel calibration values'!$A$1:$C$6,3,FALSE)</f>
        <v>0.73713696</v>
      </c>
      <c r="J667" s="1">
        <v>20.0</v>
      </c>
      <c r="K667" s="1">
        <v>8.0</v>
      </c>
      <c r="L667" s="23">
        <f t="shared" si="1"/>
        <v>8</v>
      </c>
      <c r="M667" s="24">
        <f t="shared" si="2"/>
        <v>2.197224577</v>
      </c>
      <c r="N667" s="24">
        <f t="shared" si="3"/>
        <v>1.619655445</v>
      </c>
      <c r="O667" s="23">
        <f t="shared" si="4"/>
        <v>4.051349551</v>
      </c>
    </row>
    <row r="668">
      <c r="A668" s="1" t="s">
        <v>43</v>
      </c>
      <c r="B668" s="1">
        <v>2015.0</v>
      </c>
      <c r="C668" s="1">
        <v>19039.0</v>
      </c>
      <c r="D668" s="1" t="s">
        <v>44</v>
      </c>
      <c r="E668" s="1">
        <v>6.0</v>
      </c>
      <c r="F668" s="25">
        <v>42187.0</v>
      </c>
      <c r="G668" s="1" t="s">
        <v>45</v>
      </c>
      <c r="H668" s="1" t="s">
        <v>57</v>
      </c>
      <c r="I668" s="1">
        <f>VLOOKUP(H668,'vessel calibration values'!$A$1:$C$6,3,FALSE)</f>
        <v>0.73713696</v>
      </c>
      <c r="J668" s="1">
        <v>20.0</v>
      </c>
      <c r="K668" s="1">
        <v>45.0</v>
      </c>
      <c r="L668" s="23">
        <f t="shared" si="1"/>
        <v>45</v>
      </c>
      <c r="M668" s="24">
        <f t="shared" si="2"/>
        <v>3.828641396</v>
      </c>
      <c r="N668" s="24">
        <f t="shared" si="3"/>
        <v>2.82223308</v>
      </c>
      <c r="O668" s="23">
        <f t="shared" si="4"/>
        <v>15.81435659</v>
      </c>
    </row>
    <row r="669">
      <c r="A669" s="1" t="s">
        <v>43</v>
      </c>
      <c r="B669" s="1">
        <v>2015.0</v>
      </c>
      <c r="C669" s="1">
        <v>19040.0</v>
      </c>
      <c r="D669" s="1" t="s">
        <v>44</v>
      </c>
      <c r="E669" s="1">
        <v>6.0</v>
      </c>
      <c r="F669" s="22">
        <v>42187.0</v>
      </c>
      <c r="G669" s="1" t="s">
        <v>47</v>
      </c>
      <c r="H669" s="1" t="s">
        <v>57</v>
      </c>
      <c r="I669" s="1">
        <f>VLOOKUP(H669,'vessel calibration values'!$A$1:$C$6,3,FALSE)</f>
        <v>0.73713696</v>
      </c>
      <c r="J669" s="1">
        <v>20.0</v>
      </c>
      <c r="K669" s="1">
        <v>0.0</v>
      </c>
      <c r="L669" s="23">
        <f t="shared" si="1"/>
        <v>0</v>
      </c>
      <c r="M669" s="24">
        <f t="shared" si="2"/>
        <v>0</v>
      </c>
      <c r="N669" s="24">
        <f t="shared" si="3"/>
        <v>0</v>
      </c>
      <c r="O669" s="23">
        <f t="shared" si="4"/>
        <v>0</v>
      </c>
    </row>
    <row r="670">
      <c r="A670" s="1" t="s">
        <v>43</v>
      </c>
      <c r="B670" s="1">
        <v>2015.0</v>
      </c>
      <c r="C670" s="1">
        <v>19041.0</v>
      </c>
      <c r="D670" s="1" t="s">
        <v>44</v>
      </c>
      <c r="E670" s="1">
        <v>6.0</v>
      </c>
      <c r="F670" s="22">
        <v>42187.0</v>
      </c>
      <c r="G670" s="1" t="s">
        <v>45</v>
      </c>
      <c r="H670" s="1" t="s">
        <v>57</v>
      </c>
      <c r="I670" s="1">
        <f>VLOOKUP(H670,'vessel calibration values'!$A$1:$C$6,3,FALSE)</f>
        <v>0.73713696</v>
      </c>
      <c r="J670" s="1">
        <v>20.0</v>
      </c>
      <c r="K670" s="1">
        <v>0.0</v>
      </c>
      <c r="L670" s="23">
        <f t="shared" si="1"/>
        <v>0</v>
      </c>
      <c r="M670" s="24">
        <f t="shared" si="2"/>
        <v>0</v>
      </c>
      <c r="N670" s="24">
        <f t="shared" si="3"/>
        <v>0</v>
      </c>
      <c r="O670" s="23">
        <f t="shared" si="4"/>
        <v>0</v>
      </c>
    </row>
    <row r="671">
      <c r="A671" s="1" t="s">
        <v>43</v>
      </c>
      <c r="B671" s="1">
        <v>2015.0</v>
      </c>
      <c r="C671" s="1">
        <v>19043.0</v>
      </c>
      <c r="D671" s="1" t="s">
        <v>50</v>
      </c>
      <c r="E671" s="1">
        <v>7.0</v>
      </c>
      <c r="F671" s="22">
        <v>42212.0</v>
      </c>
      <c r="G671" s="1" t="s">
        <v>51</v>
      </c>
      <c r="H671" s="1" t="s">
        <v>57</v>
      </c>
      <c r="I671" s="1">
        <f>VLOOKUP(H671,'vessel calibration values'!$A$1:$C$6,3,FALSE)</f>
        <v>0.73713696</v>
      </c>
      <c r="J671" s="1">
        <v>20.0</v>
      </c>
      <c r="K671" s="1">
        <v>0.0</v>
      </c>
      <c r="L671" s="23">
        <f t="shared" si="1"/>
        <v>0</v>
      </c>
      <c r="M671" s="24">
        <f t="shared" si="2"/>
        <v>0</v>
      </c>
      <c r="N671" s="24">
        <f t="shared" si="3"/>
        <v>0</v>
      </c>
      <c r="O671" s="23">
        <f t="shared" si="4"/>
        <v>0</v>
      </c>
    </row>
    <row r="672">
      <c r="A672" s="1" t="s">
        <v>43</v>
      </c>
      <c r="B672" s="1">
        <v>2015.0</v>
      </c>
      <c r="C672" s="1">
        <v>19044.0</v>
      </c>
      <c r="D672" s="1" t="s">
        <v>50</v>
      </c>
      <c r="E672" s="1">
        <v>7.0</v>
      </c>
      <c r="F672" s="22">
        <v>42212.0</v>
      </c>
      <c r="G672" s="1" t="s">
        <v>52</v>
      </c>
      <c r="H672" s="1" t="s">
        <v>57</v>
      </c>
      <c r="I672" s="1">
        <f>VLOOKUP(H672,'vessel calibration values'!$A$1:$C$6,3,FALSE)</f>
        <v>0.73713696</v>
      </c>
      <c r="J672" s="1">
        <v>20.0</v>
      </c>
      <c r="K672" s="1">
        <v>0.0</v>
      </c>
      <c r="L672" s="23">
        <f t="shared" si="1"/>
        <v>0</v>
      </c>
      <c r="M672" s="24">
        <f t="shared" si="2"/>
        <v>0</v>
      </c>
      <c r="N672" s="24">
        <f t="shared" si="3"/>
        <v>0</v>
      </c>
      <c r="O672" s="23">
        <f t="shared" si="4"/>
        <v>0</v>
      </c>
    </row>
    <row r="673">
      <c r="A673" s="1" t="s">
        <v>43</v>
      </c>
      <c r="B673" s="1">
        <v>2015.0</v>
      </c>
      <c r="C673" s="1">
        <v>19045.0</v>
      </c>
      <c r="D673" s="1" t="s">
        <v>50</v>
      </c>
      <c r="E673" s="1">
        <v>7.0</v>
      </c>
      <c r="F673" s="22">
        <v>42212.0</v>
      </c>
      <c r="G673" s="1" t="s">
        <v>53</v>
      </c>
      <c r="H673" s="1" t="s">
        <v>57</v>
      </c>
      <c r="I673" s="1">
        <f>VLOOKUP(H673,'vessel calibration values'!$A$1:$C$6,3,FALSE)</f>
        <v>0.73713696</v>
      </c>
      <c r="J673" s="1">
        <v>20.0</v>
      </c>
      <c r="K673" s="1">
        <v>0.0</v>
      </c>
      <c r="L673" s="23">
        <f t="shared" si="1"/>
        <v>0</v>
      </c>
      <c r="M673" s="24">
        <f t="shared" si="2"/>
        <v>0</v>
      </c>
      <c r="N673" s="24">
        <f t="shared" si="3"/>
        <v>0</v>
      </c>
      <c r="O673" s="23">
        <f t="shared" si="4"/>
        <v>0</v>
      </c>
    </row>
    <row r="674">
      <c r="A674" s="1" t="s">
        <v>43</v>
      </c>
      <c r="B674" s="1">
        <v>2015.0</v>
      </c>
      <c r="C674" s="1">
        <v>19046.0</v>
      </c>
      <c r="D674" s="1" t="s">
        <v>50</v>
      </c>
      <c r="E674" s="1">
        <v>7.0</v>
      </c>
      <c r="F674" s="22">
        <v>42212.0</v>
      </c>
      <c r="G674" s="1" t="s">
        <v>54</v>
      </c>
      <c r="H674" s="1" t="s">
        <v>57</v>
      </c>
      <c r="I674" s="1">
        <f>VLOOKUP(H674,'vessel calibration values'!$A$1:$C$6,3,FALSE)</f>
        <v>0.73713696</v>
      </c>
      <c r="J674" s="1">
        <v>20.0</v>
      </c>
      <c r="K674" s="1">
        <v>1.0</v>
      </c>
      <c r="L674" s="23">
        <f t="shared" si="1"/>
        <v>1</v>
      </c>
      <c r="M674" s="24">
        <f t="shared" si="2"/>
        <v>0.6931471806</v>
      </c>
      <c r="N674" s="24">
        <f t="shared" si="3"/>
        <v>0.5109444055</v>
      </c>
      <c r="O674" s="23">
        <f t="shared" si="4"/>
        <v>0.6668646481</v>
      </c>
    </row>
    <row r="675">
      <c r="A675" s="1" t="s">
        <v>43</v>
      </c>
      <c r="B675" s="1">
        <v>2015.0</v>
      </c>
      <c r="C675" s="1">
        <v>19047.0</v>
      </c>
      <c r="D675" s="1" t="s">
        <v>50</v>
      </c>
      <c r="E675" s="1">
        <v>7.0</v>
      </c>
      <c r="F675" s="22">
        <v>42212.0</v>
      </c>
      <c r="G675" s="1" t="s">
        <v>53</v>
      </c>
      <c r="H675" s="1" t="s">
        <v>57</v>
      </c>
      <c r="I675" s="1">
        <f>VLOOKUP(H675,'vessel calibration values'!$A$1:$C$6,3,FALSE)</f>
        <v>0.73713696</v>
      </c>
      <c r="J675" s="1">
        <v>20.0</v>
      </c>
      <c r="K675" s="1">
        <v>0.0</v>
      </c>
      <c r="L675" s="23">
        <f t="shared" si="1"/>
        <v>0</v>
      </c>
      <c r="M675" s="24">
        <f t="shared" si="2"/>
        <v>0</v>
      </c>
      <c r="N675" s="24">
        <f t="shared" si="3"/>
        <v>0</v>
      </c>
      <c r="O675" s="23">
        <f t="shared" si="4"/>
        <v>0</v>
      </c>
    </row>
    <row r="676">
      <c r="A676" s="1" t="s">
        <v>43</v>
      </c>
      <c r="B676" s="1">
        <v>2015.0</v>
      </c>
      <c r="C676" s="1">
        <v>19048.0</v>
      </c>
      <c r="D676" s="1" t="s">
        <v>50</v>
      </c>
      <c r="E676" s="1">
        <v>7.0</v>
      </c>
      <c r="F676" s="22">
        <v>42213.0</v>
      </c>
      <c r="G676" s="1" t="s">
        <v>54</v>
      </c>
      <c r="H676" s="1" t="s">
        <v>57</v>
      </c>
      <c r="I676" s="1">
        <f>VLOOKUP(H676,'vessel calibration values'!$A$1:$C$6,3,FALSE)</f>
        <v>0.73713696</v>
      </c>
      <c r="J676" s="1">
        <v>20.0</v>
      </c>
      <c r="K676" s="1">
        <v>3.0</v>
      </c>
      <c r="L676" s="23">
        <f t="shared" si="1"/>
        <v>3</v>
      </c>
      <c r="M676" s="24">
        <f t="shared" si="2"/>
        <v>1.386294361</v>
      </c>
      <c r="N676" s="24">
        <f t="shared" si="3"/>
        <v>1.021888811</v>
      </c>
      <c r="O676" s="23">
        <f t="shared" si="4"/>
        <v>1.778437755</v>
      </c>
    </row>
    <row r="677">
      <c r="A677" s="1" t="s">
        <v>43</v>
      </c>
      <c r="B677" s="1">
        <v>2015.0</v>
      </c>
      <c r="C677" s="1">
        <v>19049.0</v>
      </c>
      <c r="D677" s="1" t="s">
        <v>50</v>
      </c>
      <c r="E677" s="1">
        <v>7.0</v>
      </c>
      <c r="F677" s="22">
        <v>42213.0</v>
      </c>
      <c r="G677" s="1" t="s">
        <v>53</v>
      </c>
      <c r="H677" s="1" t="s">
        <v>57</v>
      </c>
      <c r="I677" s="1">
        <f>VLOOKUP(H677,'vessel calibration values'!$A$1:$C$6,3,FALSE)</f>
        <v>0.73713696</v>
      </c>
      <c r="J677" s="1">
        <v>20.0</v>
      </c>
      <c r="K677" s="1">
        <v>6.0</v>
      </c>
      <c r="L677" s="23">
        <f t="shared" si="1"/>
        <v>6</v>
      </c>
      <c r="M677" s="24">
        <f t="shared" si="2"/>
        <v>1.945910149</v>
      </c>
      <c r="N677" s="24">
        <f t="shared" si="3"/>
        <v>1.434402292</v>
      </c>
      <c r="O677" s="23">
        <f t="shared" si="4"/>
        <v>3.197135597</v>
      </c>
    </row>
    <row r="678">
      <c r="A678" s="1" t="s">
        <v>43</v>
      </c>
      <c r="B678" s="1">
        <v>2015.0</v>
      </c>
      <c r="C678" s="1">
        <v>19050.0</v>
      </c>
      <c r="D678" s="1" t="s">
        <v>50</v>
      </c>
      <c r="E678" s="1">
        <v>7.0</v>
      </c>
      <c r="F678" s="22">
        <v>42213.0</v>
      </c>
      <c r="G678" s="1" t="s">
        <v>52</v>
      </c>
      <c r="H678" s="1" t="s">
        <v>57</v>
      </c>
      <c r="I678" s="1">
        <f>VLOOKUP(H678,'vessel calibration values'!$A$1:$C$6,3,FALSE)</f>
        <v>0.73713696</v>
      </c>
      <c r="J678" s="1">
        <v>20.0</v>
      </c>
      <c r="K678" s="1">
        <v>0.0</v>
      </c>
      <c r="L678" s="23">
        <f t="shared" si="1"/>
        <v>0</v>
      </c>
      <c r="M678" s="24">
        <f t="shared" si="2"/>
        <v>0</v>
      </c>
      <c r="N678" s="24">
        <f t="shared" si="3"/>
        <v>0</v>
      </c>
      <c r="O678" s="23">
        <f t="shared" si="4"/>
        <v>0</v>
      </c>
    </row>
    <row r="679">
      <c r="A679" s="1" t="s">
        <v>43</v>
      </c>
      <c r="B679" s="1">
        <v>2015.0</v>
      </c>
      <c r="C679" s="1">
        <v>19051.0</v>
      </c>
      <c r="D679" s="1" t="s">
        <v>50</v>
      </c>
      <c r="E679" s="1">
        <v>7.0</v>
      </c>
      <c r="F679" s="22">
        <v>42213.0</v>
      </c>
      <c r="G679" s="1" t="s">
        <v>51</v>
      </c>
      <c r="H679" s="1" t="s">
        <v>57</v>
      </c>
      <c r="I679" s="1">
        <f>VLOOKUP(H679,'vessel calibration values'!$A$1:$C$6,3,FALSE)</f>
        <v>0.73713696</v>
      </c>
      <c r="J679" s="1">
        <v>20.0</v>
      </c>
      <c r="K679" s="1">
        <v>1.0</v>
      </c>
      <c r="L679" s="23">
        <f t="shared" si="1"/>
        <v>1</v>
      </c>
      <c r="M679" s="24">
        <f t="shared" si="2"/>
        <v>0.6931471806</v>
      </c>
      <c r="N679" s="24">
        <f t="shared" si="3"/>
        <v>0.5109444055</v>
      </c>
      <c r="O679" s="23">
        <f t="shared" si="4"/>
        <v>0.6668646481</v>
      </c>
    </row>
    <row r="680">
      <c r="A680" s="1" t="s">
        <v>43</v>
      </c>
      <c r="B680" s="1">
        <v>2015.0</v>
      </c>
      <c r="C680" s="1">
        <v>19052.0</v>
      </c>
      <c r="D680" s="1" t="s">
        <v>50</v>
      </c>
      <c r="E680" s="1">
        <v>7.0</v>
      </c>
      <c r="F680" s="22">
        <v>42213.0</v>
      </c>
      <c r="G680" s="1" t="s">
        <v>52</v>
      </c>
      <c r="H680" s="1" t="s">
        <v>57</v>
      </c>
      <c r="I680" s="1">
        <f>VLOOKUP(H680,'vessel calibration values'!$A$1:$C$6,3,FALSE)</f>
        <v>0.73713696</v>
      </c>
      <c r="J680" s="1">
        <v>20.0</v>
      </c>
      <c r="K680" s="1">
        <v>0.0</v>
      </c>
      <c r="L680" s="23">
        <f t="shared" si="1"/>
        <v>0</v>
      </c>
      <c r="M680" s="24">
        <f t="shared" si="2"/>
        <v>0</v>
      </c>
      <c r="N680" s="24">
        <f t="shared" si="3"/>
        <v>0</v>
      </c>
      <c r="O680" s="23">
        <f t="shared" si="4"/>
        <v>0</v>
      </c>
    </row>
    <row r="681">
      <c r="A681" s="1" t="s">
        <v>43</v>
      </c>
      <c r="B681" s="1">
        <v>2015.0</v>
      </c>
      <c r="C681" s="1">
        <v>19053.0</v>
      </c>
      <c r="D681" s="1" t="s">
        <v>50</v>
      </c>
      <c r="E681" s="1">
        <v>7.0</v>
      </c>
      <c r="F681" s="22">
        <v>42213.0</v>
      </c>
      <c r="G681" s="1" t="s">
        <v>51</v>
      </c>
      <c r="H681" s="1" t="s">
        <v>57</v>
      </c>
      <c r="I681" s="1">
        <f>VLOOKUP(H681,'vessel calibration values'!$A$1:$C$6,3,FALSE)</f>
        <v>0.73713696</v>
      </c>
      <c r="J681" s="1">
        <v>20.0</v>
      </c>
      <c r="K681" s="1">
        <v>0.0</v>
      </c>
      <c r="L681" s="23">
        <f t="shared" si="1"/>
        <v>0</v>
      </c>
      <c r="M681" s="24">
        <f t="shared" si="2"/>
        <v>0</v>
      </c>
      <c r="N681" s="24">
        <f t="shared" si="3"/>
        <v>0</v>
      </c>
      <c r="O681" s="23">
        <f t="shared" si="4"/>
        <v>0</v>
      </c>
    </row>
    <row r="682">
      <c r="A682" s="1" t="s">
        <v>43</v>
      </c>
      <c r="B682" s="1">
        <v>2015.0</v>
      </c>
      <c r="C682" s="1">
        <v>19054.0</v>
      </c>
      <c r="D682" s="1" t="s">
        <v>50</v>
      </c>
      <c r="E682" s="1">
        <v>7.0</v>
      </c>
      <c r="F682" s="22">
        <v>42214.0</v>
      </c>
      <c r="G682" s="1" t="s">
        <v>51</v>
      </c>
      <c r="H682" s="1" t="s">
        <v>57</v>
      </c>
      <c r="I682" s="1">
        <f>VLOOKUP(H682,'vessel calibration values'!$A$1:$C$6,3,FALSE)</f>
        <v>0.73713696</v>
      </c>
      <c r="J682" s="1">
        <v>20.0</v>
      </c>
      <c r="K682" s="1">
        <v>0.0</v>
      </c>
      <c r="L682" s="23">
        <f t="shared" si="1"/>
        <v>0</v>
      </c>
      <c r="M682" s="24">
        <f t="shared" si="2"/>
        <v>0</v>
      </c>
      <c r="N682" s="24">
        <f t="shared" si="3"/>
        <v>0</v>
      </c>
      <c r="O682" s="23">
        <f t="shared" si="4"/>
        <v>0</v>
      </c>
    </row>
    <row r="683">
      <c r="A683" s="1" t="s">
        <v>43</v>
      </c>
      <c r="B683" s="1">
        <v>2015.0</v>
      </c>
      <c r="C683" s="1">
        <v>19055.0</v>
      </c>
      <c r="D683" s="1" t="s">
        <v>50</v>
      </c>
      <c r="E683" s="1">
        <v>7.0</v>
      </c>
      <c r="F683" s="22">
        <v>42214.0</v>
      </c>
      <c r="G683" s="1" t="s">
        <v>52</v>
      </c>
      <c r="H683" s="1" t="s">
        <v>57</v>
      </c>
      <c r="I683" s="1">
        <f>VLOOKUP(H683,'vessel calibration values'!$A$1:$C$6,3,FALSE)</f>
        <v>0.73713696</v>
      </c>
      <c r="J683" s="1">
        <v>20.0</v>
      </c>
      <c r="K683" s="1">
        <v>3.0</v>
      </c>
      <c r="L683" s="23">
        <f t="shared" si="1"/>
        <v>3</v>
      </c>
      <c r="M683" s="24">
        <f t="shared" si="2"/>
        <v>1.386294361</v>
      </c>
      <c r="N683" s="24">
        <f t="shared" si="3"/>
        <v>1.021888811</v>
      </c>
      <c r="O683" s="23">
        <f t="shared" si="4"/>
        <v>1.778437755</v>
      </c>
    </row>
    <row r="684">
      <c r="A684" s="1" t="s">
        <v>43</v>
      </c>
      <c r="B684" s="1">
        <v>2015.0</v>
      </c>
      <c r="C684" s="1">
        <v>19056.0</v>
      </c>
      <c r="D684" s="1" t="s">
        <v>50</v>
      </c>
      <c r="E684" s="1">
        <v>7.0</v>
      </c>
      <c r="F684" s="22">
        <v>42214.0</v>
      </c>
      <c r="G684" s="1" t="s">
        <v>53</v>
      </c>
      <c r="H684" s="1" t="s">
        <v>57</v>
      </c>
      <c r="I684" s="1">
        <f>VLOOKUP(H684,'vessel calibration values'!$A$1:$C$6,3,FALSE)</f>
        <v>0.73713696</v>
      </c>
      <c r="J684" s="1">
        <v>20.0</v>
      </c>
      <c r="K684" s="1">
        <v>1.0</v>
      </c>
      <c r="L684" s="23">
        <f t="shared" si="1"/>
        <v>1</v>
      </c>
      <c r="M684" s="24">
        <f t="shared" si="2"/>
        <v>0.6931471806</v>
      </c>
      <c r="N684" s="24">
        <f t="shared" si="3"/>
        <v>0.5109444055</v>
      </c>
      <c r="O684" s="23">
        <f t="shared" si="4"/>
        <v>0.6668646481</v>
      </c>
    </row>
    <row r="685">
      <c r="A685" s="1" t="s">
        <v>43</v>
      </c>
      <c r="B685" s="1">
        <v>2015.0</v>
      </c>
      <c r="C685" s="1">
        <v>19057.0</v>
      </c>
      <c r="D685" s="1" t="s">
        <v>50</v>
      </c>
      <c r="E685" s="1">
        <v>7.0</v>
      </c>
      <c r="F685" s="22">
        <v>42214.0</v>
      </c>
      <c r="G685" s="1" t="s">
        <v>54</v>
      </c>
      <c r="H685" s="1" t="s">
        <v>57</v>
      </c>
      <c r="I685" s="1">
        <f>VLOOKUP(H685,'vessel calibration values'!$A$1:$C$6,3,FALSE)</f>
        <v>0.73713696</v>
      </c>
      <c r="J685" s="1">
        <v>20.0</v>
      </c>
      <c r="K685" s="1">
        <v>0.0</v>
      </c>
      <c r="L685" s="23">
        <f t="shared" si="1"/>
        <v>0</v>
      </c>
      <c r="M685" s="24">
        <f t="shared" si="2"/>
        <v>0</v>
      </c>
      <c r="N685" s="24">
        <f t="shared" si="3"/>
        <v>0</v>
      </c>
      <c r="O685" s="23">
        <f t="shared" si="4"/>
        <v>0</v>
      </c>
    </row>
    <row r="686">
      <c r="A686" s="1" t="s">
        <v>43</v>
      </c>
      <c r="B686" s="1">
        <v>2015.0</v>
      </c>
      <c r="C686" s="1">
        <v>19058.0</v>
      </c>
      <c r="D686" s="1" t="s">
        <v>50</v>
      </c>
      <c r="E686" s="1">
        <v>7.0</v>
      </c>
      <c r="F686" s="22">
        <v>42214.0</v>
      </c>
      <c r="G686" s="1" t="s">
        <v>54</v>
      </c>
      <c r="H686" s="1" t="s">
        <v>57</v>
      </c>
      <c r="I686" s="1">
        <f>VLOOKUP(H686,'vessel calibration values'!$A$1:$C$6,3,FALSE)</f>
        <v>0.73713696</v>
      </c>
      <c r="J686" s="1">
        <v>20.0</v>
      </c>
      <c r="K686" s="1">
        <v>0.0</v>
      </c>
      <c r="L686" s="23">
        <f t="shared" si="1"/>
        <v>0</v>
      </c>
      <c r="M686" s="24">
        <f t="shared" si="2"/>
        <v>0</v>
      </c>
      <c r="N686" s="24">
        <f t="shared" si="3"/>
        <v>0</v>
      </c>
      <c r="O686" s="23">
        <f t="shared" si="4"/>
        <v>0</v>
      </c>
    </row>
    <row r="687">
      <c r="A687" s="1" t="s">
        <v>43</v>
      </c>
      <c r="B687" s="1">
        <v>2015.0</v>
      </c>
      <c r="C687" s="1">
        <v>19059.0</v>
      </c>
      <c r="D687" s="1" t="s">
        <v>44</v>
      </c>
      <c r="E687" s="1">
        <v>7.0</v>
      </c>
      <c r="F687" s="22">
        <v>42215.0</v>
      </c>
      <c r="G687" s="1" t="s">
        <v>45</v>
      </c>
      <c r="H687" s="1" t="s">
        <v>57</v>
      </c>
      <c r="I687" s="1">
        <f>VLOOKUP(H687,'vessel calibration values'!$A$1:$C$6,3,FALSE)</f>
        <v>0.73713696</v>
      </c>
      <c r="J687" s="1">
        <v>20.0</v>
      </c>
      <c r="K687" s="1">
        <v>0.0</v>
      </c>
      <c r="L687" s="23">
        <f t="shared" si="1"/>
        <v>0</v>
      </c>
      <c r="M687" s="24">
        <f t="shared" si="2"/>
        <v>0</v>
      </c>
      <c r="N687" s="24">
        <f t="shared" si="3"/>
        <v>0</v>
      </c>
      <c r="O687" s="23">
        <f t="shared" si="4"/>
        <v>0</v>
      </c>
    </row>
    <row r="688">
      <c r="A688" s="1" t="s">
        <v>43</v>
      </c>
      <c r="B688" s="1">
        <v>2015.0</v>
      </c>
      <c r="C688" s="1">
        <v>19060.0</v>
      </c>
      <c r="D688" s="1" t="s">
        <v>44</v>
      </c>
      <c r="E688" s="1">
        <v>7.0</v>
      </c>
      <c r="F688" s="22">
        <v>42215.0</v>
      </c>
      <c r="G688" s="1" t="s">
        <v>47</v>
      </c>
      <c r="H688" s="1" t="s">
        <v>57</v>
      </c>
      <c r="I688" s="1">
        <f>VLOOKUP(H688,'vessel calibration values'!$A$1:$C$6,3,FALSE)</f>
        <v>0.73713696</v>
      </c>
      <c r="J688" s="1">
        <v>20.0</v>
      </c>
      <c r="K688" s="1">
        <v>0.0</v>
      </c>
      <c r="L688" s="23">
        <f t="shared" si="1"/>
        <v>0</v>
      </c>
      <c r="M688" s="24">
        <f t="shared" si="2"/>
        <v>0</v>
      </c>
      <c r="N688" s="24">
        <f t="shared" si="3"/>
        <v>0</v>
      </c>
      <c r="O688" s="23">
        <f t="shared" si="4"/>
        <v>0</v>
      </c>
    </row>
    <row r="689">
      <c r="A689" s="1" t="s">
        <v>43</v>
      </c>
      <c r="B689" s="1">
        <v>2015.0</v>
      </c>
      <c r="C689" s="1">
        <v>19061.0</v>
      </c>
      <c r="D689" s="1" t="s">
        <v>44</v>
      </c>
      <c r="E689" s="1">
        <v>7.0</v>
      </c>
      <c r="F689" s="22">
        <v>42215.0</v>
      </c>
      <c r="G689" s="1" t="s">
        <v>48</v>
      </c>
      <c r="H689" s="1" t="s">
        <v>57</v>
      </c>
      <c r="I689" s="1">
        <f>VLOOKUP(H689,'vessel calibration values'!$A$1:$C$6,3,FALSE)</f>
        <v>0.73713696</v>
      </c>
      <c r="J689" s="1">
        <v>20.0</v>
      </c>
      <c r="K689" s="1">
        <v>0.0</v>
      </c>
      <c r="L689" s="23">
        <f t="shared" si="1"/>
        <v>0</v>
      </c>
      <c r="M689" s="24">
        <f t="shared" si="2"/>
        <v>0</v>
      </c>
      <c r="N689" s="24">
        <f t="shared" si="3"/>
        <v>0</v>
      </c>
      <c r="O689" s="23">
        <f t="shared" si="4"/>
        <v>0</v>
      </c>
    </row>
    <row r="690">
      <c r="A690" s="1" t="s">
        <v>43</v>
      </c>
      <c r="B690" s="1">
        <v>2015.0</v>
      </c>
      <c r="C690" s="1">
        <v>19062.0</v>
      </c>
      <c r="D690" s="1" t="s">
        <v>44</v>
      </c>
      <c r="E690" s="1">
        <v>7.0</v>
      </c>
      <c r="F690" s="22">
        <v>42215.0</v>
      </c>
      <c r="G690" s="1" t="s">
        <v>49</v>
      </c>
      <c r="H690" s="1" t="s">
        <v>57</v>
      </c>
      <c r="I690" s="1">
        <f>VLOOKUP(H690,'vessel calibration values'!$A$1:$C$6,3,FALSE)</f>
        <v>0.73713696</v>
      </c>
      <c r="J690" s="1">
        <v>20.0</v>
      </c>
      <c r="K690" s="1">
        <v>0.0</v>
      </c>
      <c r="L690" s="23">
        <f t="shared" si="1"/>
        <v>0</v>
      </c>
      <c r="M690" s="24">
        <f t="shared" si="2"/>
        <v>0</v>
      </c>
      <c r="N690" s="24">
        <f t="shared" si="3"/>
        <v>0</v>
      </c>
      <c r="O690" s="23">
        <f t="shared" si="4"/>
        <v>0</v>
      </c>
    </row>
    <row r="691">
      <c r="A691" s="1" t="s">
        <v>43</v>
      </c>
      <c r="B691" s="1">
        <v>2015.0</v>
      </c>
      <c r="C691" s="1">
        <v>19063.0</v>
      </c>
      <c r="D691" s="1" t="s">
        <v>44</v>
      </c>
      <c r="E691" s="1">
        <v>7.0</v>
      </c>
      <c r="F691" s="25">
        <v>42215.0</v>
      </c>
      <c r="G691" s="1" t="s">
        <v>48</v>
      </c>
      <c r="H691" s="1" t="s">
        <v>57</v>
      </c>
      <c r="I691" s="1">
        <f>VLOOKUP(H691,'vessel calibration values'!$A$1:$C$6,3,FALSE)</f>
        <v>0.73713696</v>
      </c>
      <c r="J691" s="1">
        <v>20.0</v>
      </c>
      <c r="K691" s="1">
        <v>0.0</v>
      </c>
      <c r="L691" s="23">
        <f t="shared" si="1"/>
        <v>0</v>
      </c>
      <c r="M691" s="24">
        <f t="shared" si="2"/>
        <v>0</v>
      </c>
      <c r="N691" s="24">
        <f t="shared" si="3"/>
        <v>0</v>
      </c>
      <c r="O691" s="23">
        <f t="shared" si="4"/>
        <v>0</v>
      </c>
    </row>
    <row r="692">
      <c r="A692" s="1" t="s">
        <v>43</v>
      </c>
      <c r="B692" s="1">
        <v>2015.0</v>
      </c>
      <c r="C692" s="1">
        <v>19064.0</v>
      </c>
      <c r="D692" s="1" t="s">
        <v>44</v>
      </c>
      <c r="E692" s="1">
        <v>7.0</v>
      </c>
      <c r="F692" s="25">
        <v>42215.0</v>
      </c>
      <c r="G692" s="1" t="s">
        <v>47</v>
      </c>
      <c r="H692" s="1" t="s">
        <v>57</v>
      </c>
      <c r="I692" s="1">
        <f>VLOOKUP(H692,'vessel calibration values'!$A$1:$C$6,3,FALSE)</f>
        <v>0.73713696</v>
      </c>
      <c r="J692" s="1">
        <v>20.0</v>
      </c>
      <c r="K692" s="1">
        <v>0.0</v>
      </c>
      <c r="L692" s="23">
        <f t="shared" si="1"/>
        <v>0</v>
      </c>
      <c r="M692" s="24">
        <f t="shared" si="2"/>
        <v>0</v>
      </c>
      <c r="N692" s="24">
        <f t="shared" si="3"/>
        <v>0</v>
      </c>
      <c r="O692" s="23">
        <f t="shared" si="4"/>
        <v>0</v>
      </c>
    </row>
    <row r="693">
      <c r="A693" s="1" t="s">
        <v>43</v>
      </c>
      <c r="B693" s="1">
        <v>2015.0</v>
      </c>
      <c r="C693" s="1">
        <v>19069.0</v>
      </c>
      <c r="D693" s="1" t="s">
        <v>44</v>
      </c>
      <c r="E693" s="1">
        <v>7.0</v>
      </c>
      <c r="F693" s="25">
        <v>42217.0</v>
      </c>
      <c r="G693" s="1" t="s">
        <v>49</v>
      </c>
      <c r="H693" s="1" t="s">
        <v>57</v>
      </c>
      <c r="I693" s="1">
        <f>VLOOKUP(H693,'vessel calibration values'!$A$1:$C$6,3,FALSE)</f>
        <v>0.73713696</v>
      </c>
      <c r="J693" s="1">
        <v>20.0</v>
      </c>
      <c r="K693" s="1">
        <v>0.0</v>
      </c>
      <c r="L693" s="23">
        <f t="shared" si="1"/>
        <v>0</v>
      </c>
      <c r="M693" s="24">
        <f t="shared" si="2"/>
        <v>0</v>
      </c>
      <c r="N693" s="24">
        <f t="shared" si="3"/>
        <v>0</v>
      </c>
      <c r="O693" s="23">
        <f t="shared" si="4"/>
        <v>0</v>
      </c>
    </row>
    <row r="694">
      <c r="A694" s="1" t="s">
        <v>43</v>
      </c>
      <c r="B694" s="1">
        <v>2015.0</v>
      </c>
      <c r="C694" s="1">
        <v>19070.0</v>
      </c>
      <c r="D694" s="1" t="s">
        <v>44</v>
      </c>
      <c r="E694" s="1">
        <v>7.0</v>
      </c>
      <c r="F694" s="22">
        <v>42217.0</v>
      </c>
      <c r="G694" s="1" t="s">
        <v>48</v>
      </c>
      <c r="H694" s="1" t="s">
        <v>57</v>
      </c>
      <c r="I694" s="1">
        <f>VLOOKUP(H694,'vessel calibration values'!$A$1:$C$6,3,FALSE)</f>
        <v>0.73713696</v>
      </c>
      <c r="J694" s="1">
        <v>20.0</v>
      </c>
      <c r="K694" s="1">
        <v>0.0</v>
      </c>
      <c r="L694" s="23">
        <f t="shared" si="1"/>
        <v>0</v>
      </c>
      <c r="M694" s="24">
        <f t="shared" si="2"/>
        <v>0</v>
      </c>
      <c r="N694" s="24">
        <f t="shared" si="3"/>
        <v>0</v>
      </c>
      <c r="O694" s="23">
        <f t="shared" si="4"/>
        <v>0</v>
      </c>
    </row>
    <row r="695">
      <c r="A695" s="1" t="s">
        <v>43</v>
      </c>
      <c r="B695" s="1">
        <v>2015.0</v>
      </c>
      <c r="C695" s="1">
        <v>19071.0</v>
      </c>
      <c r="D695" s="1" t="s">
        <v>44</v>
      </c>
      <c r="E695" s="1">
        <v>7.0</v>
      </c>
      <c r="F695" s="25">
        <v>42217.0</v>
      </c>
      <c r="G695" s="1" t="s">
        <v>49</v>
      </c>
      <c r="H695" s="1" t="s">
        <v>57</v>
      </c>
      <c r="I695" s="1">
        <f>VLOOKUP(H695,'vessel calibration values'!$A$1:$C$6,3,FALSE)</f>
        <v>0.73713696</v>
      </c>
      <c r="J695" s="1">
        <v>20.0</v>
      </c>
      <c r="K695" s="1">
        <v>0.0</v>
      </c>
      <c r="L695" s="23">
        <f t="shared" si="1"/>
        <v>0</v>
      </c>
      <c r="M695" s="24">
        <f t="shared" si="2"/>
        <v>0</v>
      </c>
      <c r="N695" s="24">
        <f t="shared" si="3"/>
        <v>0</v>
      </c>
      <c r="O695" s="23">
        <f t="shared" si="4"/>
        <v>0</v>
      </c>
    </row>
    <row r="696">
      <c r="A696" s="1" t="s">
        <v>43</v>
      </c>
      <c r="B696" s="1">
        <v>2015.0</v>
      </c>
      <c r="C696" s="1">
        <v>19072.0</v>
      </c>
      <c r="D696" s="1" t="s">
        <v>44</v>
      </c>
      <c r="E696" s="1">
        <v>7.0</v>
      </c>
      <c r="F696" s="25">
        <v>42217.0</v>
      </c>
      <c r="G696" s="1" t="s">
        <v>45</v>
      </c>
      <c r="H696" s="1" t="s">
        <v>57</v>
      </c>
      <c r="I696" s="1">
        <f>VLOOKUP(H696,'vessel calibration values'!$A$1:$C$6,3,FALSE)</f>
        <v>0.73713696</v>
      </c>
      <c r="J696" s="1">
        <v>20.0</v>
      </c>
      <c r="K696" s="1">
        <v>2.0</v>
      </c>
      <c r="L696" s="23">
        <f t="shared" si="1"/>
        <v>2</v>
      </c>
      <c r="M696" s="24">
        <f t="shared" si="2"/>
        <v>1.098612289</v>
      </c>
      <c r="N696" s="24">
        <f t="shared" si="3"/>
        <v>0.8098277227</v>
      </c>
      <c r="O696" s="23">
        <f t="shared" si="4"/>
        <v>1.247520757</v>
      </c>
    </row>
    <row r="697">
      <c r="A697" s="1" t="s">
        <v>43</v>
      </c>
      <c r="B697" s="1">
        <v>2015.0</v>
      </c>
      <c r="C697" s="1">
        <v>19073.0</v>
      </c>
      <c r="D697" s="1" t="s">
        <v>44</v>
      </c>
      <c r="E697" s="1">
        <v>7.0</v>
      </c>
      <c r="F697" s="22">
        <v>42217.0</v>
      </c>
      <c r="G697" s="1" t="s">
        <v>47</v>
      </c>
      <c r="H697" s="1" t="s">
        <v>57</v>
      </c>
      <c r="I697" s="1">
        <f>VLOOKUP(H697,'vessel calibration values'!$A$1:$C$6,3,FALSE)</f>
        <v>0.73713696</v>
      </c>
      <c r="J697" s="1">
        <v>20.0</v>
      </c>
      <c r="K697" s="1">
        <v>1.0</v>
      </c>
      <c r="L697" s="23">
        <f t="shared" si="1"/>
        <v>1</v>
      </c>
      <c r="M697" s="24">
        <f t="shared" si="2"/>
        <v>0.6931471806</v>
      </c>
      <c r="N697" s="24">
        <f t="shared" si="3"/>
        <v>0.5109444055</v>
      </c>
      <c r="O697" s="23">
        <f t="shared" si="4"/>
        <v>0.6668646481</v>
      </c>
    </row>
    <row r="698">
      <c r="A698" s="1" t="s">
        <v>43</v>
      </c>
      <c r="B698" s="1">
        <v>2015.0</v>
      </c>
      <c r="C698" s="1">
        <v>19074.0</v>
      </c>
      <c r="D698" s="1" t="s">
        <v>44</v>
      </c>
      <c r="E698" s="1">
        <v>7.0</v>
      </c>
      <c r="F698" s="22">
        <v>42217.0</v>
      </c>
      <c r="G698" s="1" t="s">
        <v>45</v>
      </c>
      <c r="H698" s="1" t="s">
        <v>57</v>
      </c>
      <c r="I698" s="1">
        <f>VLOOKUP(H698,'vessel calibration values'!$A$1:$C$6,3,FALSE)</f>
        <v>0.73713696</v>
      </c>
      <c r="J698" s="1">
        <v>20.0</v>
      </c>
      <c r="K698" s="1">
        <v>1.0</v>
      </c>
      <c r="L698" s="23">
        <f t="shared" si="1"/>
        <v>1</v>
      </c>
      <c r="M698" s="24">
        <f t="shared" si="2"/>
        <v>0.6931471806</v>
      </c>
      <c r="N698" s="24">
        <f t="shared" si="3"/>
        <v>0.5109444055</v>
      </c>
      <c r="O698" s="23">
        <f t="shared" si="4"/>
        <v>0.6668646481</v>
      </c>
    </row>
    <row r="699">
      <c r="A699" s="1" t="s">
        <v>43</v>
      </c>
      <c r="B699" s="1">
        <v>2016.0</v>
      </c>
      <c r="C699" s="1">
        <v>20010.0</v>
      </c>
      <c r="D699" s="1" t="s">
        <v>50</v>
      </c>
      <c r="E699" s="1">
        <v>6.0</v>
      </c>
      <c r="F699" s="22">
        <v>42546.0</v>
      </c>
      <c r="G699" s="1" t="s">
        <v>51</v>
      </c>
      <c r="H699" s="1" t="s">
        <v>57</v>
      </c>
      <c r="I699" s="1">
        <f>VLOOKUP(H699,'vessel calibration values'!$A$1:$C$6,3,FALSE)</f>
        <v>0.73713696</v>
      </c>
      <c r="J699" s="1">
        <v>20.0</v>
      </c>
      <c r="K699" s="1">
        <v>8.0</v>
      </c>
      <c r="L699" s="23">
        <f t="shared" si="1"/>
        <v>8</v>
      </c>
      <c r="M699" s="24">
        <f t="shared" si="2"/>
        <v>2.197224577</v>
      </c>
      <c r="N699" s="24">
        <f t="shared" si="3"/>
        <v>1.619655445</v>
      </c>
      <c r="O699" s="23">
        <f t="shared" si="4"/>
        <v>4.051349551</v>
      </c>
    </row>
    <row r="700">
      <c r="A700" s="1" t="s">
        <v>43</v>
      </c>
      <c r="B700" s="1">
        <v>2016.0</v>
      </c>
      <c r="C700" s="1">
        <v>20011.0</v>
      </c>
      <c r="D700" s="1" t="s">
        <v>50</v>
      </c>
      <c r="E700" s="1">
        <v>6.0</v>
      </c>
      <c r="F700" s="22">
        <v>42546.0</v>
      </c>
      <c r="G700" s="1" t="s">
        <v>52</v>
      </c>
      <c r="H700" s="1" t="s">
        <v>57</v>
      </c>
      <c r="I700" s="1">
        <f>VLOOKUP(H700,'vessel calibration values'!$A$1:$C$6,3,FALSE)</f>
        <v>0.73713696</v>
      </c>
      <c r="J700" s="1">
        <v>20.0</v>
      </c>
      <c r="K700" s="1">
        <v>49.0</v>
      </c>
      <c r="L700" s="23">
        <f t="shared" si="1"/>
        <v>49</v>
      </c>
      <c r="M700" s="24">
        <f t="shared" si="2"/>
        <v>3.912023005</v>
      </c>
      <c r="N700" s="24">
        <f t="shared" si="3"/>
        <v>2.883696746</v>
      </c>
      <c r="O700" s="23">
        <f t="shared" si="4"/>
        <v>16.88024989</v>
      </c>
    </row>
    <row r="701">
      <c r="A701" s="1" t="s">
        <v>43</v>
      </c>
      <c r="B701" s="1">
        <v>2016.0</v>
      </c>
      <c r="C701" s="1">
        <v>20012.0</v>
      </c>
      <c r="D701" s="1" t="s">
        <v>50</v>
      </c>
      <c r="E701" s="1">
        <v>6.0</v>
      </c>
      <c r="F701" s="22">
        <v>42547.0</v>
      </c>
      <c r="G701" s="1" t="s">
        <v>53</v>
      </c>
      <c r="H701" s="1" t="s">
        <v>57</v>
      </c>
      <c r="I701" s="1">
        <f>VLOOKUP(H701,'vessel calibration values'!$A$1:$C$6,3,FALSE)</f>
        <v>0.73713696</v>
      </c>
      <c r="J701" s="1">
        <v>20.0</v>
      </c>
      <c r="K701" s="1">
        <v>72.0</v>
      </c>
      <c r="L701" s="23">
        <f t="shared" si="1"/>
        <v>72</v>
      </c>
      <c r="M701" s="24">
        <f t="shared" si="2"/>
        <v>4.290459441</v>
      </c>
      <c r="N701" s="24">
        <f t="shared" si="3"/>
        <v>3.16265623</v>
      </c>
      <c r="O701" s="23">
        <f t="shared" si="4"/>
        <v>22.63328807</v>
      </c>
    </row>
    <row r="702">
      <c r="A702" s="1" t="s">
        <v>43</v>
      </c>
      <c r="B702" s="1">
        <v>2016.0</v>
      </c>
      <c r="C702" s="1">
        <v>20013.0</v>
      </c>
      <c r="D702" s="1" t="s">
        <v>50</v>
      </c>
      <c r="E702" s="1">
        <v>6.0</v>
      </c>
      <c r="F702" s="22">
        <v>42547.0</v>
      </c>
      <c r="G702" s="1" t="s">
        <v>54</v>
      </c>
      <c r="H702" s="1" t="s">
        <v>57</v>
      </c>
      <c r="I702" s="1">
        <f>VLOOKUP(H702,'vessel calibration values'!$A$1:$C$6,3,FALSE)</f>
        <v>0.73713696</v>
      </c>
      <c r="J702" s="1">
        <v>20.0</v>
      </c>
      <c r="K702" s="1">
        <v>118.0</v>
      </c>
      <c r="L702" s="23">
        <f t="shared" si="1"/>
        <v>118</v>
      </c>
      <c r="M702" s="24">
        <f t="shared" si="2"/>
        <v>4.779123493</v>
      </c>
      <c r="N702" s="24">
        <f t="shared" si="3"/>
        <v>3.522868563</v>
      </c>
      <c r="O702" s="23">
        <f t="shared" si="4"/>
        <v>32.88148037</v>
      </c>
    </row>
    <row r="703">
      <c r="A703" s="1" t="s">
        <v>43</v>
      </c>
      <c r="B703" s="1">
        <v>2016.0</v>
      </c>
      <c r="C703" s="1">
        <v>20014.0</v>
      </c>
      <c r="D703" s="1" t="s">
        <v>50</v>
      </c>
      <c r="E703" s="1">
        <v>6.0</v>
      </c>
      <c r="F703" s="22">
        <v>42547.0</v>
      </c>
      <c r="G703" s="1" t="s">
        <v>52</v>
      </c>
      <c r="H703" s="1" t="s">
        <v>57</v>
      </c>
      <c r="I703" s="1">
        <f>VLOOKUP(H703,'vessel calibration values'!$A$1:$C$6,3,FALSE)</f>
        <v>0.73713696</v>
      </c>
      <c r="J703" s="1">
        <v>20.0</v>
      </c>
      <c r="K703" s="1">
        <v>117.0</v>
      </c>
      <c r="L703" s="23">
        <f t="shared" si="1"/>
        <v>117</v>
      </c>
      <c r="M703" s="24">
        <f t="shared" si="2"/>
        <v>4.770684624</v>
      </c>
      <c r="N703" s="24">
        <f t="shared" si="3"/>
        <v>3.516647961</v>
      </c>
      <c r="O703" s="23">
        <f t="shared" si="4"/>
        <v>32.67137135</v>
      </c>
    </row>
    <row r="704">
      <c r="A704" s="1" t="s">
        <v>43</v>
      </c>
      <c r="B704" s="1">
        <v>2016.0</v>
      </c>
      <c r="C704" s="1">
        <v>20015.0</v>
      </c>
      <c r="D704" s="1" t="s">
        <v>50</v>
      </c>
      <c r="E704" s="1">
        <v>6.0</v>
      </c>
      <c r="F704" s="22">
        <v>42547.0</v>
      </c>
      <c r="G704" s="1" t="s">
        <v>51</v>
      </c>
      <c r="H704" s="1" t="s">
        <v>57</v>
      </c>
      <c r="I704" s="1">
        <f>VLOOKUP(H704,'vessel calibration values'!$A$1:$C$6,3,FALSE)</f>
        <v>0.73713696</v>
      </c>
      <c r="J704" s="1">
        <v>20.0</v>
      </c>
      <c r="K704" s="1">
        <v>1.0</v>
      </c>
      <c r="L704" s="23">
        <f t="shared" si="1"/>
        <v>1</v>
      </c>
      <c r="M704" s="24">
        <f t="shared" si="2"/>
        <v>0.6931471806</v>
      </c>
      <c r="N704" s="24">
        <f t="shared" si="3"/>
        <v>0.5109444055</v>
      </c>
      <c r="O704" s="23">
        <f t="shared" si="4"/>
        <v>0.6668646481</v>
      </c>
    </row>
    <row r="705">
      <c r="A705" s="1" t="s">
        <v>43</v>
      </c>
      <c r="B705" s="1">
        <v>2016.0</v>
      </c>
      <c r="C705" s="1">
        <v>20016.0</v>
      </c>
      <c r="D705" s="1" t="s">
        <v>50</v>
      </c>
      <c r="E705" s="1">
        <v>6.0</v>
      </c>
      <c r="F705" s="22">
        <v>42548.0</v>
      </c>
      <c r="G705" s="1" t="s">
        <v>53</v>
      </c>
      <c r="H705" s="1" t="s">
        <v>57</v>
      </c>
      <c r="I705" s="1">
        <f>VLOOKUP(H705,'vessel calibration values'!$A$1:$C$6,3,FALSE)</f>
        <v>0.73713696</v>
      </c>
      <c r="J705" s="1">
        <v>20.0</v>
      </c>
      <c r="K705" s="1">
        <v>170.0</v>
      </c>
      <c r="L705" s="23">
        <f t="shared" si="1"/>
        <v>170</v>
      </c>
      <c r="M705" s="24">
        <f t="shared" si="2"/>
        <v>5.141663557</v>
      </c>
      <c r="N705" s="24">
        <f t="shared" si="3"/>
        <v>3.790110244</v>
      </c>
      <c r="O705" s="23">
        <f t="shared" si="4"/>
        <v>43.26127953</v>
      </c>
    </row>
    <row r="706">
      <c r="A706" s="1" t="s">
        <v>43</v>
      </c>
      <c r="B706" s="1">
        <v>2016.0</v>
      </c>
      <c r="C706" s="1">
        <v>20017.0</v>
      </c>
      <c r="D706" s="1" t="s">
        <v>50</v>
      </c>
      <c r="E706" s="1">
        <v>6.0</v>
      </c>
      <c r="F706" s="22">
        <v>42548.0</v>
      </c>
      <c r="G706" s="1" t="s">
        <v>54</v>
      </c>
      <c r="H706" s="1" t="s">
        <v>57</v>
      </c>
      <c r="I706" s="1">
        <f>VLOOKUP(H706,'vessel calibration values'!$A$1:$C$6,3,FALSE)</f>
        <v>0.73713696</v>
      </c>
      <c r="J706" s="1">
        <v>20.0</v>
      </c>
      <c r="K706" s="1">
        <v>91.0</v>
      </c>
      <c r="L706" s="23">
        <f t="shared" si="1"/>
        <v>91</v>
      </c>
      <c r="M706" s="24">
        <f t="shared" si="2"/>
        <v>4.521788577</v>
      </c>
      <c r="N706" s="24">
        <f t="shared" si="3"/>
        <v>3.333177486</v>
      </c>
      <c r="O706" s="23">
        <f t="shared" si="4"/>
        <v>27.02725657</v>
      </c>
    </row>
    <row r="707">
      <c r="A707" s="1" t="s">
        <v>43</v>
      </c>
      <c r="B707" s="1">
        <v>2016.0</v>
      </c>
      <c r="C707" s="1">
        <v>20018.0</v>
      </c>
      <c r="D707" s="1" t="s">
        <v>50</v>
      </c>
      <c r="E707" s="1">
        <v>6.0</v>
      </c>
      <c r="F707" s="22">
        <v>42548.0</v>
      </c>
      <c r="G707" s="1" t="s">
        <v>51</v>
      </c>
      <c r="H707" s="1" t="s">
        <v>57</v>
      </c>
      <c r="I707" s="1">
        <f>VLOOKUP(H707,'vessel calibration values'!$A$1:$C$6,3,FALSE)</f>
        <v>0.73713696</v>
      </c>
      <c r="J707" s="1">
        <v>20.0</v>
      </c>
      <c r="K707" s="1">
        <v>10.0</v>
      </c>
      <c r="L707" s="23">
        <f t="shared" si="1"/>
        <v>10</v>
      </c>
      <c r="M707" s="24">
        <f t="shared" si="2"/>
        <v>2.397895273</v>
      </c>
      <c r="N707" s="24">
        <f t="shared" si="3"/>
        <v>1.767577232</v>
      </c>
      <c r="O707" s="23">
        <f t="shared" si="4"/>
        <v>4.856646862</v>
      </c>
    </row>
    <row r="708">
      <c r="A708" s="1" t="s">
        <v>43</v>
      </c>
      <c r="B708" s="1">
        <v>2016.0</v>
      </c>
      <c r="C708" s="1">
        <v>20019.0</v>
      </c>
      <c r="D708" s="1" t="s">
        <v>50</v>
      </c>
      <c r="E708" s="1">
        <v>6.0</v>
      </c>
      <c r="F708" s="22">
        <v>42548.0</v>
      </c>
      <c r="G708" s="1" t="s">
        <v>52</v>
      </c>
      <c r="H708" s="1" t="s">
        <v>57</v>
      </c>
      <c r="I708" s="1">
        <f>VLOOKUP(H708,'vessel calibration values'!$A$1:$C$6,3,FALSE)</f>
        <v>0.73713696</v>
      </c>
      <c r="J708" s="1">
        <v>20.0</v>
      </c>
      <c r="K708" s="1">
        <v>62.0</v>
      </c>
      <c r="L708" s="23">
        <f t="shared" si="1"/>
        <v>62</v>
      </c>
      <c r="M708" s="24">
        <f t="shared" si="2"/>
        <v>4.143134726</v>
      </c>
      <c r="N708" s="24">
        <f t="shared" si="3"/>
        <v>3.054057737</v>
      </c>
      <c r="O708" s="23">
        <f t="shared" si="4"/>
        <v>20.20119901</v>
      </c>
    </row>
    <row r="709">
      <c r="A709" s="1" t="s">
        <v>43</v>
      </c>
      <c r="B709" s="1">
        <v>2016.0</v>
      </c>
      <c r="C709" s="1">
        <v>20020.0</v>
      </c>
      <c r="D709" s="1" t="s">
        <v>50</v>
      </c>
      <c r="E709" s="1">
        <v>6.0</v>
      </c>
      <c r="F709" s="22">
        <v>42548.0</v>
      </c>
      <c r="G709" s="1" t="s">
        <v>53</v>
      </c>
      <c r="H709" s="1" t="s">
        <v>57</v>
      </c>
      <c r="I709" s="1">
        <f>VLOOKUP(H709,'vessel calibration values'!$A$1:$C$6,3,FALSE)</f>
        <v>0.73713696</v>
      </c>
      <c r="J709" s="1">
        <v>20.0</v>
      </c>
      <c r="K709" s="1">
        <v>58.0</v>
      </c>
      <c r="L709" s="23">
        <f t="shared" si="1"/>
        <v>58</v>
      </c>
      <c r="M709" s="24">
        <f t="shared" si="2"/>
        <v>4.077537444</v>
      </c>
      <c r="N709" s="24">
        <f t="shared" si="3"/>
        <v>3.005703556</v>
      </c>
      <c r="O709" s="23">
        <f t="shared" si="4"/>
        <v>19.20042322</v>
      </c>
    </row>
    <row r="710">
      <c r="A710" s="1" t="s">
        <v>43</v>
      </c>
      <c r="B710" s="1">
        <v>2016.0</v>
      </c>
      <c r="C710" s="1">
        <v>20021.0</v>
      </c>
      <c r="D710" s="1" t="s">
        <v>50</v>
      </c>
      <c r="E710" s="1">
        <v>6.0</v>
      </c>
      <c r="F710" s="22">
        <v>42548.0</v>
      </c>
      <c r="G710" s="1" t="s">
        <v>54</v>
      </c>
      <c r="H710" s="1" t="s">
        <v>57</v>
      </c>
      <c r="I710" s="1">
        <f>VLOOKUP(H710,'vessel calibration values'!$A$1:$C$6,3,FALSE)</f>
        <v>0.73713696</v>
      </c>
      <c r="J710" s="1">
        <v>20.0</v>
      </c>
      <c r="K710" s="1">
        <v>42.0</v>
      </c>
      <c r="L710" s="23">
        <f t="shared" si="1"/>
        <v>42</v>
      </c>
      <c r="M710" s="24">
        <f t="shared" si="2"/>
        <v>3.761200116</v>
      </c>
      <c r="N710" s="24">
        <f t="shared" si="3"/>
        <v>2.772519619</v>
      </c>
      <c r="O710" s="23">
        <f t="shared" si="4"/>
        <v>14.99889439</v>
      </c>
    </row>
    <row r="711">
      <c r="A711" s="1" t="s">
        <v>43</v>
      </c>
      <c r="B711" s="1">
        <v>2016.0</v>
      </c>
      <c r="C711" s="1">
        <v>20022.0</v>
      </c>
      <c r="D711" s="1" t="s">
        <v>44</v>
      </c>
      <c r="E711" s="1">
        <v>6.0</v>
      </c>
      <c r="F711" s="22">
        <v>42549.0</v>
      </c>
      <c r="G711" s="1" t="s">
        <v>45</v>
      </c>
      <c r="H711" s="1" t="s">
        <v>57</v>
      </c>
      <c r="I711" s="1">
        <f>VLOOKUP(H711,'vessel calibration values'!$A$1:$C$6,3,FALSE)</f>
        <v>0.73713696</v>
      </c>
      <c r="J711" s="1">
        <v>20.0</v>
      </c>
      <c r="K711" s="1">
        <v>15.0</v>
      </c>
      <c r="L711" s="23">
        <f t="shared" si="1"/>
        <v>15</v>
      </c>
      <c r="M711" s="24">
        <f t="shared" si="2"/>
        <v>2.772588722</v>
      </c>
      <c r="N711" s="24">
        <f t="shared" si="3"/>
        <v>2.043777622</v>
      </c>
      <c r="O711" s="23">
        <f t="shared" si="4"/>
        <v>6.719716358</v>
      </c>
    </row>
    <row r="712">
      <c r="A712" s="1" t="s">
        <v>43</v>
      </c>
      <c r="B712" s="1">
        <v>2016.0</v>
      </c>
      <c r="C712" s="1">
        <v>20023.0</v>
      </c>
      <c r="D712" s="1" t="s">
        <v>44</v>
      </c>
      <c r="E712" s="1">
        <v>6.0</v>
      </c>
      <c r="F712" s="22">
        <v>42549.0</v>
      </c>
      <c r="G712" s="1" t="s">
        <v>47</v>
      </c>
      <c r="H712" s="1" t="s">
        <v>57</v>
      </c>
      <c r="I712" s="1">
        <f>VLOOKUP(H712,'vessel calibration values'!$A$1:$C$6,3,FALSE)</f>
        <v>0.73713696</v>
      </c>
      <c r="J712" s="1">
        <v>20.0</v>
      </c>
      <c r="K712" s="1">
        <v>9.0</v>
      </c>
      <c r="L712" s="23">
        <f t="shared" si="1"/>
        <v>9</v>
      </c>
      <c r="M712" s="24">
        <f t="shared" si="2"/>
        <v>2.302585093</v>
      </c>
      <c r="N712" s="24">
        <f t="shared" si="3"/>
        <v>1.697320576</v>
      </c>
      <c r="O712" s="23">
        <f t="shared" si="4"/>
        <v>4.459299996</v>
      </c>
    </row>
    <row r="713">
      <c r="A713" s="1" t="s">
        <v>43</v>
      </c>
      <c r="B713" s="1">
        <v>2016.0</v>
      </c>
      <c r="C713" s="1">
        <v>20024.0</v>
      </c>
      <c r="D713" s="1" t="s">
        <v>44</v>
      </c>
      <c r="E713" s="1">
        <v>6.0</v>
      </c>
      <c r="F713" s="22">
        <v>42549.0</v>
      </c>
      <c r="G713" s="1" t="s">
        <v>48</v>
      </c>
      <c r="H713" s="1" t="s">
        <v>57</v>
      </c>
      <c r="I713" s="1">
        <f>VLOOKUP(H713,'vessel calibration values'!$A$1:$C$6,3,FALSE)</f>
        <v>0.73713696</v>
      </c>
      <c r="J713" s="1">
        <v>20.0</v>
      </c>
      <c r="K713" s="1">
        <v>34.0</v>
      </c>
      <c r="L713" s="23">
        <f t="shared" si="1"/>
        <v>34</v>
      </c>
      <c r="M713" s="24">
        <f t="shared" si="2"/>
        <v>3.555348061</v>
      </c>
      <c r="N713" s="24">
        <f t="shared" si="3"/>
        <v>2.620778462</v>
      </c>
      <c r="O713" s="23">
        <f t="shared" si="4"/>
        <v>12.74642049</v>
      </c>
    </row>
    <row r="714">
      <c r="A714" s="1" t="s">
        <v>43</v>
      </c>
      <c r="B714" s="1">
        <v>2016.0</v>
      </c>
      <c r="C714" s="1">
        <v>20025.0</v>
      </c>
      <c r="D714" s="1" t="s">
        <v>44</v>
      </c>
      <c r="E714" s="1">
        <v>6.0</v>
      </c>
      <c r="F714" s="22">
        <v>42549.0</v>
      </c>
      <c r="G714" s="1" t="s">
        <v>49</v>
      </c>
      <c r="H714" s="1" t="s">
        <v>57</v>
      </c>
      <c r="I714" s="1">
        <f>VLOOKUP(H714,'vessel calibration values'!$A$1:$C$6,3,FALSE)</f>
        <v>0.73713696</v>
      </c>
      <c r="J714" s="1">
        <v>20.0</v>
      </c>
      <c r="K714" s="1">
        <v>16.0</v>
      </c>
      <c r="L714" s="23">
        <f t="shared" si="1"/>
        <v>16</v>
      </c>
      <c r="M714" s="24">
        <f t="shared" si="2"/>
        <v>2.833213344</v>
      </c>
      <c r="N714" s="24">
        <f t="shared" si="3"/>
        <v>2.088466272</v>
      </c>
      <c r="O714" s="23">
        <f t="shared" si="4"/>
        <v>7.072524605</v>
      </c>
    </row>
    <row r="715">
      <c r="A715" s="1" t="s">
        <v>43</v>
      </c>
      <c r="B715" s="1">
        <v>2016.0</v>
      </c>
      <c r="C715" s="1">
        <v>20026.0</v>
      </c>
      <c r="D715" s="1" t="s">
        <v>44</v>
      </c>
      <c r="E715" s="1">
        <v>6.0</v>
      </c>
      <c r="F715" s="22">
        <v>42549.0</v>
      </c>
      <c r="G715" s="1" t="s">
        <v>45</v>
      </c>
      <c r="H715" s="1" t="s">
        <v>57</v>
      </c>
      <c r="I715" s="1">
        <f>VLOOKUP(H715,'vessel calibration values'!$A$1:$C$6,3,FALSE)</f>
        <v>0.73713696</v>
      </c>
      <c r="J715" s="1">
        <v>20.0</v>
      </c>
      <c r="K715" s="1">
        <v>7.0</v>
      </c>
      <c r="L715" s="23">
        <f t="shared" si="1"/>
        <v>7</v>
      </c>
      <c r="M715" s="24">
        <f t="shared" si="2"/>
        <v>2.079441542</v>
      </c>
      <c r="N715" s="24">
        <f t="shared" si="3"/>
        <v>1.532833217</v>
      </c>
      <c r="O715" s="23">
        <f t="shared" si="4"/>
        <v>3.631279671</v>
      </c>
    </row>
    <row r="716">
      <c r="A716" s="1" t="s">
        <v>43</v>
      </c>
      <c r="B716" s="1">
        <v>2016.0</v>
      </c>
      <c r="C716" s="1">
        <v>20031.0</v>
      </c>
      <c r="D716" s="1" t="s">
        <v>50</v>
      </c>
      <c r="E716" s="1">
        <v>6.0</v>
      </c>
      <c r="F716" s="22">
        <v>42551.0</v>
      </c>
      <c r="G716" s="1" t="s">
        <v>52</v>
      </c>
      <c r="H716" s="1" t="s">
        <v>57</v>
      </c>
      <c r="I716" s="1">
        <f>VLOOKUP(H716,'vessel calibration values'!$A$1:$C$6,3,FALSE)</f>
        <v>0.73713696</v>
      </c>
      <c r="J716" s="1">
        <v>20.0</v>
      </c>
      <c r="K716" s="1">
        <v>36.0</v>
      </c>
      <c r="L716" s="23">
        <f t="shared" si="1"/>
        <v>36</v>
      </c>
      <c r="M716" s="24">
        <f t="shared" si="2"/>
        <v>3.610917913</v>
      </c>
      <c r="N716" s="24">
        <f t="shared" si="3"/>
        <v>2.661741053</v>
      </c>
      <c r="O716" s="23">
        <f t="shared" si="4"/>
        <v>13.32120138</v>
      </c>
    </row>
    <row r="717">
      <c r="A717" s="1" t="s">
        <v>43</v>
      </c>
      <c r="B717" s="1">
        <v>2016.0</v>
      </c>
      <c r="C717" s="1">
        <v>20032.0</v>
      </c>
      <c r="D717" s="1" t="s">
        <v>44</v>
      </c>
      <c r="E717" s="1">
        <v>6.0</v>
      </c>
      <c r="F717" s="22">
        <v>42551.0</v>
      </c>
      <c r="G717" s="1" t="s">
        <v>49</v>
      </c>
      <c r="H717" s="1" t="s">
        <v>57</v>
      </c>
      <c r="I717" s="1">
        <f>VLOOKUP(H717,'vessel calibration values'!$A$1:$C$6,3,FALSE)</f>
        <v>0.73713696</v>
      </c>
      <c r="J717" s="1">
        <v>20.0</v>
      </c>
      <c r="K717" s="1">
        <v>22.0</v>
      </c>
      <c r="L717" s="23">
        <f t="shared" si="1"/>
        <v>22</v>
      </c>
      <c r="M717" s="24">
        <f t="shared" si="2"/>
        <v>3.135494216</v>
      </c>
      <c r="N717" s="24">
        <f t="shared" si="3"/>
        <v>2.311288675</v>
      </c>
      <c r="O717" s="23">
        <f t="shared" si="4"/>
        <v>9.087415679</v>
      </c>
    </row>
    <row r="718">
      <c r="A718" s="1" t="s">
        <v>43</v>
      </c>
      <c r="B718" s="1">
        <v>2016.0</v>
      </c>
      <c r="C718" s="1">
        <v>20033.0</v>
      </c>
      <c r="D718" s="1" t="s">
        <v>44</v>
      </c>
      <c r="E718" s="1">
        <v>6.0</v>
      </c>
      <c r="F718" s="22">
        <v>42551.0</v>
      </c>
      <c r="G718" s="1" t="s">
        <v>48</v>
      </c>
      <c r="H718" s="1" t="s">
        <v>57</v>
      </c>
      <c r="I718" s="1">
        <f>VLOOKUP(H718,'vessel calibration values'!$A$1:$C$6,3,FALSE)</f>
        <v>0.73713696</v>
      </c>
      <c r="J718" s="1">
        <v>20.0</v>
      </c>
      <c r="K718" s="1">
        <v>19.0</v>
      </c>
      <c r="L718" s="23">
        <f t="shared" si="1"/>
        <v>19</v>
      </c>
      <c r="M718" s="24">
        <f t="shared" si="2"/>
        <v>2.995732274</v>
      </c>
      <c r="N718" s="24">
        <f t="shared" si="3"/>
        <v>2.208264981</v>
      </c>
      <c r="O718" s="23">
        <f t="shared" si="4"/>
        <v>8.099914167</v>
      </c>
    </row>
    <row r="719">
      <c r="A719" s="1" t="s">
        <v>43</v>
      </c>
      <c r="B719" s="1">
        <v>2016.0</v>
      </c>
      <c r="C719" s="1">
        <v>20034.0</v>
      </c>
      <c r="D719" s="1" t="s">
        <v>44</v>
      </c>
      <c r="E719" s="1">
        <v>6.0</v>
      </c>
      <c r="F719" s="22">
        <v>42551.0</v>
      </c>
      <c r="G719" s="1" t="s">
        <v>47</v>
      </c>
      <c r="H719" s="1" t="s">
        <v>57</v>
      </c>
      <c r="I719" s="1">
        <f>VLOOKUP(H719,'vessel calibration values'!$A$1:$C$6,3,FALSE)</f>
        <v>0.73713696</v>
      </c>
      <c r="J719" s="1">
        <v>20.0</v>
      </c>
      <c r="K719" s="1">
        <v>5.0</v>
      </c>
      <c r="L719" s="23">
        <f t="shared" si="1"/>
        <v>5</v>
      </c>
      <c r="M719" s="24">
        <f t="shared" si="2"/>
        <v>1.791759469</v>
      </c>
      <c r="N719" s="24">
        <f t="shared" si="3"/>
        <v>1.320772128</v>
      </c>
      <c r="O719" s="23">
        <f t="shared" si="4"/>
        <v>2.746312895</v>
      </c>
    </row>
    <row r="720">
      <c r="A720" s="1" t="s">
        <v>43</v>
      </c>
      <c r="B720" s="1">
        <v>2016.0</v>
      </c>
      <c r="C720" s="1">
        <v>20036.0</v>
      </c>
      <c r="D720" s="1" t="s">
        <v>50</v>
      </c>
      <c r="E720" s="1">
        <v>7.0</v>
      </c>
      <c r="F720" s="22">
        <v>42578.0</v>
      </c>
      <c r="G720" s="1" t="s">
        <v>51</v>
      </c>
      <c r="H720" s="1" t="s">
        <v>57</v>
      </c>
      <c r="I720" s="1">
        <f>VLOOKUP(H720,'vessel calibration values'!$A$1:$C$6,3,FALSE)</f>
        <v>0.73713696</v>
      </c>
      <c r="J720" s="1">
        <v>20.0</v>
      </c>
      <c r="K720" s="1">
        <v>0.0</v>
      </c>
      <c r="L720" s="23">
        <f t="shared" si="1"/>
        <v>0</v>
      </c>
      <c r="M720" s="24">
        <f t="shared" si="2"/>
        <v>0</v>
      </c>
      <c r="N720" s="24">
        <f t="shared" si="3"/>
        <v>0</v>
      </c>
      <c r="O720" s="23">
        <f t="shared" si="4"/>
        <v>0</v>
      </c>
    </row>
    <row r="721">
      <c r="A721" s="1" t="s">
        <v>43</v>
      </c>
      <c r="B721" s="1">
        <v>2016.0</v>
      </c>
      <c r="C721" s="1">
        <v>20037.0</v>
      </c>
      <c r="D721" s="1" t="s">
        <v>50</v>
      </c>
      <c r="E721" s="1">
        <v>7.0</v>
      </c>
      <c r="F721" s="22">
        <v>42578.0</v>
      </c>
      <c r="G721" s="1" t="s">
        <v>52</v>
      </c>
      <c r="H721" s="1" t="s">
        <v>57</v>
      </c>
      <c r="I721" s="1">
        <f>VLOOKUP(H721,'vessel calibration values'!$A$1:$C$6,3,FALSE)</f>
        <v>0.73713696</v>
      </c>
      <c r="J721" s="1">
        <v>20.0</v>
      </c>
      <c r="K721" s="1">
        <v>12.0</v>
      </c>
      <c r="L721" s="23">
        <f t="shared" si="1"/>
        <v>12</v>
      </c>
      <c r="M721" s="24">
        <f t="shared" si="2"/>
        <v>2.564949357</v>
      </c>
      <c r="N721" s="24">
        <f t="shared" si="3"/>
        <v>1.890718972</v>
      </c>
      <c r="O721" s="23">
        <f t="shared" si="4"/>
        <v>5.624129533</v>
      </c>
    </row>
    <row r="722">
      <c r="A722" s="1" t="s">
        <v>43</v>
      </c>
      <c r="B722" s="1">
        <v>2016.0</v>
      </c>
      <c r="C722" s="1">
        <v>20038.0</v>
      </c>
      <c r="D722" s="1" t="s">
        <v>50</v>
      </c>
      <c r="E722" s="1">
        <v>7.0</v>
      </c>
      <c r="F722" s="22">
        <v>42578.0</v>
      </c>
      <c r="G722" s="1" t="s">
        <v>53</v>
      </c>
      <c r="H722" s="1" t="s">
        <v>57</v>
      </c>
      <c r="I722" s="1">
        <f>VLOOKUP(H722,'vessel calibration values'!$A$1:$C$6,3,FALSE)</f>
        <v>0.73713696</v>
      </c>
      <c r="J722" s="1">
        <v>20.0</v>
      </c>
      <c r="K722" s="1">
        <v>19.0</v>
      </c>
      <c r="L722" s="23">
        <f t="shared" si="1"/>
        <v>19</v>
      </c>
      <c r="M722" s="24">
        <f t="shared" si="2"/>
        <v>2.995732274</v>
      </c>
      <c r="N722" s="24">
        <f t="shared" si="3"/>
        <v>2.208264981</v>
      </c>
      <c r="O722" s="23">
        <f t="shared" si="4"/>
        <v>8.099914167</v>
      </c>
    </row>
    <row r="723">
      <c r="A723" s="1" t="s">
        <v>43</v>
      </c>
      <c r="B723" s="1">
        <v>2016.0</v>
      </c>
      <c r="C723" s="1">
        <v>20039.0</v>
      </c>
      <c r="D723" s="1" t="s">
        <v>50</v>
      </c>
      <c r="E723" s="1">
        <v>7.0</v>
      </c>
      <c r="F723" s="22">
        <v>42578.0</v>
      </c>
      <c r="G723" s="1" t="s">
        <v>54</v>
      </c>
      <c r="H723" s="1" t="s">
        <v>57</v>
      </c>
      <c r="I723" s="1">
        <f>VLOOKUP(H723,'vessel calibration values'!$A$1:$C$6,3,FALSE)</f>
        <v>0.73713696</v>
      </c>
      <c r="J723" s="1">
        <v>20.0</v>
      </c>
      <c r="K723" s="1">
        <v>14.0</v>
      </c>
      <c r="L723" s="23">
        <f t="shared" si="1"/>
        <v>14</v>
      </c>
      <c r="M723" s="24">
        <f t="shared" si="2"/>
        <v>2.708050201</v>
      </c>
      <c r="N723" s="24">
        <f t="shared" si="3"/>
        <v>1.996203893</v>
      </c>
      <c r="O723" s="23">
        <f t="shared" si="4"/>
        <v>6.361059623</v>
      </c>
    </row>
    <row r="724">
      <c r="A724" s="1" t="s">
        <v>43</v>
      </c>
      <c r="B724" s="1">
        <v>2016.0</v>
      </c>
      <c r="C724" s="1">
        <v>20040.0</v>
      </c>
      <c r="D724" s="1" t="s">
        <v>50</v>
      </c>
      <c r="E724" s="1">
        <v>7.0</v>
      </c>
      <c r="F724" s="22">
        <v>42579.0</v>
      </c>
      <c r="G724" s="1" t="s">
        <v>54</v>
      </c>
      <c r="H724" s="1" t="s">
        <v>57</v>
      </c>
      <c r="I724" s="1">
        <f>VLOOKUP(H724,'vessel calibration values'!$A$1:$C$6,3,FALSE)</f>
        <v>0.73713696</v>
      </c>
      <c r="J724" s="1">
        <v>20.0</v>
      </c>
      <c r="K724" s="1">
        <v>46.0</v>
      </c>
      <c r="L724" s="23">
        <f t="shared" si="1"/>
        <v>46</v>
      </c>
      <c r="M724" s="24">
        <f t="shared" si="2"/>
        <v>3.850147602</v>
      </c>
      <c r="N724" s="24">
        <f t="shared" si="3"/>
        <v>2.838086099</v>
      </c>
      <c r="O724" s="23">
        <f t="shared" si="4"/>
        <v>16.08303898</v>
      </c>
    </row>
    <row r="725">
      <c r="A725" s="1" t="s">
        <v>43</v>
      </c>
      <c r="B725" s="1">
        <v>2016.0</v>
      </c>
      <c r="C725" s="1">
        <v>20041.0</v>
      </c>
      <c r="D725" s="1" t="s">
        <v>50</v>
      </c>
      <c r="E725" s="1">
        <v>7.0</v>
      </c>
      <c r="F725" s="22">
        <v>42579.0</v>
      </c>
      <c r="G725" s="1" t="s">
        <v>53</v>
      </c>
      <c r="H725" s="1" t="s">
        <v>57</v>
      </c>
      <c r="I725" s="1">
        <f>VLOOKUP(H725,'vessel calibration values'!$A$1:$C$6,3,FALSE)</f>
        <v>0.73713696</v>
      </c>
      <c r="J725" s="1">
        <v>20.0</v>
      </c>
      <c r="K725" s="1">
        <v>35.0</v>
      </c>
      <c r="L725" s="23">
        <f t="shared" si="1"/>
        <v>35</v>
      </c>
      <c r="M725" s="24">
        <f t="shared" si="2"/>
        <v>3.583518938</v>
      </c>
      <c r="N725" s="24">
        <f t="shared" si="3"/>
        <v>2.641544257</v>
      </c>
      <c r="O725" s="23">
        <f t="shared" si="4"/>
        <v>13.03486031</v>
      </c>
    </row>
    <row r="726">
      <c r="A726" s="1" t="s">
        <v>43</v>
      </c>
      <c r="B726" s="1">
        <v>2016.0</v>
      </c>
      <c r="C726" s="1">
        <v>20042.0</v>
      </c>
      <c r="D726" s="1" t="s">
        <v>50</v>
      </c>
      <c r="E726" s="1">
        <v>7.0</v>
      </c>
      <c r="F726" s="22">
        <v>42579.0</v>
      </c>
      <c r="G726" s="1" t="s">
        <v>52</v>
      </c>
      <c r="H726" s="1" t="s">
        <v>57</v>
      </c>
      <c r="I726" s="1">
        <f>VLOOKUP(H726,'vessel calibration values'!$A$1:$C$6,3,FALSE)</f>
        <v>0.73713696</v>
      </c>
      <c r="J726" s="1">
        <v>20.0</v>
      </c>
      <c r="K726" s="1">
        <v>7.0</v>
      </c>
      <c r="L726" s="23">
        <f t="shared" si="1"/>
        <v>7</v>
      </c>
      <c r="M726" s="24">
        <f t="shared" si="2"/>
        <v>2.079441542</v>
      </c>
      <c r="N726" s="24">
        <f t="shared" si="3"/>
        <v>1.532833217</v>
      </c>
      <c r="O726" s="23">
        <f t="shared" si="4"/>
        <v>3.631279671</v>
      </c>
    </row>
    <row r="727">
      <c r="A727" s="1" t="s">
        <v>43</v>
      </c>
      <c r="B727" s="1">
        <v>2016.0</v>
      </c>
      <c r="C727" s="1">
        <v>20043.0</v>
      </c>
      <c r="D727" s="1" t="s">
        <v>50</v>
      </c>
      <c r="E727" s="1">
        <v>7.0</v>
      </c>
      <c r="F727" s="22">
        <v>42579.0</v>
      </c>
      <c r="G727" s="1" t="s">
        <v>51</v>
      </c>
      <c r="H727" s="1" t="s">
        <v>57</v>
      </c>
      <c r="I727" s="1">
        <f>VLOOKUP(H727,'vessel calibration values'!$A$1:$C$6,3,FALSE)</f>
        <v>0.73713696</v>
      </c>
      <c r="J727" s="1">
        <v>20.0</v>
      </c>
      <c r="K727" s="1">
        <v>0.0</v>
      </c>
      <c r="L727" s="23">
        <f t="shared" si="1"/>
        <v>0</v>
      </c>
      <c r="M727" s="24">
        <f t="shared" si="2"/>
        <v>0</v>
      </c>
      <c r="N727" s="24">
        <f t="shared" si="3"/>
        <v>0</v>
      </c>
      <c r="O727" s="23">
        <f t="shared" si="4"/>
        <v>0</v>
      </c>
    </row>
    <row r="728">
      <c r="A728" s="1" t="s">
        <v>43</v>
      </c>
      <c r="B728" s="1">
        <v>2016.0</v>
      </c>
      <c r="C728" s="1">
        <v>20044.0</v>
      </c>
      <c r="D728" s="1" t="s">
        <v>50</v>
      </c>
      <c r="E728" s="1">
        <v>7.0</v>
      </c>
      <c r="F728" s="22">
        <v>42579.0</v>
      </c>
      <c r="G728" s="1" t="s">
        <v>52</v>
      </c>
      <c r="H728" s="1" t="s">
        <v>57</v>
      </c>
      <c r="I728" s="1">
        <f>VLOOKUP(H728,'vessel calibration values'!$A$1:$C$6,3,FALSE)</f>
        <v>0.73713696</v>
      </c>
      <c r="J728" s="1">
        <v>20.0</v>
      </c>
      <c r="K728" s="1">
        <v>6.0</v>
      </c>
      <c r="L728" s="23">
        <f t="shared" si="1"/>
        <v>6</v>
      </c>
      <c r="M728" s="24">
        <f t="shared" si="2"/>
        <v>1.945910149</v>
      </c>
      <c r="N728" s="24">
        <f t="shared" si="3"/>
        <v>1.434402292</v>
      </c>
      <c r="O728" s="23">
        <f t="shared" si="4"/>
        <v>3.197135597</v>
      </c>
    </row>
    <row r="729">
      <c r="A729" s="1" t="s">
        <v>43</v>
      </c>
      <c r="B729" s="1">
        <v>2016.0</v>
      </c>
      <c r="C729" s="1">
        <v>20045.0</v>
      </c>
      <c r="D729" s="1" t="s">
        <v>50</v>
      </c>
      <c r="E729" s="1">
        <v>7.0</v>
      </c>
      <c r="F729" s="22">
        <v>42579.0</v>
      </c>
      <c r="G729" s="1" t="s">
        <v>51</v>
      </c>
      <c r="H729" s="1" t="s">
        <v>57</v>
      </c>
      <c r="I729" s="1">
        <f>VLOOKUP(H729,'vessel calibration values'!$A$1:$C$6,3,FALSE)</f>
        <v>0.73713696</v>
      </c>
      <c r="J729" s="1">
        <v>20.0</v>
      </c>
      <c r="K729" s="1">
        <v>2.0</v>
      </c>
      <c r="L729" s="23">
        <f t="shared" si="1"/>
        <v>2</v>
      </c>
      <c r="M729" s="24">
        <f t="shared" si="2"/>
        <v>1.098612289</v>
      </c>
      <c r="N729" s="24">
        <f t="shared" si="3"/>
        <v>0.8098277227</v>
      </c>
      <c r="O729" s="23">
        <f t="shared" si="4"/>
        <v>1.247520757</v>
      </c>
    </row>
    <row r="730">
      <c r="A730" s="1" t="s">
        <v>43</v>
      </c>
      <c r="B730" s="1">
        <v>2016.0</v>
      </c>
      <c r="C730" s="1">
        <v>20046.0</v>
      </c>
      <c r="D730" s="1" t="s">
        <v>50</v>
      </c>
      <c r="E730" s="1">
        <v>7.0</v>
      </c>
      <c r="F730" s="22">
        <v>42580.0</v>
      </c>
      <c r="G730" s="1" t="s">
        <v>51</v>
      </c>
      <c r="H730" s="1" t="s">
        <v>57</v>
      </c>
      <c r="I730" s="1">
        <f>VLOOKUP(H730,'vessel calibration values'!$A$1:$C$6,3,FALSE)</f>
        <v>0.73713696</v>
      </c>
      <c r="J730" s="1">
        <v>20.0</v>
      </c>
      <c r="K730" s="1">
        <v>0.0</v>
      </c>
      <c r="L730" s="23">
        <f t="shared" si="1"/>
        <v>0</v>
      </c>
      <c r="M730" s="24">
        <f t="shared" si="2"/>
        <v>0</v>
      </c>
      <c r="N730" s="24">
        <f t="shared" si="3"/>
        <v>0</v>
      </c>
      <c r="O730" s="23">
        <f t="shared" si="4"/>
        <v>0</v>
      </c>
    </row>
    <row r="731">
      <c r="A731" s="1" t="s">
        <v>43</v>
      </c>
      <c r="B731" s="1">
        <v>2016.0</v>
      </c>
      <c r="C731" s="1">
        <v>20047.0</v>
      </c>
      <c r="D731" s="1" t="s">
        <v>50</v>
      </c>
      <c r="E731" s="1">
        <v>7.0</v>
      </c>
      <c r="F731" s="22">
        <v>42580.0</v>
      </c>
      <c r="G731" s="1" t="s">
        <v>52</v>
      </c>
      <c r="H731" s="1" t="s">
        <v>57</v>
      </c>
      <c r="I731" s="1">
        <f>VLOOKUP(H731,'vessel calibration values'!$A$1:$C$6,3,FALSE)</f>
        <v>0.73713696</v>
      </c>
      <c r="J731" s="1">
        <v>20.0</v>
      </c>
      <c r="K731" s="1">
        <v>34.0</v>
      </c>
      <c r="L731" s="23">
        <f t="shared" si="1"/>
        <v>34</v>
      </c>
      <c r="M731" s="24">
        <f t="shared" si="2"/>
        <v>3.555348061</v>
      </c>
      <c r="N731" s="24">
        <f t="shared" si="3"/>
        <v>2.620778462</v>
      </c>
      <c r="O731" s="23">
        <f t="shared" si="4"/>
        <v>12.74642049</v>
      </c>
    </row>
    <row r="732">
      <c r="A732" s="1" t="s">
        <v>43</v>
      </c>
      <c r="B732" s="1">
        <v>2016.0</v>
      </c>
      <c r="C732" s="1">
        <v>20048.0</v>
      </c>
      <c r="D732" s="1" t="s">
        <v>50</v>
      </c>
      <c r="E732" s="1">
        <v>7.0</v>
      </c>
      <c r="F732" s="22">
        <v>42580.0</v>
      </c>
      <c r="G732" s="1" t="s">
        <v>53</v>
      </c>
      <c r="H732" s="1" t="s">
        <v>57</v>
      </c>
      <c r="I732" s="1">
        <f>VLOOKUP(H732,'vessel calibration values'!$A$1:$C$6,3,FALSE)</f>
        <v>0.73713696</v>
      </c>
      <c r="J732" s="1">
        <v>20.0</v>
      </c>
      <c r="K732" s="1">
        <v>33.0</v>
      </c>
      <c r="L732" s="23">
        <f t="shared" si="1"/>
        <v>33</v>
      </c>
      <c r="M732" s="24">
        <f t="shared" si="2"/>
        <v>3.526360525</v>
      </c>
      <c r="N732" s="24">
        <f t="shared" si="3"/>
        <v>2.599410677</v>
      </c>
      <c r="O732" s="23">
        <f t="shared" si="4"/>
        <v>12.45580588</v>
      </c>
    </row>
    <row r="733">
      <c r="A733" s="1" t="s">
        <v>43</v>
      </c>
      <c r="B733" s="1">
        <v>2016.0</v>
      </c>
      <c r="C733" s="1">
        <v>20049.0</v>
      </c>
      <c r="D733" s="1" t="s">
        <v>50</v>
      </c>
      <c r="E733" s="1">
        <v>7.0</v>
      </c>
      <c r="F733" s="22">
        <v>42580.0</v>
      </c>
      <c r="G733" s="1" t="s">
        <v>54</v>
      </c>
      <c r="H733" s="1" t="s">
        <v>57</v>
      </c>
      <c r="I733" s="1">
        <f>VLOOKUP(H733,'vessel calibration values'!$A$1:$C$6,3,FALSE)</f>
        <v>0.73713696</v>
      </c>
      <c r="J733" s="1">
        <v>20.0</v>
      </c>
      <c r="K733" s="1">
        <v>33.0</v>
      </c>
      <c r="L733" s="23">
        <f t="shared" si="1"/>
        <v>33</v>
      </c>
      <c r="M733" s="24">
        <f t="shared" si="2"/>
        <v>3.526360525</v>
      </c>
      <c r="N733" s="24">
        <f t="shared" si="3"/>
        <v>2.599410677</v>
      </c>
      <c r="O733" s="23">
        <f t="shared" si="4"/>
        <v>12.45580588</v>
      </c>
    </row>
    <row r="734">
      <c r="A734" s="1" t="s">
        <v>43</v>
      </c>
      <c r="B734" s="1">
        <v>2016.0</v>
      </c>
      <c r="C734" s="1">
        <v>20050.0</v>
      </c>
      <c r="D734" s="1" t="s">
        <v>50</v>
      </c>
      <c r="E734" s="1">
        <v>7.0</v>
      </c>
      <c r="F734" s="22">
        <v>42580.0</v>
      </c>
      <c r="G734" s="1" t="s">
        <v>53</v>
      </c>
      <c r="H734" s="1" t="s">
        <v>57</v>
      </c>
      <c r="I734" s="1">
        <f>VLOOKUP(H734,'vessel calibration values'!$A$1:$C$6,3,FALSE)</f>
        <v>0.73713696</v>
      </c>
      <c r="J734" s="1">
        <v>20.0</v>
      </c>
      <c r="K734" s="1">
        <v>23.0</v>
      </c>
      <c r="L734" s="23">
        <f t="shared" si="1"/>
        <v>23</v>
      </c>
      <c r="M734" s="24">
        <f t="shared" si="2"/>
        <v>3.17805383</v>
      </c>
      <c r="N734" s="24">
        <f t="shared" si="3"/>
        <v>2.342660939</v>
      </c>
      <c r="O734" s="23">
        <f t="shared" si="4"/>
        <v>9.408897189</v>
      </c>
    </row>
    <row r="735">
      <c r="A735" s="1" t="s">
        <v>43</v>
      </c>
      <c r="B735" s="1">
        <v>2016.0</v>
      </c>
      <c r="C735" s="1">
        <v>20051.0</v>
      </c>
      <c r="D735" s="1" t="s">
        <v>50</v>
      </c>
      <c r="E735" s="1">
        <v>7.0</v>
      </c>
      <c r="F735" s="22">
        <v>42580.0</v>
      </c>
      <c r="G735" s="1" t="s">
        <v>54</v>
      </c>
      <c r="H735" s="1" t="s">
        <v>57</v>
      </c>
      <c r="I735" s="1">
        <f>VLOOKUP(H735,'vessel calibration values'!$A$1:$C$6,3,FALSE)</f>
        <v>0.73713696</v>
      </c>
      <c r="J735" s="1">
        <v>20.0</v>
      </c>
      <c r="K735" s="1">
        <v>35.0</v>
      </c>
      <c r="L735" s="23">
        <f t="shared" si="1"/>
        <v>35</v>
      </c>
      <c r="M735" s="24">
        <f t="shared" si="2"/>
        <v>3.583518938</v>
      </c>
      <c r="N735" s="24">
        <f t="shared" si="3"/>
        <v>2.641544257</v>
      </c>
      <c r="O735" s="23">
        <f t="shared" si="4"/>
        <v>13.03486031</v>
      </c>
    </row>
    <row r="736">
      <c r="A736" s="1" t="s">
        <v>43</v>
      </c>
      <c r="B736" s="1">
        <v>2016.0</v>
      </c>
      <c r="C736" s="1">
        <v>20056.0</v>
      </c>
      <c r="D736" s="1" t="s">
        <v>44</v>
      </c>
      <c r="E736" s="1">
        <v>7.0</v>
      </c>
      <c r="F736" s="22">
        <v>42582.0</v>
      </c>
      <c r="G736" s="1" t="s">
        <v>45</v>
      </c>
      <c r="H736" s="1" t="s">
        <v>57</v>
      </c>
      <c r="I736" s="1">
        <f>VLOOKUP(H736,'vessel calibration values'!$A$1:$C$6,3,FALSE)</f>
        <v>0.73713696</v>
      </c>
      <c r="J736" s="1">
        <v>20.0</v>
      </c>
      <c r="K736" s="1">
        <v>57.0</v>
      </c>
      <c r="L736" s="23">
        <f t="shared" si="1"/>
        <v>57</v>
      </c>
      <c r="M736" s="24">
        <f t="shared" si="2"/>
        <v>4.060443011</v>
      </c>
      <c r="N736" s="24">
        <f t="shared" si="3"/>
        <v>2.993102617</v>
      </c>
      <c r="O736" s="23">
        <f t="shared" si="4"/>
        <v>18.94747596</v>
      </c>
    </row>
    <row r="737">
      <c r="A737" s="1" t="s">
        <v>43</v>
      </c>
      <c r="B737" s="1">
        <v>2016.0</v>
      </c>
      <c r="C737" s="1">
        <v>20057.0</v>
      </c>
      <c r="D737" s="1" t="s">
        <v>44</v>
      </c>
      <c r="E737" s="1">
        <v>7.0</v>
      </c>
      <c r="F737" s="22">
        <v>42582.0</v>
      </c>
      <c r="G737" s="1" t="s">
        <v>47</v>
      </c>
      <c r="H737" s="1" t="s">
        <v>57</v>
      </c>
      <c r="I737" s="1">
        <f>VLOOKUP(H737,'vessel calibration values'!$A$1:$C$6,3,FALSE)</f>
        <v>0.73713696</v>
      </c>
      <c r="J737" s="1">
        <v>20.0</v>
      </c>
      <c r="K737" s="1">
        <v>24.0</v>
      </c>
      <c r="L737" s="23">
        <f t="shared" si="1"/>
        <v>24</v>
      </c>
      <c r="M737" s="24">
        <f t="shared" si="2"/>
        <v>3.218875825</v>
      </c>
      <c r="N737" s="24">
        <f t="shared" si="3"/>
        <v>2.37275234</v>
      </c>
      <c r="O737" s="23">
        <f t="shared" si="4"/>
        <v>9.726875704</v>
      </c>
    </row>
    <row r="738">
      <c r="A738" s="1" t="s">
        <v>43</v>
      </c>
      <c r="B738" s="1">
        <v>2016.0</v>
      </c>
      <c r="C738" s="1">
        <v>20058.0</v>
      </c>
      <c r="D738" s="1" t="s">
        <v>44</v>
      </c>
      <c r="E738" s="1">
        <v>7.0</v>
      </c>
      <c r="F738" s="22">
        <v>42582.0</v>
      </c>
      <c r="G738" s="1" t="s">
        <v>48</v>
      </c>
      <c r="H738" s="1" t="s">
        <v>57</v>
      </c>
      <c r="I738" s="1">
        <f>VLOOKUP(H738,'vessel calibration values'!$A$1:$C$6,3,FALSE)</f>
        <v>0.73713696</v>
      </c>
      <c r="J738" s="1">
        <v>20.0</v>
      </c>
      <c r="K738" s="1">
        <v>1.0</v>
      </c>
      <c r="L738" s="23">
        <f t="shared" si="1"/>
        <v>1</v>
      </c>
      <c r="M738" s="24">
        <f t="shared" si="2"/>
        <v>0.6931471806</v>
      </c>
      <c r="N738" s="24">
        <f t="shared" si="3"/>
        <v>0.5109444055</v>
      </c>
      <c r="O738" s="23">
        <f t="shared" si="4"/>
        <v>0.6668646481</v>
      </c>
    </row>
    <row r="739">
      <c r="A739" s="1" t="s">
        <v>43</v>
      </c>
      <c r="B739" s="1">
        <v>2016.0</v>
      </c>
      <c r="C739" s="1">
        <v>20059.0</v>
      </c>
      <c r="D739" s="1" t="s">
        <v>44</v>
      </c>
      <c r="E739" s="1">
        <v>7.0</v>
      </c>
      <c r="F739" s="22">
        <v>42582.0</v>
      </c>
      <c r="G739" s="1" t="s">
        <v>49</v>
      </c>
      <c r="H739" s="1" t="s">
        <v>57</v>
      </c>
      <c r="I739" s="1">
        <f>VLOOKUP(H739,'vessel calibration values'!$A$1:$C$6,3,FALSE)</f>
        <v>0.73713696</v>
      </c>
      <c r="J739" s="1">
        <v>20.0</v>
      </c>
      <c r="K739" s="1">
        <v>1.0</v>
      </c>
      <c r="L739" s="23">
        <f t="shared" si="1"/>
        <v>1</v>
      </c>
      <c r="M739" s="24">
        <f t="shared" si="2"/>
        <v>0.6931471806</v>
      </c>
      <c r="N739" s="24">
        <f t="shared" si="3"/>
        <v>0.5109444055</v>
      </c>
      <c r="O739" s="23">
        <f t="shared" si="4"/>
        <v>0.6668646481</v>
      </c>
    </row>
    <row r="740">
      <c r="A740" s="1" t="s">
        <v>43</v>
      </c>
      <c r="B740" s="1">
        <v>2016.0</v>
      </c>
      <c r="C740" s="1">
        <v>20060.0</v>
      </c>
      <c r="D740" s="1" t="s">
        <v>44</v>
      </c>
      <c r="E740" s="1">
        <v>7.0</v>
      </c>
      <c r="F740" s="25">
        <v>42582.0</v>
      </c>
      <c r="G740" s="1" t="s">
        <v>48</v>
      </c>
      <c r="H740" s="1" t="s">
        <v>57</v>
      </c>
      <c r="I740" s="1">
        <f>VLOOKUP(H740,'vessel calibration values'!$A$1:$C$6,3,FALSE)</f>
        <v>0.73713696</v>
      </c>
      <c r="J740" s="1">
        <v>20.0</v>
      </c>
      <c r="K740" s="1">
        <v>8.0</v>
      </c>
      <c r="L740" s="23">
        <f t="shared" si="1"/>
        <v>8</v>
      </c>
      <c r="M740" s="24">
        <f t="shared" si="2"/>
        <v>2.197224577</v>
      </c>
      <c r="N740" s="24">
        <f t="shared" si="3"/>
        <v>1.619655445</v>
      </c>
      <c r="O740" s="23">
        <f t="shared" si="4"/>
        <v>4.051349551</v>
      </c>
    </row>
    <row r="741">
      <c r="A741" s="1" t="s">
        <v>43</v>
      </c>
      <c r="B741" s="1">
        <v>2016.0</v>
      </c>
      <c r="C741" s="1">
        <v>20061.0</v>
      </c>
      <c r="D741" s="1" t="s">
        <v>44</v>
      </c>
      <c r="E741" s="1">
        <v>7.0</v>
      </c>
      <c r="F741" s="25">
        <v>42582.0</v>
      </c>
      <c r="G741" s="1" t="s">
        <v>49</v>
      </c>
      <c r="H741" s="1" t="s">
        <v>57</v>
      </c>
      <c r="I741" s="1">
        <f>VLOOKUP(H741,'vessel calibration values'!$A$1:$C$6,3,FALSE)</f>
        <v>0.73713696</v>
      </c>
      <c r="J741" s="1">
        <v>20.0</v>
      </c>
      <c r="K741" s="1">
        <v>2.0</v>
      </c>
      <c r="L741" s="23">
        <f t="shared" si="1"/>
        <v>2</v>
      </c>
      <c r="M741" s="24">
        <f t="shared" si="2"/>
        <v>1.098612289</v>
      </c>
      <c r="N741" s="24">
        <f t="shared" si="3"/>
        <v>0.8098277227</v>
      </c>
      <c r="O741" s="23">
        <f t="shared" si="4"/>
        <v>1.247520757</v>
      </c>
    </row>
    <row r="742">
      <c r="A742" s="1" t="s">
        <v>43</v>
      </c>
      <c r="B742" s="1">
        <v>2016.0</v>
      </c>
      <c r="C742" s="1">
        <v>20062.0</v>
      </c>
      <c r="D742" s="1" t="s">
        <v>44</v>
      </c>
      <c r="E742" s="1">
        <v>7.0</v>
      </c>
      <c r="F742" s="25">
        <v>42583.0</v>
      </c>
      <c r="G742" s="1" t="s">
        <v>49</v>
      </c>
      <c r="H742" s="1" t="s">
        <v>57</v>
      </c>
      <c r="I742" s="1">
        <f>VLOOKUP(H742,'vessel calibration values'!$A$1:$C$6,3,FALSE)</f>
        <v>0.73713696</v>
      </c>
      <c r="J742" s="1">
        <v>20.0</v>
      </c>
      <c r="K742" s="1">
        <v>21.0</v>
      </c>
      <c r="L742" s="23">
        <f t="shared" si="1"/>
        <v>21</v>
      </c>
      <c r="M742" s="24">
        <f t="shared" si="2"/>
        <v>3.091042453</v>
      </c>
      <c r="N742" s="24">
        <f t="shared" si="3"/>
        <v>2.278521637</v>
      </c>
      <c r="O742" s="23">
        <f t="shared" si="4"/>
        <v>8.76223761</v>
      </c>
    </row>
    <row r="743">
      <c r="A743" s="1" t="s">
        <v>43</v>
      </c>
      <c r="B743" s="1">
        <v>2016.0</v>
      </c>
      <c r="C743" s="1">
        <v>20063.0</v>
      </c>
      <c r="D743" s="1" t="s">
        <v>44</v>
      </c>
      <c r="E743" s="1">
        <v>7.0</v>
      </c>
      <c r="F743" s="25">
        <v>42583.0</v>
      </c>
      <c r="G743" s="1" t="s">
        <v>48</v>
      </c>
      <c r="H743" s="1" t="s">
        <v>57</v>
      </c>
      <c r="I743" s="1">
        <f>VLOOKUP(H743,'vessel calibration values'!$A$1:$C$6,3,FALSE)</f>
        <v>0.73713696</v>
      </c>
      <c r="J743" s="1">
        <v>20.0</v>
      </c>
      <c r="K743" s="1">
        <v>6.0</v>
      </c>
      <c r="L743" s="23">
        <f t="shared" si="1"/>
        <v>6</v>
      </c>
      <c r="M743" s="24">
        <f t="shared" si="2"/>
        <v>1.945910149</v>
      </c>
      <c r="N743" s="24">
        <f t="shared" si="3"/>
        <v>1.434402292</v>
      </c>
      <c r="O743" s="23">
        <f t="shared" si="4"/>
        <v>3.197135597</v>
      </c>
    </row>
    <row r="744">
      <c r="A744" s="1" t="s">
        <v>43</v>
      </c>
      <c r="B744" s="1">
        <v>2016.0</v>
      </c>
      <c r="C744" s="1">
        <v>20064.0</v>
      </c>
      <c r="D744" s="1" t="s">
        <v>44</v>
      </c>
      <c r="E744" s="1">
        <v>7.0</v>
      </c>
      <c r="F744" s="25">
        <v>42583.0</v>
      </c>
      <c r="G744" s="1" t="s">
        <v>47</v>
      </c>
      <c r="H744" s="1" t="s">
        <v>57</v>
      </c>
      <c r="I744" s="1">
        <f>VLOOKUP(H744,'vessel calibration values'!$A$1:$C$6,3,FALSE)</f>
        <v>0.73713696</v>
      </c>
      <c r="J744" s="1">
        <v>20.0</v>
      </c>
      <c r="K744" s="1">
        <v>7.0</v>
      </c>
      <c r="L744" s="23">
        <f t="shared" si="1"/>
        <v>7</v>
      </c>
      <c r="M744" s="24">
        <f t="shared" si="2"/>
        <v>2.079441542</v>
      </c>
      <c r="N744" s="24">
        <f t="shared" si="3"/>
        <v>1.532833217</v>
      </c>
      <c r="O744" s="23">
        <f t="shared" si="4"/>
        <v>3.631279671</v>
      </c>
    </row>
    <row r="745">
      <c r="A745" s="1" t="s">
        <v>43</v>
      </c>
      <c r="B745" s="1">
        <v>2016.0</v>
      </c>
      <c r="C745" s="1">
        <v>20065.0</v>
      </c>
      <c r="D745" s="1" t="s">
        <v>44</v>
      </c>
      <c r="E745" s="1">
        <v>7.0</v>
      </c>
      <c r="F745" s="25">
        <v>42583.0</v>
      </c>
      <c r="G745" s="1" t="s">
        <v>45</v>
      </c>
      <c r="H745" s="1" t="s">
        <v>57</v>
      </c>
      <c r="I745" s="1">
        <f>VLOOKUP(H745,'vessel calibration values'!$A$1:$C$6,3,FALSE)</f>
        <v>0.73713696</v>
      </c>
      <c r="J745" s="1">
        <v>20.0</v>
      </c>
      <c r="K745" s="1">
        <v>10.0</v>
      </c>
      <c r="L745" s="23">
        <f t="shared" si="1"/>
        <v>10</v>
      </c>
      <c r="M745" s="24">
        <f t="shared" si="2"/>
        <v>2.397895273</v>
      </c>
      <c r="N745" s="24">
        <f t="shared" si="3"/>
        <v>1.767577232</v>
      </c>
      <c r="O745" s="23">
        <f t="shared" si="4"/>
        <v>4.856646862</v>
      </c>
    </row>
    <row r="746">
      <c r="A746" s="1" t="s">
        <v>43</v>
      </c>
      <c r="B746" s="1">
        <v>2016.0</v>
      </c>
      <c r="C746" s="1">
        <v>20066.0</v>
      </c>
      <c r="D746" s="1" t="s">
        <v>44</v>
      </c>
      <c r="E746" s="1">
        <v>7.0</v>
      </c>
      <c r="F746" s="25">
        <v>42583.0</v>
      </c>
      <c r="G746" s="1" t="s">
        <v>47</v>
      </c>
      <c r="H746" s="1" t="s">
        <v>57</v>
      </c>
      <c r="I746" s="1">
        <f>VLOOKUP(H746,'vessel calibration values'!$A$1:$C$6,3,FALSE)</f>
        <v>0.73713696</v>
      </c>
      <c r="J746" s="1">
        <v>20.0</v>
      </c>
      <c r="K746" s="1">
        <v>5.0</v>
      </c>
      <c r="L746" s="23">
        <f t="shared" si="1"/>
        <v>5</v>
      </c>
      <c r="M746" s="24">
        <f t="shared" si="2"/>
        <v>1.791759469</v>
      </c>
      <c r="N746" s="24">
        <f t="shared" si="3"/>
        <v>1.320772128</v>
      </c>
      <c r="O746" s="23">
        <f t="shared" si="4"/>
        <v>2.746312895</v>
      </c>
    </row>
    <row r="747">
      <c r="A747" s="1" t="s">
        <v>43</v>
      </c>
      <c r="B747" s="1">
        <v>2016.0</v>
      </c>
      <c r="C747" s="1">
        <v>20067.0</v>
      </c>
      <c r="D747" s="1" t="s">
        <v>44</v>
      </c>
      <c r="E747" s="1">
        <v>7.0</v>
      </c>
      <c r="F747" s="25">
        <v>42583.0</v>
      </c>
      <c r="G747" s="1" t="s">
        <v>45</v>
      </c>
      <c r="H747" s="1" t="s">
        <v>57</v>
      </c>
      <c r="I747" s="1">
        <f>VLOOKUP(H747,'vessel calibration values'!$A$1:$C$6,3,FALSE)</f>
        <v>0.73713696</v>
      </c>
      <c r="J747" s="1">
        <v>20.0</v>
      </c>
      <c r="K747" s="1">
        <v>16.0</v>
      </c>
      <c r="L747" s="23">
        <f t="shared" si="1"/>
        <v>16</v>
      </c>
      <c r="M747" s="24">
        <f t="shared" si="2"/>
        <v>2.833213344</v>
      </c>
      <c r="N747" s="24">
        <f t="shared" si="3"/>
        <v>2.088466272</v>
      </c>
      <c r="O747" s="23">
        <f t="shared" si="4"/>
        <v>7.072524605</v>
      </c>
    </row>
    <row r="748">
      <c r="A748" s="1" t="s">
        <v>43</v>
      </c>
      <c r="B748" s="1">
        <v>2017.0</v>
      </c>
      <c r="C748" s="1">
        <v>21012.0</v>
      </c>
      <c r="D748" s="1" t="s">
        <v>44</v>
      </c>
      <c r="E748" s="1">
        <v>6.0</v>
      </c>
      <c r="F748" s="25">
        <v>42917.0</v>
      </c>
      <c r="G748" s="1" t="s">
        <v>45</v>
      </c>
      <c r="H748" s="1" t="s">
        <v>57</v>
      </c>
      <c r="I748" s="1">
        <f>VLOOKUP(H748,'vessel calibration values'!$A$1:$C$6,3,FALSE)</f>
        <v>0.73713696</v>
      </c>
      <c r="J748" s="1">
        <v>20.0</v>
      </c>
      <c r="K748" s="1">
        <v>3.0</v>
      </c>
      <c r="L748" s="23">
        <f t="shared" si="1"/>
        <v>3</v>
      </c>
      <c r="M748" s="24">
        <f t="shared" si="2"/>
        <v>1.386294361</v>
      </c>
      <c r="N748" s="24">
        <f t="shared" si="3"/>
        <v>1.021888811</v>
      </c>
      <c r="O748" s="23">
        <f t="shared" si="4"/>
        <v>1.778437755</v>
      </c>
    </row>
    <row r="749">
      <c r="A749" s="1" t="s">
        <v>43</v>
      </c>
      <c r="B749" s="1">
        <v>2017.0</v>
      </c>
      <c r="C749" s="1">
        <v>21013.0</v>
      </c>
      <c r="D749" s="1" t="s">
        <v>44</v>
      </c>
      <c r="E749" s="1">
        <v>6.0</v>
      </c>
      <c r="F749" s="25">
        <v>42917.0</v>
      </c>
      <c r="G749" s="1" t="s">
        <v>47</v>
      </c>
      <c r="H749" s="1" t="s">
        <v>57</v>
      </c>
      <c r="I749" s="1">
        <f>VLOOKUP(H749,'vessel calibration values'!$A$1:$C$6,3,FALSE)</f>
        <v>0.73713696</v>
      </c>
      <c r="J749" s="1">
        <v>20.0</v>
      </c>
      <c r="K749" s="1">
        <v>0.0</v>
      </c>
      <c r="L749" s="23">
        <f t="shared" si="1"/>
        <v>0</v>
      </c>
      <c r="M749" s="24">
        <f t="shared" si="2"/>
        <v>0</v>
      </c>
      <c r="N749" s="24">
        <f t="shared" si="3"/>
        <v>0</v>
      </c>
      <c r="O749" s="23">
        <f t="shared" si="4"/>
        <v>0</v>
      </c>
    </row>
    <row r="750">
      <c r="A750" s="1" t="s">
        <v>43</v>
      </c>
      <c r="B750" s="1">
        <v>2017.0</v>
      </c>
      <c r="C750" s="1">
        <v>21014.0</v>
      </c>
      <c r="D750" s="1" t="s">
        <v>44</v>
      </c>
      <c r="E750" s="1">
        <v>6.0</v>
      </c>
      <c r="F750" s="25">
        <v>42917.0</v>
      </c>
      <c r="G750" s="1" t="s">
        <v>48</v>
      </c>
      <c r="H750" s="1" t="s">
        <v>57</v>
      </c>
      <c r="I750" s="1">
        <f>VLOOKUP(H750,'vessel calibration values'!$A$1:$C$6,3,FALSE)</f>
        <v>0.73713696</v>
      </c>
      <c r="J750" s="1">
        <v>20.0</v>
      </c>
      <c r="K750" s="1">
        <v>0.0</v>
      </c>
      <c r="L750" s="23">
        <f t="shared" si="1"/>
        <v>0</v>
      </c>
      <c r="M750" s="24">
        <f t="shared" si="2"/>
        <v>0</v>
      </c>
      <c r="N750" s="24">
        <f t="shared" si="3"/>
        <v>0</v>
      </c>
      <c r="O750" s="23">
        <f t="shared" si="4"/>
        <v>0</v>
      </c>
    </row>
    <row r="751">
      <c r="A751" s="1" t="s">
        <v>43</v>
      </c>
      <c r="B751" s="1">
        <v>2017.0</v>
      </c>
      <c r="C751" s="1">
        <v>21015.0</v>
      </c>
      <c r="D751" s="1" t="s">
        <v>44</v>
      </c>
      <c r="E751" s="1">
        <v>6.0</v>
      </c>
      <c r="F751" s="25">
        <v>42917.0</v>
      </c>
      <c r="G751" s="1" t="s">
        <v>49</v>
      </c>
      <c r="H751" s="1" t="s">
        <v>57</v>
      </c>
      <c r="I751" s="1">
        <f>VLOOKUP(H751,'vessel calibration values'!$A$1:$C$6,3,FALSE)</f>
        <v>0.73713696</v>
      </c>
      <c r="J751" s="1">
        <v>20.0</v>
      </c>
      <c r="K751" s="1">
        <v>0.0</v>
      </c>
      <c r="L751" s="23">
        <f t="shared" si="1"/>
        <v>0</v>
      </c>
      <c r="M751" s="24">
        <f t="shared" si="2"/>
        <v>0</v>
      </c>
      <c r="N751" s="24">
        <f t="shared" si="3"/>
        <v>0</v>
      </c>
      <c r="O751" s="23">
        <f t="shared" si="4"/>
        <v>0</v>
      </c>
    </row>
    <row r="752">
      <c r="A752" s="1" t="s">
        <v>43</v>
      </c>
      <c r="B752" s="1">
        <v>2017.0</v>
      </c>
      <c r="C752" s="1">
        <v>21016.0</v>
      </c>
      <c r="D752" s="1" t="s">
        <v>50</v>
      </c>
      <c r="E752" s="1">
        <v>6.0</v>
      </c>
      <c r="F752" s="25">
        <v>42918.0</v>
      </c>
      <c r="G752" s="1" t="s">
        <v>51</v>
      </c>
      <c r="H752" s="1" t="s">
        <v>57</v>
      </c>
      <c r="I752" s="1">
        <f>VLOOKUP(H752,'vessel calibration values'!$A$1:$C$6,3,FALSE)</f>
        <v>0.73713696</v>
      </c>
      <c r="J752" s="1">
        <v>20.0</v>
      </c>
      <c r="K752" s="1">
        <v>0.0</v>
      </c>
      <c r="L752" s="23">
        <f t="shared" si="1"/>
        <v>0</v>
      </c>
      <c r="M752" s="24">
        <f t="shared" si="2"/>
        <v>0</v>
      </c>
      <c r="N752" s="24">
        <f t="shared" si="3"/>
        <v>0</v>
      </c>
      <c r="O752" s="23">
        <f t="shared" si="4"/>
        <v>0</v>
      </c>
    </row>
    <row r="753">
      <c r="A753" s="1" t="s">
        <v>43</v>
      </c>
      <c r="B753" s="1">
        <v>2017.0</v>
      </c>
      <c r="C753" s="1">
        <v>21017.0</v>
      </c>
      <c r="D753" s="1" t="s">
        <v>50</v>
      </c>
      <c r="E753" s="1">
        <v>6.0</v>
      </c>
      <c r="F753" s="25">
        <v>42918.0</v>
      </c>
      <c r="G753" s="1" t="s">
        <v>51</v>
      </c>
      <c r="H753" s="1" t="s">
        <v>57</v>
      </c>
      <c r="I753" s="1">
        <f>VLOOKUP(H753,'vessel calibration values'!$A$1:$C$6,3,FALSE)</f>
        <v>0.73713696</v>
      </c>
      <c r="J753" s="1">
        <v>20.0</v>
      </c>
      <c r="K753" s="1">
        <v>0.0</v>
      </c>
      <c r="L753" s="23">
        <f t="shared" si="1"/>
        <v>0</v>
      </c>
      <c r="M753" s="24">
        <f t="shared" si="2"/>
        <v>0</v>
      </c>
      <c r="N753" s="24">
        <f t="shared" si="3"/>
        <v>0</v>
      </c>
      <c r="O753" s="23">
        <f t="shared" si="4"/>
        <v>0</v>
      </c>
    </row>
    <row r="754">
      <c r="A754" s="1" t="s">
        <v>43</v>
      </c>
      <c r="B754" s="1">
        <v>2017.0</v>
      </c>
      <c r="C754" s="1">
        <v>21018.0</v>
      </c>
      <c r="D754" s="1" t="s">
        <v>50</v>
      </c>
      <c r="E754" s="1">
        <v>6.0</v>
      </c>
      <c r="F754" s="25">
        <v>42918.0</v>
      </c>
      <c r="G754" s="1" t="s">
        <v>51</v>
      </c>
      <c r="H754" s="1" t="s">
        <v>57</v>
      </c>
      <c r="I754" s="1">
        <f>VLOOKUP(H754,'vessel calibration values'!$A$1:$C$6,3,FALSE)</f>
        <v>0.73713696</v>
      </c>
      <c r="J754" s="1">
        <v>20.0</v>
      </c>
      <c r="K754" s="1">
        <v>0.0</v>
      </c>
      <c r="L754" s="23">
        <f t="shared" si="1"/>
        <v>0</v>
      </c>
      <c r="M754" s="24">
        <f t="shared" si="2"/>
        <v>0</v>
      </c>
      <c r="N754" s="24">
        <f t="shared" si="3"/>
        <v>0</v>
      </c>
      <c r="O754" s="23">
        <f t="shared" si="4"/>
        <v>0</v>
      </c>
    </row>
    <row r="755">
      <c r="A755" s="1" t="s">
        <v>43</v>
      </c>
      <c r="B755" s="1">
        <v>2017.0</v>
      </c>
      <c r="C755" s="1">
        <v>21019.0</v>
      </c>
      <c r="D755" s="1" t="s">
        <v>50</v>
      </c>
      <c r="E755" s="1">
        <v>6.0</v>
      </c>
      <c r="F755" s="25">
        <v>42918.0</v>
      </c>
      <c r="G755" s="1" t="s">
        <v>52</v>
      </c>
      <c r="H755" s="1" t="s">
        <v>57</v>
      </c>
      <c r="I755" s="1">
        <f>VLOOKUP(H755,'vessel calibration values'!$A$1:$C$6,3,FALSE)</f>
        <v>0.73713696</v>
      </c>
      <c r="J755" s="1">
        <v>20.0</v>
      </c>
      <c r="K755" s="1">
        <v>0.0</v>
      </c>
      <c r="L755" s="23">
        <f t="shared" si="1"/>
        <v>0</v>
      </c>
      <c r="M755" s="24">
        <f t="shared" si="2"/>
        <v>0</v>
      </c>
      <c r="N755" s="24">
        <f t="shared" si="3"/>
        <v>0</v>
      </c>
      <c r="O755" s="23">
        <f t="shared" si="4"/>
        <v>0</v>
      </c>
    </row>
    <row r="756">
      <c r="A756" s="1" t="s">
        <v>43</v>
      </c>
      <c r="B756" s="1">
        <v>2017.0</v>
      </c>
      <c r="C756" s="1">
        <v>21020.0</v>
      </c>
      <c r="D756" s="1" t="s">
        <v>50</v>
      </c>
      <c r="E756" s="1">
        <v>6.0</v>
      </c>
      <c r="F756" s="25">
        <v>42918.0</v>
      </c>
      <c r="G756" s="1" t="s">
        <v>52</v>
      </c>
      <c r="H756" s="1" t="s">
        <v>57</v>
      </c>
      <c r="I756" s="1">
        <f>VLOOKUP(H756,'vessel calibration values'!$A$1:$C$6,3,FALSE)</f>
        <v>0.73713696</v>
      </c>
      <c r="J756" s="1">
        <v>20.0</v>
      </c>
      <c r="K756" s="1">
        <v>0.0</v>
      </c>
      <c r="L756" s="23">
        <f t="shared" si="1"/>
        <v>0</v>
      </c>
      <c r="M756" s="24">
        <f t="shared" si="2"/>
        <v>0</v>
      </c>
      <c r="N756" s="24">
        <f t="shared" si="3"/>
        <v>0</v>
      </c>
      <c r="O756" s="23">
        <f t="shared" si="4"/>
        <v>0</v>
      </c>
    </row>
    <row r="757">
      <c r="A757" s="1" t="s">
        <v>43</v>
      </c>
      <c r="B757" s="1">
        <v>2017.0</v>
      </c>
      <c r="C757" s="1">
        <v>21021.0</v>
      </c>
      <c r="D757" s="1" t="s">
        <v>50</v>
      </c>
      <c r="E757" s="1">
        <v>6.0</v>
      </c>
      <c r="F757" s="25">
        <v>42918.0</v>
      </c>
      <c r="G757" s="1" t="s">
        <v>52</v>
      </c>
      <c r="H757" s="1" t="s">
        <v>57</v>
      </c>
      <c r="I757" s="1">
        <f>VLOOKUP(H757,'vessel calibration values'!$A$1:$C$6,3,FALSE)</f>
        <v>0.73713696</v>
      </c>
      <c r="J757" s="1">
        <v>20.0</v>
      </c>
      <c r="K757" s="1">
        <v>0.0</v>
      </c>
      <c r="L757" s="23">
        <f t="shared" si="1"/>
        <v>0</v>
      </c>
      <c r="M757" s="24">
        <f t="shared" si="2"/>
        <v>0</v>
      </c>
      <c r="N757" s="24">
        <f t="shared" si="3"/>
        <v>0</v>
      </c>
      <c r="O757" s="23">
        <f t="shared" si="4"/>
        <v>0</v>
      </c>
    </row>
    <row r="758">
      <c r="A758" s="1" t="s">
        <v>43</v>
      </c>
      <c r="B758" s="1">
        <v>2017.0</v>
      </c>
      <c r="C758" s="1">
        <v>21022.0</v>
      </c>
      <c r="D758" s="1" t="s">
        <v>50</v>
      </c>
      <c r="E758" s="1">
        <v>6.0</v>
      </c>
      <c r="F758" s="25">
        <v>42918.0</v>
      </c>
      <c r="G758" s="1" t="s">
        <v>53</v>
      </c>
      <c r="H758" s="1" t="s">
        <v>57</v>
      </c>
      <c r="I758" s="1">
        <f>VLOOKUP(H758,'vessel calibration values'!$A$1:$C$6,3,FALSE)</f>
        <v>0.73713696</v>
      </c>
      <c r="J758" s="1">
        <v>20.0</v>
      </c>
      <c r="K758" s="1">
        <v>2.0</v>
      </c>
      <c r="L758" s="23">
        <f t="shared" si="1"/>
        <v>2</v>
      </c>
      <c r="M758" s="24">
        <f t="shared" si="2"/>
        <v>1.098612289</v>
      </c>
      <c r="N758" s="24">
        <f t="shared" si="3"/>
        <v>0.8098277227</v>
      </c>
      <c r="O758" s="23">
        <f t="shared" si="4"/>
        <v>1.247520757</v>
      </c>
    </row>
    <row r="759">
      <c r="A759" s="1" t="s">
        <v>43</v>
      </c>
      <c r="B759" s="1">
        <v>2017.0</v>
      </c>
      <c r="C759" s="1">
        <v>21023.0</v>
      </c>
      <c r="D759" s="1" t="s">
        <v>50</v>
      </c>
      <c r="E759" s="1">
        <v>6.0</v>
      </c>
      <c r="F759" s="25">
        <v>42918.0</v>
      </c>
      <c r="G759" s="1" t="s">
        <v>53</v>
      </c>
      <c r="H759" s="1" t="s">
        <v>57</v>
      </c>
      <c r="I759" s="1">
        <f>VLOOKUP(H759,'vessel calibration values'!$A$1:$C$6,3,FALSE)</f>
        <v>0.73713696</v>
      </c>
      <c r="J759" s="1">
        <v>20.0</v>
      </c>
      <c r="K759" s="1">
        <v>3.0</v>
      </c>
      <c r="L759" s="23">
        <f t="shared" si="1"/>
        <v>3</v>
      </c>
      <c r="M759" s="24">
        <f t="shared" si="2"/>
        <v>1.386294361</v>
      </c>
      <c r="N759" s="24">
        <f t="shared" si="3"/>
        <v>1.021888811</v>
      </c>
      <c r="O759" s="23">
        <f t="shared" si="4"/>
        <v>1.778437755</v>
      </c>
    </row>
    <row r="760">
      <c r="A760" s="1" t="s">
        <v>43</v>
      </c>
      <c r="B760" s="1">
        <v>2017.0</v>
      </c>
      <c r="C760" s="1">
        <v>21024.0</v>
      </c>
      <c r="D760" s="1" t="s">
        <v>50</v>
      </c>
      <c r="E760" s="1">
        <v>6.0</v>
      </c>
      <c r="F760" s="25">
        <v>42918.0</v>
      </c>
      <c r="G760" s="1" t="s">
        <v>53</v>
      </c>
      <c r="H760" s="1" t="s">
        <v>57</v>
      </c>
      <c r="I760" s="1">
        <f>VLOOKUP(H760,'vessel calibration values'!$A$1:$C$6,3,FALSE)</f>
        <v>0.73713696</v>
      </c>
      <c r="J760" s="1">
        <v>14.0</v>
      </c>
      <c r="K760" s="1">
        <v>2.0</v>
      </c>
      <c r="L760" s="23">
        <f t="shared" si="1"/>
        <v>2.857142857</v>
      </c>
      <c r="M760" s="24">
        <f t="shared" si="2"/>
        <v>1.349926717</v>
      </c>
      <c r="N760" s="24">
        <f t="shared" si="3"/>
        <v>0.9950808764</v>
      </c>
      <c r="O760" s="23">
        <f t="shared" si="4"/>
        <v>1.704943099</v>
      </c>
    </row>
    <row r="761">
      <c r="A761" s="1" t="s">
        <v>43</v>
      </c>
      <c r="B761" s="1">
        <v>2017.0</v>
      </c>
      <c r="C761" s="1">
        <v>21025.0</v>
      </c>
      <c r="D761" s="1" t="s">
        <v>50</v>
      </c>
      <c r="E761" s="1">
        <v>6.0</v>
      </c>
      <c r="F761" s="25">
        <v>42919.0</v>
      </c>
      <c r="G761" s="1" t="s">
        <v>54</v>
      </c>
      <c r="H761" s="1" t="s">
        <v>57</v>
      </c>
      <c r="I761" s="1">
        <f>VLOOKUP(H761,'vessel calibration values'!$A$1:$C$6,3,FALSE)</f>
        <v>0.73713696</v>
      </c>
      <c r="J761" s="1">
        <v>20.0</v>
      </c>
      <c r="K761" s="1">
        <v>2.0</v>
      </c>
      <c r="L761" s="23">
        <f t="shared" si="1"/>
        <v>2</v>
      </c>
      <c r="M761" s="24">
        <f t="shared" si="2"/>
        <v>1.098612289</v>
      </c>
      <c r="N761" s="24">
        <f t="shared" si="3"/>
        <v>0.8098277227</v>
      </c>
      <c r="O761" s="23">
        <f t="shared" si="4"/>
        <v>1.247520757</v>
      </c>
    </row>
    <row r="762">
      <c r="A762" s="1" t="s">
        <v>43</v>
      </c>
      <c r="B762" s="1">
        <v>2017.0</v>
      </c>
      <c r="C762" s="1">
        <v>21026.0</v>
      </c>
      <c r="D762" s="1" t="s">
        <v>50</v>
      </c>
      <c r="E762" s="1">
        <v>6.0</v>
      </c>
      <c r="F762" s="22">
        <v>42919.0</v>
      </c>
      <c r="G762" s="1" t="s">
        <v>54</v>
      </c>
      <c r="H762" s="1" t="s">
        <v>57</v>
      </c>
      <c r="I762" s="1">
        <f>VLOOKUP(H762,'vessel calibration values'!$A$1:$C$6,3,FALSE)</f>
        <v>0.73713696</v>
      </c>
      <c r="J762" s="1">
        <v>20.0</v>
      </c>
      <c r="K762" s="1">
        <v>5.0</v>
      </c>
      <c r="L762" s="23">
        <f t="shared" si="1"/>
        <v>5</v>
      </c>
      <c r="M762" s="24">
        <f t="shared" si="2"/>
        <v>1.791759469</v>
      </c>
      <c r="N762" s="24">
        <f t="shared" si="3"/>
        <v>1.320772128</v>
      </c>
      <c r="O762" s="23">
        <f t="shared" si="4"/>
        <v>2.746312895</v>
      </c>
    </row>
    <row r="763">
      <c r="A763" s="1" t="s">
        <v>43</v>
      </c>
      <c r="B763" s="1">
        <v>2017.0</v>
      </c>
      <c r="C763" s="1">
        <v>21027.0</v>
      </c>
      <c r="D763" s="1" t="s">
        <v>50</v>
      </c>
      <c r="E763" s="1">
        <v>6.0</v>
      </c>
      <c r="F763" s="22">
        <v>42919.0</v>
      </c>
      <c r="G763" s="1" t="s">
        <v>54</v>
      </c>
      <c r="H763" s="1" t="s">
        <v>57</v>
      </c>
      <c r="I763" s="1">
        <f>VLOOKUP(H763,'vessel calibration values'!$A$1:$C$6,3,FALSE)</f>
        <v>0.73713696</v>
      </c>
      <c r="J763" s="1">
        <v>20.0</v>
      </c>
      <c r="K763" s="1">
        <v>2.0</v>
      </c>
      <c r="L763" s="23">
        <f t="shared" si="1"/>
        <v>2</v>
      </c>
      <c r="M763" s="24">
        <f t="shared" si="2"/>
        <v>1.098612289</v>
      </c>
      <c r="N763" s="24">
        <f t="shared" si="3"/>
        <v>0.8098277227</v>
      </c>
      <c r="O763" s="23">
        <f t="shared" si="4"/>
        <v>1.247520757</v>
      </c>
    </row>
    <row r="764">
      <c r="A764" s="1" t="s">
        <v>43</v>
      </c>
      <c r="B764" s="1">
        <v>2017.0</v>
      </c>
      <c r="C764" s="1">
        <v>21028.0</v>
      </c>
      <c r="D764" s="1" t="s">
        <v>50</v>
      </c>
      <c r="E764" s="1">
        <v>7.0</v>
      </c>
      <c r="F764" s="22">
        <v>42944.0</v>
      </c>
      <c r="G764" s="1" t="s">
        <v>54</v>
      </c>
      <c r="H764" s="1" t="s">
        <v>57</v>
      </c>
      <c r="I764" s="1">
        <f>VLOOKUP(H764,'vessel calibration values'!$A$1:$C$6,3,FALSE)</f>
        <v>0.73713696</v>
      </c>
      <c r="J764" s="1">
        <v>20.0</v>
      </c>
      <c r="K764" s="1">
        <v>1.0</v>
      </c>
      <c r="L764" s="23">
        <f t="shared" si="1"/>
        <v>1</v>
      </c>
      <c r="M764" s="24">
        <f t="shared" si="2"/>
        <v>0.6931471806</v>
      </c>
      <c r="N764" s="24">
        <f t="shared" si="3"/>
        <v>0.5109444055</v>
      </c>
      <c r="O764" s="23">
        <f t="shared" si="4"/>
        <v>0.6668646481</v>
      </c>
    </row>
    <row r="765">
      <c r="A765" s="1" t="s">
        <v>43</v>
      </c>
      <c r="B765" s="1">
        <v>2017.0</v>
      </c>
      <c r="C765" s="1">
        <v>21030.0</v>
      </c>
      <c r="D765" s="1" t="s">
        <v>50</v>
      </c>
      <c r="E765" s="1">
        <v>7.0</v>
      </c>
      <c r="F765" s="22">
        <v>42944.0</v>
      </c>
      <c r="G765" s="1" t="s">
        <v>54</v>
      </c>
      <c r="H765" s="1" t="s">
        <v>57</v>
      </c>
      <c r="I765" s="1">
        <f>VLOOKUP(H765,'vessel calibration values'!$A$1:$C$6,3,FALSE)</f>
        <v>0.73713696</v>
      </c>
      <c r="J765" s="1">
        <v>20.0</v>
      </c>
      <c r="K765" s="1">
        <v>1.0</v>
      </c>
      <c r="L765" s="23">
        <f t="shared" si="1"/>
        <v>1</v>
      </c>
      <c r="M765" s="24">
        <f t="shared" si="2"/>
        <v>0.6931471806</v>
      </c>
      <c r="N765" s="24">
        <f t="shared" si="3"/>
        <v>0.5109444055</v>
      </c>
      <c r="O765" s="23">
        <f t="shared" si="4"/>
        <v>0.6668646481</v>
      </c>
    </row>
    <row r="766">
      <c r="A766" s="1" t="s">
        <v>43</v>
      </c>
      <c r="B766" s="1">
        <v>2017.0</v>
      </c>
      <c r="C766" s="1">
        <v>21031.0</v>
      </c>
      <c r="D766" s="1" t="s">
        <v>50</v>
      </c>
      <c r="E766" s="1">
        <v>7.0</v>
      </c>
      <c r="F766" s="22">
        <v>42944.0</v>
      </c>
      <c r="G766" s="1" t="s">
        <v>54</v>
      </c>
      <c r="H766" s="1" t="s">
        <v>57</v>
      </c>
      <c r="I766" s="1">
        <f>VLOOKUP(H766,'vessel calibration values'!$A$1:$C$6,3,FALSE)</f>
        <v>0.73713696</v>
      </c>
      <c r="J766" s="1">
        <v>20.0</v>
      </c>
      <c r="K766" s="1">
        <v>0.0</v>
      </c>
      <c r="L766" s="23">
        <f t="shared" si="1"/>
        <v>0</v>
      </c>
      <c r="M766" s="24">
        <f t="shared" si="2"/>
        <v>0</v>
      </c>
      <c r="N766" s="24">
        <f t="shared" si="3"/>
        <v>0</v>
      </c>
      <c r="O766" s="23">
        <f t="shared" si="4"/>
        <v>0</v>
      </c>
    </row>
    <row r="767">
      <c r="A767" s="1" t="s">
        <v>43</v>
      </c>
      <c r="B767" s="1">
        <v>2017.0</v>
      </c>
      <c r="C767" s="1">
        <v>21032.0</v>
      </c>
      <c r="D767" s="1" t="s">
        <v>50</v>
      </c>
      <c r="E767" s="1">
        <v>7.0</v>
      </c>
      <c r="F767" s="22">
        <v>42944.0</v>
      </c>
      <c r="G767" s="1" t="s">
        <v>53</v>
      </c>
      <c r="H767" s="1" t="s">
        <v>57</v>
      </c>
      <c r="I767" s="1">
        <f>VLOOKUP(H767,'vessel calibration values'!$A$1:$C$6,3,FALSE)</f>
        <v>0.73713696</v>
      </c>
      <c r="J767" s="1">
        <v>20.0</v>
      </c>
      <c r="K767" s="1">
        <v>0.0</v>
      </c>
      <c r="L767" s="23">
        <f t="shared" si="1"/>
        <v>0</v>
      </c>
      <c r="M767" s="24">
        <f t="shared" si="2"/>
        <v>0</v>
      </c>
      <c r="N767" s="24">
        <f t="shared" si="3"/>
        <v>0</v>
      </c>
      <c r="O767" s="23">
        <f t="shared" si="4"/>
        <v>0</v>
      </c>
    </row>
    <row r="768">
      <c r="A768" s="1" t="s">
        <v>43</v>
      </c>
      <c r="B768" s="1">
        <v>2017.0</v>
      </c>
      <c r="C768" s="1">
        <v>21033.0</v>
      </c>
      <c r="D768" s="1" t="s">
        <v>50</v>
      </c>
      <c r="E768" s="1">
        <v>7.0</v>
      </c>
      <c r="F768" s="22">
        <v>42944.0</v>
      </c>
      <c r="G768" s="1" t="s">
        <v>53</v>
      </c>
      <c r="H768" s="1" t="s">
        <v>57</v>
      </c>
      <c r="I768" s="1">
        <f>VLOOKUP(H768,'vessel calibration values'!$A$1:$C$6,3,FALSE)</f>
        <v>0.73713696</v>
      </c>
      <c r="J768" s="1">
        <v>20.0</v>
      </c>
      <c r="K768" s="1">
        <v>1.0</v>
      </c>
      <c r="L768" s="23">
        <f t="shared" si="1"/>
        <v>1</v>
      </c>
      <c r="M768" s="24">
        <f t="shared" si="2"/>
        <v>0.6931471806</v>
      </c>
      <c r="N768" s="24">
        <f t="shared" si="3"/>
        <v>0.5109444055</v>
      </c>
      <c r="O768" s="23">
        <f t="shared" si="4"/>
        <v>0.6668646481</v>
      </c>
    </row>
    <row r="769">
      <c r="A769" s="1" t="s">
        <v>43</v>
      </c>
      <c r="B769" s="1">
        <v>2017.0</v>
      </c>
      <c r="C769" s="1">
        <v>21034.0</v>
      </c>
      <c r="D769" s="1" t="s">
        <v>50</v>
      </c>
      <c r="E769" s="1">
        <v>7.0</v>
      </c>
      <c r="F769" s="22">
        <v>42944.0</v>
      </c>
      <c r="G769" s="1" t="s">
        <v>53</v>
      </c>
      <c r="H769" s="1" t="s">
        <v>57</v>
      </c>
      <c r="I769" s="1">
        <f>VLOOKUP(H769,'vessel calibration values'!$A$1:$C$6,3,FALSE)</f>
        <v>0.73713696</v>
      </c>
      <c r="J769" s="1">
        <v>20.0</v>
      </c>
      <c r="K769" s="1">
        <v>0.0</v>
      </c>
      <c r="L769" s="23">
        <f t="shared" si="1"/>
        <v>0</v>
      </c>
      <c r="M769" s="24">
        <f t="shared" si="2"/>
        <v>0</v>
      </c>
      <c r="N769" s="24">
        <f t="shared" si="3"/>
        <v>0</v>
      </c>
      <c r="O769" s="23">
        <f t="shared" si="4"/>
        <v>0</v>
      </c>
    </row>
    <row r="770">
      <c r="A770" s="1" t="s">
        <v>43</v>
      </c>
      <c r="B770" s="1">
        <v>2017.0</v>
      </c>
      <c r="C770" s="1">
        <v>21035.0</v>
      </c>
      <c r="D770" s="1" t="s">
        <v>50</v>
      </c>
      <c r="E770" s="1">
        <v>7.0</v>
      </c>
      <c r="F770" s="22">
        <v>42945.0</v>
      </c>
      <c r="G770" s="1" t="s">
        <v>52</v>
      </c>
      <c r="H770" s="1" t="s">
        <v>57</v>
      </c>
      <c r="I770" s="1">
        <f>VLOOKUP(H770,'vessel calibration values'!$A$1:$C$6,3,FALSE)</f>
        <v>0.73713696</v>
      </c>
      <c r="J770" s="1">
        <v>20.0</v>
      </c>
      <c r="K770" s="1">
        <v>0.0</v>
      </c>
      <c r="L770" s="23">
        <f t="shared" si="1"/>
        <v>0</v>
      </c>
      <c r="M770" s="24">
        <f t="shared" si="2"/>
        <v>0</v>
      </c>
      <c r="N770" s="24">
        <f t="shared" si="3"/>
        <v>0</v>
      </c>
      <c r="O770" s="23">
        <f t="shared" si="4"/>
        <v>0</v>
      </c>
    </row>
    <row r="771">
      <c r="A771" s="1" t="s">
        <v>43</v>
      </c>
      <c r="B771" s="1">
        <v>2017.0</v>
      </c>
      <c r="C771" s="1">
        <v>21036.0</v>
      </c>
      <c r="D771" s="1" t="s">
        <v>50</v>
      </c>
      <c r="E771" s="1">
        <v>7.0</v>
      </c>
      <c r="F771" s="22">
        <v>42945.0</v>
      </c>
      <c r="G771" s="1" t="s">
        <v>52</v>
      </c>
      <c r="H771" s="1" t="s">
        <v>57</v>
      </c>
      <c r="I771" s="1">
        <f>VLOOKUP(H771,'vessel calibration values'!$A$1:$C$6,3,FALSE)</f>
        <v>0.73713696</v>
      </c>
      <c r="J771" s="1">
        <v>20.0</v>
      </c>
      <c r="K771" s="1">
        <v>1.0</v>
      </c>
      <c r="L771" s="23">
        <f t="shared" si="1"/>
        <v>1</v>
      </c>
      <c r="M771" s="24">
        <f t="shared" si="2"/>
        <v>0.6931471806</v>
      </c>
      <c r="N771" s="24">
        <f t="shared" si="3"/>
        <v>0.5109444055</v>
      </c>
      <c r="O771" s="23">
        <f t="shared" si="4"/>
        <v>0.6668646481</v>
      </c>
    </row>
    <row r="772">
      <c r="A772" s="1" t="s">
        <v>43</v>
      </c>
      <c r="B772" s="1">
        <v>2017.0</v>
      </c>
      <c r="C772" s="1">
        <v>21037.0</v>
      </c>
      <c r="D772" s="1" t="s">
        <v>50</v>
      </c>
      <c r="E772" s="1">
        <v>7.0</v>
      </c>
      <c r="F772" s="22">
        <v>42945.0</v>
      </c>
      <c r="G772" s="1" t="s">
        <v>52</v>
      </c>
      <c r="H772" s="1" t="s">
        <v>57</v>
      </c>
      <c r="I772" s="1">
        <f>VLOOKUP(H772,'vessel calibration values'!$A$1:$C$6,3,FALSE)</f>
        <v>0.73713696</v>
      </c>
      <c r="J772" s="1">
        <v>20.0</v>
      </c>
      <c r="K772" s="1">
        <v>1.0</v>
      </c>
      <c r="L772" s="23">
        <f t="shared" si="1"/>
        <v>1</v>
      </c>
      <c r="M772" s="24">
        <f t="shared" si="2"/>
        <v>0.6931471806</v>
      </c>
      <c r="N772" s="24">
        <f t="shared" si="3"/>
        <v>0.5109444055</v>
      </c>
      <c r="O772" s="23">
        <f t="shared" si="4"/>
        <v>0.6668646481</v>
      </c>
    </row>
    <row r="773">
      <c r="A773" s="1" t="s">
        <v>43</v>
      </c>
      <c r="B773" s="1">
        <v>2017.0</v>
      </c>
      <c r="C773" s="1">
        <v>21038.0</v>
      </c>
      <c r="D773" s="1" t="s">
        <v>50</v>
      </c>
      <c r="E773" s="1">
        <v>7.0</v>
      </c>
      <c r="F773" s="22">
        <v>42945.0</v>
      </c>
      <c r="G773" s="1" t="s">
        <v>51</v>
      </c>
      <c r="H773" s="1" t="s">
        <v>57</v>
      </c>
      <c r="I773" s="1">
        <f>VLOOKUP(H773,'vessel calibration values'!$A$1:$C$6,3,FALSE)</f>
        <v>0.73713696</v>
      </c>
      <c r="J773" s="1">
        <v>20.0</v>
      </c>
      <c r="K773" s="1">
        <v>0.0</v>
      </c>
      <c r="L773" s="23">
        <f t="shared" si="1"/>
        <v>0</v>
      </c>
      <c r="M773" s="24">
        <f t="shared" si="2"/>
        <v>0</v>
      </c>
      <c r="N773" s="24">
        <f t="shared" si="3"/>
        <v>0</v>
      </c>
      <c r="O773" s="23">
        <f t="shared" si="4"/>
        <v>0</v>
      </c>
    </row>
    <row r="774">
      <c r="A774" s="1" t="s">
        <v>43</v>
      </c>
      <c r="B774" s="1">
        <v>2017.0</v>
      </c>
      <c r="C774" s="1">
        <v>21039.0</v>
      </c>
      <c r="D774" s="1" t="s">
        <v>50</v>
      </c>
      <c r="E774" s="1">
        <v>7.0</v>
      </c>
      <c r="F774" s="22">
        <v>42945.0</v>
      </c>
      <c r="G774" s="1" t="s">
        <v>51</v>
      </c>
      <c r="H774" s="1" t="s">
        <v>57</v>
      </c>
      <c r="I774" s="1">
        <f>VLOOKUP(H774,'vessel calibration values'!$A$1:$C$6,3,FALSE)</f>
        <v>0.73713696</v>
      </c>
      <c r="J774" s="1">
        <v>20.0</v>
      </c>
      <c r="K774" s="1">
        <v>0.0</v>
      </c>
      <c r="L774" s="23">
        <f t="shared" si="1"/>
        <v>0</v>
      </c>
      <c r="M774" s="24">
        <f t="shared" si="2"/>
        <v>0</v>
      </c>
      <c r="N774" s="24">
        <f t="shared" si="3"/>
        <v>0</v>
      </c>
      <c r="O774" s="23">
        <f t="shared" si="4"/>
        <v>0</v>
      </c>
    </row>
    <row r="775">
      <c r="A775" s="1" t="s">
        <v>43</v>
      </c>
      <c r="B775" s="1">
        <v>2017.0</v>
      </c>
      <c r="C775" s="1">
        <v>21040.0</v>
      </c>
      <c r="D775" s="1" t="s">
        <v>50</v>
      </c>
      <c r="E775" s="1">
        <v>7.0</v>
      </c>
      <c r="F775" s="22">
        <v>42945.0</v>
      </c>
      <c r="G775" s="1" t="s">
        <v>51</v>
      </c>
      <c r="H775" s="1" t="s">
        <v>57</v>
      </c>
      <c r="I775" s="1">
        <f>VLOOKUP(H775,'vessel calibration values'!$A$1:$C$6,3,FALSE)</f>
        <v>0.73713696</v>
      </c>
      <c r="J775" s="1">
        <v>20.0</v>
      </c>
      <c r="K775" s="1">
        <v>0.0</v>
      </c>
      <c r="L775" s="23">
        <f t="shared" si="1"/>
        <v>0</v>
      </c>
      <c r="M775" s="24">
        <f t="shared" si="2"/>
        <v>0</v>
      </c>
      <c r="N775" s="24">
        <f t="shared" si="3"/>
        <v>0</v>
      </c>
      <c r="O775" s="23">
        <f t="shared" si="4"/>
        <v>0</v>
      </c>
    </row>
    <row r="776">
      <c r="A776" s="1" t="s">
        <v>43</v>
      </c>
      <c r="B776" s="1">
        <v>2017.0</v>
      </c>
      <c r="C776" s="1">
        <v>21041.0</v>
      </c>
      <c r="D776" s="1" t="s">
        <v>44</v>
      </c>
      <c r="E776" s="1">
        <v>7.0</v>
      </c>
      <c r="F776" s="22">
        <v>42946.0</v>
      </c>
      <c r="G776" s="1" t="s">
        <v>49</v>
      </c>
      <c r="H776" s="1" t="s">
        <v>57</v>
      </c>
      <c r="I776" s="1">
        <f>VLOOKUP(H776,'vessel calibration values'!$A$1:$C$6,3,FALSE)</f>
        <v>0.73713696</v>
      </c>
      <c r="J776" s="1">
        <v>20.0</v>
      </c>
      <c r="K776" s="1">
        <v>5.0</v>
      </c>
      <c r="L776" s="23">
        <f t="shared" si="1"/>
        <v>5</v>
      </c>
      <c r="M776" s="24">
        <f t="shared" si="2"/>
        <v>1.791759469</v>
      </c>
      <c r="N776" s="24">
        <f t="shared" si="3"/>
        <v>1.320772128</v>
      </c>
      <c r="O776" s="23">
        <f t="shared" si="4"/>
        <v>2.746312895</v>
      </c>
    </row>
    <row r="777">
      <c r="A777" s="1" t="s">
        <v>43</v>
      </c>
      <c r="B777" s="1">
        <v>2017.0</v>
      </c>
      <c r="C777" s="1">
        <v>21042.0</v>
      </c>
      <c r="D777" s="1" t="s">
        <v>44</v>
      </c>
      <c r="E777" s="1">
        <v>7.0</v>
      </c>
      <c r="F777" s="22">
        <v>42946.0</v>
      </c>
      <c r="G777" s="1" t="s">
        <v>48</v>
      </c>
      <c r="H777" s="1" t="s">
        <v>57</v>
      </c>
      <c r="I777" s="1">
        <f>VLOOKUP(H777,'vessel calibration values'!$A$1:$C$6,3,FALSE)</f>
        <v>0.73713696</v>
      </c>
      <c r="J777" s="1">
        <v>20.0</v>
      </c>
      <c r="K777" s="1">
        <v>7.0</v>
      </c>
      <c r="L777" s="23">
        <f t="shared" si="1"/>
        <v>7</v>
      </c>
      <c r="M777" s="24">
        <f t="shared" si="2"/>
        <v>2.079441542</v>
      </c>
      <c r="N777" s="24">
        <f t="shared" si="3"/>
        <v>1.532833217</v>
      </c>
      <c r="O777" s="23">
        <f t="shared" si="4"/>
        <v>3.631279671</v>
      </c>
    </row>
    <row r="778">
      <c r="A778" s="1" t="s">
        <v>43</v>
      </c>
      <c r="B778" s="1">
        <v>2017.0</v>
      </c>
      <c r="C778" s="1">
        <v>21043.0</v>
      </c>
      <c r="D778" s="1" t="s">
        <v>44</v>
      </c>
      <c r="E778" s="1">
        <v>7.0</v>
      </c>
      <c r="F778" s="22">
        <v>42946.0</v>
      </c>
      <c r="G778" s="1" t="s">
        <v>47</v>
      </c>
      <c r="H778" s="1" t="s">
        <v>57</v>
      </c>
      <c r="I778" s="1">
        <f>VLOOKUP(H778,'vessel calibration values'!$A$1:$C$6,3,FALSE)</f>
        <v>0.73713696</v>
      </c>
      <c r="J778" s="1">
        <v>20.0</v>
      </c>
      <c r="K778" s="1">
        <v>6.0</v>
      </c>
      <c r="L778" s="23">
        <f t="shared" si="1"/>
        <v>6</v>
      </c>
      <c r="M778" s="24">
        <f t="shared" si="2"/>
        <v>1.945910149</v>
      </c>
      <c r="N778" s="24">
        <f t="shared" si="3"/>
        <v>1.434402292</v>
      </c>
      <c r="O778" s="23">
        <f t="shared" si="4"/>
        <v>3.197135597</v>
      </c>
    </row>
    <row r="779">
      <c r="A779" s="1" t="s">
        <v>43</v>
      </c>
      <c r="B779" s="1">
        <v>2017.0</v>
      </c>
      <c r="C779" s="1">
        <v>21044.0</v>
      </c>
      <c r="D779" s="1" t="s">
        <v>44</v>
      </c>
      <c r="E779" s="1">
        <v>7.0</v>
      </c>
      <c r="F779" s="22">
        <v>42946.0</v>
      </c>
      <c r="G779" s="1" t="s">
        <v>45</v>
      </c>
      <c r="H779" s="1" t="s">
        <v>57</v>
      </c>
      <c r="I779" s="1">
        <f>VLOOKUP(H779,'vessel calibration values'!$A$1:$C$6,3,FALSE)</f>
        <v>0.73713696</v>
      </c>
      <c r="J779" s="1">
        <v>17.0</v>
      </c>
      <c r="K779" s="1">
        <v>0.0</v>
      </c>
      <c r="L779" s="23">
        <f t="shared" si="1"/>
        <v>0</v>
      </c>
      <c r="M779" s="24">
        <f t="shared" si="2"/>
        <v>0</v>
      </c>
      <c r="N779" s="24">
        <f t="shared" si="3"/>
        <v>0</v>
      </c>
      <c r="O779" s="23">
        <f t="shared" si="4"/>
        <v>0</v>
      </c>
    </row>
    <row r="780">
      <c r="A780" s="1" t="s">
        <v>43</v>
      </c>
      <c r="B780" s="1">
        <v>2018.0</v>
      </c>
      <c r="C780" s="1">
        <v>22021.0</v>
      </c>
      <c r="D780" s="1" t="s">
        <v>50</v>
      </c>
      <c r="E780" s="1">
        <v>6.0</v>
      </c>
      <c r="F780" s="22">
        <v>43272.0</v>
      </c>
      <c r="G780" s="1" t="s">
        <v>53</v>
      </c>
      <c r="H780" s="1" t="s">
        <v>66</v>
      </c>
      <c r="I780" s="1">
        <f>VLOOKUP(H780,'vessel calibration values'!$A$1:$C$6,3,FALSE)</f>
        <v>0.8403361345</v>
      </c>
      <c r="J780" s="1">
        <v>20.0</v>
      </c>
      <c r="K780" s="1">
        <v>4.0</v>
      </c>
      <c r="L780" s="23">
        <f t="shared" si="1"/>
        <v>4</v>
      </c>
      <c r="M780" s="24">
        <f t="shared" si="2"/>
        <v>1.609437912</v>
      </c>
      <c r="N780" s="24">
        <f t="shared" si="3"/>
        <v>1.352468834</v>
      </c>
      <c r="O780" s="23">
        <f t="shared" si="4"/>
        <v>2.866960639</v>
      </c>
    </row>
    <row r="781">
      <c r="A781" s="1" t="s">
        <v>43</v>
      </c>
      <c r="B781" s="1">
        <v>2018.0</v>
      </c>
      <c r="C781" s="1">
        <v>22022.0</v>
      </c>
      <c r="D781" s="1" t="s">
        <v>50</v>
      </c>
      <c r="E781" s="1">
        <v>6.0</v>
      </c>
      <c r="F781" s="22">
        <v>43272.0</v>
      </c>
      <c r="G781" s="1" t="s">
        <v>54</v>
      </c>
      <c r="H781" s="1" t="s">
        <v>66</v>
      </c>
      <c r="I781" s="1">
        <f>VLOOKUP(H781,'vessel calibration values'!$A$1:$C$6,3,FALSE)</f>
        <v>0.8403361345</v>
      </c>
      <c r="J781" s="1">
        <v>20.0</v>
      </c>
      <c r="K781" s="1">
        <v>0.0</v>
      </c>
      <c r="L781" s="23">
        <f t="shared" si="1"/>
        <v>0</v>
      </c>
      <c r="M781" s="24">
        <f t="shared" si="2"/>
        <v>0</v>
      </c>
      <c r="N781" s="24">
        <f t="shared" si="3"/>
        <v>0</v>
      </c>
      <c r="O781" s="23">
        <f t="shared" si="4"/>
        <v>0</v>
      </c>
    </row>
    <row r="782">
      <c r="A782" s="1" t="s">
        <v>43</v>
      </c>
      <c r="B782" s="1">
        <v>2018.0</v>
      </c>
      <c r="C782" s="1">
        <v>22023.0</v>
      </c>
      <c r="D782" s="1" t="s">
        <v>50</v>
      </c>
      <c r="E782" s="1">
        <v>6.0</v>
      </c>
      <c r="F782" s="22">
        <v>43272.0</v>
      </c>
      <c r="G782" s="1" t="s">
        <v>52</v>
      </c>
      <c r="H782" s="1" t="s">
        <v>66</v>
      </c>
      <c r="I782" s="1">
        <f>VLOOKUP(H782,'vessel calibration values'!$A$1:$C$6,3,FALSE)</f>
        <v>0.8403361345</v>
      </c>
      <c r="J782" s="1">
        <v>20.0</v>
      </c>
      <c r="K782" s="1">
        <v>0.0</v>
      </c>
      <c r="L782" s="23">
        <f t="shared" si="1"/>
        <v>0</v>
      </c>
      <c r="M782" s="24">
        <f t="shared" si="2"/>
        <v>0</v>
      </c>
      <c r="N782" s="24">
        <f t="shared" si="3"/>
        <v>0</v>
      </c>
      <c r="O782" s="23">
        <f t="shared" si="4"/>
        <v>0</v>
      </c>
    </row>
    <row r="783">
      <c r="A783" s="1" t="s">
        <v>43</v>
      </c>
      <c r="B783" s="1">
        <v>2018.0</v>
      </c>
      <c r="C783" s="1">
        <v>22024.0</v>
      </c>
      <c r="D783" s="1" t="s">
        <v>50</v>
      </c>
      <c r="E783" s="1">
        <v>6.0</v>
      </c>
      <c r="F783" s="22">
        <v>43272.0</v>
      </c>
      <c r="G783" s="1" t="s">
        <v>51</v>
      </c>
      <c r="H783" s="1" t="s">
        <v>66</v>
      </c>
      <c r="I783" s="1">
        <f>VLOOKUP(H783,'vessel calibration values'!$A$1:$C$6,3,FALSE)</f>
        <v>0.8403361345</v>
      </c>
      <c r="J783" s="1">
        <v>20.0</v>
      </c>
      <c r="K783" s="1">
        <v>0.0</v>
      </c>
      <c r="L783" s="23">
        <f t="shared" si="1"/>
        <v>0</v>
      </c>
      <c r="M783" s="24">
        <f t="shared" si="2"/>
        <v>0</v>
      </c>
      <c r="N783" s="24">
        <f t="shared" si="3"/>
        <v>0</v>
      </c>
      <c r="O783" s="23">
        <f t="shared" si="4"/>
        <v>0</v>
      </c>
    </row>
    <row r="784">
      <c r="A784" s="1" t="s">
        <v>43</v>
      </c>
      <c r="B784" s="1">
        <v>2018.0</v>
      </c>
      <c r="C784" s="1">
        <v>22025.0</v>
      </c>
      <c r="D784" s="1" t="s">
        <v>50</v>
      </c>
      <c r="E784" s="1">
        <v>6.0</v>
      </c>
      <c r="F784" s="22">
        <v>43272.0</v>
      </c>
      <c r="G784" s="1" t="s">
        <v>52</v>
      </c>
      <c r="H784" s="1" t="s">
        <v>66</v>
      </c>
      <c r="I784" s="1">
        <f>VLOOKUP(H784,'vessel calibration values'!$A$1:$C$6,3,FALSE)</f>
        <v>0.8403361345</v>
      </c>
      <c r="J784" s="1">
        <v>20.0</v>
      </c>
      <c r="K784" s="1">
        <v>1.0</v>
      </c>
      <c r="L784" s="23">
        <f t="shared" si="1"/>
        <v>1</v>
      </c>
      <c r="M784" s="24">
        <f t="shared" si="2"/>
        <v>0.6931471806</v>
      </c>
      <c r="N784" s="24">
        <f t="shared" si="3"/>
        <v>0.5824766223</v>
      </c>
      <c r="O784" s="23">
        <f t="shared" si="4"/>
        <v>0.7904672554</v>
      </c>
    </row>
    <row r="785">
      <c r="A785" s="1" t="s">
        <v>43</v>
      </c>
      <c r="B785" s="1">
        <v>2018.0</v>
      </c>
      <c r="C785" s="1">
        <v>22026.0</v>
      </c>
      <c r="D785" s="1" t="s">
        <v>50</v>
      </c>
      <c r="E785" s="1">
        <v>6.0</v>
      </c>
      <c r="F785" s="22">
        <v>43272.0</v>
      </c>
      <c r="G785" s="1" t="s">
        <v>51</v>
      </c>
      <c r="H785" s="1" t="s">
        <v>66</v>
      </c>
      <c r="I785" s="1">
        <f>VLOOKUP(H785,'vessel calibration values'!$A$1:$C$6,3,FALSE)</f>
        <v>0.8403361345</v>
      </c>
      <c r="J785" s="1">
        <v>20.0</v>
      </c>
      <c r="K785" s="1">
        <v>0.0</v>
      </c>
      <c r="L785" s="23">
        <f t="shared" si="1"/>
        <v>0</v>
      </c>
      <c r="M785" s="24">
        <f t="shared" si="2"/>
        <v>0</v>
      </c>
      <c r="N785" s="24">
        <f t="shared" si="3"/>
        <v>0</v>
      </c>
      <c r="O785" s="23">
        <f t="shared" si="4"/>
        <v>0</v>
      </c>
    </row>
    <row r="786">
      <c r="A786" s="1" t="s">
        <v>43</v>
      </c>
      <c r="B786" s="1">
        <v>2018.0</v>
      </c>
      <c r="C786" s="1">
        <v>22027.0</v>
      </c>
      <c r="D786" s="1" t="s">
        <v>50</v>
      </c>
      <c r="E786" s="1">
        <v>6.0</v>
      </c>
      <c r="F786" s="22">
        <v>43273.0</v>
      </c>
      <c r="G786" s="1" t="s">
        <v>54</v>
      </c>
      <c r="H786" s="1" t="s">
        <v>66</v>
      </c>
      <c r="I786" s="1">
        <f>VLOOKUP(H786,'vessel calibration values'!$A$1:$C$6,3,FALSE)</f>
        <v>0.8403361345</v>
      </c>
      <c r="J786" s="1">
        <v>20.0</v>
      </c>
      <c r="K786" s="1">
        <v>1.0</v>
      </c>
      <c r="L786" s="23">
        <f t="shared" si="1"/>
        <v>1</v>
      </c>
      <c r="M786" s="24">
        <f t="shared" si="2"/>
        <v>0.6931471806</v>
      </c>
      <c r="N786" s="24">
        <f t="shared" si="3"/>
        <v>0.5824766223</v>
      </c>
      <c r="O786" s="23">
        <f t="shared" si="4"/>
        <v>0.7904672554</v>
      </c>
    </row>
    <row r="787">
      <c r="A787" s="1" t="s">
        <v>43</v>
      </c>
      <c r="B787" s="1">
        <v>2018.0</v>
      </c>
      <c r="C787" s="1">
        <v>22028.0</v>
      </c>
      <c r="D787" s="1" t="s">
        <v>50</v>
      </c>
      <c r="E787" s="1">
        <v>6.0</v>
      </c>
      <c r="F787" s="22">
        <v>43273.0</v>
      </c>
      <c r="G787" s="1" t="s">
        <v>53</v>
      </c>
      <c r="H787" s="1" t="s">
        <v>66</v>
      </c>
      <c r="I787" s="1">
        <f>VLOOKUP(H787,'vessel calibration values'!$A$1:$C$6,3,FALSE)</f>
        <v>0.8403361345</v>
      </c>
      <c r="J787" s="1">
        <v>20.0</v>
      </c>
      <c r="K787" s="1">
        <v>1.0</v>
      </c>
      <c r="L787" s="23">
        <f t="shared" si="1"/>
        <v>1</v>
      </c>
      <c r="M787" s="24">
        <f t="shared" si="2"/>
        <v>0.6931471806</v>
      </c>
      <c r="N787" s="24">
        <f t="shared" si="3"/>
        <v>0.5824766223</v>
      </c>
      <c r="O787" s="23">
        <f t="shared" si="4"/>
        <v>0.7904672554</v>
      </c>
    </row>
    <row r="788">
      <c r="A788" s="1" t="s">
        <v>43</v>
      </c>
      <c r="B788" s="1">
        <v>2018.0</v>
      </c>
      <c r="C788" s="1">
        <v>22029.0</v>
      </c>
      <c r="D788" s="1" t="s">
        <v>44</v>
      </c>
      <c r="E788" s="1">
        <v>6.0</v>
      </c>
      <c r="F788" s="22">
        <v>43273.0</v>
      </c>
      <c r="G788" s="1" t="s">
        <v>45</v>
      </c>
      <c r="H788" s="1" t="s">
        <v>66</v>
      </c>
      <c r="I788" s="1">
        <f>VLOOKUP(H788,'vessel calibration values'!$A$1:$C$6,3,FALSE)</f>
        <v>0.8403361345</v>
      </c>
      <c r="J788" s="1">
        <v>20.0</v>
      </c>
      <c r="K788" s="1">
        <v>0.0</v>
      </c>
      <c r="L788" s="23">
        <f t="shared" si="1"/>
        <v>0</v>
      </c>
      <c r="M788" s="24">
        <f t="shared" si="2"/>
        <v>0</v>
      </c>
      <c r="N788" s="24">
        <f t="shared" si="3"/>
        <v>0</v>
      </c>
      <c r="O788" s="23">
        <f t="shared" si="4"/>
        <v>0</v>
      </c>
    </row>
    <row r="789">
      <c r="A789" s="1" t="s">
        <v>43</v>
      </c>
      <c r="B789" s="1">
        <v>2018.0</v>
      </c>
      <c r="C789" s="1">
        <v>22030.0</v>
      </c>
      <c r="D789" s="1" t="s">
        <v>44</v>
      </c>
      <c r="E789" s="1">
        <v>6.0</v>
      </c>
      <c r="F789" s="22">
        <v>43273.0</v>
      </c>
      <c r="G789" s="1" t="s">
        <v>47</v>
      </c>
      <c r="H789" s="1" t="s">
        <v>66</v>
      </c>
      <c r="I789" s="1">
        <f>VLOOKUP(H789,'vessel calibration values'!$A$1:$C$6,3,FALSE)</f>
        <v>0.8403361345</v>
      </c>
      <c r="J789" s="1">
        <v>20.0</v>
      </c>
      <c r="K789" s="1">
        <v>0.0</v>
      </c>
      <c r="L789" s="23">
        <f t="shared" si="1"/>
        <v>0</v>
      </c>
      <c r="M789" s="24">
        <f t="shared" si="2"/>
        <v>0</v>
      </c>
      <c r="N789" s="24">
        <f t="shared" si="3"/>
        <v>0</v>
      </c>
      <c r="O789" s="23">
        <f t="shared" si="4"/>
        <v>0</v>
      </c>
    </row>
    <row r="790">
      <c r="A790" s="1" t="s">
        <v>43</v>
      </c>
      <c r="B790" s="1">
        <v>2018.0</v>
      </c>
      <c r="C790" s="1">
        <v>22031.0</v>
      </c>
      <c r="D790" s="1" t="s">
        <v>44</v>
      </c>
      <c r="E790" s="1">
        <v>6.0</v>
      </c>
      <c r="F790" s="22">
        <v>43273.0</v>
      </c>
      <c r="G790" s="1" t="s">
        <v>48</v>
      </c>
      <c r="H790" s="1" t="s">
        <v>66</v>
      </c>
      <c r="I790" s="1">
        <f>VLOOKUP(H790,'vessel calibration values'!$A$1:$C$6,3,FALSE)</f>
        <v>0.8403361345</v>
      </c>
      <c r="J790" s="1">
        <v>20.0</v>
      </c>
      <c r="K790" s="1">
        <v>3.0</v>
      </c>
      <c r="L790" s="23">
        <f t="shared" si="1"/>
        <v>3</v>
      </c>
      <c r="M790" s="24">
        <f t="shared" si="2"/>
        <v>1.386294361</v>
      </c>
      <c r="N790" s="24">
        <f t="shared" si="3"/>
        <v>1.164953245</v>
      </c>
      <c r="O790" s="23">
        <f t="shared" si="4"/>
        <v>2.205772993</v>
      </c>
    </row>
    <row r="791">
      <c r="A791" s="1" t="s">
        <v>43</v>
      </c>
      <c r="B791" s="1">
        <v>2018.0</v>
      </c>
      <c r="C791" s="1">
        <v>22032.0</v>
      </c>
      <c r="D791" s="1" t="s">
        <v>44</v>
      </c>
      <c r="E791" s="1">
        <v>6.0</v>
      </c>
      <c r="F791" s="22">
        <v>43273.0</v>
      </c>
      <c r="G791" s="1" t="s">
        <v>49</v>
      </c>
      <c r="H791" s="1" t="s">
        <v>66</v>
      </c>
      <c r="I791" s="1">
        <f>VLOOKUP(H791,'vessel calibration values'!$A$1:$C$6,3,FALSE)</f>
        <v>0.8403361345</v>
      </c>
      <c r="J791" s="1">
        <v>20.0</v>
      </c>
      <c r="K791" s="1">
        <v>2.0</v>
      </c>
      <c r="L791" s="23">
        <f t="shared" si="1"/>
        <v>2</v>
      </c>
      <c r="M791" s="24">
        <f t="shared" si="2"/>
        <v>1.098612289</v>
      </c>
      <c r="N791" s="24">
        <f t="shared" si="3"/>
        <v>0.9232036039</v>
      </c>
      <c r="O791" s="23">
        <f t="shared" si="4"/>
        <v>1.517342053</v>
      </c>
    </row>
    <row r="792">
      <c r="A792" s="1" t="s">
        <v>43</v>
      </c>
      <c r="B792" s="1">
        <v>2018.0</v>
      </c>
      <c r="C792" s="1">
        <v>22033.0</v>
      </c>
      <c r="D792" s="1" t="s">
        <v>44</v>
      </c>
      <c r="E792" s="1">
        <v>6.0</v>
      </c>
      <c r="F792" s="22">
        <v>43274.0</v>
      </c>
      <c r="G792" s="1" t="s">
        <v>49</v>
      </c>
      <c r="H792" s="1" t="s">
        <v>66</v>
      </c>
      <c r="I792" s="1">
        <f>VLOOKUP(H792,'vessel calibration values'!$A$1:$C$6,3,FALSE)</f>
        <v>0.8403361345</v>
      </c>
      <c r="J792" s="1">
        <v>20.0</v>
      </c>
      <c r="K792" s="1">
        <v>0.0</v>
      </c>
      <c r="L792" s="23">
        <f t="shared" si="1"/>
        <v>0</v>
      </c>
      <c r="M792" s="24">
        <f t="shared" si="2"/>
        <v>0</v>
      </c>
      <c r="N792" s="24">
        <f t="shared" si="3"/>
        <v>0</v>
      </c>
      <c r="O792" s="23">
        <f t="shared" si="4"/>
        <v>0</v>
      </c>
    </row>
    <row r="793">
      <c r="A793" s="1" t="s">
        <v>43</v>
      </c>
      <c r="B793" s="1">
        <v>2018.0</v>
      </c>
      <c r="C793" s="1">
        <v>22034.0</v>
      </c>
      <c r="D793" s="1" t="s">
        <v>44</v>
      </c>
      <c r="E793" s="1">
        <v>6.0</v>
      </c>
      <c r="F793" s="22">
        <v>43274.0</v>
      </c>
      <c r="G793" s="1" t="s">
        <v>48</v>
      </c>
      <c r="H793" s="1" t="s">
        <v>66</v>
      </c>
      <c r="I793" s="1">
        <f>VLOOKUP(H793,'vessel calibration values'!$A$1:$C$6,3,FALSE)</f>
        <v>0.8403361345</v>
      </c>
      <c r="J793" s="1">
        <v>20.0</v>
      </c>
      <c r="K793" s="1">
        <v>0.0</v>
      </c>
      <c r="L793" s="23">
        <f t="shared" si="1"/>
        <v>0</v>
      </c>
      <c r="M793" s="24">
        <f t="shared" si="2"/>
        <v>0</v>
      </c>
      <c r="N793" s="24">
        <f t="shared" si="3"/>
        <v>0</v>
      </c>
      <c r="O793" s="23">
        <f t="shared" si="4"/>
        <v>0</v>
      </c>
    </row>
    <row r="794">
      <c r="A794" s="1" t="s">
        <v>43</v>
      </c>
      <c r="B794" s="1">
        <v>2018.0</v>
      </c>
      <c r="C794" s="1">
        <v>22035.0</v>
      </c>
      <c r="D794" s="1" t="s">
        <v>44</v>
      </c>
      <c r="E794" s="1">
        <v>6.0</v>
      </c>
      <c r="F794" s="22">
        <v>43274.0</v>
      </c>
      <c r="G794" s="1" t="s">
        <v>47</v>
      </c>
      <c r="H794" s="1" t="s">
        <v>66</v>
      </c>
      <c r="I794" s="1">
        <f>VLOOKUP(H794,'vessel calibration values'!$A$1:$C$6,3,FALSE)</f>
        <v>0.8403361345</v>
      </c>
      <c r="J794" s="1">
        <v>20.0</v>
      </c>
      <c r="K794" s="1">
        <v>1.0</v>
      </c>
      <c r="L794" s="23">
        <f t="shared" si="1"/>
        <v>1</v>
      </c>
      <c r="M794" s="24">
        <f t="shared" si="2"/>
        <v>0.6931471806</v>
      </c>
      <c r="N794" s="24">
        <f t="shared" si="3"/>
        <v>0.5824766223</v>
      </c>
      <c r="O794" s="23">
        <f t="shared" si="4"/>
        <v>0.7904672554</v>
      </c>
    </row>
    <row r="795">
      <c r="A795" s="1" t="s">
        <v>43</v>
      </c>
      <c r="B795" s="1">
        <v>2018.0</v>
      </c>
      <c r="C795" s="1">
        <v>22036.0</v>
      </c>
      <c r="D795" s="1" t="s">
        <v>44</v>
      </c>
      <c r="E795" s="1">
        <v>6.0</v>
      </c>
      <c r="F795" s="22">
        <v>43274.0</v>
      </c>
      <c r="G795" s="1" t="s">
        <v>45</v>
      </c>
      <c r="H795" s="1" t="s">
        <v>66</v>
      </c>
      <c r="I795" s="1">
        <f>VLOOKUP(H795,'vessel calibration values'!$A$1:$C$6,3,FALSE)</f>
        <v>0.8403361345</v>
      </c>
      <c r="J795" s="1">
        <v>20.0</v>
      </c>
      <c r="K795" s="1">
        <v>52.0</v>
      </c>
      <c r="L795" s="23">
        <f t="shared" si="1"/>
        <v>52</v>
      </c>
      <c r="M795" s="24">
        <f t="shared" si="2"/>
        <v>3.970291914</v>
      </c>
      <c r="N795" s="24">
        <f t="shared" si="3"/>
        <v>3.336379759</v>
      </c>
      <c r="O795" s="23">
        <f t="shared" si="4"/>
        <v>27.11715137</v>
      </c>
    </row>
    <row r="796">
      <c r="A796" s="1" t="s">
        <v>43</v>
      </c>
      <c r="B796" s="1">
        <v>2018.0</v>
      </c>
      <c r="C796" s="1">
        <v>22047.0</v>
      </c>
      <c r="D796" s="1" t="s">
        <v>50</v>
      </c>
      <c r="E796" s="1">
        <v>7.0</v>
      </c>
      <c r="F796" s="22">
        <v>43309.0</v>
      </c>
      <c r="G796" s="1" t="s">
        <v>53</v>
      </c>
      <c r="H796" s="1" t="s">
        <v>58</v>
      </c>
      <c r="I796" s="1">
        <f>VLOOKUP(H796,'vessel calibration values'!$A$1:$C$6,3,FALSE)</f>
        <v>0.8403361345</v>
      </c>
      <c r="J796" s="1">
        <v>20.0</v>
      </c>
      <c r="K796" s="1">
        <v>2.0</v>
      </c>
      <c r="L796" s="23">
        <f t="shared" si="1"/>
        <v>2</v>
      </c>
      <c r="M796" s="24">
        <f t="shared" si="2"/>
        <v>1.098612289</v>
      </c>
      <c r="N796" s="24">
        <f t="shared" si="3"/>
        <v>0.9232036039</v>
      </c>
      <c r="O796" s="23">
        <f t="shared" si="4"/>
        <v>1.517342053</v>
      </c>
    </row>
    <row r="797">
      <c r="A797" s="1" t="s">
        <v>43</v>
      </c>
      <c r="B797" s="1">
        <v>2018.0</v>
      </c>
      <c r="C797" s="1">
        <v>22048.0</v>
      </c>
      <c r="D797" s="1" t="s">
        <v>50</v>
      </c>
      <c r="E797" s="1">
        <v>7.0</v>
      </c>
      <c r="F797" s="22">
        <v>43309.0</v>
      </c>
      <c r="G797" s="1" t="s">
        <v>54</v>
      </c>
      <c r="H797" s="1" t="s">
        <v>58</v>
      </c>
      <c r="I797" s="1">
        <f>VLOOKUP(H797,'vessel calibration values'!$A$1:$C$6,3,FALSE)</f>
        <v>0.8403361345</v>
      </c>
      <c r="J797" s="1">
        <v>20.0</v>
      </c>
      <c r="K797" s="1">
        <v>1.0</v>
      </c>
      <c r="L797" s="23">
        <f t="shared" si="1"/>
        <v>1</v>
      </c>
      <c r="M797" s="24">
        <f t="shared" si="2"/>
        <v>0.6931471806</v>
      </c>
      <c r="N797" s="24">
        <f t="shared" si="3"/>
        <v>0.5824766223</v>
      </c>
      <c r="O797" s="23">
        <f t="shared" si="4"/>
        <v>0.7904672554</v>
      </c>
    </row>
    <row r="798">
      <c r="A798" s="1" t="s">
        <v>43</v>
      </c>
      <c r="B798" s="1">
        <v>2018.0</v>
      </c>
      <c r="C798" s="1">
        <v>22049.0</v>
      </c>
      <c r="D798" s="1" t="s">
        <v>50</v>
      </c>
      <c r="E798" s="1">
        <v>7.0</v>
      </c>
      <c r="F798" s="22">
        <v>43309.0</v>
      </c>
      <c r="G798" s="1" t="s">
        <v>52</v>
      </c>
      <c r="H798" s="1" t="s">
        <v>58</v>
      </c>
      <c r="I798" s="1">
        <f>VLOOKUP(H798,'vessel calibration values'!$A$1:$C$6,3,FALSE)</f>
        <v>0.8403361345</v>
      </c>
      <c r="J798" s="1">
        <v>20.0</v>
      </c>
      <c r="K798" s="1">
        <v>0.0</v>
      </c>
      <c r="L798" s="23">
        <f t="shared" si="1"/>
        <v>0</v>
      </c>
      <c r="M798" s="24">
        <f t="shared" si="2"/>
        <v>0</v>
      </c>
      <c r="N798" s="24">
        <f t="shared" si="3"/>
        <v>0</v>
      </c>
      <c r="O798" s="23">
        <f t="shared" si="4"/>
        <v>0</v>
      </c>
    </row>
    <row r="799">
      <c r="A799" s="1" t="s">
        <v>43</v>
      </c>
      <c r="B799" s="1">
        <v>2018.0</v>
      </c>
      <c r="C799" s="1">
        <v>22050.0</v>
      </c>
      <c r="D799" s="1" t="s">
        <v>50</v>
      </c>
      <c r="E799" s="1">
        <v>7.0</v>
      </c>
      <c r="F799" s="22">
        <v>43309.0</v>
      </c>
      <c r="G799" s="1" t="s">
        <v>51</v>
      </c>
      <c r="H799" s="1" t="s">
        <v>58</v>
      </c>
      <c r="I799" s="1">
        <f>VLOOKUP(H799,'vessel calibration values'!$A$1:$C$6,3,FALSE)</f>
        <v>0.8403361345</v>
      </c>
      <c r="J799" s="1">
        <v>20.0</v>
      </c>
      <c r="K799" s="1">
        <v>0.0</v>
      </c>
      <c r="L799" s="23">
        <f t="shared" si="1"/>
        <v>0</v>
      </c>
      <c r="M799" s="24">
        <f t="shared" si="2"/>
        <v>0</v>
      </c>
      <c r="N799" s="24">
        <f t="shared" si="3"/>
        <v>0</v>
      </c>
      <c r="O799" s="23">
        <f t="shared" si="4"/>
        <v>0</v>
      </c>
    </row>
    <row r="800">
      <c r="A800" s="1" t="s">
        <v>43</v>
      </c>
      <c r="B800" s="1">
        <v>2018.0</v>
      </c>
      <c r="C800" s="1">
        <v>22051.0</v>
      </c>
      <c r="D800" s="1" t="s">
        <v>50</v>
      </c>
      <c r="E800" s="1">
        <v>7.0</v>
      </c>
      <c r="F800" s="22">
        <v>43309.0</v>
      </c>
      <c r="G800" s="1" t="s">
        <v>52</v>
      </c>
      <c r="H800" s="1" t="s">
        <v>58</v>
      </c>
      <c r="I800" s="1">
        <f>VLOOKUP(H800,'vessel calibration values'!$A$1:$C$6,3,FALSE)</f>
        <v>0.8403361345</v>
      </c>
      <c r="J800" s="1">
        <v>20.0</v>
      </c>
      <c r="K800" s="1">
        <v>2.0</v>
      </c>
      <c r="L800" s="23">
        <f t="shared" si="1"/>
        <v>2</v>
      </c>
      <c r="M800" s="24">
        <f t="shared" si="2"/>
        <v>1.098612289</v>
      </c>
      <c r="N800" s="24">
        <f t="shared" si="3"/>
        <v>0.9232036039</v>
      </c>
      <c r="O800" s="23">
        <f t="shared" si="4"/>
        <v>1.517342053</v>
      </c>
    </row>
    <row r="801">
      <c r="A801" s="1" t="s">
        <v>43</v>
      </c>
      <c r="B801" s="1">
        <v>2018.0</v>
      </c>
      <c r="C801" s="1">
        <v>22052.0</v>
      </c>
      <c r="D801" s="1" t="s">
        <v>50</v>
      </c>
      <c r="E801" s="1">
        <v>7.0</v>
      </c>
      <c r="F801" s="22">
        <v>43309.0</v>
      </c>
      <c r="G801" s="1" t="s">
        <v>51</v>
      </c>
      <c r="H801" s="1" t="s">
        <v>58</v>
      </c>
      <c r="I801" s="1">
        <f>VLOOKUP(H801,'vessel calibration values'!$A$1:$C$6,3,FALSE)</f>
        <v>0.8403361345</v>
      </c>
      <c r="J801" s="1">
        <v>20.0</v>
      </c>
      <c r="K801" s="1">
        <v>0.0</v>
      </c>
      <c r="L801" s="23">
        <f t="shared" si="1"/>
        <v>0</v>
      </c>
      <c r="M801" s="24">
        <f t="shared" si="2"/>
        <v>0</v>
      </c>
      <c r="N801" s="24">
        <f t="shared" si="3"/>
        <v>0</v>
      </c>
      <c r="O801" s="23">
        <f t="shared" si="4"/>
        <v>0</v>
      </c>
    </row>
    <row r="802">
      <c r="A802" s="1" t="s">
        <v>43</v>
      </c>
      <c r="B802" s="1">
        <v>2018.0</v>
      </c>
      <c r="C802" s="1">
        <v>22053.0</v>
      </c>
      <c r="D802" s="1" t="s">
        <v>50</v>
      </c>
      <c r="E802" s="1">
        <v>7.0</v>
      </c>
      <c r="F802" s="22">
        <v>43310.0</v>
      </c>
      <c r="G802" s="1" t="s">
        <v>54</v>
      </c>
      <c r="H802" s="1" t="s">
        <v>58</v>
      </c>
      <c r="I802" s="1">
        <f>VLOOKUP(H802,'vessel calibration values'!$A$1:$C$6,3,FALSE)</f>
        <v>0.8403361345</v>
      </c>
      <c r="J802" s="1">
        <v>20.0</v>
      </c>
      <c r="K802" s="1">
        <v>0.0</v>
      </c>
      <c r="L802" s="23">
        <f t="shared" si="1"/>
        <v>0</v>
      </c>
      <c r="M802" s="24">
        <f t="shared" si="2"/>
        <v>0</v>
      </c>
      <c r="N802" s="24">
        <f t="shared" si="3"/>
        <v>0</v>
      </c>
      <c r="O802" s="23">
        <f t="shared" si="4"/>
        <v>0</v>
      </c>
    </row>
    <row r="803">
      <c r="A803" s="1" t="s">
        <v>43</v>
      </c>
      <c r="B803" s="1">
        <v>2018.0</v>
      </c>
      <c r="C803" s="1">
        <v>22054.0</v>
      </c>
      <c r="D803" s="1" t="s">
        <v>50</v>
      </c>
      <c r="E803" s="1">
        <v>7.0</v>
      </c>
      <c r="F803" s="22">
        <v>43310.0</v>
      </c>
      <c r="G803" s="1" t="s">
        <v>53</v>
      </c>
      <c r="H803" s="1" t="s">
        <v>58</v>
      </c>
      <c r="I803" s="1">
        <f>VLOOKUP(H803,'vessel calibration values'!$A$1:$C$6,3,FALSE)</f>
        <v>0.8403361345</v>
      </c>
      <c r="J803" s="1">
        <v>20.0</v>
      </c>
      <c r="K803" s="1">
        <v>1.0</v>
      </c>
      <c r="L803" s="23">
        <f t="shared" si="1"/>
        <v>1</v>
      </c>
      <c r="M803" s="24">
        <f t="shared" si="2"/>
        <v>0.6931471806</v>
      </c>
      <c r="N803" s="24">
        <f t="shared" si="3"/>
        <v>0.5824766223</v>
      </c>
      <c r="O803" s="23">
        <f t="shared" si="4"/>
        <v>0.7904672554</v>
      </c>
    </row>
    <row r="804">
      <c r="A804" s="1" t="s">
        <v>43</v>
      </c>
      <c r="B804" s="1">
        <v>2018.0</v>
      </c>
      <c r="C804" s="1">
        <v>22055.0</v>
      </c>
      <c r="D804" s="1" t="s">
        <v>44</v>
      </c>
      <c r="E804" s="1">
        <v>7.0</v>
      </c>
      <c r="F804" s="22">
        <v>43310.0</v>
      </c>
      <c r="G804" s="1" t="s">
        <v>45</v>
      </c>
      <c r="H804" s="1" t="s">
        <v>58</v>
      </c>
      <c r="I804" s="1">
        <f>VLOOKUP(H804,'vessel calibration values'!$A$1:$C$6,3,FALSE)</f>
        <v>0.8403361345</v>
      </c>
      <c r="J804" s="1">
        <v>20.0</v>
      </c>
      <c r="K804" s="1">
        <v>3.0</v>
      </c>
      <c r="L804" s="23">
        <f t="shared" si="1"/>
        <v>3</v>
      </c>
      <c r="M804" s="24">
        <f t="shared" si="2"/>
        <v>1.386294361</v>
      </c>
      <c r="N804" s="24">
        <f t="shared" si="3"/>
        <v>1.164953245</v>
      </c>
      <c r="O804" s="23">
        <f t="shared" si="4"/>
        <v>2.205772993</v>
      </c>
    </row>
    <row r="805">
      <c r="A805" s="1" t="s">
        <v>43</v>
      </c>
      <c r="B805" s="1">
        <v>2018.0</v>
      </c>
      <c r="C805" s="1">
        <v>22056.0</v>
      </c>
      <c r="D805" s="1" t="s">
        <v>44</v>
      </c>
      <c r="E805" s="1">
        <v>7.0</v>
      </c>
      <c r="F805" s="22">
        <v>43310.0</v>
      </c>
      <c r="G805" s="1" t="s">
        <v>47</v>
      </c>
      <c r="H805" s="1" t="s">
        <v>58</v>
      </c>
      <c r="I805" s="1">
        <f>VLOOKUP(H805,'vessel calibration values'!$A$1:$C$6,3,FALSE)</f>
        <v>0.8403361345</v>
      </c>
      <c r="J805" s="1">
        <v>20.0</v>
      </c>
      <c r="K805" s="1">
        <v>0.0</v>
      </c>
      <c r="L805" s="23">
        <f t="shared" si="1"/>
        <v>0</v>
      </c>
      <c r="M805" s="24">
        <f t="shared" si="2"/>
        <v>0</v>
      </c>
      <c r="N805" s="24">
        <f t="shared" si="3"/>
        <v>0</v>
      </c>
      <c r="O805" s="23">
        <f t="shared" si="4"/>
        <v>0</v>
      </c>
    </row>
    <row r="806">
      <c r="A806" s="1" t="s">
        <v>43</v>
      </c>
      <c r="B806" s="1">
        <v>2018.0</v>
      </c>
      <c r="C806" s="1">
        <v>22057.0</v>
      </c>
      <c r="D806" s="1" t="s">
        <v>44</v>
      </c>
      <c r="E806" s="1">
        <v>7.0</v>
      </c>
      <c r="F806" s="22">
        <v>43310.0</v>
      </c>
      <c r="G806" s="1" t="s">
        <v>48</v>
      </c>
      <c r="H806" s="1" t="s">
        <v>58</v>
      </c>
      <c r="I806" s="1">
        <f>VLOOKUP(H806,'vessel calibration values'!$A$1:$C$6,3,FALSE)</f>
        <v>0.8403361345</v>
      </c>
      <c r="J806" s="1">
        <v>20.0</v>
      </c>
      <c r="K806" s="1">
        <v>0.0</v>
      </c>
      <c r="L806" s="23">
        <f t="shared" si="1"/>
        <v>0</v>
      </c>
      <c r="M806" s="24">
        <f t="shared" si="2"/>
        <v>0</v>
      </c>
      <c r="N806" s="24">
        <f t="shared" si="3"/>
        <v>0</v>
      </c>
      <c r="O806" s="23">
        <f t="shared" si="4"/>
        <v>0</v>
      </c>
    </row>
    <row r="807">
      <c r="A807" s="1" t="s">
        <v>43</v>
      </c>
      <c r="B807" s="1">
        <v>2018.0</v>
      </c>
      <c r="C807" s="1">
        <v>22058.0</v>
      </c>
      <c r="D807" s="1" t="s">
        <v>44</v>
      </c>
      <c r="E807" s="1">
        <v>7.0</v>
      </c>
      <c r="F807" s="22">
        <v>43310.0</v>
      </c>
      <c r="G807" s="1" t="s">
        <v>49</v>
      </c>
      <c r="H807" s="1" t="s">
        <v>58</v>
      </c>
      <c r="I807" s="1">
        <f>VLOOKUP(H807,'vessel calibration values'!$A$1:$C$6,3,FALSE)</f>
        <v>0.8403361345</v>
      </c>
      <c r="J807" s="1">
        <v>20.0</v>
      </c>
      <c r="K807" s="1">
        <v>0.0</v>
      </c>
      <c r="L807" s="23">
        <f t="shared" si="1"/>
        <v>0</v>
      </c>
      <c r="M807" s="24">
        <f t="shared" si="2"/>
        <v>0</v>
      </c>
      <c r="N807" s="24">
        <f t="shared" si="3"/>
        <v>0</v>
      </c>
      <c r="O807" s="23">
        <f t="shared" si="4"/>
        <v>0</v>
      </c>
    </row>
    <row r="808">
      <c r="A808" s="1" t="s">
        <v>43</v>
      </c>
      <c r="B808" s="1">
        <v>2018.0</v>
      </c>
      <c r="C808" s="1">
        <v>22059.0</v>
      </c>
      <c r="D808" s="1" t="s">
        <v>44</v>
      </c>
      <c r="E808" s="1">
        <v>7.0</v>
      </c>
      <c r="F808" s="22">
        <v>43311.0</v>
      </c>
      <c r="G808" s="1" t="s">
        <v>49</v>
      </c>
      <c r="H808" s="1" t="s">
        <v>58</v>
      </c>
      <c r="I808" s="1">
        <f>VLOOKUP(H808,'vessel calibration values'!$A$1:$C$6,3,FALSE)</f>
        <v>0.8403361345</v>
      </c>
      <c r="J808" s="1">
        <v>20.0</v>
      </c>
      <c r="K808" s="1">
        <v>0.0</v>
      </c>
      <c r="L808" s="23">
        <f t="shared" si="1"/>
        <v>0</v>
      </c>
      <c r="M808" s="24">
        <f t="shared" si="2"/>
        <v>0</v>
      </c>
      <c r="N808" s="24">
        <f t="shared" si="3"/>
        <v>0</v>
      </c>
      <c r="O808" s="23">
        <f t="shared" si="4"/>
        <v>0</v>
      </c>
    </row>
    <row r="809">
      <c r="A809" s="1" t="s">
        <v>43</v>
      </c>
      <c r="B809" s="1">
        <v>2018.0</v>
      </c>
      <c r="C809" s="1">
        <v>22060.0</v>
      </c>
      <c r="D809" s="1" t="s">
        <v>44</v>
      </c>
      <c r="E809" s="1">
        <v>7.0</v>
      </c>
      <c r="F809" s="22">
        <v>43311.0</v>
      </c>
      <c r="G809" s="1" t="s">
        <v>48</v>
      </c>
      <c r="H809" s="1" t="s">
        <v>58</v>
      </c>
      <c r="I809" s="1">
        <f>VLOOKUP(H809,'vessel calibration values'!$A$1:$C$6,3,FALSE)</f>
        <v>0.8403361345</v>
      </c>
      <c r="J809" s="1">
        <v>20.0</v>
      </c>
      <c r="K809" s="1">
        <v>0.0</v>
      </c>
      <c r="L809" s="23">
        <f t="shared" si="1"/>
        <v>0</v>
      </c>
      <c r="M809" s="24">
        <f t="shared" si="2"/>
        <v>0</v>
      </c>
      <c r="N809" s="24">
        <f t="shared" si="3"/>
        <v>0</v>
      </c>
      <c r="O809" s="23">
        <f t="shared" si="4"/>
        <v>0</v>
      </c>
    </row>
    <row r="810">
      <c r="A810" s="1" t="s">
        <v>43</v>
      </c>
      <c r="B810" s="1">
        <v>2018.0</v>
      </c>
      <c r="C810" s="1">
        <v>22061.0</v>
      </c>
      <c r="D810" s="1" t="s">
        <v>44</v>
      </c>
      <c r="E810" s="1">
        <v>7.0</v>
      </c>
      <c r="F810" s="22">
        <v>43311.0</v>
      </c>
      <c r="G810" s="1" t="s">
        <v>47</v>
      </c>
      <c r="H810" s="1" t="s">
        <v>58</v>
      </c>
      <c r="I810" s="1">
        <f>VLOOKUP(H810,'vessel calibration values'!$A$1:$C$6,3,FALSE)</f>
        <v>0.8403361345</v>
      </c>
      <c r="J810" s="1">
        <v>20.0</v>
      </c>
      <c r="K810" s="1">
        <v>1.0</v>
      </c>
      <c r="L810" s="23">
        <f t="shared" si="1"/>
        <v>1</v>
      </c>
      <c r="M810" s="24">
        <f t="shared" si="2"/>
        <v>0.6931471806</v>
      </c>
      <c r="N810" s="24">
        <f t="shared" si="3"/>
        <v>0.5824766223</v>
      </c>
      <c r="O810" s="23">
        <f t="shared" si="4"/>
        <v>0.7904672554</v>
      </c>
    </row>
    <row r="811">
      <c r="A811" s="1" t="s">
        <v>43</v>
      </c>
      <c r="B811" s="1">
        <v>2018.0</v>
      </c>
      <c r="C811" s="1">
        <v>22062.0</v>
      </c>
      <c r="D811" s="1" t="s">
        <v>44</v>
      </c>
      <c r="E811" s="1">
        <v>7.0</v>
      </c>
      <c r="F811" s="22">
        <v>43311.0</v>
      </c>
      <c r="G811" s="1" t="s">
        <v>45</v>
      </c>
      <c r="H811" s="1" t="s">
        <v>58</v>
      </c>
      <c r="I811" s="1">
        <f>VLOOKUP(H811,'vessel calibration values'!$A$1:$C$6,3,FALSE)</f>
        <v>0.8403361345</v>
      </c>
      <c r="J811" s="1">
        <v>20.0</v>
      </c>
      <c r="K811" s="1">
        <v>1.0</v>
      </c>
      <c r="L811" s="23">
        <f t="shared" si="1"/>
        <v>1</v>
      </c>
      <c r="M811" s="24">
        <f t="shared" si="2"/>
        <v>0.6931471806</v>
      </c>
      <c r="N811" s="24">
        <f t="shared" si="3"/>
        <v>0.5824766223</v>
      </c>
      <c r="O811" s="23">
        <f t="shared" si="4"/>
        <v>0.7904672554</v>
      </c>
    </row>
    <row r="812">
      <c r="A812" s="1" t="s">
        <v>43</v>
      </c>
      <c r="B812" s="1">
        <v>2019.0</v>
      </c>
      <c r="C812" s="1">
        <v>23017.0</v>
      </c>
      <c r="D812" s="1" t="s">
        <v>50</v>
      </c>
      <c r="E812" s="1">
        <v>6.0</v>
      </c>
      <c r="F812" s="22">
        <v>43636.0</v>
      </c>
      <c r="G812" s="1" t="s">
        <v>54</v>
      </c>
      <c r="H812" s="1" t="s">
        <v>58</v>
      </c>
      <c r="I812" s="1">
        <f>VLOOKUP(H812,'vessel calibration values'!$A$1:$C$6,3,FALSE)</f>
        <v>0.8403361345</v>
      </c>
      <c r="J812" s="1">
        <v>20.0</v>
      </c>
      <c r="K812" s="1">
        <v>0.0</v>
      </c>
      <c r="L812" s="23">
        <f t="shared" si="1"/>
        <v>0</v>
      </c>
      <c r="M812" s="24">
        <f t="shared" si="2"/>
        <v>0</v>
      </c>
      <c r="N812" s="24">
        <f t="shared" si="3"/>
        <v>0</v>
      </c>
      <c r="O812" s="23">
        <f t="shared" si="4"/>
        <v>0</v>
      </c>
    </row>
    <row r="813">
      <c r="A813" s="1" t="s">
        <v>43</v>
      </c>
      <c r="B813" s="1">
        <v>2019.0</v>
      </c>
      <c r="C813" s="1">
        <v>23018.0</v>
      </c>
      <c r="D813" s="1" t="s">
        <v>50</v>
      </c>
      <c r="E813" s="1">
        <v>6.0</v>
      </c>
      <c r="F813" s="22">
        <v>43636.0</v>
      </c>
      <c r="G813" s="1" t="s">
        <v>53</v>
      </c>
      <c r="H813" s="1" t="s">
        <v>58</v>
      </c>
      <c r="I813" s="1">
        <f>VLOOKUP(H813,'vessel calibration values'!$A$1:$C$6,3,FALSE)</f>
        <v>0.8403361345</v>
      </c>
      <c r="J813" s="1">
        <v>20.0</v>
      </c>
      <c r="K813" s="1">
        <v>337.0</v>
      </c>
      <c r="L813" s="23">
        <f t="shared" si="1"/>
        <v>337</v>
      </c>
      <c r="M813" s="24">
        <f t="shared" si="2"/>
        <v>5.823045895</v>
      </c>
      <c r="N813" s="24">
        <f t="shared" si="3"/>
        <v>4.893315879</v>
      </c>
      <c r="O813" s="23">
        <f t="shared" si="4"/>
        <v>132.3951637</v>
      </c>
    </row>
    <row r="814">
      <c r="A814" s="1" t="s">
        <v>43</v>
      </c>
      <c r="B814" s="1">
        <v>2019.0</v>
      </c>
      <c r="C814" s="1">
        <v>23019.0</v>
      </c>
      <c r="D814" s="1" t="s">
        <v>50</v>
      </c>
      <c r="E814" s="1">
        <v>6.0</v>
      </c>
      <c r="F814" s="22">
        <v>43636.0</v>
      </c>
      <c r="G814" s="1" t="s">
        <v>52</v>
      </c>
      <c r="H814" s="1" t="s">
        <v>58</v>
      </c>
      <c r="I814" s="1">
        <f>VLOOKUP(H814,'vessel calibration values'!$A$1:$C$6,3,FALSE)</f>
        <v>0.8403361345</v>
      </c>
      <c r="J814" s="1">
        <v>20.0</v>
      </c>
      <c r="K814" s="1">
        <v>6.0</v>
      </c>
      <c r="L814" s="23">
        <f t="shared" si="1"/>
        <v>6</v>
      </c>
      <c r="M814" s="24">
        <f t="shared" si="2"/>
        <v>1.945910149</v>
      </c>
      <c r="N814" s="24">
        <f t="shared" si="3"/>
        <v>1.635218613</v>
      </c>
      <c r="O814" s="23">
        <f t="shared" si="4"/>
        <v>4.130579484</v>
      </c>
    </row>
    <row r="815">
      <c r="A815" s="1" t="s">
        <v>43</v>
      </c>
      <c r="B815" s="1">
        <v>2019.0</v>
      </c>
      <c r="C815" s="1">
        <v>23020.0</v>
      </c>
      <c r="D815" s="1" t="s">
        <v>50</v>
      </c>
      <c r="E815" s="1">
        <v>6.0</v>
      </c>
      <c r="F815" s="22">
        <v>43636.0</v>
      </c>
      <c r="G815" s="1" t="s">
        <v>51</v>
      </c>
      <c r="H815" s="1" t="s">
        <v>58</v>
      </c>
      <c r="I815" s="1">
        <f>VLOOKUP(H815,'vessel calibration values'!$A$1:$C$6,3,FALSE)</f>
        <v>0.8403361345</v>
      </c>
      <c r="J815" s="1">
        <v>20.0</v>
      </c>
      <c r="K815" s="1">
        <v>0.0</v>
      </c>
      <c r="L815" s="23">
        <f t="shared" si="1"/>
        <v>0</v>
      </c>
      <c r="M815" s="24">
        <f t="shared" si="2"/>
        <v>0</v>
      </c>
      <c r="N815" s="24">
        <f t="shared" si="3"/>
        <v>0</v>
      </c>
      <c r="O815" s="23">
        <f t="shared" si="4"/>
        <v>0</v>
      </c>
    </row>
    <row r="816">
      <c r="A816" s="1" t="s">
        <v>43</v>
      </c>
      <c r="B816" s="1">
        <v>2019.0</v>
      </c>
      <c r="C816" s="1">
        <v>23021.0</v>
      </c>
      <c r="D816" s="1" t="s">
        <v>50</v>
      </c>
      <c r="E816" s="1">
        <v>6.0</v>
      </c>
      <c r="F816" s="22">
        <v>43636.0</v>
      </c>
      <c r="G816" s="1" t="s">
        <v>52</v>
      </c>
      <c r="H816" s="1" t="s">
        <v>58</v>
      </c>
      <c r="I816" s="1">
        <f>VLOOKUP(H816,'vessel calibration values'!$A$1:$C$6,3,FALSE)</f>
        <v>0.8403361345</v>
      </c>
      <c r="J816" s="1">
        <v>20.0</v>
      </c>
      <c r="K816" s="1">
        <v>21.0</v>
      </c>
      <c r="L816" s="23">
        <f t="shared" si="1"/>
        <v>21</v>
      </c>
      <c r="M816" s="24">
        <f t="shared" si="2"/>
        <v>3.091042453</v>
      </c>
      <c r="N816" s="24">
        <f t="shared" si="3"/>
        <v>2.597514667</v>
      </c>
      <c r="O816" s="23">
        <f t="shared" si="4"/>
        <v>12.43031771</v>
      </c>
    </row>
    <row r="817">
      <c r="A817" s="1" t="s">
        <v>43</v>
      </c>
      <c r="B817" s="1">
        <v>2019.0</v>
      </c>
      <c r="C817" s="1">
        <v>23022.0</v>
      </c>
      <c r="D817" s="1" t="s">
        <v>50</v>
      </c>
      <c r="E817" s="1">
        <v>6.0</v>
      </c>
      <c r="F817" s="22">
        <v>43636.0</v>
      </c>
      <c r="G817" s="1" t="s">
        <v>51</v>
      </c>
      <c r="H817" s="1" t="s">
        <v>58</v>
      </c>
      <c r="I817" s="1">
        <f>VLOOKUP(H817,'vessel calibration values'!$A$1:$C$6,3,FALSE)</f>
        <v>0.8403361345</v>
      </c>
      <c r="J817" s="1">
        <v>20.0</v>
      </c>
      <c r="K817" s="1">
        <v>0.0</v>
      </c>
      <c r="L817" s="23">
        <f t="shared" si="1"/>
        <v>0</v>
      </c>
      <c r="M817" s="24">
        <f t="shared" si="2"/>
        <v>0</v>
      </c>
      <c r="N817" s="24">
        <f t="shared" si="3"/>
        <v>0</v>
      </c>
      <c r="O817" s="23">
        <f t="shared" si="4"/>
        <v>0</v>
      </c>
    </row>
    <row r="818">
      <c r="A818" s="1" t="s">
        <v>43</v>
      </c>
      <c r="B818" s="1">
        <v>2019.0</v>
      </c>
      <c r="C818" s="1">
        <v>23023.0</v>
      </c>
      <c r="D818" s="1" t="s">
        <v>50</v>
      </c>
      <c r="E818" s="1">
        <v>6.0</v>
      </c>
      <c r="F818" s="22">
        <v>43637.0</v>
      </c>
      <c r="G818" s="1" t="s">
        <v>54</v>
      </c>
      <c r="H818" s="1" t="s">
        <v>58</v>
      </c>
      <c r="I818" s="1">
        <f>VLOOKUP(H818,'vessel calibration values'!$A$1:$C$6,3,FALSE)</f>
        <v>0.8403361345</v>
      </c>
      <c r="J818" s="1">
        <v>20.0</v>
      </c>
      <c r="K818" s="1">
        <v>1.0</v>
      </c>
      <c r="L818" s="23">
        <f t="shared" si="1"/>
        <v>1</v>
      </c>
      <c r="M818" s="24">
        <f t="shared" si="2"/>
        <v>0.6931471806</v>
      </c>
      <c r="N818" s="24">
        <f t="shared" si="3"/>
        <v>0.5824766223</v>
      </c>
      <c r="O818" s="23">
        <f t="shared" si="4"/>
        <v>0.7904672554</v>
      </c>
    </row>
    <row r="819">
      <c r="A819" s="1" t="s">
        <v>43</v>
      </c>
      <c r="B819" s="1">
        <v>2019.0</v>
      </c>
      <c r="C819" s="1">
        <v>23024.0</v>
      </c>
      <c r="D819" s="1" t="s">
        <v>50</v>
      </c>
      <c r="E819" s="1">
        <v>6.0</v>
      </c>
      <c r="F819" s="22">
        <v>43637.0</v>
      </c>
      <c r="G819" s="1" t="s">
        <v>53</v>
      </c>
      <c r="H819" s="1" t="s">
        <v>58</v>
      </c>
      <c r="I819" s="1">
        <f>VLOOKUP(H819,'vessel calibration values'!$A$1:$C$6,3,FALSE)</f>
        <v>0.8403361345</v>
      </c>
      <c r="J819" s="1">
        <v>20.0</v>
      </c>
      <c r="K819" s="1">
        <v>251.0</v>
      </c>
      <c r="L819" s="23">
        <f t="shared" si="1"/>
        <v>251</v>
      </c>
      <c r="M819" s="24">
        <f t="shared" si="2"/>
        <v>5.529429088</v>
      </c>
      <c r="N819" s="24">
        <f t="shared" si="3"/>
        <v>4.646579065</v>
      </c>
      <c r="O819" s="23">
        <f t="shared" si="4"/>
        <v>103.2278184</v>
      </c>
    </row>
    <row r="820">
      <c r="A820" s="1" t="s">
        <v>43</v>
      </c>
      <c r="B820" s="1">
        <v>2019.0</v>
      </c>
      <c r="C820" s="1">
        <v>23025.0</v>
      </c>
      <c r="D820" s="1" t="s">
        <v>44</v>
      </c>
      <c r="E820" s="1">
        <v>6.0</v>
      </c>
      <c r="F820" s="22">
        <v>43637.0</v>
      </c>
      <c r="G820" s="1" t="s">
        <v>45</v>
      </c>
      <c r="H820" s="1" t="s">
        <v>58</v>
      </c>
      <c r="I820" s="1">
        <f>VLOOKUP(H820,'vessel calibration values'!$A$1:$C$6,3,FALSE)</f>
        <v>0.8403361345</v>
      </c>
      <c r="J820" s="1">
        <v>20.0</v>
      </c>
      <c r="K820" s="1">
        <v>0.0</v>
      </c>
      <c r="L820" s="23">
        <f t="shared" si="1"/>
        <v>0</v>
      </c>
      <c r="M820" s="24">
        <f t="shared" si="2"/>
        <v>0</v>
      </c>
      <c r="N820" s="24">
        <f t="shared" si="3"/>
        <v>0</v>
      </c>
      <c r="O820" s="23">
        <f t="shared" si="4"/>
        <v>0</v>
      </c>
    </row>
    <row r="821">
      <c r="A821" s="1" t="s">
        <v>43</v>
      </c>
      <c r="B821" s="1">
        <v>2019.0</v>
      </c>
      <c r="C821" s="1">
        <v>23026.0</v>
      </c>
      <c r="D821" s="1" t="s">
        <v>44</v>
      </c>
      <c r="E821" s="1">
        <v>6.0</v>
      </c>
      <c r="F821" s="22">
        <v>43637.0</v>
      </c>
      <c r="G821" s="1" t="s">
        <v>47</v>
      </c>
      <c r="H821" s="1" t="s">
        <v>58</v>
      </c>
      <c r="I821" s="1">
        <f>VLOOKUP(H821,'vessel calibration values'!$A$1:$C$6,3,FALSE)</f>
        <v>0.8403361345</v>
      </c>
      <c r="J821" s="1">
        <v>20.0</v>
      </c>
      <c r="K821" s="1">
        <v>25.0</v>
      </c>
      <c r="L821" s="23">
        <f t="shared" si="1"/>
        <v>25</v>
      </c>
      <c r="M821" s="24">
        <f t="shared" si="2"/>
        <v>3.258096538</v>
      </c>
      <c r="N821" s="24">
        <f t="shared" si="3"/>
        <v>2.73789625</v>
      </c>
      <c r="O821" s="23">
        <f t="shared" si="4"/>
        <v>14.45443861</v>
      </c>
    </row>
    <row r="822">
      <c r="A822" s="1" t="s">
        <v>43</v>
      </c>
      <c r="B822" s="1">
        <v>2019.0</v>
      </c>
      <c r="C822" s="1">
        <v>23027.0</v>
      </c>
      <c r="D822" s="1" t="s">
        <v>44</v>
      </c>
      <c r="E822" s="1">
        <v>6.0</v>
      </c>
      <c r="F822" s="22">
        <v>43637.0</v>
      </c>
      <c r="G822" s="1" t="s">
        <v>48</v>
      </c>
      <c r="H822" s="1" t="s">
        <v>58</v>
      </c>
      <c r="I822" s="1">
        <f>VLOOKUP(H822,'vessel calibration values'!$A$1:$C$6,3,FALSE)</f>
        <v>0.8403361345</v>
      </c>
      <c r="J822" s="1">
        <v>20.0</v>
      </c>
      <c r="K822" s="1">
        <v>7.0</v>
      </c>
      <c r="L822" s="23">
        <f t="shared" si="1"/>
        <v>7</v>
      </c>
      <c r="M822" s="24">
        <f t="shared" si="2"/>
        <v>2.079441542</v>
      </c>
      <c r="N822" s="24">
        <f t="shared" si="3"/>
        <v>1.747429867</v>
      </c>
      <c r="O822" s="23">
        <f t="shared" si="4"/>
        <v>4.739831572</v>
      </c>
    </row>
    <row r="823">
      <c r="A823" s="1" t="s">
        <v>43</v>
      </c>
      <c r="B823" s="1">
        <v>2019.0</v>
      </c>
      <c r="C823" s="1">
        <v>23028.0</v>
      </c>
      <c r="D823" s="1" t="s">
        <v>44</v>
      </c>
      <c r="E823" s="1">
        <v>6.0</v>
      </c>
      <c r="F823" s="22">
        <v>43637.0</v>
      </c>
      <c r="G823" s="1" t="s">
        <v>49</v>
      </c>
      <c r="H823" s="1" t="s">
        <v>58</v>
      </c>
      <c r="I823" s="1">
        <f>VLOOKUP(H823,'vessel calibration values'!$A$1:$C$6,3,FALSE)</f>
        <v>0.8403361345</v>
      </c>
      <c r="J823" s="1">
        <v>20.0</v>
      </c>
      <c r="K823" s="1">
        <v>35.0</v>
      </c>
      <c r="L823" s="23">
        <f t="shared" si="1"/>
        <v>35</v>
      </c>
      <c r="M823" s="24">
        <f t="shared" si="2"/>
        <v>3.583518938</v>
      </c>
      <c r="N823" s="24">
        <f t="shared" si="3"/>
        <v>3.011360452</v>
      </c>
      <c r="O823" s="23">
        <f t="shared" si="4"/>
        <v>19.31501875</v>
      </c>
    </row>
    <row r="824">
      <c r="A824" s="1" t="s">
        <v>43</v>
      </c>
      <c r="B824" s="1">
        <v>2019.0</v>
      </c>
      <c r="C824" s="1">
        <v>23029.0</v>
      </c>
      <c r="D824" s="1" t="s">
        <v>44</v>
      </c>
      <c r="E824" s="1">
        <v>6.0</v>
      </c>
      <c r="F824" s="22">
        <v>43638.0</v>
      </c>
      <c r="G824" s="1" t="s">
        <v>49</v>
      </c>
      <c r="H824" s="1" t="s">
        <v>58</v>
      </c>
      <c r="I824" s="1">
        <f>VLOOKUP(H824,'vessel calibration values'!$A$1:$C$6,3,FALSE)</f>
        <v>0.8403361345</v>
      </c>
      <c r="J824" s="1">
        <v>20.0</v>
      </c>
      <c r="K824" s="1">
        <v>0.0</v>
      </c>
      <c r="L824" s="23">
        <f t="shared" si="1"/>
        <v>0</v>
      </c>
      <c r="M824" s="24">
        <f t="shared" si="2"/>
        <v>0</v>
      </c>
      <c r="N824" s="24">
        <f t="shared" si="3"/>
        <v>0</v>
      </c>
      <c r="O824" s="23">
        <f t="shared" si="4"/>
        <v>0</v>
      </c>
    </row>
    <row r="825">
      <c r="A825" s="1" t="s">
        <v>43</v>
      </c>
      <c r="B825" s="1">
        <v>2019.0</v>
      </c>
      <c r="C825" s="1">
        <v>23030.0</v>
      </c>
      <c r="D825" s="1" t="s">
        <v>44</v>
      </c>
      <c r="E825" s="1">
        <v>6.0</v>
      </c>
      <c r="F825" s="22">
        <v>43638.0</v>
      </c>
      <c r="G825" s="1" t="s">
        <v>48</v>
      </c>
      <c r="H825" s="1" t="s">
        <v>58</v>
      </c>
      <c r="I825" s="1">
        <f>VLOOKUP(H825,'vessel calibration values'!$A$1:$C$6,3,FALSE)</f>
        <v>0.8403361345</v>
      </c>
      <c r="J825" s="1">
        <v>20.0</v>
      </c>
      <c r="K825" s="1">
        <v>0.0</v>
      </c>
      <c r="L825" s="23">
        <f t="shared" si="1"/>
        <v>0</v>
      </c>
      <c r="M825" s="24">
        <f t="shared" si="2"/>
        <v>0</v>
      </c>
      <c r="N825" s="24">
        <f t="shared" si="3"/>
        <v>0</v>
      </c>
      <c r="O825" s="23">
        <f t="shared" si="4"/>
        <v>0</v>
      </c>
    </row>
    <row r="826">
      <c r="A826" s="1" t="s">
        <v>43</v>
      </c>
      <c r="B826" s="1">
        <v>2019.0</v>
      </c>
      <c r="C826" s="1">
        <v>23031.0</v>
      </c>
      <c r="D826" s="1" t="s">
        <v>44</v>
      </c>
      <c r="E826" s="1">
        <v>6.0</v>
      </c>
      <c r="F826" s="22">
        <v>43638.0</v>
      </c>
      <c r="G826" s="1" t="s">
        <v>47</v>
      </c>
      <c r="H826" s="1" t="s">
        <v>58</v>
      </c>
      <c r="I826" s="1">
        <f>VLOOKUP(H826,'vessel calibration values'!$A$1:$C$6,3,FALSE)</f>
        <v>0.8403361345</v>
      </c>
      <c r="J826" s="1">
        <v>20.0</v>
      </c>
      <c r="K826" s="1">
        <v>1.0</v>
      </c>
      <c r="L826" s="23">
        <f t="shared" si="1"/>
        <v>1</v>
      </c>
      <c r="M826" s="24">
        <f t="shared" si="2"/>
        <v>0.6931471806</v>
      </c>
      <c r="N826" s="24">
        <f t="shared" si="3"/>
        <v>0.5824766223</v>
      </c>
      <c r="O826" s="23">
        <f t="shared" si="4"/>
        <v>0.7904672554</v>
      </c>
    </row>
    <row r="827">
      <c r="A827" s="1" t="s">
        <v>43</v>
      </c>
      <c r="B827" s="1">
        <v>2019.0</v>
      </c>
      <c r="C827" s="1">
        <v>23032.0</v>
      </c>
      <c r="D827" s="1" t="s">
        <v>44</v>
      </c>
      <c r="E827" s="1">
        <v>6.0</v>
      </c>
      <c r="F827" s="22">
        <v>43638.0</v>
      </c>
      <c r="G827" s="1" t="s">
        <v>45</v>
      </c>
      <c r="H827" s="1" t="s">
        <v>58</v>
      </c>
      <c r="I827" s="1">
        <f>VLOOKUP(H827,'vessel calibration values'!$A$1:$C$6,3,FALSE)</f>
        <v>0.8403361345</v>
      </c>
      <c r="J827" s="1">
        <v>20.0</v>
      </c>
      <c r="K827" s="1">
        <v>0.0</v>
      </c>
      <c r="L827" s="23">
        <f t="shared" si="1"/>
        <v>0</v>
      </c>
      <c r="M827" s="24">
        <f t="shared" si="2"/>
        <v>0</v>
      </c>
      <c r="N827" s="24">
        <f t="shared" si="3"/>
        <v>0</v>
      </c>
      <c r="O827" s="23">
        <f t="shared" si="4"/>
        <v>0</v>
      </c>
    </row>
    <row r="828">
      <c r="A828" s="1" t="s">
        <v>43</v>
      </c>
      <c r="B828" s="1">
        <v>2019.0</v>
      </c>
      <c r="C828" s="1">
        <v>23041.0</v>
      </c>
      <c r="D828" s="1" t="s">
        <v>50</v>
      </c>
      <c r="E828" s="1">
        <v>7.0</v>
      </c>
      <c r="F828" s="22">
        <v>43674.0</v>
      </c>
      <c r="G828" s="1" t="s">
        <v>54</v>
      </c>
      <c r="H828" s="1" t="s">
        <v>58</v>
      </c>
      <c r="I828" s="1">
        <f>VLOOKUP(H828,'vessel calibration values'!$A$1:$C$6,3,FALSE)</f>
        <v>0.8403361345</v>
      </c>
      <c r="J828" s="1">
        <v>20.0</v>
      </c>
      <c r="K828" s="1">
        <v>1.0</v>
      </c>
      <c r="L828" s="23">
        <f t="shared" si="1"/>
        <v>1</v>
      </c>
      <c r="M828" s="24">
        <f t="shared" si="2"/>
        <v>0.6931471806</v>
      </c>
      <c r="N828" s="24">
        <f t="shared" si="3"/>
        <v>0.5824766223</v>
      </c>
      <c r="O828" s="23">
        <f t="shared" si="4"/>
        <v>0.7904672554</v>
      </c>
    </row>
    <row r="829">
      <c r="A829" s="1" t="s">
        <v>43</v>
      </c>
      <c r="B829" s="1">
        <v>2019.0</v>
      </c>
      <c r="C829" s="1">
        <v>23042.0</v>
      </c>
      <c r="D829" s="1" t="s">
        <v>50</v>
      </c>
      <c r="E829" s="1">
        <v>7.0</v>
      </c>
      <c r="F829" s="22">
        <v>43674.0</v>
      </c>
      <c r="G829" s="1" t="s">
        <v>53</v>
      </c>
      <c r="H829" s="1" t="s">
        <v>58</v>
      </c>
      <c r="I829" s="1">
        <f>VLOOKUP(H829,'vessel calibration values'!$A$1:$C$6,3,FALSE)</f>
        <v>0.8403361345</v>
      </c>
      <c r="J829" s="1">
        <v>20.0</v>
      </c>
      <c r="K829" s="1">
        <v>0.0</v>
      </c>
      <c r="L829" s="23">
        <f t="shared" si="1"/>
        <v>0</v>
      </c>
      <c r="M829" s="24">
        <f t="shared" si="2"/>
        <v>0</v>
      </c>
      <c r="N829" s="24">
        <f t="shared" si="3"/>
        <v>0</v>
      </c>
      <c r="O829" s="23">
        <f t="shared" si="4"/>
        <v>0</v>
      </c>
    </row>
    <row r="830">
      <c r="A830" s="1" t="s">
        <v>43</v>
      </c>
      <c r="B830" s="1">
        <v>2019.0</v>
      </c>
      <c r="C830" s="1">
        <v>23043.0</v>
      </c>
      <c r="D830" s="1" t="s">
        <v>50</v>
      </c>
      <c r="E830" s="1">
        <v>7.0</v>
      </c>
      <c r="F830" s="22">
        <v>43674.0</v>
      </c>
      <c r="G830" s="1" t="s">
        <v>52</v>
      </c>
      <c r="H830" s="1" t="s">
        <v>58</v>
      </c>
      <c r="I830" s="1">
        <f>VLOOKUP(H830,'vessel calibration values'!$A$1:$C$6,3,FALSE)</f>
        <v>0.8403361345</v>
      </c>
      <c r="J830" s="1">
        <v>20.0</v>
      </c>
      <c r="K830" s="1">
        <v>5.0</v>
      </c>
      <c r="L830" s="23">
        <f t="shared" si="1"/>
        <v>5</v>
      </c>
      <c r="M830" s="24">
        <f t="shared" si="2"/>
        <v>1.791759469</v>
      </c>
      <c r="N830" s="24">
        <f t="shared" si="3"/>
        <v>1.505680226</v>
      </c>
      <c r="O830" s="23">
        <f t="shared" si="4"/>
        <v>3.507218516</v>
      </c>
    </row>
    <row r="831">
      <c r="A831" s="1" t="s">
        <v>43</v>
      </c>
      <c r="B831" s="1">
        <v>2019.0</v>
      </c>
      <c r="C831" s="1">
        <v>23044.0</v>
      </c>
      <c r="D831" s="1" t="s">
        <v>50</v>
      </c>
      <c r="E831" s="1">
        <v>7.0</v>
      </c>
      <c r="F831" s="22">
        <v>43674.0</v>
      </c>
      <c r="G831" s="1" t="s">
        <v>51</v>
      </c>
      <c r="H831" s="1" t="s">
        <v>58</v>
      </c>
      <c r="I831" s="1">
        <f>VLOOKUP(H831,'vessel calibration values'!$A$1:$C$6,3,FALSE)</f>
        <v>0.8403361345</v>
      </c>
      <c r="J831" s="1">
        <v>20.0</v>
      </c>
      <c r="K831" s="1">
        <v>2.0</v>
      </c>
      <c r="L831" s="23">
        <f t="shared" si="1"/>
        <v>2</v>
      </c>
      <c r="M831" s="24">
        <f t="shared" si="2"/>
        <v>1.098612289</v>
      </c>
      <c r="N831" s="24">
        <f t="shared" si="3"/>
        <v>0.9232036039</v>
      </c>
      <c r="O831" s="23">
        <f t="shared" si="4"/>
        <v>1.517342053</v>
      </c>
    </row>
    <row r="832">
      <c r="A832" s="1" t="s">
        <v>43</v>
      </c>
      <c r="B832" s="1">
        <v>2019.0</v>
      </c>
      <c r="C832" s="1">
        <v>23045.0</v>
      </c>
      <c r="D832" s="1" t="s">
        <v>50</v>
      </c>
      <c r="E832" s="1">
        <v>7.0</v>
      </c>
      <c r="F832" s="22">
        <v>43674.0</v>
      </c>
      <c r="G832" s="1" t="s">
        <v>52</v>
      </c>
      <c r="H832" s="1" t="s">
        <v>58</v>
      </c>
      <c r="I832" s="1">
        <f>VLOOKUP(H832,'vessel calibration values'!$A$1:$C$6,3,FALSE)</f>
        <v>0.8403361345</v>
      </c>
      <c r="J832" s="1">
        <v>20.0</v>
      </c>
      <c r="K832" s="1">
        <v>9.0</v>
      </c>
      <c r="L832" s="23">
        <f t="shared" si="1"/>
        <v>9</v>
      </c>
      <c r="M832" s="24">
        <f t="shared" si="2"/>
        <v>2.302585093</v>
      </c>
      <c r="N832" s="24">
        <f t="shared" si="3"/>
        <v>1.934945456</v>
      </c>
      <c r="O832" s="23">
        <f t="shared" si="4"/>
        <v>5.923666403</v>
      </c>
    </row>
    <row r="833">
      <c r="A833" s="1" t="s">
        <v>43</v>
      </c>
      <c r="B833" s="1">
        <v>2019.0</v>
      </c>
      <c r="C833" s="1">
        <v>23046.0</v>
      </c>
      <c r="D833" s="1" t="s">
        <v>50</v>
      </c>
      <c r="E833" s="1">
        <v>7.0</v>
      </c>
      <c r="F833" s="22">
        <v>43674.0</v>
      </c>
      <c r="G833" s="1" t="s">
        <v>51</v>
      </c>
      <c r="H833" s="1" t="s">
        <v>58</v>
      </c>
      <c r="I833" s="1">
        <f>VLOOKUP(H833,'vessel calibration values'!$A$1:$C$6,3,FALSE)</f>
        <v>0.8403361345</v>
      </c>
      <c r="J833" s="1">
        <v>20.0</v>
      </c>
      <c r="K833" s="1">
        <v>2.0</v>
      </c>
      <c r="L833" s="23">
        <f t="shared" si="1"/>
        <v>2</v>
      </c>
      <c r="M833" s="24">
        <f t="shared" si="2"/>
        <v>1.098612289</v>
      </c>
      <c r="N833" s="24">
        <f t="shared" si="3"/>
        <v>0.9232036039</v>
      </c>
      <c r="O833" s="23">
        <f t="shared" si="4"/>
        <v>1.517342053</v>
      </c>
    </row>
    <row r="834">
      <c r="A834" s="1" t="s">
        <v>43</v>
      </c>
      <c r="B834" s="1">
        <v>2019.0</v>
      </c>
      <c r="C834" s="1">
        <v>23047.0</v>
      </c>
      <c r="D834" s="1" t="s">
        <v>50</v>
      </c>
      <c r="E834" s="1">
        <v>7.0</v>
      </c>
      <c r="F834" s="22">
        <v>43675.0</v>
      </c>
      <c r="G834" s="1" t="s">
        <v>54</v>
      </c>
      <c r="H834" s="1" t="s">
        <v>58</v>
      </c>
      <c r="I834" s="1">
        <f>VLOOKUP(H834,'vessel calibration values'!$A$1:$C$6,3,FALSE)</f>
        <v>0.8403361345</v>
      </c>
      <c r="J834" s="1">
        <v>20.0</v>
      </c>
      <c r="K834" s="1">
        <v>29.0</v>
      </c>
      <c r="L834" s="23">
        <f t="shared" si="1"/>
        <v>29</v>
      </c>
      <c r="M834" s="24">
        <f t="shared" si="2"/>
        <v>3.401197382</v>
      </c>
      <c r="N834" s="24">
        <f t="shared" si="3"/>
        <v>2.85814906</v>
      </c>
      <c r="O834" s="23">
        <f t="shared" si="4"/>
        <v>16.42923659</v>
      </c>
    </row>
    <row r="835">
      <c r="A835" s="1" t="s">
        <v>43</v>
      </c>
      <c r="B835" s="1">
        <v>2019.0</v>
      </c>
      <c r="C835" s="1">
        <v>23048.0</v>
      </c>
      <c r="D835" s="1" t="s">
        <v>50</v>
      </c>
      <c r="E835" s="1">
        <v>7.0</v>
      </c>
      <c r="F835" s="22">
        <v>43675.0</v>
      </c>
      <c r="G835" s="1" t="s">
        <v>53</v>
      </c>
      <c r="H835" s="1" t="s">
        <v>58</v>
      </c>
      <c r="I835" s="1">
        <f>VLOOKUP(H835,'vessel calibration values'!$A$1:$C$6,3,FALSE)</f>
        <v>0.8403361345</v>
      </c>
      <c r="J835" s="1">
        <v>20.0</v>
      </c>
      <c r="K835" s="1">
        <v>3.0</v>
      </c>
      <c r="L835" s="23">
        <f t="shared" si="1"/>
        <v>3</v>
      </c>
      <c r="M835" s="24">
        <f t="shared" si="2"/>
        <v>1.386294361</v>
      </c>
      <c r="N835" s="24">
        <f t="shared" si="3"/>
        <v>1.164953245</v>
      </c>
      <c r="O835" s="23">
        <f t="shared" si="4"/>
        <v>2.205772993</v>
      </c>
    </row>
    <row r="836">
      <c r="A836" s="1" t="s">
        <v>43</v>
      </c>
      <c r="B836" s="1">
        <v>2019.0</v>
      </c>
      <c r="C836" s="1">
        <v>23049.0</v>
      </c>
      <c r="D836" s="1" t="s">
        <v>44</v>
      </c>
      <c r="E836" s="1">
        <v>7.0</v>
      </c>
      <c r="F836" s="22">
        <v>43675.0</v>
      </c>
      <c r="G836" s="1" t="s">
        <v>45</v>
      </c>
      <c r="H836" s="1" t="s">
        <v>58</v>
      </c>
      <c r="I836" s="1">
        <f>VLOOKUP(H836,'vessel calibration values'!$A$1:$C$6,3,FALSE)</f>
        <v>0.8403361345</v>
      </c>
      <c r="J836" s="1">
        <v>20.0</v>
      </c>
      <c r="K836" s="1">
        <v>2.0</v>
      </c>
      <c r="L836" s="23">
        <f t="shared" si="1"/>
        <v>2</v>
      </c>
      <c r="M836" s="24">
        <f t="shared" si="2"/>
        <v>1.098612289</v>
      </c>
      <c r="N836" s="24">
        <f t="shared" si="3"/>
        <v>0.9232036039</v>
      </c>
      <c r="O836" s="23">
        <f t="shared" si="4"/>
        <v>1.517342053</v>
      </c>
    </row>
    <row r="837">
      <c r="A837" s="1" t="s">
        <v>43</v>
      </c>
      <c r="B837" s="1">
        <v>2019.0</v>
      </c>
      <c r="C837" s="1">
        <v>23050.0</v>
      </c>
      <c r="D837" s="1" t="s">
        <v>44</v>
      </c>
      <c r="E837" s="1">
        <v>7.0</v>
      </c>
      <c r="F837" s="22">
        <v>43675.0</v>
      </c>
      <c r="G837" s="1" t="s">
        <v>47</v>
      </c>
      <c r="H837" s="1" t="s">
        <v>58</v>
      </c>
      <c r="I837" s="1">
        <f>VLOOKUP(H837,'vessel calibration values'!$A$1:$C$6,3,FALSE)</f>
        <v>0.8403361345</v>
      </c>
      <c r="J837" s="1">
        <v>20.0</v>
      </c>
      <c r="K837" s="1">
        <v>5.0</v>
      </c>
      <c r="L837" s="23">
        <f t="shared" si="1"/>
        <v>5</v>
      </c>
      <c r="M837" s="24">
        <f t="shared" si="2"/>
        <v>1.791759469</v>
      </c>
      <c r="N837" s="24">
        <f t="shared" si="3"/>
        <v>1.505680226</v>
      </c>
      <c r="O837" s="23">
        <f t="shared" si="4"/>
        <v>3.507218516</v>
      </c>
    </row>
    <row r="838">
      <c r="A838" s="1" t="s">
        <v>43</v>
      </c>
      <c r="B838" s="1">
        <v>2019.0</v>
      </c>
      <c r="C838" s="1">
        <v>23051.0</v>
      </c>
      <c r="D838" s="1" t="s">
        <v>44</v>
      </c>
      <c r="E838" s="1">
        <v>7.0</v>
      </c>
      <c r="F838" s="22">
        <v>43675.0</v>
      </c>
      <c r="G838" s="1" t="s">
        <v>48</v>
      </c>
      <c r="H838" s="1" t="s">
        <v>58</v>
      </c>
      <c r="I838" s="1">
        <f>VLOOKUP(H838,'vessel calibration values'!$A$1:$C$6,3,FALSE)</f>
        <v>0.8403361345</v>
      </c>
      <c r="J838" s="1">
        <v>20.0</v>
      </c>
      <c r="K838" s="1">
        <v>0.0</v>
      </c>
      <c r="L838" s="23">
        <f t="shared" si="1"/>
        <v>0</v>
      </c>
      <c r="M838" s="24">
        <f t="shared" si="2"/>
        <v>0</v>
      </c>
      <c r="N838" s="24">
        <f t="shared" si="3"/>
        <v>0</v>
      </c>
      <c r="O838" s="23">
        <f t="shared" si="4"/>
        <v>0</v>
      </c>
    </row>
    <row r="839">
      <c r="A839" s="1" t="s">
        <v>43</v>
      </c>
      <c r="B839" s="1">
        <v>2019.0</v>
      </c>
      <c r="C839" s="1">
        <v>23052.0</v>
      </c>
      <c r="D839" s="1" t="s">
        <v>44</v>
      </c>
      <c r="E839" s="1">
        <v>7.0</v>
      </c>
      <c r="F839" s="22">
        <v>43675.0</v>
      </c>
      <c r="G839" s="1" t="s">
        <v>49</v>
      </c>
      <c r="H839" s="1" t="s">
        <v>58</v>
      </c>
      <c r="I839" s="1">
        <f>VLOOKUP(H839,'vessel calibration values'!$A$1:$C$6,3,FALSE)</f>
        <v>0.8403361345</v>
      </c>
      <c r="J839" s="1">
        <v>20.0</v>
      </c>
      <c r="K839" s="1">
        <v>0.0</v>
      </c>
      <c r="L839" s="23">
        <f t="shared" si="1"/>
        <v>0</v>
      </c>
      <c r="M839" s="24">
        <f t="shared" si="2"/>
        <v>0</v>
      </c>
      <c r="N839" s="24">
        <f t="shared" si="3"/>
        <v>0</v>
      </c>
      <c r="O839" s="23">
        <f t="shared" si="4"/>
        <v>0</v>
      </c>
    </row>
    <row r="840">
      <c r="A840" s="1" t="s">
        <v>43</v>
      </c>
      <c r="B840" s="1">
        <v>2019.0</v>
      </c>
      <c r="C840" s="1">
        <v>23053.0</v>
      </c>
      <c r="D840" s="1" t="s">
        <v>44</v>
      </c>
      <c r="E840" s="1">
        <v>7.0</v>
      </c>
      <c r="F840" s="22">
        <v>43676.0</v>
      </c>
      <c r="G840" s="1" t="s">
        <v>49</v>
      </c>
      <c r="H840" s="1" t="s">
        <v>58</v>
      </c>
      <c r="I840" s="1">
        <f>VLOOKUP(H840,'vessel calibration values'!$A$1:$C$6,3,FALSE)</f>
        <v>0.8403361345</v>
      </c>
      <c r="J840" s="1">
        <v>20.0</v>
      </c>
      <c r="K840" s="1">
        <v>0.0</v>
      </c>
      <c r="L840" s="23">
        <f t="shared" si="1"/>
        <v>0</v>
      </c>
      <c r="M840" s="24">
        <f t="shared" si="2"/>
        <v>0</v>
      </c>
      <c r="N840" s="24">
        <f t="shared" si="3"/>
        <v>0</v>
      </c>
      <c r="O840" s="23">
        <f t="shared" si="4"/>
        <v>0</v>
      </c>
    </row>
    <row r="841">
      <c r="A841" s="1" t="s">
        <v>43</v>
      </c>
      <c r="B841" s="1">
        <v>2019.0</v>
      </c>
      <c r="C841" s="1">
        <v>23054.0</v>
      </c>
      <c r="D841" s="1" t="s">
        <v>44</v>
      </c>
      <c r="E841" s="1">
        <v>7.0</v>
      </c>
      <c r="F841" s="22">
        <v>43676.0</v>
      </c>
      <c r="G841" s="1" t="s">
        <v>48</v>
      </c>
      <c r="H841" s="1" t="s">
        <v>58</v>
      </c>
      <c r="I841" s="1">
        <f>VLOOKUP(H841,'vessel calibration values'!$A$1:$C$6,3,FALSE)</f>
        <v>0.8403361345</v>
      </c>
      <c r="J841" s="1">
        <v>20.0</v>
      </c>
      <c r="K841" s="1">
        <v>0.0</v>
      </c>
      <c r="L841" s="23">
        <f t="shared" si="1"/>
        <v>0</v>
      </c>
      <c r="M841" s="24">
        <f t="shared" si="2"/>
        <v>0</v>
      </c>
      <c r="N841" s="24">
        <f t="shared" si="3"/>
        <v>0</v>
      </c>
      <c r="O841" s="23">
        <f t="shared" si="4"/>
        <v>0</v>
      </c>
    </row>
    <row r="842">
      <c r="A842" s="1" t="s">
        <v>43</v>
      </c>
      <c r="B842" s="1">
        <v>2019.0</v>
      </c>
      <c r="C842" s="1">
        <v>23055.0</v>
      </c>
      <c r="D842" s="1" t="s">
        <v>44</v>
      </c>
      <c r="E842" s="1">
        <v>7.0</v>
      </c>
      <c r="F842" s="22">
        <v>43676.0</v>
      </c>
      <c r="G842" s="1" t="s">
        <v>47</v>
      </c>
      <c r="H842" s="1" t="s">
        <v>58</v>
      </c>
      <c r="I842" s="1">
        <f>VLOOKUP(H842,'vessel calibration values'!$A$1:$C$6,3,FALSE)</f>
        <v>0.8403361345</v>
      </c>
      <c r="J842" s="1">
        <v>20.0</v>
      </c>
      <c r="K842" s="1">
        <v>0.0</v>
      </c>
      <c r="L842" s="23">
        <f t="shared" si="1"/>
        <v>0</v>
      </c>
      <c r="M842" s="24">
        <f t="shared" si="2"/>
        <v>0</v>
      </c>
      <c r="N842" s="24">
        <f t="shared" si="3"/>
        <v>0</v>
      </c>
      <c r="O842" s="23">
        <f t="shared" si="4"/>
        <v>0</v>
      </c>
    </row>
    <row r="843">
      <c r="A843" s="1" t="s">
        <v>43</v>
      </c>
      <c r="B843" s="1">
        <v>2019.0</v>
      </c>
      <c r="C843" s="1">
        <v>23056.0</v>
      </c>
      <c r="D843" s="1" t="s">
        <v>44</v>
      </c>
      <c r="E843" s="1">
        <v>7.0</v>
      </c>
      <c r="F843" s="22">
        <v>43676.0</v>
      </c>
      <c r="G843" s="1" t="s">
        <v>45</v>
      </c>
      <c r="H843" s="1" t="s">
        <v>58</v>
      </c>
      <c r="I843" s="1">
        <f>VLOOKUP(H843,'vessel calibration values'!$A$1:$C$6,3,FALSE)</f>
        <v>0.8403361345</v>
      </c>
      <c r="J843" s="1">
        <v>20.0</v>
      </c>
      <c r="K843" s="1">
        <v>1.0</v>
      </c>
      <c r="L843" s="23">
        <f t="shared" si="1"/>
        <v>1</v>
      </c>
      <c r="M843" s="24">
        <f t="shared" si="2"/>
        <v>0.6931471806</v>
      </c>
      <c r="N843" s="24">
        <f t="shared" si="3"/>
        <v>0.5824766223</v>
      </c>
      <c r="O843" s="23">
        <f t="shared" si="4"/>
        <v>0.7904672554</v>
      </c>
    </row>
    <row r="844">
      <c r="A844" s="1" t="s">
        <v>43</v>
      </c>
      <c r="B844" s="1">
        <v>2020.0</v>
      </c>
      <c r="C844" s="1">
        <v>24017.0</v>
      </c>
      <c r="D844" s="1" t="s">
        <v>50</v>
      </c>
      <c r="E844" s="1">
        <v>6.0</v>
      </c>
      <c r="F844" s="22">
        <v>44003.0</v>
      </c>
      <c r="G844" s="1" t="s">
        <v>54</v>
      </c>
      <c r="H844" s="1" t="s">
        <v>58</v>
      </c>
      <c r="I844" s="1">
        <f>VLOOKUP(H844,'vessel calibration values'!$A$1:$C$6,3,FALSE)</f>
        <v>0.8403361345</v>
      </c>
      <c r="J844" s="1">
        <v>20.0</v>
      </c>
      <c r="K844" s="1">
        <v>2.0</v>
      </c>
      <c r="L844" s="23">
        <f t="shared" si="1"/>
        <v>2</v>
      </c>
      <c r="M844" s="24">
        <f t="shared" si="2"/>
        <v>1.098612289</v>
      </c>
      <c r="N844" s="24">
        <f t="shared" si="3"/>
        <v>0.9232036039</v>
      </c>
      <c r="O844" s="23">
        <f t="shared" si="4"/>
        <v>1.517342053</v>
      </c>
    </row>
    <row r="845">
      <c r="A845" s="1" t="s">
        <v>43</v>
      </c>
      <c r="B845" s="1">
        <v>2020.0</v>
      </c>
      <c r="C845" s="1">
        <v>24018.0</v>
      </c>
      <c r="D845" s="1" t="s">
        <v>50</v>
      </c>
      <c r="E845" s="1">
        <v>6.0</v>
      </c>
      <c r="F845" s="22">
        <v>44003.0</v>
      </c>
      <c r="G845" s="1" t="s">
        <v>53</v>
      </c>
      <c r="H845" s="1" t="s">
        <v>58</v>
      </c>
      <c r="I845" s="1">
        <f>VLOOKUP(H845,'vessel calibration values'!$A$1:$C$6,3,FALSE)</f>
        <v>0.8403361345</v>
      </c>
      <c r="J845" s="1">
        <v>20.0</v>
      </c>
      <c r="K845" s="1">
        <v>1.0</v>
      </c>
      <c r="L845" s="23">
        <f t="shared" si="1"/>
        <v>1</v>
      </c>
      <c r="M845" s="24">
        <f t="shared" si="2"/>
        <v>0.6931471806</v>
      </c>
      <c r="N845" s="24">
        <f t="shared" si="3"/>
        <v>0.5824766223</v>
      </c>
      <c r="O845" s="23">
        <f t="shared" si="4"/>
        <v>0.7904672554</v>
      </c>
    </row>
    <row r="846">
      <c r="A846" s="1" t="s">
        <v>43</v>
      </c>
      <c r="B846" s="1">
        <v>2020.0</v>
      </c>
      <c r="C846" s="1">
        <v>24019.0</v>
      </c>
      <c r="D846" s="1" t="s">
        <v>50</v>
      </c>
      <c r="E846" s="1">
        <v>6.0</v>
      </c>
      <c r="F846" s="22">
        <v>44003.0</v>
      </c>
      <c r="G846" s="1" t="s">
        <v>52</v>
      </c>
      <c r="H846" s="1" t="s">
        <v>58</v>
      </c>
      <c r="I846" s="1">
        <f>VLOOKUP(H846,'vessel calibration values'!$A$1:$C$6,3,FALSE)</f>
        <v>0.8403361345</v>
      </c>
      <c r="J846" s="1">
        <v>20.0</v>
      </c>
      <c r="K846" s="1">
        <v>1.0</v>
      </c>
      <c r="L846" s="23">
        <f t="shared" si="1"/>
        <v>1</v>
      </c>
      <c r="M846" s="24">
        <f t="shared" si="2"/>
        <v>0.6931471806</v>
      </c>
      <c r="N846" s="24">
        <f t="shared" si="3"/>
        <v>0.5824766223</v>
      </c>
      <c r="O846" s="23">
        <f t="shared" si="4"/>
        <v>0.7904672554</v>
      </c>
    </row>
    <row r="847">
      <c r="A847" s="1" t="s">
        <v>43</v>
      </c>
      <c r="B847" s="1">
        <v>2020.0</v>
      </c>
      <c r="C847" s="1">
        <v>24020.0</v>
      </c>
      <c r="D847" s="1" t="s">
        <v>50</v>
      </c>
      <c r="E847" s="1">
        <v>6.0</v>
      </c>
      <c r="F847" s="22">
        <v>44003.0</v>
      </c>
      <c r="G847" s="1" t="s">
        <v>51</v>
      </c>
      <c r="H847" s="1" t="s">
        <v>58</v>
      </c>
      <c r="I847" s="1">
        <f>VLOOKUP(H847,'vessel calibration values'!$A$1:$C$6,3,FALSE)</f>
        <v>0.8403361345</v>
      </c>
      <c r="J847" s="1">
        <v>20.0</v>
      </c>
      <c r="K847" s="1">
        <v>3.0</v>
      </c>
      <c r="L847" s="23">
        <f t="shared" si="1"/>
        <v>3</v>
      </c>
      <c r="M847" s="24">
        <f t="shared" si="2"/>
        <v>1.386294361</v>
      </c>
      <c r="N847" s="24">
        <f t="shared" si="3"/>
        <v>1.164953245</v>
      </c>
      <c r="O847" s="23">
        <f t="shared" si="4"/>
        <v>2.205772993</v>
      </c>
    </row>
    <row r="848">
      <c r="A848" s="1" t="s">
        <v>43</v>
      </c>
      <c r="B848" s="1">
        <v>2020.0</v>
      </c>
      <c r="C848" s="1">
        <v>24021.0</v>
      </c>
      <c r="D848" s="1" t="s">
        <v>50</v>
      </c>
      <c r="E848" s="1">
        <v>6.0</v>
      </c>
      <c r="F848" s="22">
        <v>44003.0</v>
      </c>
      <c r="G848" s="1" t="s">
        <v>51</v>
      </c>
      <c r="H848" s="1" t="s">
        <v>58</v>
      </c>
      <c r="I848" s="1">
        <f>VLOOKUP(H848,'vessel calibration values'!$A$1:$C$6,3,FALSE)</f>
        <v>0.8403361345</v>
      </c>
      <c r="J848" s="1">
        <v>20.0</v>
      </c>
      <c r="K848" s="1">
        <v>2.0</v>
      </c>
      <c r="L848" s="23">
        <f t="shared" si="1"/>
        <v>2</v>
      </c>
      <c r="M848" s="24">
        <f t="shared" si="2"/>
        <v>1.098612289</v>
      </c>
      <c r="N848" s="24">
        <f t="shared" si="3"/>
        <v>0.9232036039</v>
      </c>
      <c r="O848" s="23">
        <f t="shared" si="4"/>
        <v>1.517342053</v>
      </c>
    </row>
    <row r="849">
      <c r="A849" s="1" t="s">
        <v>43</v>
      </c>
      <c r="B849" s="1">
        <v>2020.0</v>
      </c>
      <c r="C849" s="1">
        <v>24022.0</v>
      </c>
      <c r="D849" s="1" t="s">
        <v>50</v>
      </c>
      <c r="E849" s="1">
        <v>6.0</v>
      </c>
      <c r="F849" s="22">
        <v>44003.0</v>
      </c>
      <c r="G849" s="1" t="s">
        <v>52</v>
      </c>
      <c r="H849" s="1" t="s">
        <v>58</v>
      </c>
      <c r="I849" s="1">
        <f>VLOOKUP(H849,'vessel calibration values'!$A$1:$C$6,3,FALSE)</f>
        <v>0.8403361345</v>
      </c>
      <c r="J849" s="1">
        <v>20.0</v>
      </c>
      <c r="K849" s="1">
        <v>24.0</v>
      </c>
      <c r="L849" s="23">
        <f t="shared" si="1"/>
        <v>24</v>
      </c>
      <c r="M849" s="24">
        <f t="shared" si="2"/>
        <v>3.218875825</v>
      </c>
      <c r="N849" s="24">
        <f t="shared" si="3"/>
        <v>2.704937668</v>
      </c>
      <c r="O849" s="23">
        <f t="shared" si="4"/>
        <v>13.95338459</v>
      </c>
    </row>
    <row r="850">
      <c r="A850" s="1" t="s">
        <v>43</v>
      </c>
      <c r="B850" s="1">
        <v>2020.0</v>
      </c>
      <c r="C850" s="1">
        <v>24023.0</v>
      </c>
      <c r="D850" s="1" t="s">
        <v>50</v>
      </c>
      <c r="E850" s="1">
        <v>6.0</v>
      </c>
      <c r="F850" s="22">
        <v>44003.0</v>
      </c>
      <c r="G850" s="1" t="s">
        <v>53</v>
      </c>
      <c r="H850" s="1" t="s">
        <v>58</v>
      </c>
      <c r="I850" s="1">
        <f>VLOOKUP(H850,'vessel calibration values'!$A$1:$C$6,3,FALSE)</f>
        <v>0.8403361345</v>
      </c>
      <c r="J850" s="1">
        <v>20.0</v>
      </c>
      <c r="K850" s="1">
        <v>7.0</v>
      </c>
      <c r="L850" s="23">
        <f t="shared" si="1"/>
        <v>7</v>
      </c>
      <c r="M850" s="24">
        <f t="shared" si="2"/>
        <v>2.079441542</v>
      </c>
      <c r="N850" s="24">
        <f t="shared" si="3"/>
        <v>1.747429867</v>
      </c>
      <c r="O850" s="23">
        <f t="shared" si="4"/>
        <v>4.739831572</v>
      </c>
    </row>
    <row r="851">
      <c r="A851" s="1" t="s">
        <v>43</v>
      </c>
      <c r="B851" s="1">
        <v>2020.0</v>
      </c>
      <c r="C851" s="1">
        <v>24024.0</v>
      </c>
      <c r="D851" s="1" t="s">
        <v>50</v>
      </c>
      <c r="E851" s="1">
        <v>6.0</v>
      </c>
      <c r="F851" s="22">
        <v>44004.0</v>
      </c>
      <c r="G851" s="1" t="s">
        <v>54</v>
      </c>
      <c r="H851" s="1" t="s">
        <v>58</v>
      </c>
      <c r="I851" s="1">
        <f>VLOOKUP(H851,'vessel calibration values'!$A$1:$C$6,3,FALSE)</f>
        <v>0.8403361345</v>
      </c>
      <c r="J851" s="1">
        <v>33.0</v>
      </c>
      <c r="K851" s="1">
        <v>7.0</v>
      </c>
      <c r="L851" s="23">
        <f t="shared" si="1"/>
        <v>4.242424242</v>
      </c>
      <c r="M851" s="24">
        <f t="shared" si="2"/>
        <v>1.656784033</v>
      </c>
      <c r="N851" s="24">
        <f t="shared" si="3"/>
        <v>1.39225549</v>
      </c>
      <c r="O851" s="23">
        <f t="shared" si="4"/>
        <v>3.023915727</v>
      </c>
    </row>
    <row r="852">
      <c r="A852" s="1" t="s">
        <v>43</v>
      </c>
      <c r="B852" s="1">
        <v>2020.0</v>
      </c>
      <c r="C852" s="1">
        <v>24025.0</v>
      </c>
      <c r="D852" s="1" t="s">
        <v>44</v>
      </c>
      <c r="E852" s="1">
        <v>6.0</v>
      </c>
      <c r="F852" s="22">
        <v>44004.0</v>
      </c>
      <c r="G852" s="1" t="s">
        <v>45</v>
      </c>
      <c r="H852" s="1" t="s">
        <v>58</v>
      </c>
      <c r="I852" s="1">
        <f>VLOOKUP(H852,'vessel calibration values'!$A$1:$C$6,3,FALSE)</f>
        <v>0.8403361345</v>
      </c>
      <c r="J852" s="1">
        <v>21.0</v>
      </c>
      <c r="K852" s="1">
        <v>3.0</v>
      </c>
      <c r="L852" s="23">
        <f t="shared" si="1"/>
        <v>2.857142857</v>
      </c>
      <c r="M852" s="24">
        <f t="shared" si="2"/>
        <v>1.349926717</v>
      </c>
      <c r="N852" s="24">
        <f t="shared" si="3"/>
        <v>1.134392199</v>
      </c>
      <c r="O852" s="23">
        <f t="shared" si="4"/>
        <v>2.109283143</v>
      </c>
    </row>
    <row r="853">
      <c r="A853" s="1" t="s">
        <v>43</v>
      </c>
      <c r="B853" s="1">
        <v>2020.0</v>
      </c>
      <c r="C853" s="1">
        <v>24026.0</v>
      </c>
      <c r="D853" s="1" t="s">
        <v>44</v>
      </c>
      <c r="E853" s="1">
        <v>6.0</v>
      </c>
      <c r="F853" s="22">
        <v>44004.0</v>
      </c>
      <c r="G853" s="1" t="s">
        <v>47</v>
      </c>
      <c r="H853" s="1" t="s">
        <v>58</v>
      </c>
      <c r="I853" s="1">
        <f>VLOOKUP(H853,'vessel calibration values'!$A$1:$C$6,3,FALSE)</f>
        <v>0.8403361345</v>
      </c>
      <c r="J853" s="1">
        <v>21.0</v>
      </c>
      <c r="K853" s="1">
        <v>9.0</v>
      </c>
      <c r="L853" s="23">
        <f t="shared" si="1"/>
        <v>8.571428571</v>
      </c>
      <c r="M853" s="24">
        <f t="shared" si="2"/>
        <v>2.25878247</v>
      </c>
      <c r="N853" s="24">
        <f t="shared" si="3"/>
        <v>1.89813653</v>
      </c>
      <c r="O853" s="23">
        <f t="shared" si="4"/>
        <v>5.673447078</v>
      </c>
    </row>
    <row r="854">
      <c r="A854" s="1" t="s">
        <v>43</v>
      </c>
      <c r="B854" s="1">
        <v>2020.0</v>
      </c>
      <c r="C854" s="1">
        <v>24027.0</v>
      </c>
      <c r="D854" s="1" t="s">
        <v>44</v>
      </c>
      <c r="E854" s="1">
        <v>6.0</v>
      </c>
      <c r="F854" s="22">
        <v>44004.0</v>
      </c>
      <c r="G854" s="1" t="s">
        <v>48</v>
      </c>
      <c r="H854" s="1" t="s">
        <v>58</v>
      </c>
      <c r="I854" s="1">
        <f>VLOOKUP(H854,'vessel calibration values'!$A$1:$C$6,3,FALSE)</f>
        <v>0.8403361345</v>
      </c>
      <c r="J854" s="1">
        <v>20.0</v>
      </c>
      <c r="K854" s="1">
        <v>0.0</v>
      </c>
      <c r="L854" s="23">
        <f t="shared" si="1"/>
        <v>0</v>
      </c>
      <c r="M854" s="24">
        <f t="shared" si="2"/>
        <v>0</v>
      </c>
      <c r="N854" s="24">
        <f t="shared" si="3"/>
        <v>0</v>
      </c>
      <c r="O854" s="23">
        <f t="shared" si="4"/>
        <v>0</v>
      </c>
    </row>
    <row r="855">
      <c r="A855" s="1" t="s">
        <v>43</v>
      </c>
      <c r="B855" s="1">
        <v>2020.0</v>
      </c>
      <c r="C855" s="1">
        <v>24028.0</v>
      </c>
      <c r="D855" s="1" t="s">
        <v>44</v>
      </c>
      <c r="E855" s="1">
        <v>6.0</v>
      </c>
      <c r="F855" s="22">
        <v>44005.0</v>
      </c>
      <c r="G855" s="1" t="s">
        <v>49</v>
      </c>
      <c r="H855" s="1" t="s">
        <v>58</v>
      </c>
      <c r="I855" s="1">
        <f>VLOOKUP(H855,'vessel calibration values'!$A$1:$C$6,3,FALSE)</f>
        <v>0.8403361345</v>
      </c>
      <c r="J855" s="1">
        <v>20.0</v>
      </c>
      <c r="K855" s="1">
        <v>1.0</v>
      </c>
      <c r="L855" s="23">
        <f t="shared" si="1"/>
        <v>1</v>
      </c>
      <c r="M855" s="24">
        <f t="shared" si="2"/>
        <v>0.6931471806</v>
      </c>
      <c r="N855" s="24">
        <f t="shared" si="3"/>
        <v>0.5824766223</v>
      </c>
      <c r="O855" s="23">
        <f t="shared" si="4"/>
        <v>0.7904672554</v>
      </c>
    </row>
    <row r="856">
      <c r="A856" s="1" t="s">
        <v>43</v>
      </c>
      <c r="B856" s="1">
        <v>2020.0</v>
      </c>
      <c r="C856" s="1">
        <v>24029.0</v>
      </c>
      <c r="D856" s="1" t="s">
        <v>44</v>
      </c>
      <c r="E856" s="1">
        <v>6.0</v>
      </c>
      <c r="F856" s="22">
        <v>44005.0</v>
      </c>
      <c r="G856" s="1" t="s">
        <v>49</v>
      </c>
      <c r="H856" s="1" t="s">
        <v>58</v>
      </c>
      <c r="I856" s="1">
        <f>VLOOKUP(H856,'vessel calibration values'!$A$1:$C$6,3,FALSE)</f>
        <v>0.8403361345</v>
      </c>
      <c r="J856" s="1">
        <v>20.0</v>
      </c>
      <c r="K856" s="1">
        <v>2.0</v>
      </c>
      <c r="L856" s="23">
        <f t="shared" si="1"/>
        <v>2</v>
      </c>
      <c r="M856" s="24">
        <f t="shared" si="2"/>
        <v>1.098612289</v>
      </c>
      <c r="N856" s="24">
        <f t="shared" si="3"/>
        <v>0.9232036039</v>
      </c>
      <c r="O856" s="23">
        <f t="shared" si="4"/>
        <v>1.517342053</v>
      </c>
    </row>
    <row r="857">
      <c r="A857" s="1" t="s">
        <v>43</v>
      </c>
      <c r="B857" s="1">
        <v>2020.0</v>
      </c>
      <c r="C857" s="1">
        <v>24030.0</v>
      </c>
      <c r="D857" s="1" t="s">
        <v>44</v>
      </c>
      <c r="E857" s="1">
        <v>6.0</v>
      </c>
      <c r="F857" s="22">
        <v>44005.0</v>
      </c>
      <c r="G857" s="1" t="s">
        <v>48</v>
      </c>
      <c r="H857" s="1" t="s">
        <v>58</v>
      </c>
      <c r="I857" s="1">
        <f>VLOOKUP(H857,'vessel calibration values'!$A$1:$C$6,3,FALSE)</f>
        <v>0.8403361345</v>
      </c>
      <c r="J857" s="1">
        <v>20.0</v>
      </c>
      <c r="K857" s="1">
        <v>19.0</v>
      </c>
      <c r="L857" s="23">
        <f t="shared" si="1"/>
        <v>19</v>
      </c>
      <c r="M857" s="24">
        <f t="shared" si="2"/>
        <v>2.995732274</v>
      </c>
      <c r="N857" s="24">
        <f t="shared" si="3"/>
        <v>2.517422079</v>
      </c>
      <c r="O857" s="23">
        <f t="shared" si="4"/>
        <v>11.39659798</v>
      </c>
    </row>
    <row r="858">
      <c r="A858" s="1" t="s">
        <v>43</v>
      </c>
      <c r="B858" s="1">
        <v>2020.0</v>
      </c>
      <c r="C858" s="1">
        <v>24031.0</v>
      </c>
      <c r="D858" s="1" t="s">
        <v>44</v>
      </c>
      <c r="E858" s="1">
        <v>6.0</v>
      </c>
      <c r="F858" s="22">
        <v>44005.0</v>
      </c>
      <c r="G858" s="1" t="s">
        <v>47</v>
      </c>
      <c r="H858" s="1" t="s">
        <v>58</v>
      </c>
      <c r="I858" s="1">
        <f>VLOOKUP(H858,'vessel calibration values'!$A$1:$C$6,3,FALSE)</f>
        <v>0.8403361345</v>
      </c>
      <c r="J858" s="1">
        <v>20.0</v>
      </c>
      <c r="K858" s="1">
        <v>6.0</v>
      </c>
      <c r="L858" s="23">
        <f t="shared" si="1"/>
        <v>6</v>
      </c>
      <c r="M858" s="24">
        <f t="shared" si="2"/>
        <v>1.945910149</v>
      </c>
      <c r="N858" s="24">
        <f t="shared" si="3"/>
        <v>1.635218613</v>
      </c>
      <c r="O858" s="23">
        <f t="shared" si="4"/>
        <v>4.130579484</v>
      </c>
    </row>
    <row r="859">
      <c r="A859" s="1" t="s">
        <v>43</v>
      </c>
      <c r="B859" s="1">
        <v>2020.0</v>
      </c>
      <c r="C859" s="1">
        <v>24032.0</v>
      </c>
      <c r="D859" s="1" t="s">
        <v>44</v>
      </c>
      <c r="E859" s="1">
        <v>6.0</v>
      </c>
      <c r="F859" s="22">
        <v>44005.0</v>
      </c>
      <c r="G859" s="1" t="s">
        <v>45</v>
      </c>
      <c r="H859" s="1" t="s">
        <v>58</v>
      </c>
      <c r="I859" s="1">
        <f>VLOOKUP(H859,'vessel calibration values'!$A$1:$C$6,3,FALSE)</f>
        <v>0.8403361345</v>
      </c>
      <c r="J859" s="1">
        <v>20.0</v>
      </c>
      <c r="K859" s="1">
        <v>1.0</v>
      </c>
      <c r="L859" s="23">
        <f t="shared" si="1"/>
        <v>1</v>
      </c>
      <c r="M859" s="24">
        <f t="shared" si="2"/>
        <v>0.6931471806</v>
      </c>
      <c r="N859" s="24">
        <f t="shared" si="3"/>
        <v>0.5824766223</v>
      </c>
      <c r="O859" s="23">
        <f t="shared" si="4"/>
        <v>0.7904672554</v>
      </c>
    </row>
    <row r="860">
      <c r="A860" s="1" t="s">
        <v>43</v>
      </c>
      <c r="B860" s="1">
        <v>2020.0</v>
      </c>
      <c r="C860" s="1">
        <v>24041.0</v>
      </c>
      <c r="D860" s="1" t="s">
        <v>50</v>
      </c>
      <c r="E860" s="1">
        <v>7.0</v>
      </c>
      <c r="F860" s="22">
        <v>44040.0</v>
      </c>
      <c r="G860" s="1" t="s">
        <v>54</v>
      </c>
      <c r="H860" s="1" t="s">
        <v>58</v>
      </c>
      <c r="I860" s="1">
        <f>VLOOKUP(H860,'vessel calibration values'!$A$1:$C$6,3,FALSE)</f>
        <v>0.8403361345</v>
      </c>
      <c r="J860" s="1">
        <v>20.0</v>
      </c>
      <c r="K860" s="1">
        <v>1.0</v>
      </c>
      <c r="L860" s="23">
        <f t="shared" si="1"/>
        <v>1</v>
      </c>
      <c r="M860" s="24">
        <f t="shared" si="2"/>
        <v>0.6931471806</v>
      </c>
      <c r="N860" s="24">
        <f t="shared" si="3"/>
        <v>0.5824766223</v>
      </c>
      <c r="O860" s="23">
        <f t="shared" si="4"/>
        <v>0.7904672554</v>
      </c>
    </row>
    <row r="861">
      <c r="A861" s="1" t="s">
        <v>43</v>
      </c>
      <c r="B861" s="1">
        <v>2020.0</v>
      </c>
      <c r="C861" s="1">
        <v>24042.0</v>
      </c>
      <c r="D861" s="1" t="s">
        <v>50</v>
      </c>
      <c r="E861" s="1">
        <v>7.0</v>
      </c>
      <c r="F861" s="22">
        <v>44040.0</v>
      </c>
      <c r="G861" s="1" t="s">
        <v>53</v>
      </c>
      <c r="H861" s="1" t="s">
        <v>58</v>
      </c>
      <c r="I861" s="1">
        <f>VLOOKUP(H861,'vessel calibration values'!$A$1:$C$6,3,FALSE)</f>
        <v>0.8403361345</v>
      </c>
      <c r="J861" s="1">
        <v>20.0</v>
      </c>
      <c r="K861" s="1">
        <v>0.0</v>
      </c>
      <c r="L861" s="23">
        <f t="shared" si="1"/>
        <v>0</v>
      </c>
      <c r="M861" s="24">
        <f t="shared" si="2"/>
        <v>0</v>
      </c>
      <c r="N861" s="24">
        <f t="shared" si="3"/>
        <v>0</v>
      </c>
      <c r="O861" s="23">
        <f t="shared" si="4"/>
        <v>0</v>
      </c>
    </row>
    <row r="862">
      <c r="A862" s="1" t="s">
        <v>43</v>
      </c>
      <c r="B862" s="1">
        <v>2020.0</v>
      </c>
      <c r="C862" s="1">
        <v>24043.0</v>
      </c>
      <c r="D862" s="1" t="s">
        <v>50</v>
      </c>
      <c r="E862" s="1">
        <v>7.0</v>
      </c>
      <c r="F862" s="22">
        <v>44040.0</v>
      </c>
      <c r="G862" s="1" t="s">
        <v>52</v>
      </c>
      <c r="H862" s="1" t="s">
        <v>58</v>
      </c>
      <c r="I862" s="1">
        <f>VLOOKUP(H862,'vessel calibration values'!$A$1:$C$6,3,FALSE)</f>
        <v>0.8403361345</v>
      </c>
      <c r="J862" s="1">
        <v>20.0</v>
      </c>
      <c r="K862" s="1">
        <v>1.0</v>
      </c>
      <c r="L862" s="23">
        <f t="shared" si="1"/>
        <v>1</v>
      </c>
      <c r="M862" s="24">
        <f t="shared" si="2"/>
        <v>0.6931471806</v>
      </c>
      <c r="N862" s="24">
        <f t="shared" si="3"/>
        <v>0.5824766223</v>
      </c>
      <c r="O862" s="23">
        <f t="shared" si="4"/>
        <v>0.7904672554</v>
      </c>
    </row>
    <row r="863">
      <c r="A863" s="1" t="s">
        <v>43</v>
      </c>
      <c r="B863" s="1">
        <v>2020.0</v>
      </c>
      <c r="C863" s="1">
        <v>24044.0</v>
      </c>
      <c r="D863" s="1" t="s">
        <v>50</v>
      </c>
      <c r="E863" s="1">
        <v>7.0</v>
      </c>
      <c r="F863" s="22">
        <v>44040.0</v>
      </c>
      <c r="G863" s="1" t="s">
        <v>51</v>
      </c>
      <c r="H863" s="1" t="s">
        <v>58</v>
      </c>
      <c r="I863" s="1">
        <f>VLOOKUP(H863,'vessel calibration values'!$A$1:$C$6,3,FALSE)</f>
        <v>0.8403361345</v>
      </c>
      <c r="J863" s="1">
        <v>20.0</v>
      </c>
      <c r="K863" s="1">
        <v>1.0</v>
      </c>
      <c r="L863" s="23">
        <f t="shared" si="1"/>
        <v>1</v>
      </c>
      <c r="M863" s="24">
        <f t="shared" si="2"/>
        <v>0.6931471806</v>
      </c>
      <c r="N863" s="24">
        <f t="shared" si="3"/>
        <v>0.5824766223</v>
      </c>
      <c r="O863" s="23">
        <f t="shared" si="4"/>
        <v>0.7904672554</v>
      </c>
    </row>
    <row r="864">
      <c r="A864" s="1" t="s">
        <v>43</v>
      </c>
      <c r="B864" s="1">
        <v>2020.0</v>
      </c>
      <c r="C864" s="1">
        <v>24045.0</v>
      </c>
      <c r="D864" s="1" t="s">
        <v>50</v>
      </c>
      <c r="E864" s="1">
        <v>7.0</v>
      </c>
      <c r="F864" s="22">
        <v>44040.0</v>
      </c>
      <c r="G864" s="1" t="s">
        <v>51</v>
      </c>
      <c r="H864" s="1" t="s">
        <v>58</v>
      </c>
      <c r="I864" s="1">
        <f>VLOOKUP(H864,'vessel calibration values'!$A$1:$C$6,3,FALSE)</f>
        <v>0.8403361345</v>
      </c>
      <c r="J864" s="1">
        <v>20.0</v>
      </c>
      <c r="K864" s="1">
        <v>1.0</v>
      </c>
      <c r="L864" s="23">
        <f t="shared" si="1"/>
        <v>1</v>
      </c>
      <c r="M864" s="24">
        <f t="shared" si="2"/>
        <v>0.6931471806</v>
      </c>
      <c r="N864" s="24">
        <f t="shared" si="3"/>
        <v>0.5824766223</v>
      </c>
      <c r="O864" s="23">
        <f t="shared" si="4"/>
        <v>0.7904672554</v>
      </c>
    </row>
    <row r="865">
      <c r="A865" s="1" t="s">
        <v>43</v>
      </c>
      <c r="B865" s="1">
        <v>2020.0</v>
      </c>
      <c r="C865" s="1">
        <v>24046.0</v>
      </c>
      <c r="D865" s="1" t="s">
        <v>50</v>
      </c>
      <c r="E865" s="1">
        <v>7.0</v>
      </c>
      <c r="F865" s="22">
        <v>44040.0</v>
      </c>
      <c r="G865" s="1" t="s">
        <v>52</v>
      </c>
      <c r="H865" s="1" t="s">
        <v>58</v>
      </c>
      <c r="I865" s="1">
        <f>VLOOKUP(H865,'vessel calibration values'!$A$1:$C$6,3,FALSE)</f>
        <v>0.8403361345</v>
      </c>
      <c r="J865" s="1">
        <v>20.0</v>
      </c>
      <c r="K865" s="1">
        <v>0.0</v>
      </c>
      <c r="L865" s="23">
        <f t="shared" si="1"/>
        <v>0</v>
      </c>
      <c r="M865" s="24">
        <f t="shared" si="2"/>
        <v>0</v>
      </c>
      <c r="N865" s="24">
        <f t="shared" si="3"/>
        <v>0</v>
      </c>
      <c r="O865" s="23">
        <f t="shared" si="4"/>
        <v>0</v>
      </c>
    </row>
    <row r="866">
      <c r="A866" s="1" t="s">
        <v>43</v>
      </c>
      <c r="B866" s="1">
        <v>2020.0</v>
      </c>
      <c r="C866" s="1">
        <v>24047.0</v>
      </c>
      <c r="D866" s="1" t="s">
        <v>50</v>
      </c>
      <c r="E866" s="1">
        <v>7.0</v>
      </c>
      <c r="F866" s="22">
        <v>44041.0</v>
      </c>
      <c r="G866" s="1" t="s">
        <v>53</v>
      </c>
      <c r="H866" s="1" t="s">
        <v>58</v>
      </c>
      <c r="I866" s="1">
        <f>VLOOKUP(H866,'vessel calibration values'!$A$1:$C$6,3,FALSE)</f>
        <v>0.8403361345</v>
      </c>
      <c r="J866" s="1">
        <v>20.0</v>
      </c>
      <c r="K866" s="1">
        <v>0.0</v>
      </c>
      <c r="L866" s="23">
        <f t="shared" si="1"/>
        <v>0</v>
      </c>
      <c r="M866" s="24">
        <f t="shared" si="2"/>
        <v>0</v>
      </c>
      <c r="N866" s="24">
        <f t="shared" si="3"/>
        <v>0</v>
      </c>
      <c r="O866" s="23">
        <f t="shared" si="4"/>
        <v>0</v>
      </c>
    </row>
    <row r="867">
      <c r="A867" s="1" t="s">
        <v>43</v>
      </c>
      <c r="B867" s="1">
        <v>2020.0</v>
      </c>
      <c r="C867" s="1">
        <v>24048.0</v>
      </c>
      <c r="D867" s="1" t="s">
        <v>50</v>
      </c>
      <c r="E867" s="1">
        <v>7.0</v>
      </c>
      <c r="F867" s="22">
        <v>44041.0</v>
      </c>
      <c r="G867" s="1" t="s">
        <v>54</v>
      </c>
      <c r="H867" s="1" t="s">
        <v>58</v>
      </c>
      <c r="I867" s="1">
        <f>VLOOKUP(H867,'vessel calibration values'!$A$1:$C$6,3,FALSE)</f>
        <v>0.8403361345</v>
      </c>
      <c r="J867" s="1">
        <v>20.0</v>
      </c>
      <c r="K867" s="1">
        <v>2.0</v>
      </c>
      <c r="L867" s="23">
        <f t="shared" si="1"/>
        <v>2</v>
      </c>
      <c r="M867" s="24">
        <f t="shared" si="2"/>
        <v>1.098612289</v>
      </c>
      <c r="N867" s="24">
        <f t="shared" si="3"/>
        <v>0.9232036039</v>
      </c>
      <c r="O867" s="23">
        <f t="shared" si="4"/>
        <v>1.517342053</v>
      </c>
    </row>
    <row r="868">
      <c r="A868" s="1" t="s">
        <v>43</v>
      </c>
      <c r="B868" s="1">
        <v>2020.0</v>
      </c>
      <c r="C868" s="1">
        <v>24049.0</v>
      </c>
      <c r="D868" s="1" t="s">
        <v>44</v>
      </c>
      <c r="E868" s="1">
        <v>7.0</v>
      </c>
      <c r="F868" s="22">
        <v>44041.0</v>
      </c>
      <c r="G868" s="1" t="s">
        <v>45</v>
      </c>
      <c r="H868" s="1" t="s">
        <v>58</v>
      </c>
      <c r="I868" s="1">
        <f>VLOOKUP(H868,'vessel calibration values'!$A$1:$C$6,3,FALSE)</f>
        <v>0.8403361345</v>
      </c>
      <c r="J868" s="1">
        <v>20.0</v>
      </c>
      <c r="K868" s="1">
        <v>14.0</v>
      </c>
      <c r="L868" s="23">
        <f t="shared" si="1"/>
        <v>14</v>
      </c>
      <c r="M868" s="24">
        <f t="shared" si="2"/>
        <v>2.708050201</v>
      </c>
      <c r="N868" s="24">
        <f t="shared" si="3"/>
        <v>2.275672438</v>
      </c>
      <c r="O868" s="23">
        <f t="shared" si="4"/>
        <v>8.734462634</v>
      </c>
    </row>
    <row r="869">
      <c r="A869" s="1" t="s">
        <v>43</v>
      </c>
      <c r="B869" s="1">
        <v>2020.0</v>
      </c>
      <c r="C869" s="1">
        <v>24050.0</v>
      </c>
      <c r="D869" s="1" t="s">
        <v>44</v>
      </c>
      <c r="E869" s="1">
        <v>7.0</v>
      </c>
      <c r="F869" s="22">
        <v>44041.0</v>
      </c>
      <c r="G869" s="1" t="s">
        <v>47</v>
      </c>
      <c r="H869" s="1" t="s">
        <v>58</v>
      </c>
      <c r="I869" s="1">
        <f>VLOOKUP(H869,'vessel calibration values'!$A$1:$C$6,3,FALSE)</f>
        <v>0.8403361345</v>
      </c>
      <c r="J869" s="1">
        <v>20.0</v>
      </c>
      <c r="K869" s="1">
        <v>5.0</v>
      </c>
      <c r="L869" s="23">
        <f t="shared" si="1"/>
        <v>5</v>
      </c>
      <c r="M869" s="24">
        <f t="shared" si="2"/>
        <v>1.791759469</v>
      </c>
      <c r="N869" s="24">
        <f t="shared" si="3"/>
        <v>1.505680226</v>
      </c>
      <c r="O869" s="23">
        <f t="shared" si="4"/>
        <v>3.507218516</v>
      </c>
    </row>
    <row r="870">
      <c r="A870" s="1" t="s">
        <v>43</v>
      </c>
      <c r="B870" s="1">
        <v>2020.0</v>
      </c>
      <c r="C870" s="1">
        <v>24051.0</v>
      </c>
      <c r="D870" s="1" t="s">
        <v>44</v>
      </c>
      <c r="E870" s="1">
        <v>7.0</v>
      </c>
      <c r="F870" s="22">
        <v>44041.0</v>
      </c>
      <c r="G870" s="1" t="s">
        <v>48</v>
      </c>
      <c r="H870" s="1" t="s">
        <v>58</v>
      </c>
      <c r="I870" s="1">
        <f>VLOOKUP(H870,'vessel calibration values'!$A$1:$C$6,3,FALSE)</f>
        <v>0.8403361345</v>
      </c>
      <c r="J870" s="1">
        <v>20.0</v>
      </c>
      <c r="K870" s="1">
        <v>1.0</v>
      </c>
      <c r="L870" s="23">
        <f t="shared" si="1"/>
        <v>1</v>
      </c>
      <c r="M870" s="24">
        <f t="shared" si="2"/>
        <v>0.6931471806</v>
      </c>
      <c r="N870" s="24">
        <f t="shared" si="3"/>
        <v>0.5824766223</v>
      </c>
      <c r="O870" s="23">
        <f t="shared" si="4"/>
        <v>0.7904672554</v>
      </c>
    </row>
    <row r="871">
      <c r="A871" s="1" t="s">
        <v>43</v>
      </c>
      <c r="B871" s="1">
        <v>2020.0</v>
      </c>
      <c r="C871" s="1">
        <v>24052.0</v>
      </c>
      <c r="D871" s="1" t="s">
        <v>44</v>
      </c>
      <c r="E871" s="1">
        <v>7.0</v>
      </c>
      <c r="F871" s="22">
        <v>44041.0</v>
      </c>
      <c r="G871" s="1" t="s">
        <v>49</v>
      </c>
      <c r="H871" s="1" t="s">
        <v>58</v>
      </c>
      <c r="I871" s="1">
        <f>VLOOKUP(H871,'vessel calibration values'!$A$1:$C$6,3,FALSE)</f>
        <v>0.8403361345</v>
      </c>
      <c r="J871" s="1">
        <v>20.0</v>
      </c>
      <c r="K871" s="1">
        <v>2.0</v>
      </c>
      <c r="L871" s="23">
        <f t="shared" si="1"/>
        <v>2</v>
      </c>
      <c r="M871" s="24">
        <f t="shared" si="2"/>
        <v>1.098612289</v>
      </c>
      <c r="N871" s="24">
        <f t="shared" si="3"/>
        <v>0.9232036039</v>
      </c>
      <c r="O871" s="23">
        <f t="shared" si="4"/>
        <v>1.517342053</v>
      </c>
    </row>
    <row r="872">
      <c r="A872" s="1" t="s">
        <v>43</v>
      </c>
      <c r="B872" s="1">
        <v>2020.0</v>
      </c>
      <c r="C872" s="1">
        <v>24053.0</v>
      </c>
      <c r="D872" s="1" t="s">
        <v>44</v>
      </c>
      <c r="E872" s="1">
        <v>7.0</v>
      </c>
      <c r="F872" s="22">
        <v>44042.0</v>
      </c>
      <c r="G872" s="1" t="s">
        <v>49</v>
      </c>
      <c r="H872" s="1" t="s">
        <v>58</v>
      </c>
      <c r="I872" s="1">
        <f>VLOOKUP(H872,'vessel calibration values'!$A$1:$C$6,3,FALSE)</f>
        <v>0.8403361345</v>
      </c>
      <c r="J872" s="1">
        <v>20.0</v>
      </c>
      <c r="K872" s="1">
        <v>4.0</v>
      </c>
      <c r="L872" s="23">
        <f t="shared" si="1"/>
        <v>4</v>
      </c>
      <c r="M872" s="24">
        <f t="shared" si="2"/>
        <v>1.609437912</v>
      </c>
      <c r="N872" s="24">
        <f t="shared" si="3"/>
        <v>1.352468834</v>
      </c>
      <c r="O872" s="23">
        <f t="shared" si="4"/>
        <v>2.866960639</v>
      </c>
    </row>
    <row r="873">
      <c r="A873" s="1" t="s">
        <v>43</v>
      </c>
      <c r="B873" s="1">
        <v>2020.0</v>
      </c>
      <c r="C873" s="1">
        <v>24054.0</v>
      </c>
      <c r="D873" s="1" t="s">
        <v>44</v>
      </c>
      <c r="E873" s="1">
        <v>7.0</v>
      </c>
      <c r="F873" s="22">
        <v>44042.0</v>
      </c>
      <c r="G873" s="1" t="s">
        <v>48</v>
      </c>
      <c r="H873" s="1" t="s">
        <v>58</v>
      </c>
      <c r="I873" s="1">
        <f>VLOOKUP(H873,'vessel calibration values'!$A$1:$C$6,3,FALSE)</f>
        <v>0.8403361345</v>
      </c>
      <c r="J873" s="1">
        <v>20.0</v>
      </c>
      <c r="K873" s="1">
        <v>2.0</v>
      </c>
      <c r="L873" s="23">
        <f t="shared" si="1"/>
        <v>2</v>
      </c>
      <c r="M873" s="24">
        <f t="shared" si="2"/>
        <v>1.098612289</v>
      </c>
      <c r="N873" s="24">
        <f t="shared" si="3"/>
        <v>0.9232036039</v>
      </c>
      <c r="O873" s="23">
        <f t="shared" si="4"/>
        <v>1.517342053</v>
      </c>
    </row>
    <row r="874">
      <c r="A874" s="1" t="s">
        <v>43</v>
      </c>
      <c r="B874" s="1">
        <v>2020.0</v>
      </c>
      <c r="C874" s="1">
        <v>24055.0</v>
      </c>
      <c r="D874" s="1" t="s">
        <v>44</v>
      </c>
      <c r="E874" s="1">
        <v>7.0</v>
      </c>
      <c r="F874" s="26">
        <v>44042.0</v>
      </c>
      <c r="G874" s="1" t="s">
        <v>47</v>
      </c>
      <c r="H874" s="1" t="s">
        <v>58</v>
      </c>
      <c r="I874" s="1">
        <f>VLOOKUP(H874,'vessel calibration values'!$A$1:$C$6,3,FALSE)</f>
        <v>0.8403361345</v>
      </c>
      <c r="J874" s="1">
        <v>20.0</v>
      </c>
      <c r="K874" s="1">
        <v>6.0</v>
      </c>
      <c r="L874" s="23">
        <f t="shared" si="1"/>
        <v>6</v>
      </c>
      <c r="M874" s="24">
        <f t="shared" si="2"/>
        <v>1.945910149</v>
      </c>
      <c r="N874" s="24">
        <f t="shared" si="3"/>
        <v>1.635218613</v>
      </c>
      <c r="O874" s="23">
        <f t="shared" si="4"/>
        <v>4.130579484</v>
      </c>
    </row>
    <row r="875">
      <c r="A875" s="1" t="s">
        <v>43</v>
      </c>
      <c r="B875" s="1">
        <v>2020.0</v>
      </c>
      <c r="C875" s="1">
        <v>24056.0</v>
      </c>
      <c r="D875" s="1" t="s">
        <v>44</v>
      </c>
      <c r="E875" s="1">
        <v>7.0</v>
      </c>
      <c r="F875" s="26">
        <v>44042.0</v>
      </c>
      <c r="G875" s="1" t="s">
        <v>45</v>
      </c>
      <c r="H875" s="1" t="s">
        <v>58</v>
      </c>
      <c r="I875" s="1">
        <f>VLOOKUP(H875,'vessel calibration values'!$A$1:$C$6,3,FALSE)</f>
        <v>0.8403361345</v>
      </c>
      <c r="J875" s="1">
        <v>20.0</v>
      </c>
      <c r="K875" s="1">
        <v>5.0</v>
      </c>
      <c r="L875" s="23">
        <f t="shared" si="1"/>
        <v>5</v>
      </c>
      <c r="M875" s="24">
        <f t="shared" si="2"/>
        <v>1.791759469</v>
      </c>
      <c r="N875" s="24">
        <f t="shared" si="3"/>
        <v>1.505680226</v>
      </c>
      <c r="O875" s="23">
        <f t="shared" si="4"/>
        <v>3.507218516</v>
      </c>
    </row>
    <row r="876">
      <c r="A876" s="1" t="s">
        <v>43</v>
      </c>
      <c r="B876" s="1">
        <v>2021.0</v>
      </c>
      <c r="C876" s="1">
        <v>25012.0</v>
      </c>
      <c r="D876" s="1" t="s">
        <v>50</v>
      </c>
      <c r="E876" s="1">
        <v>6.0</v>
      </c>
      <c r="F876" s="26">
        <v>44367.0</v>
      </c>
      <c r="G876" s="1" t="s">
        <v>54</v>
      </c>
      <c r="H876" s="1" t="s">
        <v>58</v>
      </c>
      <c r="I876" s="1">
        <f>VLOOKUP(H876,'vessel calibration values'!$A$1:$C$6,3,FALSE)</f>
        <v>0.8403361345</v>
      </c>
      <c r="J876" s="1">
        <v>20.0</v>
      </c>
      <c r="K876" s="1">
        <v>0.0</v>
      </c>
      <c r="L876" s="23">
        <f t="shared" si="1"/>
        <v>0</v>
      </c>
      <c r="M876" s="24">
        <f t="shared" si="2"/>
        <v>0</v>
      </c>
      <c r="N876" s="24">
        <f t="shared" si="3"/>
        <v>0</v>
      </c>
      <c r="O876" s="23">
        <f t="shared" si="4"/>
        <v>0</v>
      </c>
    </row>
    <row r="877">
      <c r="A877" s="1" t="s">
        <v>43</v>
      </c>
      <c r="B877" s="1">
        <v>2021.0</v>
      </c>
      <c r="C877" s="1">
        <v>25013.0</v>
      </c>
      <c r="D877" s="1" t="s">
        <v>50</v>
      </c>
      <c r="E877" s="1">
        <v>6.0</v>
      </c>
      <c r="F877" s="26">
        <v>44367.0</v>
      </c>
      <c r="G877" s="1" t="s">
        <v>53</v>
      </c>
      <c r="H877" s="1" t="s">
        <v>58</v>
      </c>
      <c r="I877" s="1">
        <f>VLOOKUP(H877,'vessel calibration values'!$A$1:$C$6,3,FALSE)</f>
        <v>0.8403361345</v>
      </c>
      <c r="J877" s="1">
        <v>20.0</v>
      </c>
      <c r="K877" s="1">
        <v>2.0</v>
      </c>
      <c r="L877" s="23">
        <f t="shared" si="1"/>
        <v>2</v>
      </c>
      <c r="M877" s="24">
        <f t="shared" si="2"/>
        <v>1.098612289</v>
      </c>
      <c r="N877" s="24">
        <f t="shared" si="3"/>
        <v>0.9232036039</v>
      </c>
      <c r="O877" s="23">
        <f t="shared" si="4"/>
        <v>1.517342053</v>
      </c>
    </row>
    <row r="878">
      <c r="A878" s="1" t="s">
        <v>43</v>
      </c>
      <c r="B878" s="1">
        <v>2021.0</v>
      </c>
      <c r="C878" s="1">
        <v>25014.0</v>
      </c>
      <c r="D878" s="1" t="s">
        <v>50</v>
      </c>
      <c r="E878" s="1">
        <v>6.0</v>
      </c>
      <c r="F878" s="26">
        <v>44367.0</v>
      </c>
      <c r="G878" s="1" t="s">
        <v>52</v>
      </c>
      <c r="H878" s="1" t="s">
        <v>58</v>
      </c>
      <c r="I878" s="1">
        <f>VLOOKUP(H878,'vessel calibration values'!$A$1:$C$6,3,FALSE)</f>
        <v>0.8403361345</v>
      </c>
      <c r="J878" s="1">
        <v>20.0</v>
      </c>
      <c r="K878" s="1">
        <v>1.0</v>
      </c>
      <c r="L878" s="23">
        <f t="shared" si="1"/>
        <v>1</v>
      </c>
      <c r="M878" s="24">
        <f t="shared" si="2"/>
        <v>0.6931471806</v>
      </c>
      <c r="N878" s="24">
        <f t="shared" si="3"/>
        <v>0.5824766223</v>
      </c>
      <c r="O878" s="23">
        <f t="shared" si="4"/>
        <v>0.7904672554</v>
      </c>
    </row>
    <row r="879">
      <c r="A879" s="1" t="s">
        <v>43</v>
      </c>
      <c r="B879" s="1">
        <v>2021.0</v>
      </c>
      <c r="C879" s="1">
        <v>25015.0</v>
      </c>
      <c r="D879" s="1" t="s">
        <v>50</v>
      </c>
      <c r="E879" s="1">
        <v>6.0</v>
      </c>
      <c r="F879" s="26">
        <v>44367.0</v>
      </c>
      <c r="G879" s="1" t="s">
        <v>51</v>
      </c>
      <c r="H879" s="1" t="s">
        <v>58</v>
      </c>
      <c r="I879" s="1">
        <f>VLOOKUP(H879,'vessel calibration values'!$A$1:$C$6,3,FALSE)</f>
        <v>0.8403361345</v>
      </c>
      <c r="J879" s="1">
        <v>20.0</v>
      </c>
      <c r="K879" s="1">
        <v>0.0</v>
      </c>
      <c r="L879" s="23">
        <f t="shared" si="1"/>
        <v>0</v>
      </c>
      <c r="M879" s="24">
        <f t="shared" si="2"/>
        <v>0</v>
      </c>
      <c r="N879" s="24">
        <f t="shared" si="3"/>
        <v>0</v>
      </c>
      <c r="O879" s="23">
        <f t="shared" si="4"/>
        <v>0</v>
      </c>
    </row>
    <row r="880">
      <c r="A880" s="1" t="s">
        <v>43</v>
      </c>
      <c r="B880" s="1">
        <v>2021.0</v>
      </c>
      <c r="C880" s="1">
        <v>25016.0</v>
      </c>
      <c r="D880" s="1" t="s">
        <v>50</v>
      </c>
      <c r="E880" s="1">
        <v>6.0</v>
      </c>
      <c r="F880" s="26">
        <v>44367.0</v>
      </c>
      <c r="G880" s="1" t="s">
        <v>51</v>
      </c>
      <c r="H880" s="1" t="s">
        <v>58</v>
      </c>
      <c r="I880" s="1">
        <f>VLOOKUP(H880,'vessel calibration values'!$A$1:$C$6,3,FALSE)</f>
        <v>0.8403361345</v>
      </c>
      <c r="J880" s="1">
        <v>20.0</v>
      </c>
      <c r="K880" s="1">
        <v>0.0</v>
      </c>
      <c r="L880" s="23">
        <f t="shared" si="1"/>
        <v>0</v>
      </c>
      <c r="M880" s="24">
        <f t="shared" si="2"/>
        <v>0</v>
      </c>
      <c r="N880" s="24">
        <f t="shared" si="3"/>
        <v>0</v>
      </c>
      <c r="O880" s="23">
        <f t="shared" si="4"/>
        <v>0</v>
      </c>
    </row>
    <row r="881">
      <c r="A881" s="1" t="s">
        <v>43</v>
      </c>
      <c r="B881" s="1">
        <v>2021.0</v>
      </c>
      <c r="C881" s="1">
        <v>25017.0</v>
      </c>
      <c r="D881" s="1" t="s">
        <v>50</v>
      </c>
      <c r="E881" s="1">
        <v>6.0</v>
      </c>
      <c r="F881" s="26">
        <v>44367.0</v>
      </c>
      <c r="G881" s="1" t="s">
        <v>52</v>
      </c>
      <c r="H881" s="1" t="s">
        <v>58</v>
      </c>
      <c r="I881" s="1">
        <f>VLOOKUP(H881,'vessel calibration values'!$A$1:$C$6,3,FALSE)</f>
        <v>0.8403361345</v>
      </c>
      <c r="J881" s="1">
        <v>21.0</v>
      </c>
      <c r="K881" s="1">
        <v>0.0</v>
      </c>
      <c r="L881" s="23">
        <f t="shared" si="1"/>
        <v>0</v>
      </c>
      <c r="M881" s="24">
        <f t="shared" si="2"/>
        <v>0</v>
      </c>
      <c r="N881" s="24">
        <f t="shared" si="3"/>
        <v>0</v>
      </c>
      <c r="O881" s="23">
        <f t="shared" si="4"/>
        <v>0</v>
      </c>
    </row>
    <row r="882">
      <c r="A882" s="1" t="s">
        <v>43</v>
      </c>
      <c r="B882" s="1">
        <v>2021.0</v>
      </c>
      <c r="C882" s="1">
        <v>25018.0</v>
      </c>
      <c r="D882" s="1" t="s">
        <v>50</v>
      </c>
      <c r="E882" s="1">
        <v>6.0</v>
      </c>
      <c r="F882" s="26">
        <v>44368.0</v>
      </c>
      <c r="G882" s="1" t="s">
        <v>54</v>
      </c>
      <c r="H882" s="1" t="s">
        <v>58</v>
      </c>
      <c r="I882" s="1">
        <f>VLOOKUP(H882,'vessel calibration values'!$A$1:$C$6,3,FALSE)</f>
        <v>0.8403361345</v>
      </c>
      <c r="J882" s="1">
        <v>21.0</v>
      </c>
      <c r="K882" s="1">
        <v>22.0</v>
      </c>
      <c r="L882" s="23">
        <f t="shared" si="1"/>
        <v>20.95238095</v>
      </c>
      <c r="M882" s="24">
        <f t="shared" si="2"/>
        <v>3.088875605</v>
      </c>
      <c r="N882" s="24">
        <f t="shared" si="3"/>
        <v>2.595693786</v>
      </c>
      <c r="O882" s="23">
        <f t="shared" si="4"/>
        <v>12.40588495</v>
      </c>
    </row>
    <row r="883">
      <c r="A883" s="1" t="s">
        <v>43</v>
      </c>
      <c r="B883" s="1">
        <v>2021.0</v>
      </c>
      <c r="C883" s="1">
        <v>25019.0</v>
      </c>
      <c r="D883" s="1" t="s">
        <v>50</v>
      </c>
      <c r="E883" s="1">
        <v>6.0</v>
      </c>
      <c r="F883" s="26">
        <v>44368.0</v>
      </c>
      <c r="G883" s="1" t="s">
        <v>53</v>
      </c>
      <c r="H883" s="1" t="s">
        <v>58</v>
      </c>
      <c r="I883" s="1">
        <f>VLOOKUP(H883,'vessel calibration values'!$A$1:$C$6,3,FALSE)</f>
        <v>0.8403361345</v>
      </c>
      <c r="J883" s="1">
        <v>20.0</v>
      </c>
      <c r="K883" s="1">
        <v>3.0</v>
      </c>
      <c r="L883" s="23">
        <f t="shared" si="1"/>
        <v>3</v>
      </c>
      <c r="M883" s="24">
        <f t="shared" si="2"/>
        <v>1.386294361</v>
      </c>
      <c r="N883" s="24">
        <f t="shared" si="3"/>
        <v>1.164953245</v>
      </c>
      <c r="O883" s="23">
        <f t="shared" si="4"/>
        <v>2.205772993</v>
      </c>
    </row>
    <row r="884">
      <c r="A884" s="1" t="s">
        <v>43</v>
      </c>
      <c r="B884" s="1">
        <v>2021.0</v>
      </c>
      <c r="C884" s="1">
        <v>25020.0</v>
      </c>
      <c r="D884" s="1" t="s">
        <v>44</v>
      </c>
      <c r="E884" s="1">
        <v>6.0</v>
      </c>
      <c r="F884" s="26">
        <v>44368.0</v>
      </c>
      <c r="G884" s="1" t="s">
        <v>45</v>
      </c>
      <c r="H884" s="1" t="s">
        <v>58</v>
      </c>
      <c r="I884" s="1">
        <f>VLOOKUP(H884,'vessel calibration values'!$A$1:$C$6,3,FALSE)</f>
        <v>0.8403361345</v>
      </c>
      <c r="J884" s="1">
        <v>20.0</v>
      </c>
      <c r="K884" s="1">
        <v>8.0</v>
      </c>
      <c r="L884" s="23">
        <f t="shared" si="1"/>
        <v>8</v>
      </c>
      <c r="M884" s="24">
        <f t="shared" si="2"/>
        <v>2.197224577</v>
      </c>
      <c r="N884" s="24">
        <f t="shared" si="3"/>
        <v>1.846407208</v>
      </c>
      <c r="O884" s="23">
        <f t="shared" si="4"/>
        <v>5.337011011</v>
      </c>
    </row>
    <row r="885">
      <c r="A885" s="1" t="s">
        <v>43</v>
      </c>
      <c r="B885" s="1">
        <v>2021.0</v>
      </c>
      <c r="C885" s="1">
        <v>25021.0</v>
      </c>
      <c r="D885" s="1" t="s">
        <v>44</v>
      </c>
      <c r="E885" s="1">
        <v>6.0</v>
      </c>
      <c r="F885" s="26">
        <v>44368.0</v>
      </c>
      <c r="G885" s="1" t="s">
        <v>47</v>
      </c>
      <c r="H885" s="1" t="s">
        <v>58</v>
      </c>
      <c r="I885" s="1">
        <f>VLOOKUP(H885,'vessel calibration values'!$A$1:$C$6,3,FALSE)</f>
        <v>0.8403361345</v>
      </c>
      <c r="J885" s="1">
        <v>20.0</v>
      </c>
      <c r="K885" s="1">
        <v>5.0</v>
      </c>
      <c r="L885" s="23">
        <f t="shared" si="1"/>
        <v>5</v>
      </c>
      <c r="M885" s="24">
        <f t="shared" si="2"/>
        <v>1.791759469</v>
      </c>
      <c r="N885" s="24">
        <f t="shared" si="3"/>
        <v>1.505680226</v>
      </c>
      <c r="O885" s="23">
        <f t="shared" si="4"/>
        <v>3.507218516</v>
      </c>
    </row>
    <row r="886">
      <c r="A886" s="1" t="s">
        <v>43</v>
      </c>
      <c r="B886" s="1">
        <v>2021.0</v>
      </c>
      <c r="C886" s="1">
        <v>25022.0</v>
      </c>
      <c r="D886" s="1" t="s">
        <v>44</v>
      </c>
      <c r="E886" s="1">
        <v>6.0</v>
      </c>
      <c r="F886" s="26">
        <v>44368.0</v>
      </c>
      <c r="G886" s="1" t="s">
        <v>48</v>
      </c>
      <c r="H886" s="1" t="s">
        <v>58</v>
      </c>
      <c r="I886" s="1">
        <f>VLOOKUP(H886,'vessel calibration values'!$A$1:$C$6,3,FALSE)</f>
        <v>0.8403361345</v>
      </c>
      <c r="J886" s="1">
        <v>20.0</v>
      </c>
      <c r="K886" s="1">
        <v>9.0</v>
      </c>
      <c r="L886" s="23">
        <f t="shared" si="1"/>
        <v>9</v>
      </c>
      <c r="M886" s="24">
        <f t="shared" si="2"/>
        <v>2.302585093</v>
      </c>
      <c r="N886" s="24">
        <f t="shared" si="3"/>
        <v>1.934945456</v>
      </c>
      <c r="O886" s="23">
        <f t="shared" si="4"/>
        <v>5.923666403</v>
      </c>
    </row>
    <row r="887">
      <c r="A887" s="1" t="s">
        <v>43</v>
      </c>
      <c r="B887" s="1">
        <v>2021.0</v>
      </c>
      <c r="C887" s="1">
        <v>25023.0</v>
      </c>
      <c r="D887" s="1" t="s">
        <v>44</v>
      </c>
      <c r="E887" s="1">
        <v>6.0</v>
      </c>
      <c r="F887" s="26">
        <v>44368.0</v>
      </c>
      <c r="G887" s="1" t="s">
        <v>49</v>
      </c>
      <c r="H887" s="1" t="s">
        <v>58</v>
      </c>
      <c r="I887" s="1">
        <f>VLOOKUP(H887,'vessel calibration values'!$A$1:$C$6,3,FALSE)</f>
        <v>0.8403361345</v>
      </c>
      <c r="J887" s="1">
        <v>20.0</v>
      </c>
      <c r="K887" s="1">
        <v>5.0</v>
      </c>
      <c r="L887" s="23">
        <f t="shared" si="1"/>
        <v>5</v>
      </c>
      <c r="M887" s="24">
        <f t="shared" si="2"/>
        <v>1.791759469</v>
      </c>
      <c r="N887" s="24">
        <f t="shared" si="3"/>
        <v>1.505680226</v>
      </c>
      <c r="O887" s="23">
        <f t="shared" si="4"/>
        <v>3.507218516</v>
      </c>
    </row>
    <row r="888">
      <c r="A888" s="1" t="s">
        <v>43</v>
      </c>
      <c r="B888" s="1">
        <v>2021.0</v>
      </c>
      <c r="C888" s="1">
        <v>25024.0</v>
      </c>
      <c r="D888" s="1" t="s">
        <v>44</v>
      </c>
      <c r="E888" s="1">
        <v>6.0</v>
      </c>
      <c r="F888" s="26">
        <v>44369.0</v>
      </c>
      <c r="G888" s="1" t="s">
        <v>49</v>
      </c>
      <c r="H888" s="1" t="s">
        <v>58</v>
      </c>
      <c r="I888" s="1">
        <f>VLOOKUP(H888,'vessel calibration values'!$A$1:$C$6,3,FALSE)</f>
        <v>0.8403361345</v>
      </c>
      <c r="J888" s="1">
        <v>21.0</v>
      </c>
      <c r="K888" s="1">
        <v>4.0</v>
      </c>
      <c r="L888" s="23">
        <f t="shared" si="1"/>
        <v>3.80952381</v>
      </c>
      <c r="M888" s="24">
        <f t="shared" si="2"/>
        <v>1.570598079</v>
      </c>
      <c r="N888" s="24">
        <f t="shared" si="3"/>
        <v>1.319830319</v>
      </c>
      <c r="O888" s="23">
        <f t="shared" si="4"/>
        <v>2.742786242</v>
      </c>
    </row>
    <row r="889">
      <c r="A889" s="1" t="s">
        <v>43</v>
      </c>
      <c r="B889" s="1">
        <v>2021.0</v>
      </c>
      <c r="C889" s="1">
        <v>25025.0</v>
      </c>
      <c r="D889" s="1" t="s">
        <v>44</v>
      </c>
      <c r="E889" s="1">
        <v>6.0</v>
      </c>
      <c r="F889" s="26">
        <v>44369.0</v>
      </c>
      <c r="G889" s="1" t="s">
        <v>48</v>
      </c>
      <c r="H889" s="1" t="s">
        <v>58</v>
      </c>
      <c r="I889" s="1">
        <f>VLOOKUP(H889,'vessel calibration values'!$A$1:$C$6,3,FALSE)</f>
        <v>0.8403361345</v>
      </c>
      <c r="J889" s="1">
        <v>20.0</v>
      </c>
      <c r="K889" s="1">
        <v>2.0</v>
      </c>
      <c r="L889" s="23">
        <f t="shared" si="1"/>
        <v>2</v>
      </c>
      <c r="M889" s="24">
        <f t="shared" si="2"/>
        <v>1.098612289</v>
      </c>
      <c r="N889" s="24">
        <f t="shared" si="3"/>
        <v>0.9232036039</v>
      </c>
      <c r="O889" s="23">
        <f t="shared" si="4"/>
        <v>1.517342053</v>
      </c>
    </row>
    <row r="890">
      <c r="A890" s="1" t="s">
        <v>43</v>
      </c>
      <c r="B890" s="1">
        <v>2021.0</v>
      </c>
      <c r="C890" s="1">
        <v>25026.0</v>
      </c>
      <c r="D890" s="1" t="s">
        <v>44</v>
      </c>
      <c r="E890" s="1">
        <v>6.0</v>
      </c>
      <c r="F890" s="26">
        <v>44369.0</v>
      </c>
      <c r="G890" s="1" t="s">
        <v>47</v>
      </c>
      <c r="H890" s="1" t="s">
        <v>58</v>
      </c>
      <c r="I890" s="1">
        <f>VLOOKUP(H890,'vessel calibration values'!$A$1:$C$6,3,FALSE)</f>
        <v>0.8403361345</v>
      </c>
      <c r="J890" s="1">
        <v>21.0</v>
      </c>
      <c r="K890" s="1">
        <v>0.0</v>
      </c>
      <c r="L890" s="23">
        <f t="shared" si="1"/>
        <v>0</v>
      </c>
      <c r="M890" s="24">
        <f t="shared" si="2"/>
        <v>0</v>
      </c>
      <c r="N890" s="24">
        <f t="shared" si="3"/>
        <v>0</v>
      </c>
      <c r="O890" s="23">
        <f t="shared" si="4"/>
        <v>0</v>
      </c>
    </row>
    <row r="891">
      <c r="A891" s="1" t="s">
        <v>43</v>
      </c>
      <c r="B891" s="1">
        <v>2021.0</v>
      </c>
      <c r="C891" s="1">
        <v>25027.0</v>
      </c>
      <c r="D891" s="1" t="s">
        <v>44</v>
      </c>
      <c r="E891" s="1">
        <v>6.0</v>
      </c>
      <c r="F891" s="26">
        <v>44369.0</v>
      </c>
      <c r="G891" s="1" t="s">
        <v>45</v>
      </c>
      <c r="H891" s="1" t="s">
        <v>58</v>
      </c>
      <c r="I891" s="1">
        <f>VLOOKUP(H891,'vessel calibration values'!$A$1:$C$6,3,FALSE)</f>
        <v>0.8403361345</v>
      </c>
      <c r="J891" s="1">
        <v>20.0</v>
      </c>
      <c r="K891" s="1">
        <v>0.0</v>
      </c>
      <c r="L891" s="23">
        <f t="shared" si="1"/>
        <v>0</v>
      </c>
      <c r="M891" s="24">
        <f t="shared" si="2"/>
        <v>0</v>
      </c>
      <c r="N891" s="24">
        <f t="shared" si="3"/>
        <v>0</v>
      </c>
      <c r="O891" s="23">
        <f t="shared" si="4"/>
        <v>0</v>
      </c>
    </row>
    <row r="892">
      <c r="A892" s="1" t="s">
        <v>43</v>
      </c>
      <c r="B892" s="1">
        <v>2021.0</v>
      </c>
      <c r="C892" s="1">
        <v>25036.0</v>
      </c>
      <c r="D892" s="1" t="s">
        <v>50</v>
      </c>
      <c r="E892" s="1">
        <v>7.0</v>
      </c>
      <c r="F892" s="26">
        <v>44406.0</v>
      </c>
      <c r="G892" s="1" t="s">
        <v>54</v>
      </c>
      <c r="H892" s="1" t="s">
        <v>58</v>
      </c>
      <c r="I892" s="1">
        <f>VLOOKUP(H892,'vessel calibration values'!$A$1:$C$6,3,FALSE)</f>
        <v>0.8403361345</v>
      </c>
      <c r="J892" s="1">
        <v>20.0</v>
      </c>
      <c r="K892" s="1">
        <v>0.0</v>
      </c>
      <c r="L892" s="23">
        <f t="shared" si="1"/>
        <v>0</v>
      </c>
      <c r="M892" s="24">
        <f t="shared" si="2"/>
        <v>0</v>
      </c>
      <c r="N892" s="24">
        <f t="shared" si="3"/>
        <v>0</v>
      </c>
      <c r="O892" s="23">
        <f t="shared" si="4"/>
        <v>0</v>
      </c>
    </row>
    <row r="893">
      <c r="A893" s="1" t="s">
        <v>43</v>
      </c>
      <c r="B893" s="1">
        <v>2021.0</v>
      </c>
      <c r="C893" s="1">
        <v>25037.0</v>
      </c>
      <c r="D893" s="1" t="s">
        <v>50</v>
      </c>
      <c r="E893" s="1">
        <v>7.0</v>
      </c>
      <c r="F893" s="26">
        <v>44406.0</v>
      </c>
      <c r="G893" s="1" t="s">
        <v>53</v>
      </c>
      <c r="H893" s="1" t="s">
        <v>58</v>
      </c>
      <c r="I893" s="1">
        <f>VLOOKUP(H893,'vessel calibration values'!$A$1:$C$6,3,FALSE)</f>
        <v>0.8403361345</v>
      </c>
      <c r="J893" s="1">
        <v>20.0</v>
      </c>
      <c r="K893" s="1">
        <v>2.0</v>
      </c>
      <c r="L893" s="23">
        <f t="shared" si="1"/>
        <v>2</v>
      </c>
      <c r="M893" s="24">
        <f t="shared" si="2"/>
        <v>1.098612289</v>
      </c>
      <c r="N893" s="24">
        <f t="shared" si="3"/>
        <v>0.9232036039</v>
      </c>
      <c r="O893" s="23">
        <f t="shared" si="4"/>
        <v>1.517342053</v>
      </c>
    </row>
    <row r="894">
      <c r="A894" s="1" t="s">
        <v>43</v>
      </c>
      <c r="B894" s="1">
        <v>2021.0</v>
      </c>
      <c r="C894" s="1">
        <v>25038.0</v>
      </c>
      <c r="D894" s="1" t="s">
        <v>50</v>
      </c>
      <c r="E894" s="1">
        <v>7.0</v>
      </c>
      <c r="F894" s="26">
        <v>44406.0</v>
      </c>
      <c r="G894" s="1" t="s">
        <v>52</v>
      </c>
      <c r="H894" s="1" t="s">
        <v>58</v>
      </c>
      <c r="I894" s="1">
        <f>VLOOKUP(H894,'vessel calibration values'!$A$1:$C$6,3,FALSE)</f>
        <v>0.8403361345</v>
      </c>
      <c r="J894" s="1">
        <v>21.0</v>
      </c>
      <c r="K894" s="1">
        <v>0.0</v>
      </c>
      <c r="L894" s="23">
        <f t="shared" si="1"/>
        <v>0</v>
      </c>
      <c r="M894" s="24">
        <f t="shared" si="2"/>
        <v>0</v>
      </c>
      <c r="N894" s="24">
        <f t="shared" si="3"/>
        <v>0</v>
      </c>
      <c r="O894" s="23">
        <f t="shared" si="4"/>
        <v>0</v>
      </c>
    </row>
    <row r="895">
      <c r="A895" s="1" t="s">
        <v>43</v>
      </c>
      <c r="B895" s="1">
        <v>2021.0</v>
      </c>
      <c r="C895" s="1">
        <v>25039.0</v>
      </c>
      <c r="D895" s="1" t="s">
        <v>50</v>
      </c>
      <c r="E895" s="1">
        <v>7.0</v>
      </c>
      <c r="F895" s="26">
        <v>44406.0</v>
      </c>
      <c r="G895" s="1" t="s">
        <v>51</v>
      </c>
      <c r="H895" s="1" t="s">
        <v>58</v>
      </c>
      <c r="I895" s="1">
        <f>VLOOKUP(H895,'vessel calibration values'!$A$1:$C$6,3,FALSE)</f>
        <v>0.8403361345</v>
      </c>
      <c r="J895" s="1">
        <v>20.0</v>
      </c>
      <c r="K895" s="1">
        <v>0.0</v>
      </c>
      <c r="L895" s="23">
        <f t="shared" si="1"/>
        <v>0</v>
      </c>
      <c r="M895" s="24">
        <f t="shared" si="2"/>
        <v>0</v>
      </c>
      <c r="N895" s="24">
        <f t="shared" si="3"/>
        <v>0</v>
      </c>
      <c r="O895" s="23">
        <f t="shared" si="4"/>
        <v>0</v>
      </c>
    </row>
    <row r="896">
      <c r="A896" s="1" t="s">
        <v>43</v>
      </c>
      <c r="B896" s="1">
        <v>2021.0</v>
      </c>
      <c r="C896" s="1">
        <v>25040.0</v>
      </c>
      <c r="D896" s="1" t="s">
        <v>50</v>
      </c>
      <c r="E896" s="1">
        <v>7.0</v>
      </c>
      <c r="F896" s="26">
        <v>44406.0</v>
      </c>
      <c r="G896" s="1" t="s">
        <v>51</v>
      </c>
      <c r="H896" s="1" t="s">
        <v>58</v>
      </c>
      <c r="I896" s="1">
        <f>VLOOKUP(H896,'vessel calibration values'!$A$1:$C$6,3,FALSE)</f>
        <v>0.8403361345</v>
      </c>
      <c r="J896" s="1">
        <v>20.0</v>
      </c>
      <c r="K896" s="1">
        <v>5.0</v>
      </c>
      <c r="L896" s="23">
        <f t="shared" si="1"/>
        <v>5</v>
      </c>
      <c r="M896" s="24">
        <f t="shared" si="2"/>
        <v>1.791759469</v>
      </c>
      <c r="N896" s="24">
        <f t="shared" si="3"/>
        <v>1.505680226</v>
      </c>
      <c r="O896" s="23">
        <f t="shared" si="4"/>
        <v>3.507218516</v>
      </c>
    </row>
    <row r="897">
      <c r="A897" s="1" t="s">
        <v>43</v>
      </c>
      <c r="B897" s="1">
        <v>2021.0</v>
      </c>
      <c r="C897" s="1">
        <v>25041.0</v>
      </c>
      <c r="D897" s="1" t="s">
        <v>50</v>
      </c>
      <c r="E897" s="1">
        <v>7.0</v>
      </c>
      <c r="F897" s="26">
        <v>44406.0</v>
      </c>
      <c r="G897" s="1" t="s">
        <v>52</v>
      </c>
      <c r="H897" s="1" t="s">
        <v>58</v>
      </c>
      <c r="I897" s="1">
        <f>VLOOKUP(H897,'vessel calibration values'!$A$1:$C$6,3,FALSE)</f>
        <v>0.8403361345</v>
      </c>
      <c r="J897" s="1">
        <v>21.0</v>
      </c>
      <c r="K897" s="1">
        <v>2.0</v>
      </c>
      <c r="L897" s="23">
        <f t="shared" si="1"/>
        <v>1.904761905</v>
      </c>
      <c r="M897" s="24">
        <f t="shared" si="2"/>
        <v>1.066351426</v>
      </c>
      <c r="N897" s="24">
        <f t="shared" si="3"/>
        <v>0.8960936357</v>
      </c>
      <c r="O897" s="23">
        <f t="shared" si="4"/>
        <v>1.450013747</v>
      </c>
    </row>
    <row r="898">
      <c r="A898" s="1" t="s">
        <v>43</v>
      </c>
      <c r="B898" s="1">
        <v>2021.0</v>
      </c>
      <c r="C898" s="1">
        <v>25042.0</v>
      </c>
      <c r="D898" s="1" t="s">
        <v>50</v>
      </c>
      <c r="E898" s="1">
        <v>7.0</v>
      </c>
      <c r="F898" s="26">
        <v>44406.0</v>
      </c>
      <c r="G898" s="1" t="s">
        <v>53</v>
      </c>
      <c r="H898" s="1" t="s">
        <v>58</v>
      </c>
      <c r="I898" s="1">
        <f>VLOOKUP(H898,'vessel calibration values'!$A$1:$C$6,3,FALSE)</f>
        <v>0.8403361345</v>
      </c>
      <c r="J898" s="1">
        <v>20.0</v>
      </c>
      <c r="K898" s="1">
        <v>4.0</v>
      </c>
      <c r="L898" s="23">
        <f t="shared" si="1"/>
        <v>4</v>
      </c>
      <c r="M898" s="24">
        <f t="shared" si="2"/>
        <v>1.609437912</v>
      </c>
      <c r="N898" s="24">
        <f t="shared" si="3"/>
        <v>1.352468834</v>
      </c>
      <c r="O898" s="23">
        <f t="shared" si="4"/>
        <v>2.866960639</v>
      </c>
    </row>
    <row r="899">
      <c r="A899" s="1" t="s">
        <v>43</v>
      </c>
      <c r="B899" s="1">
        <v>2021.0</v>
      </c>
      <c r="C899" s="1">
        <v>25043.0</v>
      </c>
      <c r="D899" s="1" t="s">
        <v>50</v>
      </c>
      <c r="E899" s="1">
        <v>7.0</v>
      </c>
      <c r="F899" s="26">
        <v>44407.0</v>
      </c>
      <c r="G899" s="1" t="s">
        <v>54</v>
      </c>
      <c r="H899" s="1" t="s">
        <v>58</v>
      </c>
      <c r="I899" s="1">
        <f>VLOOKUP(H899,'vessel calibration values'!$A$1:$C$6,3,FALSE)</f>
        <v>0.8403361345</v>
      </c>
      <c r="J899" s="1">
        <v>20.0</v>
      </c>
      <c r="K899" s="1">
        <v>0.0</v>
      </c>
      <c r="L899" s="23">
        <f t="shared" si="1"/>
        <v>0</v>
      </c>
      <c r="M899" s="24">
        <f t="shared" si="2"/>
        <v>0</v>
      </c>
      <c r="N899" s="24">
        <f t="shared" si="3"/>
        <v>0</v>
      </c>
      <c r="O899" s="23">
        <f t="shared" si="4"/>
        <v>0</v>
      </c>
    </row>
    <row r="900">
      <c r="A900" s="1" t="s">
        <v>43</v>
      </c>
      <c r="B900" s="1">
        <v>2021.0</v>
      </c>
      <c r="C900" s="1">
        <v>25044.0</v>
      </c>
      <c r="D900" s="1" t="s">
        <v>44</v>
      </c>
      <c r="E900" s="1">
        <v>7.0</v>
      </c>
      <c r="F900" s="26">
        <v>44407.0</v>
      </c>
      <c r="G900" s="1" t="s">
        <v>45</v>
      </c>
      <c r="H900" s="1" t="s">
        <v>58</v>
      </c>
      <c r="I900" s="1">
        <f>VLOOKUP(H900,'vessel calibration values'!$A$1:$C$6,3,FALSE)</f>
        <v>0.8403361345</v>
      </c>
      <c r="J900" s="1">
        <v>21.0</v>
      </c>
      <c r="K900" s="1">
        <v>0.0</v>
      </c>
      <c r="L900" s="23">
        <f t="shared" si="1"/>
        <v>0</v>
      </c>
      <c r="M900" s="24">
        <f t="shared" si="2"/>
        <v>0</v>
      </c>
      <c r="N900" s="24">
        <f t="shared" si="3"/>
        <v>0</v>
      </c>
      <c r="O900" s="23">
        <f t="shared" si="4"/>
        <v>0</v>
      </c>
    </row>
    <row r="901">
      <c r="A901" s="1" t="s">
        <v>43</v>
      </c>
      <c r="B901" s="1">
        <v>2021.0</v>
      </c>
      <c r="C901" s="1">
        <v>25045.0</v>
      </c>
      <c r="D901" s="1" t="s">
        <v>44</v>
      </c>
      <c r="E901" s="1">
        <v>7.0</v>
      </c>
      <c r="F901" s="26">
        <v>44407.0</v>
      </c>
      <c r="G901" s="1" t="s">
        <v>45</v>
      </c>
      <c r="H901" s="1" t="s">
        <v>58</v>
      </c>
      <c r="I901" s="1">
        <f>VLOOKUP(H901,'vessel calibration values'!$A$1:$C$6,3,FALSE)</f>
        <v>0.8403361345</v>
      </c>
      <c r="J901" s="1">
        <v>20.0</v>
      </c>
      <c r="K901" s="1">
        <v>0.0</v>
      </c>
      <c r="L901" s="23">
        <f t="shared" si="1"/>
        <v>0</v>
      </c>
      <c r="M901" s="24">
        <f t="shared" si="2"/>
        <v>0</v>
      </c>
      <c r="N901" s="24">
        <f t="shared" si="3"/>
        <v>0</v>
      </c>
      <c r="O901" s="23">
        <f t="shared" si="4"/>
        <v>0</v>
      </c>
    </row>
    <row r="902">
      <c r="A902" s="1" t="s">
        <v>43</v>
      </c>
      <c r="B902" s="1">
        <v>2021.0</v>
      </c>
      <c r="C902" s="1">
        <v>25046.0</v>
      </c>
      <c r="D902" s="1" t="s">
        <v>44</v>
      </c>
      <c r="E902" s="1">
        <v>7.0</v>
      </c>
      <c r="F902" s="26">
        <v>44407.0</v>
      </c>
      <c r="G902" s="1" t="s">
        <v>47</v>
      </c>
      <c r="H902" s="1" t="s">
        <v>58</v>
      </c>
      <c r="I902" s="1">
        <f>VLOOKUP(H902,'vessel calibration values'!$A$1:$C$6,3,FALSE)</f>
        <v>0.8403361345</v>
      </c>
      <c r="J902" s="1">
        <v>20.0</v>
      </c>
      <c r="K902" s="1">
        <v>0.0</v>
      </c>
      <c r="L902" s="23">
        <f t="shared" si="1"/>
        <v>0</v>
      </c>
      <c r="M902" s="24">
        <f t="shared" si="2"/>
        <v>0</v>
      </c>
      <c r="N902" s="24">
        <f t="shared" si="3"/>
        <v>0</v>
      </c>
      <c r="O902" s="23">
        <f t="shared" si="4"/>
        <v>0</v>
      </c>
    </row>
    <row r="903">
      <c r="A903" s="1" t="s">
        <v>43</v>
      </c>
      <c r="B903" s="1">
        <v>2021.0</v>
      </c>
      <c r="C903" s="1">
        <v>25047.0</v>
      </c>
      <c r="D903" s="1" t="s">
        <v>44</v>
      </c>
      <c r="E903" s="1">
        <v>7.0</v>
      </c>
      <c r="F903" s="26">
        <v>44407.0</v>
      </c>
      <c r="G903" s="1" t="s">
        <v>47</v>
      </c>
      <c r="H903" s="1" t="s">
        <v>58</v>
      </c>
      <c r="I903" s="1">
        <f>VLOOKUP(H903,'vessel calibration values'!$A$1:$C$6,3,FALSE)</f>
        <v>0.8403361345</v>
      </c>
      <c r="J903" s="1">
        <v>21.0</v>
      </c>
      <c r="K903" s="1">
        <v>1.0</v>
      </c>
      <c r="L903" s="23">
        <f t="shared" si="1"/>
        <v>0.9523809524</v>
      </c>
      <c r="M903" s="24">
        <f t="shared" si="2"/>
        <v>0.669049629</v>
      </c>
      <c r="N903" s="24">
        <f t="shared" si="3"/>
        <v>0.562226579</v>
      </c>
      <c r="O903" s="23">
        <f t="shared" si="4"/>
        <v>0.7545748537</v>
      </c>
    </row>
    <row r="904">
      <c r="A904" s="1" t="s">
        <v>43</v>
      </c>
      <c r="B904" s="1">
        <v>2021.0</v>
      </c>
      <c r="C904" s="1">
        <v>25048.0</v>
      </c>
      <c r="D904" s="1" t="s">
        <v>44</v>
      </c>
      <c r="E904" s="1">
        <v>7.0</v>
      </c>
      <c r="F904" s="26">
        <v>44407.0</v>
      </c>
      <c r="G904" s="1" t="s">
        <v>48</v>
      </c>
      <c r="H904" s="1" t="s">
        <v>58</v>
      </c>
      <c r="I904" s="1">
        <f>VLOOKUP(H904,'vessel calibration values'!$A$1:$C$6,3,FALSE)</f>
        <v>0.8403361345</v>
      </c>
      <c r="J904" s="1">
        <v>21.0</v>
      </c>
      <c r="K904" s="1">
        <v>0.0</v>
      </c>
      <c r="L904" s="23">
        <f t="shared" si="1"/>
        <v>0</v>
      </c>
      <c r="M904" s="24">
        <f t="shared" si="2"/>
        <v>0</v>
      </c>
      <c r="N904" s="24">
        <f t="shared" si="3"/>
        <v>0</v>
      </c>
      <c r="O904" s="23">
        <f t="shared" si="4"/>
        <v>0</v>
      </c>
    </row>
    <row r="905">
      <c r="A905" s="1" t="s">
        <v>43</v>
      </c>
      <c r="B905" s="1">
        <v>2021.0</v>
      </c>
      <c r="C905" s="1">
        <v>25049.0</v>
      </c>
      <c r="D905" s="1" t="s">
        <v>44</v>
      </c>
      <c r="E905" s="1">
        <v>7.0</v>
      </c>
      <c r="F905" s="26">
        <v>44408.0</v>
      </c>
      <c r="G905" s="1" t="s">
        <v>48</v>
      </c>
      <c r="H905" s="1" t="s">
        <v>58</v>
      </c>
      <c r="I905" s="1">
        <f>VLOOKUP(H905,'vessel calibration values'!$A$1:$C$6,3,FALSE)</f>
        <v>0.8403361345</v>
      </c>
      <c r="J905" s="1">
        <v>21.0</v>
      </c>
      <c r="K905" s="1">
        <v>0.0</v>
      </c>
      <c r="L905" s="23">
        <f t="shared" si="1"/>
        <v>0</v>
      </c>
      <c r="M905" s="24">
        <f t="shared" si="2"/>
        <v>0</v>
      </c>
      <c r="N905" s="24">
        <f t="shared" si="3"/>
        <v>0</v>
      </c>
      <c r="O905" s="23">
        <f t="shared" si="4"/>
        <v>0</v>
      </c>
    </row>
    <row r="906">
      <c r="A906" s="1" t="s">
        <v>43</v>
      </c>
      <c r="B906" s="1">
        <v>2021.0</v>
      </c>
      <c r="C906" s="1">
        <v>25050.0</v>
      </c>
      <c r="D906" s="1" t="s">
        <v>44</v>
      </c>
      <c r="E906" s="1">
        <v>7.0</v>
      </c>
      <c r="F906" s="26">
        <v>44408.0</v>
      </c>
      <c r="G906" s="1" t="s">
        <v>49</v>
      </c>
      <c r="H906" s="1" t="s">
        <v>58</v>
      </c>
      <c r="I906" s="1">
        <f>VLOOKUP(H906,'vessel calibration values'!$A$1:$C$6,3,FALSE)</f>
        <v>0.8403361345</v>
      </c>
      <c r="J906" s="1">
        <v>20.0</v>
      </c>
      <c r="K906" s="1">
        <v>0.0</v>
      </c>
      <c r="L906" s="23">
        <f t="shared" si="1"/>
        <v>0</v>
      </c>
      <c r="M906" s="24">
        <f t="shared" si="2"/>
        <v>0</v>
      </c>
      <c r="N906" s="24">
        <f t="shared" si="3"/>
        <v>0</v>
      </c>
      <c r="O906" s="23">
        <f t="shared" si="4"/>
        <v>0</v>
      </c>
    </row>
    <row r="907">
      <c r="A907" s="1" t="s">
        <v>43</v>
      </c>
      <c r="B907" s="1">
        <v>2021.0</v>
      </c>
      <c r="C907" s="1">
        <v>25051.0</v>
      </c>
      <c r="D907" s="1" t="s">
        <v>44</v>
      </c>
      <c r="E907" s="1">
        <v>7.0</v>
      </c>
      <c r="F907" s="26">
        <v>44408.0</v>
      </c>
      <c r="G907" s="1" t="s">
        <v>49</v>
      </c>
      <c r="H907" s="1" t="s">
        <v>58</v>
      </c>
      <c r="I907" s="1">
        <f>VLOOKUP(H907,'vessel calibration values'!$A$1:$C$6,3,FALSE)</f>
        <v>0.8403361345</v>
      </c>
      <c r="J907" s="1">
        <v>20.0</v>
      </c>
      <c r="K907" s="1">
        <v>0.0</v>
      </c>
      <c r="L907" s="23">
        <f t="shared" si="1"/>
        <v>0</v>
      </c>
      <c r="M907" s="24">
        <f t="shared" si="2"/>
        <v>0</v>
      </c>
      <c r="N907" s="24">
        <f t="shared" si="3"/>
        <v>0</v>
      </c>
      <c r="O907" s="23">
        <f t="shared" si="4"/>
        <v>0</v>
      </c>
    </row>
    <row r="908">
      <c r="A908" s="1" t="s">
        <v>43</v>
      </c>
      <c r="B908" s="1">
        <v>2022.0</v>
      </c>
      <c r="C908" s="1">
        <v>26017.0</v>
      </c>
      <c r="D908" s="1" t="s">
        <v>50</v>
      </c>
      <c r="E908" s="1">
        <v>6.0</v>
      </c>
      <c r="F908" s="26">
        <v>44730.0</v>
      </c>
      <c r="G908" s="1" t="s">
        <v>54</v>
      </c>
      <c r="H908" s="1" t="s">
        <v>58</v>
      </c>
      <c r="I908" s="1">
        <f>VLOOKUP(H908,'vessel calibration values'!$A$1:$C$6,3,FALSE)</f>
        <v>0.8403361345</v>
      </c>
      <c r="J908" s="1">
        <v>20.0</v>
      </c>
      <c r="K908" s="1">
        <v>0.0</v>
      </c>
      <c r="L908" s="23">
        <f t="shared" si="1"/>
        <v>0</v>
      </c>
      <c r="M908" s="24">
        <f t="shared" si="2"/>
        <v>0</v>
      </c>
      <c r="N908" s="24">
        <f t="shared" si="3"/>
        <v>0</v>
      </c>
      <c r="O908" s="23">
        <f t="shared" si="4"/>
        <v>0</v>
      </c>
    </row>
    <row r="909">
      <c r="A909" s="1" t="s">
        <v>43</v>
      </c>
      <c r="B909" s="1">
        <v>2022.0</v>
      </c>
      <c r="C909" s="1">
        <v>26018.0</v>
      </c>
      <c r="D909" s="1" t="s">
        <v>50</v>
      </c>
      <c r="E909" s="1">
        <v>6.0</v>
      </c>
      <c r="F909" s="26">
        <v>44730.0</v>
      </c>
      <c r="G909" s="1" t="s">
        <v>53</v>
      </c>
      <c r="H909" s="1" t="s">
        <v>58</v>
      </c>
      <c r="I909" s="1">
        <f>VLOOKUP(H909,'vessel calibration values'!$A$1:$C$6,3,FALSE)</f>
        <v>0.8403361345</v>
      </c>
      <c r="J909" s="1">
        <v>20.0</v>
      </c>
      <c r="K909" s="1">
        <v>58.0</v>
      </c>
      <c r="L909" s="23">
        <f t="shared" si="1"/>
        <v>58</v>
      </c>
      <c r="M909" s="24">
        <f t="shared" si="2"/>
        <v>4.077537444</v>
      </c>
      <c r="N909" s="24">
        <f t="shared" si="3"/>
        <v>3.426502054</v>
      </c>
      <c r="O909" s="23">
        <f t="shared" si="4"/>
        <v>29.76882659</v>
      </c>
    </row>
    <row r="910">
      <c r="A910" s="1" t="s">
        <v>43</v>
      </c>
      <c r="B910" s="1">
        <v>2022.0</v>
      </c>
      <c r="C910" s="1">
        <v>26019.0</v>
      </c>
      <c r="D910" s="1" t="s">
        <v>50</v>
      </c>
      <c r="E910" s="1">
        <v>6.0</v>
      </c>
      <c r="F910" s="26">
        <v>44730.0</v>
      </c>
      <c r="G910" s="1" t="s">
        <v>52</v>
      </c>
      <c r="H910" s="1" t="s">
        <v>58</v>
      </c>
      <c r="I910" s="1">
        <f>VLOOKUP(H910,'vessel calibration values'!$A$1:$C$6,3,FALSE)</f>
        <v>0.8403361345</v>
      </c>
      <c r="J910" s="1">
        <v>20.0</v>
      </c>
      <c r="K910" s="1">
        <v>0.0</v>
      </c>
      <c r="L910" s="23">
        <f t="shared" si="1"/>
        <v>0</v>
      </c>
      <c r="M910" s="24">
        <f t="shared" si="2"/>
        <v>0</v>
      </c>
      <c r="N910" s="24">
        <f t="shared" si="3"/>
        <v>0</v>
      </c>
      <c r="O910" s="23">
        <f t="shared" si="4"/>
        <v>0</v>
      </c>
    </row>
    <row r="911">
      <c r="A911" s="1" t="s">
        <v>43</v>
      </c>
      <c r="B911" s="1">
        <v>2022.0</v>
      </c>
      <c r="C911" s="1">
        <v>26020.0</v>
      </c>
      <c r="D911" s="1" t="s">
        <v>50</v>
      </c>
      <c r="E911" s="1">
        <v>6.0</v>
      </c>
      <c r="F911" s="26">
        <v>44730.0</v>
      </c>
      <c r="G911" s="1" t="s">
        <v>51</v>
      </c>
      <c r="H911" s="1" t="s">
        <v>58</v>
      </c>
      <c r="I911" s="1">
        <f>VLOOKUP(H911,'vessel calibration values'!$A$1:$C$6,3,FALSE)</f>
        <v>0.8403361345</v>
      </c>
      <c r="J911" s="1">
        <v>20.0</v>
      </c>
      <c r="K911" s="1">
        <v>0.0</v>
      </c>
      <c r="L911" s="23">
        <f t="shared" si="1"/>
        <v>0</v>
      </c>
      <c r="M911" s="24">
        <f t="shared" si="2"/>
        <v>0</v>
      </c>
      <c r="N911" s="24">
        <f t="shared" si="3"/>
        <v>0</v>
      </c>
      <c r="O911" s="23">
        <f t="shared" si="4"/>
        <v>0</v>
      </c>
    </row>
    <row r="912">
      <c r="A912" s="1" t="s">
        <v>43</v>
      </c>
      <c r="B912" s="1">
        <v>2022.0</v>
      </c>
      <c r="C912" s="1">
        <v>26021.0</v>
      </c>
      <c r="D912" s="1" t="s">
        <v>50</v>
      </c>
      <c r="E912" s="1">
        <v>6.0</v>
      </c>
      <c r="F912" s="26">
        <v>44730.0</v>
      </c>
      <c r="G912" s="1" t="s">
        <v>51</v>
      </c>
      <c r="H912" s="1" t="s">
        <v>58</v>
      </c>
      <c r="I912" s="1">
        <f>VLOOKUP(H912,'vessel calibration values'!$A$1:$C$6,3,FALSE)</f>
        <v>0.8403361345</v>
      </c>
      <c r="J912" s="1">
        <v>21.0</v>
      </c>
      <c r="K912" s="1">
        <v>0.0</v>
      </c>
      <c r="L912" s="23">
        <f t="shared" si="1"/>
        <v>0</v>
      </c>
      <c r="M912" s="24">
        <f t="shared" si="2"/>
        <v>0</v>
      </c>
      <c r="N912" s="24">
        <f t="shared" si="3"/>
        <v>0</v>
      </c>
      <c r="O912" s="23">
        <f t="shared" si="4"/>
        <v>0</v>
      </c>
    </row>
    <row r="913">
      <c r="A913" s="1" t="s">
        <v>43</v>
      </c>
      <c r="B913" s="1">
        <v>2022.0</v>
      </c>
      <c r="C913" s="1">
        <v>26022.0</v>
      </c>
      <c r="D913" s="1" t="s">
        <v>50</v>
      </c>
      <c r="E913" s="1">
        <v>6.0</v>
      </c>
      <c r="F913" s="26">
        <v>44731.0</v>
      </c>
      <c r="G913" s="1" t="s">
        <v>54</v>
      </c>
      <c r="H913" s="1" t="s">
        <v>58</v>
      </c>
      <c r="I913" s="1">
        <f>VLOOKUP(H913,'vessel calibration values'!$A$1:$C$6,3,FALSE)</f>
        <v>0.8403361345</v>
      </c>
      <c r="J913" s="1">
        <v>20.0</v>
      </c>
      <c r="K913" s="1">
        <v>0.0</v>
      </c>
      <c r="L913" s="23">
        <f t="shared" si="1"/>
        <v>0</v>
      </c>
      <c r="M913" s="24">
        <f t="shared" si="2"/>
        <v>0</v>
      </c>
      <c r="N913" s="24">
        <f t="shared" si="3"/>
        <v>0</v>
      </c>
      <c r="O913" s="23">
        <f t="shared" si="4"/>
        <v>0</v>
      </c>
    </row>
    <row r="914">
      <c r="A914" s="1" t="s">
        <v>43</v>
      </c>
      <c r="B914" s="1">
        <v>2022.0</v>
      </c>
      <c r="C914" s="1">
        <v>26023.0</v>
      </c>
      <c r="D914" s="1" t="s">
        <v>50</v>
      </c>
      <c r="E914" s="1">
        <v>6.0</v>
      </c>
      <c r="F914" s="26">
        <v>44731.0</v>
      </c>
      <c r="G914" s="1" t="s">
        <v>53</v>
      </c>
      <c r="H914" s="1" t="s">
        <v>58</v>
      </c>
      <c r="I914" s="1">
        <f>VLOOKUP(H914,'vessel calibration values'!$A$1:$C$6,3,FALSE)</f>
        <v>0.8403361345</v>
      </c>
      <c r="J914" s="1">
        <v>20.0</v>
      </c>
      <c r="K914" s="1">
        <v>15.0</v>
      </c>
      <c r="L914" s="23">
        <f t="shared" si="1"/>
        <v>15</v>
      </c>
      <c r="M914" s="24">
        <f t="shared" si="2"/>
        <v>2.772588722</v>
      </c>
      <c r="N914" s="24">
        <f t="shared" si="3"/>
        <v>2.329906489</v>
      </c>
      <c r="O914" s="23">
        <f t="shared" si="4"/>
        <v>9.27698048</v>
      </c>
    </row>
    <row r="915">
      <c r="A915" s="1" t="s">
        <v>43</v>
      </c>
      <c r="B915" s="1">
        <v>2022.0</v>
      </c>
      <c r="C915" s="1">
        <v>26024.0</v>
      </c>
      <c r="D915" s="1" t="s">
        <v>50</v>
      </c>
      <c r="E915" s="1">
        <v>6.0</v>
      </c>
      <c r="F915" s="26">
        <v>44731.0</v>
      </c>
      <c r="G915" s="1" t="s">
        <v>52</v>
      </c>
      <c r="H915" s="1" t="s">
        <v>58</v>
      </c>
      <c r="I915" s="1">
        <f>VLOOKUP(H915,'vessel calibration values'!$A$1:$C$6,3,FALSE)</f>
        <v>0.8403361345</v>
      </c>
      <c r="J915" s="1">
        <v>21.0</v>
      </c>
      <c r="K915" s="1">
        <v>0.0</v>
      </c>
      <c r="L915" s="23">
        <f t="shared" si="1"/>
        <v>0</v>
      </c>
      <c r="M915" s="24">
        <f t="shared" si="2"/>
        <v>0</v>
      </c>
      <c r="N915" s="24">
        <f t="shared" si="3"/>
        <v>0</v>
      </c>
      <c r="O915" s="23">
        <f t="shared" si="4"/>
        <v>0</v>
      </c>
    </row>
    <row r="916">
      <c r="A916" s="1" t="s">
        <v>43</v>
      </c>
      <c r="B916" s="1">
        <v>2022.0</v>
      </c>
      <c r="C916" s="1">
        <v>26025.0</v>
      </c>
      <c r="D916" s="1" t="s">
        <v>44</v>
      </c>
      <c r="E916" s="1">
        <v>6.0</v>
      </c>
      <c r="F916" s="26">
        <v>44731.0</v>
      </c>
      <c r="G916" s="1" t="s">
        <v>45</v>
      </c>
      <c r="H916" s="1" t="s">
        <v>58</v>
      </c>
      <c r="I916" s="1">
        <f>VLOOKUP(H916,'vessel calibration values'!$A$1:$C$6,3,FALSE)</f>
        <v>0.8403361345</v>
      </c>
      <c r="J916" s="1">
        <v>21.0</v>
      </c>
      <c r="K916" s="1">
        <v>0.0</v>
      </c>
      <c r="L916" s="23">
        <f t="shared" si="1"/>
        <v>0</v>
      </c>
      <c r="M916" s="24">
        <f t="shared" si="2"/>
        <v>0</v>
      </c>
      <c r="N916" s="24">
        <f t="shared" si="3"/>
        <v>0</v>
      </c>
      <c r="O916" s="23">
        <f t="shared" si="4"/>
        <v>0</v>
      </c>
    </row>
    <row r="917">
      <c r="A917" s="1" t="s">
        <v>43</v>
      </c>
      <c r="B917" s="1">
        <v>2022.0</v>
      </c>
      <c r="C917" s="1">
        <v>26026.0</v>
      </c>
      <c r="D917" s="1" t="s">
        <v>44</v>
      </c>
      <c r="E917" s="1">
        <v>6.0</v>
      </c>
      <c r="F917" s="26">
        <v>44731.0</v>
      </c>
      <c r="G917" s="1" t="s">
        <v>47</v>
      </c>
      <c r="H917" s="1" t="s">
        <v>58</v>
      </c>
      <c r="I917" s="1">
        <f>VLOOKUP(H917,'vessel calibration values'!$A$1:$C$6,3,FALSE)</f>
        <v>0.8403361345</v>
      </c>
      <c r="J917" s="1">
        <v>20.0</v>
      </c>
      <c r="K917" s="1">
        <v>5.0</v>
      </c>
      <c r="L917" s="23">
        <f t="shared" si="1"/>
        <v>5</v>
      </c>
      <c r="M917" s="24">
        <f t="shared" si="2"/>
        <v>1.791759469</v>
      </c>
      <c r="N917" s="24">
        <f t="shared" si="3"/>
        <v>1.505680226</v>
      </c>
      <c r="O917" s="23">
        <f t="shared" si="4"/>
        <v>3.507218516</v>
      </c>
    </row>
    <row r="918">
      <c r="A918" s="1" t="s">
        <v>43</v>
      </c>
      <c r="B918" s="1">
        <v>2022.0</v>
      </c>
      <c r="C918" s="1">
        <v>26027.0</v>
      </c>
      <c r="D918" s="1" t="s">
        <v>44</v>
      </c>
      <c r="E918" s="1">
        <v>6.0</v>
      </c>
      <c r="F918" s="26">
        <v>44731.0</v>
      </c>
      <c r="G918" s="1" t="s">
        <v>48</v>
      </c>
      <c r="H918" s="1" t="s">
        <v>58</v>
      </c>
      <c r="I918" s="1">
        <f>VLOOKUP(H918,'vessel calibration values'!$A$1:$C$6,3,FALSE)</f>
        <v>0.8403361345</v>
      </c>
      <c r="J918" s="1">
        <v>20.0</v>
      </c>
      <c r="K918" s="1">
        <v>0.0</v>
      </c>
      <c r="L918" s="23">
        <f t="shared" si="1"/>
        <v>0</v>
      </c>
      <c r="M918" s="24">
        <f t="shared" si="2"/>
        <v>0</v>
      </c>
      <c r="N918" s="24">
        <f t="shared" si="3"/>
        <v>0</v>
      </c>
      <c r="O918" s="23">
        <f t="shared" si="4"/>
        <v>0</v>
      </c>
    </row>
    <row r="919">
      <c r="A919" s="1" t="s">
        <v>43</v>
      </c>
      <c r="B919" s="1">
        <v>2022.0</v>
      </c>
      <c r="C919" s="1">
        <v>26028.0</v>
      </c>
      <c r="D919" s="1" t="s">
        <v>44</v>
      </c>
      <c r="E919" s="1">
        <v>6.0</v>
      </c>
      <c r="F919" s="26">
        <v>44732.0</v>
      </c>
      <c r="G919" s="1" t="s">
        <v>49</v>
      </c>
      <c r="H919" s="1" t="s">
        <v>58</v>
      </c>
      <c r="I919" s="1">
        <f>VLOOKUP(H919,'vessel calibration values'!$A$1:$C$6,3,FALSE)</f>
        <v>0.8403361345</v>
      </c>
      <c r="J919" s="1">
        <v>20.0</v>
      </c>
      <c r="K919" s="1">
        <v>0.0</v>
      </c>
      <c r="L919" s="23">
        <f t="shared" si="1"/>
        <v>0</v>
      </c>
      <c r="M919" s="24">
        <f t="shared" si="2"/>
        <v>0</v>
      </c>
      <c r="N919" s="24">
        <f t="shared" si="3"/>
        <v>0</v>
      </c>
      <c r="O919" s="23">
        <f t="shared" si="4"/>
        <v>0</v>
      </c>
    </row>
    <row r="920">
      <c r="A920" s="1" t="s">
        <v>43</v>
      </c>
      <c r="B920" s="1">
        <v>2022.0</v>
      </c>
      <c r="C920" s="1">
        <v>26029.0</v>
      </c>
      <c r="D920" s="1" t="s">
        <v>44</v>
      </c>
      <c r="E920" s="1">
        <v>6.0</v>
      </c>
      <c r="F920" s="26">
        <v>44732.0</v>
      </c>
      <c r="G920" s="1" t="s">
        <v>49</v>
      </c>
      <c r="H920" s="1" t="s">
        <v>58</v>
      </c>
      <c r="I920" s="1">
        <f>VLOOKUP(H920,'vessel calibration values'!$A$1:$C$6,3,FALSE)</f>
        <v>0.8403361345</v>
      </c>
      <c r="J920" s="1">
        <v>20.0</v>
      </c>
      <c r="K920" s="1">
        <v>0.0</v>
      </c>
      <c r="L920" s="23">
        <f t="shared" si="1"/>
        <v>0</v>
      </c>
      <c r="M920" s="24">
        <f t="shared" si="2"/>
        <v>0</v>
      </c>
      <c r="N920" s="24">
        <f t="shared" si="3"/>
        <v>0</v>
      </c>
      <c r="O920" s="23">
        <f t="shared" si="4"/>
        <v>0</v>
      </c>
    </row>
    <row r="921">
      <c r="A921" s="1" t="s">
        <v>43</v>
      </c>
      <c r="B921" s="1">
        <v>2022.0</v>
      </c>
      <c r="C921" s="1">
        <v>26030.0</v>
      </c>
      <c r="D921" s="1" t="s">
        <v>44</v>
      </c>
      <c r="E921" s="1">
        <v>6.0</v>
      </c>
      <c r="F921" s="26">
        <v>44732.0</v>
      </c>
      <c r="G921" s="1" t="s">
        <v>48</v>
      </c>
      <c r="H921" s="1" t="s">
        <v>58</v>
      </c>
      <c r="I921" s="1">
        <f>VLOOKUP(H921,'vessel calibration values'!$A$1:$C$6,3,FALSE)</f>
        <v>0.8403361345</v>
      </c>
      <c r="J921" s="1">
        <v>21.0</v>
      </c>
      <c r="K921" s="1">
        <v>0.0</v>
      </c>
      <c r="L921" s="23">
        <f t="shared" si="1"/>
        <v>0</v>
      </c>
      <c r="M921" s="24">
        <f t="shared" si="2"/>
        <v>0</v>
      </c>
      <c r="N921" s="24">
        <f t="shared" si="3"/>
        <v>0</v>
      </c>
      <c r="O921" s="23">
        <f t="shared" si="4"/>
        <v>0</v>
      </c>
    </row>
    <row r="922">
      <c r="A922" s="1" t="s">
        <v>43</v>
      </c>
      <c r="B922" s="1">
        <v>2022.0</v>
      </c>
      <c r="C922" s="1">
        <v>26031.0</v>
      </c>
      <c r="D922" s="1" t="s">
        <v>44</v>
      </c>
      <c r="E922" s="1">
        <v>6.0</v>
      </c>
      <c r="F922" s="26">
        <v>44732.0</v>
      </c>
      <c r="G922" s="1" t="s">
        <v>47</v>
      </c>
      <c r="H922" s="1" t="s">
        <v>58</v>
      </c>
      <c r="I922" s="1">
        <f>VLOOKUP(H922,'vessel calibration values'!$A$1:$C$6,3,FALSE)</f>
        <v>0.8403361345</v>
      </c>
      <c r="J922" s="1">
        <v>20.0</v>
      </c>
      <c r="K922" s="1">
        <v>4.0</v>
      </c>
      <c r="L922" s="23">
        <f t="shared" si="1"/>
        <v>4</v>
      </c>
      <c r="M922" s="24">
        <f t="shared" si="2"/>
        <v>1.609437912</v>
      </c>
      <c r="N922" s="24">
        <f t="shared" si="3"/>
        <v>1.352468834</v>
      </c>
      <c r="O922" s="23">
        <f t="shared" si="4"/>
        <v>2.866960639</v>
      </c>
    </row>
    <row r="923">
      <c r="A923" s="1" t="s">
        <v>43</v>
      </c>
      <c r="B923" s="1">
        <v>2022.0</v>
      </c>
      <c r="C923" s="1">
        <v>26032.0</v>
      </c>
      <c r="D923" s="1" t="s">
        <v>44</v>
      </c>
      <c r="E923" s="1">
        <v>6.0</v>
      </c>
      <c r="F923" s="26">
        <v>44732.0</v>
      </c>
      <c r="G923" s="1" t="s">
        <v>45</v>
      </c>
      <c r="H923" s="1" t="s">
        <v>58</v>
      </c>
      <c r="I923" s="1">
        <f>VLOOKUP(H923,'vessel calibration values'!$A$1:$C$6,3,FALSE)</f>
        <v>0.8403361345</v>
      </c>
      <c r="J923" s="1">
        <v>21.0</v>
      </c>
      <c r="K923" s="1">
        <v>0.0</v>
      </c>
      <c r="L923" s="23">
        <f t="shared" si="1"/>
        <v>0</v>
      </c>
      <c r="M923" s="24">
        <f t="shared" si="2"/>
        <v>0</v>
      </c>
      <c r="N923" s="24">
        <f t="shared" si="3"/>
        <v>0</v>
      </c>
      <c r="O923" s="23">
        <f t="shared" si="4"/>
        <v>0</v>
      </c>
    </row>
    <row r="924">
      <c r="A924" s="1" t="s">
        <v>43</v>
      </c>
      <c r="B924" s="1">
        <v>2022.0</v>
      </c>
      <c r="C924" s="1">
        <v>26049.0</v>
      </c>
      <c r="D924" s="1" t="s">
        <v>50</v>
      </c>
      <c r="E924" s="1">
        <v>7.0</v>
      </c>
      <c r="F924" s="26">
        <v>44772.0</v>
      </c>
      <c r="G924" s="1" t="s">
        <v>54</v>
      </c>
      <c r="H924" s="1" t="s">
        <v>58</v>
      </c>
      <c r="I924" s="1">
        <f>VLOOKUP(H924,'vessel calibration values'!$A$1:$C$6,3,FALSE)</f>
        <v>0.8403361345</v>
      </c>
      <c r="J924" s="1">
        <v>20.0</v>
      </c>
      <c r="K924" s="1">
        <v>0.0</v>
      </c>
      <c r="L924" s="23">
        <f t="shared" si="1"/>
        <v>0</v>
      </c>
      <c r="M924" s="24">
        <f t="shared" si="2"/>
        <v>0</v>
      </c>
      <c r="N924" s="24">
        <f t="shared" si="3"/>
        <v>0</v>
      </c>
      <c r="O924" s="23">
        <f t="shared" si="4"/>
        <v>0</v>
      </c>
    </row>
    <row r="925">
      <c r="A925" s="1" t="s">
        <v>43</v>
      </c>
      <c r="B925" s="1">
        <v>2022.0</v>
      </c>
      <c r="C925" s="1">
        <v>26050.0</v>
      </c>
      <c r="D925" s="1" t="s">
        <v>50</v>
      </c>
      <c r="E925" s="1">
        <v>7.0</v>
      </c>
      <c r="F925" s="26">
        <v>44772.0</v>
      </c>
      <c r="G925" s="1" t="s">
        <v>53</v>
      </c>
      <c r="H925" s="1" t="s">
        <v>58</v>
      </c>
      <c r="I925" s="1">
        <f>VLOOKUP(H925,'vessel calibration values'!$A$1:$C$6,3,FALSE)</f>
        <v>0.8403361345</v>
      </c>
      <c r="J925" s="1">
        <v>20.0</v>
      </c>
      <c r="K925" s="1">
        <v>8.0</v>
      </c>
      <c r="L925" s="23">
        <f t="shared" si="1"/>
        <v>8</v>
      </c>
      <c r="M925" s="24">
        <f t="shared" si="2"/>
        <v>2.197224577</v>
      </c>
      <c r="N925" s="24">
        <f t="shared" si="3"/>
        <v>1.846407208</v>
      </c>
      <c r="O925" s="23">
        <f t="shared" si="4"/>
        <v>5.337011011</v>
      </c>
    </row>
    <row r="926">
      <c r="A926" s="1" t="s">
        <v>43</v>
      </c>
      <c r="B926" s="1">
        <v>2022.0</v>
      </c>
      <c r="C926" s="1">
        <v>26051.0</v>
      </c>
      <c r="D926" s="1" t="s">
        <v>50</v>
      </c>
      <c r="E926" s="1">
        <v>7.0</v>
      </c>
      <c r="F926" s="26">
        <v>44772.0</v>
      </c>
      <c r="G926" s="1" t="s">
        <v>52</v>
      </c>
      <c r="H926" s="1" t="s">
        <v>58</v>
      </c>
      <c r="I926" s="1">
        <f>VLOOKUP(H926,'vessel calibration values'!$A$1:$C$6,3,FALSE)</f>
        <v>0.8403361345</v>
      </c>
      <c r="J926" s="1">
        <v>20.0</v>
      </c>
      <c r="K926" s="1">
        <v>2.0</v>
      </c>
      <c r="L926" s="23">
        <f t="shared" si="1"/>
        <v>2</v>
      </c>
      <c r="M926" s="24">
        <f t="shared" si="2"/>
        <v>1.098612289</v>
      </c>
      <c r="N926" s="24">
        <f t="shared" si="3"/>
        <v>0.9232036039</v>
      </c>
      <c r="O926" s="23">
        <f t="shared" si="4"/>
        <v>1.517342053</v>
      </c>
    </row>
    <row r="927">
      <c r="A927" s="1" t="s">
        <v>43</v>
      </c>
      <c r="B927" s="1">
        <v>2022.0</v>
      </c>
      <c r="C927" s="1">
        <v>26052.0</v>
      </c>
      <c r="D927" s="1" t="s">
        <v>50</v>
      </c>
      <c r="E927" s="1">
        <v>7.0</v>
      </c>
      <c r="F927" s="26">
        <v>44772.0</v>
      </c>
      <c r="G927" s="1" t="s">
        <v>51</v>
      </c>
      <c r="H927" s="1" t="s">
        <v>58</v>
      </c>
      <c r="I927" s="1">
        <f>VLOOKUP(H927,'vessel calibration values'!$A$1:$C$6,3,FALSE)</f>
        <v>0.8403361345</v>
      </c>
      <c r="J927" s="1">
        <v>20.0</v>
      </c>
      <c r="K927" s="1">
        <v>0.0</v>
      </c>
      <c r="L927" s="23">
        <f t="shared" si="1"/>
        <v>0</v>
      </c>
      <c r="M927" s="24">
        <f t="shared" si="2"/>
        <v>0</v>
      </c>
      <c r="N927" s="24">
        <f t="shared" si="3"/>
        <v>0</v>
      </c>
      <c r="O927" s="23">
        <f t="shared" si="4"/>
        <v>0</v>
      </c>
    </row>
    <row r="928">
      <c r="A928" s="1" t="s">
        <v>43</v>
      </c>
      <c r="B928" s="1">
        <v>2022.0</v>
      </c>
      <c r="C928" s="1">
        <v>26053.0</v>
      </c>
      <c r="D928" s="1" t="s">
        <v>50</v>
      </c>
      <c r="E928" s="1">
        <v>7.0</v>
      </c>
      <c r="F928" s="26">
        <v>44772.0</v>
      </c>
      <c r="G928" s="1" t="s">
        <v>51</v>
      </c>
      <c r="H928" s="1" t="s">
        <v>58</v>
      </c>
      <c r="I928" s="1">
        <f>VLOOKUP(H928,'vessel calibration values'!$A$1:$C$6,3,FALSE)</f>
        <v>0.8403361345</v>
      </c>
      <c r="J928" s="1">
        <v>21.0</v>
      </c>
      <c r="K928" s="1">
        <v>0.0</v>
      </c>
      <c r="L928" s="23">
        <f t="shared" si="1"/>
        <v>0</v>
      </c>
      <c r="M928" s="24">
        <f t="shared" si="2"/>
        <v>0</v>
      </c>
      <c r="N928" s="24">
        <f t="shared" si="3"/>
        <v>0</v>
      </c>
      <c r="O928" s="23">
        <f t="shared" si="4"/>
        <v>0</v>
      </c>
    </row>
    <row r="929">
      <c r="A929" s="1" t="s">
        <v>43</v>
      </c>
      <c r="B929" s="1">
        <v>2022.0</v>
      </c>
      <c r="C929" s="1">
        <v>26054.0</v>
      </c>
      <c r="D929" s="1" t="s">
        <v>50</v>
      </c>
      <c r="E929" s="1">
        <v>7.0</v>
      </c>
      <c r="F929" s="26">
        <v>44772.0</v>
      </c>
      <c r="G929" s="1" t="s">
        <v>52</v>
      </c>
      <c r="H929" s="1" t="s">
        <v>58</v>
      </c>
      <c r="I929" s="1">
        <f>VLOOKUP(H929,'vessel calibration values'!$A$1:$C$6,3,FALSE)</f>
        <v>0.8403361345</v>
      </c>
      <c r="J929" s="1">
        <v>20.0</v>
      </c>
      <c r="K929" s="1">
        <v>14.0</v>
      </c>
      <c r="L929" s="23">
        <f t="shared" si="1"/>
        <v>14</v>
      </c>
      <c r="M929" s="24">
        <f t="shared" si="2"/>
        <v>2.708050201</v>
      </c>
      <c r="N929" s="24">
        <f t="shared" si="3"/>
        <v>2.275672438</v>
      </c>
      <c r="O929" s="23">
        <f t="shared" si="4"/>
        <v>8.734462634</v>
      </c>
    </row>
    <row r="930">
      <c r="A930" s="1" t="s">
        <v>43</v>
      </c>
      <c r="B930" s="1">
        <v>2022.0</v>
      </c>
      <c r="C930" s="1">
        <v>26055.0</v>
      </c>
      <c r="D930" s="1" t="s">
        <v>50</v>
      </c>
      <c r="E930" s="1">
        <v>7.0</v>
      </c>
      <c r="F930" s="26">
        <v>44772.0</v>
      </c>
      <c r="G930" s="1" t="s">
        <v>53</v>
      </c>
      <c r="H930" s="1" t="s">
        <v>58</v>
      </c>
      <c r="I930" s="1">
        <f>VLOOKUP(H930,'vessel calibration values'!$A$1:$C$6,3,FALSE)</f>
        <v>0.8403361345</v>
      </c>
      <c r="J930" s="1">
        <v>20.0</v>
      </c>
      <c r="K930" s="1">
        <v>10.0</v>
      </c>
      <c r="L930" s="23">
        <f t="shared" si="1"/>
        <v>10</v>
      </c>
      <c r="M930" s="24">
        <f t="shared" si="2"/>
        <v>2.397895273</v>
      </c>
      <c r="N930" s="24">
        <f t="shared" si="3"/>
        <v>2.015038044</v>
      </c>
      <c r="O930" s="23">
        <f t="shared" si="4"/>
        <v>6.501012747</v>
      </c>
    </row>
    <row r="931">
      <c r="A931" s="1" t="s">
        <v>43</v>
      </c>
      <c r="B931" s="1">
        <v>2022.0</v>
      </c>
      <c r="C931" s="1">
        <v>26056.0</v>
      </c>
      <c r="D931" s="1" t="s">
        <v>50</v>
      </c>
      <c r="E931" s="1">
        <v>7.0</v>
      </c>
      <c r="F931" s="26">
        <v>44772.0</v>
      </c>
      <c r="G931" s="1" t="s">
        <v>54</v>
      </c>
      <c r="H931" s="1" t="s">
        <v>58</v>
      </c>
      <c r="I931" s="1">
        <f>VLOOKUP(H931,'vessel calibration values'!$A$1:$C$6,3,FALSE)</f>
        <v>0.8403361345</v>
      </c>
      <c r="J931" s="1">
        <v>20.0</v>
      </c>
      <c r="K931" s="1">
        <v>1.0</v>
      </c>
      <c r="L931" s="23">
        <f t="shared" si="1"/>
        <v>1</v>
      </c>
      <c r="M931" s="24">
        <f t="shared" si="2"/>
        <v>0.6931471806</v>
      </c>
      <c r="N931" s="24">
        <f t="shared" si="3"/>
        <v>0.5824766223</v>
      </c>
      <c r="O931" s="23">
        <f t="shared" si="4"/>
        <v>0.7904672554</v>
      </c>
    </row>
    <row r="932">
      <c r="A932" s="1" t="s">
        <v>43</v>
      </c>
      <c r="B932" s="1">
        <v>2022.0</v>
      </c>
      <c r="C932" s="1">
        <v>26057.0</v>
      </c>
      <c r="D932" s="1" t="s">
        <v>44</v>
      </c>
      <c r="E932" s="1">
        <v>7.0</v>
      </c>
      <c r="F932" s="26">
        <v>44773.0</v>
      </c>
      <c r="G932" s="1" t="s">
        <v>49</v>
      </c>
      <c r="H932" s="1" t="s">
        <v>58</v>
      </c>
      <c r="I932" s="1">
        <f>VLOOKUP(H932,'vessel calibration values'!$A$1:$C$6,3,FALSE)</f>
        <v>0.8403361345</v>
      </c>
      <c r="J932" s="1">
        <v>20.0</v>
      </c>
      <c r="K932" s="1">
        <v>6.0</v>
      </c>
      <c r="L932" s="23">
        <f t="shared" si="1"/>
        <v>6</v>
      </c>
      <c r="M932" s="24">
        <f t="shared" si="2"/>
        <v>1.945910149</v>
      </c>
      <c r="N932" s="24">
        <f t="shared" si="3"/>
        <v>1.635218613</v>
      </c>
      <c r="O932" s="23">
        <f t="shared" si="4"/>
        <v>4.130579484</v>
      </c>
    </row>
    <row r="933">
      <c r="A933" s="1" t="s">
        <v>43</v>
      </c>
      <c r="B933" s="1">
        <v>2022.0</v>
      </c>
      <c r="C933" s="1">
        <v>26058.0</v>
      </c>
      <c r="D933" s="1" t="s">
        <v>44</v>
      </c>
      <c r="E933" s="1">
        <v>7.0</v>
      </c>
      <c r="F933" s="26">
        <v>44773.0</v>
      </c>
      <c r="G933" s="1" t="s">
        <v>48</v>
      </c>
      <c r="H933" s="1" t="s">
        <v>58</v>
      </c>
      <c r="I933" s="1">
        <f>VLOOKUP(H933,'vessel calibration values'!$A$1:$C$6,3,FALSE)</f>
        <v>0.8403361345</v>
      </c>
      <c r="J933" s="1">
        <v>20.0</v>
      </c>
      <c r="K933" s="1">
        <v>2.0</v>
      </c>
      <c r="L933" s="23">
        <f t="shared" si="1"/>
        <v>2</v>
      </c>
      <c r="M933" s="24">
        <f t="shared" si="2"/>
        <v>1.098612289</v>
      </c>
      <c r="N933" s="24">
        <f t="shared" si="3"/>
        <v>0.9232036039</v>
      </c>
      <c r="O933" s="23">
        <f t="shared" si="4"/>
        <v>1.517342053</v>
      </c>
    </row>
    <row r="934">
      <c r="A934" s="1" t="s">
        <v>43</v>
      </c>
      <c r="B934" s="1">
        <v>2022.0</v>
      </c>
      <c r="C934" s="1">
        <v>26059.0</v>
      </c>
      <c r="D934" s="1" t="s">
        <v>44</v>
      </c>
      <c r="E934" s="1">
        <v>7.0</v>
      </c>
      <c r="F934" s="26">
        <v>44773.0</v>
      </c>
      <c r="G934" s="1" t="s">
        <v>47</v>
      </c>
      <c r="H934" s="1" t="s">
        <v>58</v>
      </c>
      <c r="I934" s="1">
        <f>VLOOKUP(H934,'vessel calibration values'!$A$1:$C$6,3,FALSE)</f>
        <v>0.8403361345</v>
      </c>
      <c r="J934" s="1">
        <v>20.0</v>
      </c>
      <c r="K934" s="1">
        <v>18.0</v>
      </c>
      <c r="L934" s="23">
        <f t="shared" si="1"/>
        <v>18</v>
      </c>
      <c r="M934" s="24">
        <f t="shared" si="2"/>
        <v>2.944438979</v>
      </c>
      <c r="N934" s="24">
        <f t="shared" si="3"/>
        <v>2.47431847</v>
      </c>
      <c r="O934" s="23">
        <f t="shared" si="4"/>
        <v>10.87361213</v>
      </c>
    </row>
    <row r="935">
      <c r="A935" s="1" t="s">
        <v>43</v>
      </c>
      <c r="B935" s="1">
        <v>2022.0</v>
      </c>
      <c r="C935" s="1">
        <v>26060.0</v>
      </c>
      <c r="D935" s="1" t="s">
        <v>44</v>
      </c>
      <c r="E935" s="1">
        <v>7.0</v>
      </c>
      <c r="F935" s="26">
        <v>44773.0</v>
      </c>
      <c r="G935" s="1" t="s">
        <v>45</v>
      </c>
      <c r="H935" s="1" t="s">
        <v>58</v>
      </c>
      <c r="I935" s="1">
        <f>VLOOKUP(H935,'vessel calibration values'!$A$1:$C$6,3,FALSE)</f>
        <v>0.8403361345</v>
      </c>
      <c r="J935" s="1">
        <v>20.0</v>
      </c>
      <c r="K935" s="1">
        <v>32.0</v>
      </c>
      <c r="L935" s="23">
        <f t="shared" si="1"/>
        <v>32</v>
      </c>
      <c r="M935" s="24">
        <f t="shared" si="2"/>
        <v>3.496507561</v>
      </c>
      <c r="N935" s="24">
        <f t="shared" si="3"/>
        <v>2.938241648</v>
      </c>
      <c r="O935" s="23">
        <f t="shared" si="4"/>
        <v>17.88261483</v>
      </c>
    </row>
    <row r="936">
      <c r="A936" s="1" t="s">
        <v>43</v>
      </c>
      <c r="B936" s="1">
        <v>2022.0</v>
      </c>
      <c r="C936" s="1">
        <v>26061.0</v>
      </c>
      <c r="D936" s="1" t="s">
        <v>44</v>
      </c>
      <c r="E936" s="1">
        <v>7.0</v>
      </c>
      <c r="F936" s="26">
        <v>44773.0</v>
      </c>
      <c r="G936" s="1" t="s">
        <v>45</v>
      </c>
      <c r="H936" s="1" t="s">
        <v>58</v>
      </c>
      <c r="I936" s="1">
        <f>VLOOKUP(H936,'vessel calibration values'!$A$1:$C$6,3,FALSE)</f>
        <v>0.8403361345</v>
      </c>
      <c r="J936" s="1">
        <v>20.0</v>
      </c>
      <c r="K936" s="1">
        <v>11.0</v>
      </c>
      <c r="L936" s="23">
        <f t="shared" si="1"/>
        <v>11</v>
      </c>
      <c r="M936" s="24">
        <f t="shared" si="2"/>
        <v>2.48490665</v>
      </c>
      <c r="N936" s="24">
        <f t="shared" si="3"/>
        <v>2.088156849</v>
      </c>
      <c r="O936" s="23">
        <f t="shared" si="4"/>
        <v>7.070027166</v>
      </c>
    </row>
    <row r="937">
      <c r="A937" s="1" t="s">
        <v>43</v>
      </c>
      <c r="B937" s="1">
        <v>2022.0</v>
      </c>
      <c r="C937" s="1">
        <v>26062.0</v>
      </c>
      <c r="D937" s="1" t="s">
        <v>44</v>
      </c>
      <c r="E937" s="1">
        <v>7.0</v>
      </c>
      <c r="F937" s="26">
        <v>44773.0</v>
      </c>
      <c r="G937" s="1" t="s">
        <v>47</v>
      </c>
      <c r="H937" s="1" t="s">
        <v>58</v>
      </c>
      <c r="I937" s="1">
        <f>VLOOKUP(H937,'vessel calibration values'!$A$1:$C$6,3,FALSE)</f>
        <v>0.8403361345</v>
      </c>
      <c r="J937" s="1">
        <v>21.0</v>
      </c>
      <c r="K937" s="1">
        <v>33.0</v>
      </c>
      <c r="L937" s="23">
        <f t="shared" si="1"/>
        <v>31.42857143</v>
      </c>
      <c r="M937" s="24">
        <f t="shared" si="2"/>
        <v>3.479039868</v>
      </c>
      <c r="N937" s="24">
        <f t="shared" si="3"/>
        <v>2.923562915</v>
      </c>
      <c r="O937" s="23">
        <f t="shared" si="4"/>
        <v>17.60746631</v>
      </c>
    </row>
    <row r="938">
      <c r="A938" s="1" t="s">
        <v>43</v>
      </c>
      <c r="B938" s="1">
        <v>2022.0</v>
      </c>
      <c r="C938" s="1">
        <v>26063.0</v>
      </c>
      <c r="D938" s="1" t="s">
        <v>44</v>
      </c>
      <c r="E938" s="1">
        <v>7.0</v>
      </c>
      <c r="F938" s="26">
        <v>44773.0</v>
      </c>
      <c r="G938" s="1" t="s">
        <v>48</v>
      </c>
      <c r="H938" s="1" t="s">
        <v>58</v>
      </c>
      <c r="I938" s="1">
        <f>VLOOKUP(H938,'vessel calibration values'!$A$1:$C$6,3,FALSE)</f>
        <v>0.8403361345</v>
      </c>
      <c r="J938" s="1">
        <v>20.0</v>
      </c>
      <c r="K938" s="1">
        <v>5.0</v>
      </c>
      <c r="L938" s="23">
        <f t="shared" si="1"/>
        <v>5</v>
      </c>
      <c r="M938" s="24">
        <f t="shared" si="2"/>
        <v>1.791759469</v>
      </c>
      <c r="N938" s="24">
        <f t="shared" si="3"/>
        <v>1.505680226</v>
      </c>
      <c r="O938" s="23">
        <f t="shared" si="4"/>
        <v>3.507218516</v>
      </c>
    </row>
    <row r="939">
      <c r="A939" s="1" t="s">
        <v>43</v>
      </c>
      <c r="B939" s="1">
        <v>2022.0</v>
      </c>
      <c r="C939" s="1">
        <v>26064.0</v>
      </c>
      <c r="D939" s="1" t="s">
        <v>44</v>
      </c>
      <c r="E939" s="1">
        <v>7.0</v>
      </c>
      <c r="F939" s="26">
        <v>44773.0</v>
      </c>
      <c r="G939" s="1" t="s">
        <v>49</v>
      </c>
      <c r="H939" s="1" t="s">
        <v>58</v>
      </c>
      <c r="I939" s="1">
        <f>VLOOKUP(H939,'vessel calibration values'!$A$1:$C$6,3,FALSE)</f>
        <v>0.8403361345</v>
      </c>
      <c r="J939" s="1">
        <v>20.0</v>
      </c>
      <c r="K939" s="1">
        <v>6.0</v>
      </c>
      <c r="L939" s="23">
        <f t="shared" si="1"/>
        <v>6</v>
      </c>
      <c r="M939" s="24">
        <f t="shared" si="2"/>
        <v>1.945910149</v>
      </c>
      <c r="N939" s="24">
        <f t="shared" si="3"/>
        <v>1.635218613</v>
      </c>
      <c r="O939" s="23">
        <f t="shared" si="4"/>
        <v>4.130579484</v>
      </c>
    </row>
    <row r="940">
      <c r="A940" s="1" t="s">
        <v>43</v>
      </c>
      <c r="B940" s="1">
        <v>2023.0</v>
      </c>
      <c r="C940" s="1">
        <v>27020.0</v>
      </c>
      <c r="D940" s="1" t="s">
        <v>50</v>
      </c>
      <c r="E940" s="1">
        <v>6.0</v>
      </c>
      <c r="F940" s="26">
        <v>45100.0</v>
      </c>
      <c r="G940" s="1" t="s">
        <v>54</v>
      </c>
      <c r="H940" s="1" t="s">
        <v>58</v>
      </c>
      <c r="I940" s="1">
        <f>VLOOKUP(H940,'vessel calibration values'!$A$1:$C$6,3,FALSE)</f>
        <v>0.8403361345</v>
      </c>
      <c r="J940" s="1">
        <v>19.0</v>
      </c>
      <c r="K940" s="1">
        <v>0.0</v>
      </c>
      <c r="L940" s="23">
        <f t="shared" si="1"/>
        <v>0</v>
      </c>
      <c r="M940" s="24">
        <f t="shared" si="2"/>
        <v>0</v>
      </c>
      <c r="N940" s="24">
        <f t="shared" si="3"/>
        <v>0</v>
      </c>
      <c r="O940" s="23">
        <f t="shared" si="4"/>
        <v>0</v>
      </c>
    </row>
    <row r="941">
      <c r="A941" s="1" t="s">
        <v>43</v>
      </c>
      <c r="B941" s="1">
        <v>2023.0</v>
      </c>
      <c r="C941" s="1">
        <v>27021.0</v>
      </c>
      <c r="D941" s="1" t="s">
        <v>50</v>
      </c>
      <c r="E941" s="1">
        <v>6.0</v>
      </c>
      <c r="F941" s="26">
        <v>45100.0</v>
      </c>
      <c r="G941" s="1" t="s">
        <v>53</v>
      </c>
      <c r="H941" s="1" t="s">
        <v>58</v>
      </c>
      <c r="I941" s="1">
        <f>VLOOKUP(H941,'vessel calibration values'!$A$1:$C$6,3,FALSE)</f>
        <v>0.8403361345</v>
      </c>
      <c r="J941" s="1">
        <v>20.0</v>
      </c>
      <c r="K941" s="1">
        <v>0.0</v>
      </c>
      <c r="L941" s="23">
        <f t="shared" si="1"/>
        <v>0</v>
      </c>
      <c r="M941" s="24">
        <f t="shared" si="2"/>
        <v>0</v>
      </c>
      <c r="N941" s="24">
        <f t="shared" si="3"/>
        <v>0</v>
      </c>
      <c r="O941" s="23">
        <f t="shared" si="4"/>
        <v>0</v>
      </c>
    </row>
    <row r="942">
      <c r="A942" s="1" t="s">
        <v>43</v>
      </c>
      <c r="B942" s="1">
        <v>2023.0</v>
      </c>
      <c r="C942" s="1">
        <v>27022.0</v>
      </c>
      <c r="D942" s="1" t="s">
        <v>50</v>
      </c>
      <c r="E942" s="1">
        <v>6.0</v>
      </c>
      <c r="F942" s="26">
        <v>45100.0</v>
      </c>
      <c r="G942" s="1" t="s">
        <v>52</v>
      </c>
      <c r="H942" s="1" t="s">
        <v>58</v>
      </c>
      <c r="I942" s="1">
        <f>VLOOKUP(H942,'vessel calibration values'!$A$1:$C$6,3,FALSE)</f>
        <v>0.8403361345</v>
      </c>
      <c r="J942" s="1">
        <v>20.0</v>
      </c>
      <c r="K942" s="1">
        <v>0.0</v>
      </c>
      <c r="L942" s="23">
        <f t="shared" si="1"/>
        <v>0</v>
      </c>
      <c r="M942" s="24">
        <f t="shared" si="2"/>
        <v>0</v>
      </c>
      <c r="N942" s="24">
        <f t="shared" si="3"/>
        <v>0</v>
      </c>
      <c r="O942" s="23">
        <f t="shared" si="4"/>
        <v>0</v>
      </c>
    </row>
    <row r="943">
      <c r="A943" s="1" t="s">
        <v>43</v>
      </c>
      <c r="B943" s="1">
        <v>2023.0</v>
      </c>
      <c r="C943" s="1">
        <v>27023.0</v>
      </c>
      <c r="D943" s="1" t="s">
        <v>50</v>
      </c>
      <c r="E943" s="1">
        <v>6.0</v>
      </c>
      <c r="F943" s="26">
        <v>45100.0</v>
      </c>
      <c r="G943" s="1" t="s">
        <v>51</v>
      </c>
      <c r="H943" s="1" t="s">
        <v>58</v>
      </c>
      <c r="I943" s="1">
        <f>VLOOKUP(H943,'vessel calibration values'!$A$1:$C$6,3,FALSE)</f>
        <v>0.8403361345</v>
      </c>
      <c r="J943" s="1">
        <v>20.0</v>
      </c>
      <c r="K943" s="1">
        <v>0.0</v>
      </c>
      <c r="L943" s="23">
        <f t="shared" si="1"/>
        <v>0</v>
      </c>
      <c r="M943" s="24">
        <f t="shared" si="2"/>
        <v>0</v>
      </c>
      <c r="N943" s="24">
        <f t="shared" si="3"/>
        <v>0</v>
      </c>
      <c r="O943" s="23">
        <f t="shared" si="4"/>
        <v>0</v>
      </c>
    </row>
    <row r="944">
      <c r="A944" s="1" t="s">
        <v>43</v>
      </c>
      <c r="B944" s="1">
        <v>2023.0</v>
      </c>
      <c r="C944" s="1">
        <v>27024.0</v>
      </c>
      <c r="D944" s="1" t="s">
        <v>50</v>
      </c>
      <c r="E944" s="1">
        <v>6.0</v>
      </c>
      <c r="F944" s="26">
        <v>45100.0</v>
      </c>
      <c r="G944" s="1" t="s">
        <v>51</v>
      </c>
      <c r="H944" s="1" t="s">
        <v>58</v>
      </c>
      <c r="I944" s="1">
        <f>VLOOKUP(H944,'vessel calibration values'!$A$1:$C$6,3,FALSE)</f>
        <v>0.8403361345</v>
      </c>
      <c r="J944" s="1">
        <v>20.0</v>
      </c>
      <c r="K944" s="1">
        <v>0.0</v>
      </c>
      <c r="L944" s="23">
        <f t="shared" si="1"/>
        <v>0</v>
      </c>
      <c r="M944" s="24">
        <f t="shared" si="2"/>
        <v>0</v>
      </c>
      <c r="N944" s="24">
        <f t="shared" si="3"/>
        <v>0</v>
      </c>
      <c r="O944" s="23">
        <f t="shared" si="4"/>
        <v>0</v>
      </c>
    </row>
    <row r="945">
      <c r="A945" s="1" t="s">
        <v>43</v>
      </c>
      <c r="B945" s="1">
        <v>2023.0</v>
      </c>
      <c r="C945" s="1">
        <v>27025.0</v>
      </c>
      <c r="D945" s="1" t="s">
        <v>50</v>
      </c>
      <c r="E945" s="1">
        <v>6.0</v>
      </c>
      <c r="F945" s="26">
        <v>45100.0</v>
      </c>
      <c r="G945" s="1" t="s">
        <v>52</v>
      </c>
      <c r="H945" s="1" t="s">
        <v>58</v>
      </c>
      <c r="I945" s="1">
        <f>VLOOKUP(H945,'vessel calibration values'!$A$1:$C$6,3,FALSE)</f>
        <v>0.8403361345</v>
      </c>
      <c r="J945" s="1">
        <v>20.0</v>
      </c>
      <c r="K945" s="1">
        <v>1.0</v>
      </c>
      <c r="L945" s="23">
        <f t="shared" si="1"/>
        <v>1</v>
      </c>
      <c r="M945" s="24">
        <f t="shared" si="2"/>
        <v>0.6931471806</v>
      </c>
      <c r="N945" s="24">
        <f t="shared" si="3"/>
        <v>0.5824766223</v>
      </c>
      <c r="O945" s="23">
        <f t="shared" si="4"/>
        <v>0.7904672554</v>
      </c>
    </row>
    <row r="946">
      <c r="A946" s="1" t="s">
        <v>43</v>
      </c>
      <c r="B946" s="1">
        <v>2023.0</v>
      </c>
      <c r="C946" s="1">
        <v>27026.0</v>
      </c>
      <c r="D946" s="1" t="s">
        <v>50</v>
      </c>
      <c r="E946" s="1">
        <v>6.0</v>
      </c>
      <c r="F946" s="26">
        <v>45100.0</v>
      </c>
      <c r="G946" s="1" t="s">
        <v>53</v>
      </c>
      <c r="H946" s="1" t="s">
        <v>58</v>
      </c>
      <c r="I946" s="1">
        <f>VLOOKUP(H946,'vessel calibration values'!$A$1:$C$6,3,FALSE)</f>
        <v>0.8403361345</v>
      </c>
      <c r="J946" s="1">
        <v>20.0</v>
      </c>
      <c r="K946" s="1">
        <v>0.0</v>
      </c>
      <c r="L946" s="23">
        <f t="shared" si="1"/>
        <v>0</v>
      </c>
      <c r="M946" s="24">
        <f t="shared" si="2"/>
        <v>0</v>
      </c>
      <c r="N946" s="24">
        <f t="shared" si="3"/>
        <v>0</v>
      </c>
      <c r="O946" s="23">
        <f t="shared" si="4"/>
        <v>0</v>
      </c>
    </row>
    <row r="947">
      <c r="A947" s="1" t="s">
        <v>43</v>
      </c>
      <c r="B947" s="1">
        <v>2023.0</v>
      </c>
      <c r="C947" s="1">
        <v>27027.0</v>
      </c>
      <c r="D947" s="1" t="s">
        <v>50</v>
      </c>
      <c r="E947" s="1">
        <v>6.0</v>
      </c>
      <c r="F947" s="26">
        <v>45101.0</v>
      </c>
      <c r="G947" s="1" t="s">
        <v>54</v>
      </c>
      <c r="H947" s="1" t="s">
        <v>58</v>
      </c>
      <c r="I947" s="1">
        <f>VLOOKUP(H947,'vessel calibration values'!$A$1:$C$6,3,FALSE)</f>
        <v>0.8403361345</v>
      </c>
      <c r="J947" s="1">
        <v>20.0</v>
      </c>
      <c r="K947" s="1">
        <v>5.0</v>
      </c>
      <c r="L947" s="23">
        <f t="shared" si="1"/>
        <v>5</v>
      </c>
      <c r="M947" s="24">
        <f t="shared" si="2"/>
        <v>1.791759469</v>
      </c>
      <c r="N947" s="24">
        <f t="shared" si="3"/>
        <v>1.505680226</v>
      </c>
      <c r="O947" s="23">
        <f t="shared" si="4"/>
        <v>3.507218516</v>
      </c>
    </row>
    <row r="948">
      <c r="A948" s="1" t="s">
        <v>43</v>
      </c>
      <c r="B948" s="1">
        <v>2023.0</v>
      </c>
      <c r="C948" s="1">
        <v>27028.0</v>
      </c>
      <c r="D948" s="1" t="s">
        <v>44</v>
      </c>
      <c r="E948" s="1">
        <v>6.0</v>
      </c>
      <c r="F948" s="26">
        <v>45101.0</v>
      </c>
      <c r="G948" s="1" t="s">
        <v>45</v>
      </c>
      <c r="H948" s="1" t="s">
        <v>58</v>
      </c>
      <c r="I948" s="1">
        <f>VLOOKUP(H948,'vessel calibration values'!$A$1:$C$6,3,FALSE)</f>
        <v>0.8403361345</v>
      </c>
      <c r="J948" s="1">
        <v>20.0</v>
      </c>
      <c r="K948" s="1">
        <v>2.0</v>
      </c>
      <c r="L948" s="23">
        <f t="shared" si="1"/>
        <v>2</v>
      </c>
      <c r="M948" s="24">
        <f t="shared" si="2"/>
        <v>1.098612289</v>
      </c>
      <c r="N948" s="24">
        <f t="shared" si="3"/>
        <v>0.9232036039</v>
      </c>
      <c r="O948" s="23">
        <f t="shared" si="4"/>
        <v>1.517342053</v>
      </c>
    </row>
    <row r="949">
      <c r="A949" s="1" t="s">
        <v>43</v>
      </c>
      <c r="B949" s="1">
        <v>2023.0</v>
      </c>
      <c r="C949" s="1">
        <v>27029.0</v>
      </c>
      <c r="D949" s="1" t="s">
        <v>44</v>
      </c>
      <c r="E949" s="1">
        <v>6.0</v>
      </c>
      <c r="F949" s="26">
        <v>45101.0</v>
      </c>
      <c r="G949" s="1" t="s">
        <v>47</v>
      </c>
      <c r="H949" s="1" t="s">
        <v>58</v>
      </c>
      <c r="I949" s="1">
        <f>VLOOKUP(H949,'vessel calibration values'!$A$1:$C$6,3,FALSE)</f>
        <v>0.8403361345</v>
      </c>
      <c r="J949" s="1">
        <v>20.0</v>
      </c>
      <c r="K949" s="1">
        <v>0.0</v>
      </c>
      <c r="L949" s="23">
        <f t="shared" si="1"/>
        <v>0</v>
      </c>
      <c r="M949" s="24">
        <f t="shared" si="2"/>
        <v>0</v>
      </c>
      <c r="N949" s="24">
        <f t="shared" si="3"/>
        <v>0</v>
      </c>
      <c r="O949" s="23">
        <f t="shared" si="4"/>
        <v>0</v>
      </c>
    </row>
    <row r="950">
      <c r="A950" s="1" t="s">
        <v>43</v>
      </c>
      <c r="B950" s="1">
        <v>2023.0</v>
      </c>
      <c r="C950" s="1">
        <v>27030.0</v>
      </c>
      <c r="D950" s="1" t="s">
        <v>44</v>
      </c>
      <c r="E950" s="1">
        <v>6.0</v>
      </c>
      <c r="F950" s="26">
        <v>45101.0</v>
      </c>
      <c r="G950" s="1" t="s">
        <v>48</v>
      </c>
      <c r="H950" s="1" t="s">
        <v>58</v>
      </c>
      <c r="I950" s="1">
        <f>VLOOKUP(H950,'vessel calibration values'!$A$1:$C$6,3,FALSE)</f>
        <v>0.8403361345</v>
      </c>
      <c r="J950" s="1">
        <v>20.0</v>
      </c>
      <c r="K950" s="1">
        <v>0.0</v>
      </c>
      <c r="L950" s="23">
        <f t="shared" si="1"/>
        <v>0</v>
      </c>
      <c r="M950" s="24">
        <f t="shared" si="2"/>
        <v>0</v>
      </c>
      <c r="N950" s="24">
        <f t="shared" si="3"/>
        <v>0</v>
      </c>
      <c r="O950" s="23">
        <f t="shared" si="4"/>
        <v>0</v>
      </c>
    </row>
    <row r="951">
      <c r="A951" s="1" t="s">
        <v>43</v>
      </c>
      <c r="B951" s="1">
        <v>2023.0</v>
      </c>
      <c r="C951" s="1">
        <v>27031.0</v>
      </c>
      <c r="D951" s="1" t="s">
        <v>44</v>
      </c>
      <c r="E951" s="1">
        <v>6.0</v>
      </c>
      <c r="F951" s="26">
        <v>45101.0</v>
      </c>
      <c r="G951" s="1" t="s">
        <v>48</v>
      </c>
      <c r="H951" s="1" t="s">
        <v>58</v>
      </c>
      <c r="I951" s="1">
        <f>VLOOKUP(H951,'vessel calibration values'!$A$1:$C$6,3,FALSE)</f>
        <v>0.8403361345</v>
      </c>
      <c r="J951" s="1">
        <v>20.0</v>
      </c>
      <c r="K951" s="1">
        <v>0.0</v>
      </c>
      <c r="L951" s="23">
        <f t="shared" si="1"/>
        <v>0</v>
      </c>
      <c r="M951" s="24">
        <f t="shared" si="2"/>
        <v>0</v>
      </c>
      <c r="N951" s="24">
        <f t="shared" si="3"/>
        <v>0</v>
      </c>
      <c r="O951" s="23">
        <f t="shared" si="4"/>
        <v>0</v>
      </c>
    </row>
    <row r="952">
      <c r="A952" s="1" t="s">
        <v>43</v>
      </c>
      <c r="B952" s="1">
        <v>2023.0</v>
      </c>
      <c r="C952" s="1">
        <v>27032.0</v>
      </c>
      <c r="D952" s="1" t="s">
        <v>44</v>
      </c>
      <c r="E952" s="1">
        <v>6.0</v>
      </c>
      <c r="F952" s="26">
        <v>45101.0</v>
      </c>
      <c r="G952" s="1" t="s">
        <v>49</v>
      </c>
      <c r="H952" s="1" t="s">
        <v>58</v>
      </c>
      <c r="I952" s="1">
        <f>VLOOKUP(H952,'vessel calibration values'!$A$1:$C$6,3,FALSE)</f>
        <v>0.8403361345</v>
      </c>
      <c r="J952" s="1">
        <v>20.0</v>
      </c>
      <c r="K952" s="1">
        <v>0.0</v>
      </c>
      <c r="L952" s="23">
        <f t="shared" si="1"/>
        <v>0</v>
      </c>
      <c r="M952" s="24">
        <f t="shared" si="2"/>
        <v>0</v>
      </c>
      <c r="N952" s="24">
        <f t="shared" si="3"/>
        <v>0</v>
      </c>
      <c r="O952" s="23">
        <f t="shared" si="4"/>
        <v>0</v>
      </c>
    </row>
    <row r="953">
      <c r="A953" s="1" t="s">
        <v>43</v>
      </c>
      <c r="B953" s="1">
        <v>2023.0</v>
      </c>
      <c r="C953" s="1">
        <v>27033.0</v>
      </c>
      <c r="D953" s="1" t="s">
        <v>44</v>
      </c>
      <c r="E953" s="1">
        <v>6.0</v>
      </c>
      <c r="F953" s="26">
        <v>45101.0</v>
      </c>
      <c r="G953" s="1" t="s">
        <v>49</v>
      </c>
      <c r="H953" s="1" t="s">
        <v>58</v>
      </c>
      <c r="I953" s="1">
        <f>VLOOKUP(H953,'vessel calibration values'!$A$1:$C$6,3,FALSE)</f>
        <v>0.8403361345</v>
      </c>
      <c r="J953" s="1">
        <v>20.0</v>
      </c>
      <c r="K953" s="1">
        <v>0.0</v>
      </c>
      <c r="L953" s="23">
        <f t="shared" si="1"/>
        <v>0</v>
      </c>
      <c r="M953" s="24">
        <f t="shared" si="2"/>
        <v>0</v>
      </c>
      <c r="N953" s="24">
        <f t="shared" si="3"/>
        <v>0</v>
      </c>
      <c r="O953" s="23">
        <f t="shared" si="4"/>
        <v>0</v>
      </c>
    </row>
    <row r="954">
      <c r="A954" s="1" t="s">
        <v>43</v>
      </c>
      <c r="B954" s="1">
        <v>2023.0</v>
      </c>
      <c r="C954" s="1">
        <v>27034.0</v>
      </c>
      <c r="D954" s="1" t="s">
        <v>44</v>
      </c>
      <c r="E954" s="1">
        <v>6.0</v>
      </c>
      <c r="F954" s="26">
        <v>45102.0</v>
      </c>
      <c r="G954" s="1" t="s">
        <v>47</v>
      </c>
      <c r="H954" s="1" t="s">
        <v>58</v>
      </c>
      <c r="I954" s="1">
        <f>VLOOKUP(H954,'vessel calibration values'!$A$1:$C$6,3,FALSE)</f>
        <v>0.8403361345</v>
      </c>
      <c r="J954" s="1">
        <v>20.0</v>
      </c>
      <c r="K954" s="1">
        <v>0.0</v>
      </c>
      <c r="L954" s="23">
        <f t="shared" si="1"/>
        <v>0</v>
      </c>
      <c r="M954" s="24">
        <f t="shared" si="2"/>
        <v>0</v>
      </c>
      <c r="N954" s="24">
        <f t="shared" si="3"/>
        <v>0</v>
      </c>
      <c r="O954" s="23">
        <f t="shared" si="4"/>
        <v>0</v>
      </c>
    </row>
    <row r="955">
      <c r="A955" s="1" t="s">
        <v>43</v>
      </c>
      <c r="B955" s="1">
        <v>2023.0</v>
      </c>
      <c r="C955" s="1">
        <v>27043.0</v>
      </c>
      <c r="D955" s="1" t="s">
        <v>50</v>
      </c>
      <c r="E955" s="1">
        <v>7.0</v>
      </c>
      <c r="F955" s="26">
        <v>45136.0</v>
      </c>
      <c r="G955" s="1" t="s">
        <v>53</v>
      </c>
      <c r="H955" s="1" t="s">
        <v>58</v>
      </c>
      <c r="I955" s="1">
        <f>VLOOKUP(H955,'vessel calibration values'!$A$1:$C$6,3,FALSE)</f>
        <v>0.8403361345</v>
      </c>
      <c r="J955" s="1">
        <v>20.0</v>
      </c>
      <c r="K955" s="1">
        <v>0.0</v>
      </c>
      <c r="L955" s="23">
        <f t="shared" si="1"/>
        <v>0</v>
      </c>
      <c r="M955" s="24">
        <f t="shared" si="2"/>
        <v>0</v>
      </c>
      <c r="N955" s="24">
        <f t="shared" si="3"/>
        <v>0</v>
      </c>
      <c r="O955" s="23">
        <f t="shared" si="4"/>
        <v>0</v>
      </c>
    </row>
    <row r="956">
      <c r="A956" s="1" t="s">
        <v>43</v>
      </c>
      <c r="B956" s="1">
        <v>2023.0</v>
      </c>
      <c r="C956" s="1">
        <v>27044.0</v>
      </c>
      <c r="D956" s="1" t="s">
        <v>50</v>
      </c>
      <c r="E956" s="1">
        <v>7.0</v>
      </c>
      <c r="F956" s="26">
        <v>45136.0</v>
      </c>
      <c r="G956" s="1" t="s">
        <v>54</v>
      </c>
      <c r="H956" s="1" t="s">
        <v>58</v>
      </c>
      <c r="I956" s="1">
        <f>VLOOKUP(H956,'vessel calibration values'!$A$1:$C$6,3,FALSE)</f>
        <v>0.8403361345</v>
      </c>
      <c r="J956" s="1">
        <v>20.0</v>
      </c>
      <c r="K956" s="1">
        <v>54.0</v>
      </c>
      <c r="L956" s="23">
        <f t="shared" si="1"/>
        <v>54</v>
      </c>
      <c r="M956" s="24">
        <f t="shared" si="2"/>
        <v>4.007333185</v>
      </c>
      <c r="N956" s="24">
        <f t="shared" si="3"/>
        <v>3.367506878</v>
      </c>
      <c r="O956" s="23">
        <f t="shared" si="4"/>
        <v>28.00612105</v>
      </c>
    </row>
    <row r="957">
      <c r="A957" s="1" t="s">
        <v>43</v>
      </c>
      <c r="B957" s="1">
        <v>2023.0</v>
      </c>
      <c r="C957" s="1">
        <v>27045.0</v>
      </c>
      <c r="D957" s="1" t="s">
        <v>50</v>
      </c>
      <c r="E957" s="1">
        <v>7.0</v>
      </c>
      <c r="F957" s="26">
        <v>45137.0</v>
      </c>
      <c r="G957" s="1" t="s">
        <v>54</v>
      </c>
      <c r="H957" s="1" t="s">
        <v>58</v>
      </c>
      <c r="I957" s="1">
        <f>VLOOKUP(H957,'vessel calibration values'!$A$1:$C$6,3,FALSE)</f>
        <v>0.8403361345</v>
      </c>
      <c r="J957" s="1">
        <v>21.0</v>
      </c>
      <c r="K957" s="1">
        <v>32.0</v>
      </c>
      <c r="L957" s="23">
        <f t="shared" si="1"/>
        <v>30.47619048</v>
      </c>
      <c r="M957" s="24">
        <f t="shared" si="2"/>
        <v>3.449231402</v>
      </c>
      <c r="N957" s="24">
        <f t="shared" si="3"/>
        <v>2.898513783</v>
      </c>
      <c r="O957" s="23">
        <f t="shared" si="4"/>
        <v>17.14715471</v>
      </c>
    </row>
    <row r="958">
      <c r="A958" s="1" t="s">
        <v>43</v>
      </c>
      <c r="B958" s="1">
        <v>2023.0</v>
      </c>
      <c r="C958" s="1">
        <v>27046.0</v>
      </c>
      <c r="D958" s="1" t="s">
        <v>50</v>
      </c>
      <c r="E958" s="1">
        <v>7.0</v>
      </c>
      <c r="F958" s="26">
        <v>45137.0</v>
      </c>
      <c r="G958" s="1" t="s">
        <v>53</v>
      </c>
      <c r="H958" s="1" t="s">
        <v>58</v>
      </c>
      <c r="I958" s="1">
        <f>VLOOKUP(H958,'vessel calibration values'!$A$1:$C$6,3,FALSE)</f>
        <v>0.8403361345</v>
      </c>
      <c r="J958" s="1">
        <v>20.0</v>
      </c>
      <c r="K958" s="1">
        <v>0.0</v>
      </c>
      <c r="L958" s="23">
        <f t="shared" si="1"/>
        <v>0</v>
      </c>
      <c r="M958" s="24">
        <f t="shared" si="2"/>
        <v>0</v>
      </c>
      <c r="N958" s="24">
        <f t="shared" si="3"/>
        <v>0</v>
      </c>
      <c r="O958" s="23">
        <f t="shared" si="4"/>
        <v>0</v>
      </c>
    </row>
    <row r="959">
      <c r="A959" s="1" t="s">
        <v>43</v>
      </c>
      <c r="B959" s="1">
        <v>2023.0</v>
      </c>
      <c r="C959" s="1">
        <v>27047.0</v>
      </c>
      <c r="D959" s="1" t="s">
        <v>50</v>
      </c>
      <c r="E959" s="1">
        <v>7.0</v>
      </c>
      <c r="F959" s="26">
        <v>45137.0</v>
      </c>
      <c r="G959" s="1" t="s">
        <v>52</v>
      </c>
      <c r="H959" s="1" t="s">
        <v>58</v>
      </c>
      <c r="I959" s="1">
        <f>VLOOKUP(H959,'vessel calibration values'!$A$1:$C$6,3,FALSE)</f>
        <v>0.8403361345</v>
      </c>
      <c r="J959" s="1">
        <v>20.0</v>
      </c>
      <c r="K959" s="1">
        <v>1.0</v>
      </c>
      <c r="L959" s="23">
        <f t="shared" si="1"/>
        <v>1</v>
      </c>
      <c r="M959" s="24">
        <f t="shared" si="2"/>
        <v>0.6931471806</v>
      </c>
      <c r="N959" s="24">
        <f t="shared" si="3"/>
        <v>0.5824766223</v>
      </c>
      <c r="O959" s="23">
        <f t="shared" si="4"/>
        <v>0.7904672554</v>
      </c>
    </row>
    <row r="960">
      <c r="A960" s="1" t="s">
        <v>43</v>
      </c>
      <c r="B960" s="1">
        <v>2023.0</v>
      </c>
      <c r="C960" s="1">
        <v>27048.0</v>
      </c>
      <c r="D960" s="1" t="s">
        <v>50</v>
      </c>
      <c r="E960" s="1">
        <v>7.0</v>
      </c>
      <c r="F960" s="26">
        <v>45137.0</v>
      </c>
      <c r="G960" s="1" t="s">
        <v>51</v>
      </c>
      <c r="H960" s="1" t="s">
        <v>58</v>
      </c>
      <c r="I960" s="1">
        <f>VLOOKUP(H960,'vessel calibration values'!$A$1:$C$6,3,FALSE)</f>
        <v>0.8403361345</v>
      </c>
      <c r="J960" s="1">
        <v>20.0</v>
      </c>
      <c r="K960" s="1">
        <v>0.0</v>
      </c>
      <c r="L960" s="23">
        <f t="shared" si="1"/>
        <v>0</v>
      </c>
      <c r="M960" s="24">
        <f t="shared" si="2"/>
        <v>0</v>
      </c>
      <c r="N960" s="24">
        <f t="shared" si="3"/>
        <v>0</v>
      </c>
      <c r="O960" s="23">
        <f t="shared" si="4"/>
        <v>0</v>
      </c>
    </row>
    <row r="961">
      <c r="A961" s="1" t="s">
        <v>43</v>
      </c>
      <c r="B961" s="1">
        <v>2023.0</v>
      </c>
      <c r="C961" s="1">
        <v>27049.0</v>
      </c>
      <c r="D961" s="1" t="s">
        <v>50</v>
      </c>
      <c r="E961" s="1">
        <v>7.0</v>
      </c>
      <c r="F961" s="26">
        <v>45137.0</v>
      </c>
      <c r="G961" s="1" t="s">
        <v>51</v>
      </c>
      <c r="H961" s="1" t="s">
        <v>58</v>
      </c>
      <c r="I961" s="1">
        <f>VLOOKUP(H961,'vessel calibration values'!$A$1:$C$6,3,FALSE)</f>
        <v>0.8403361345</v>
      </c>
      <c r="J961" s="1">
        <v>20.0</v>
      </c>
      <c r="K961" s="1">
        <v>4.0</v>
      </c>
      <c r="L961" s="23">
        <f t="shared" si="1"/>
        <v>4</v>
      </c>
      <c r="M961" s="24">
        <f t="shared" si="2"/>
        <v>1.609437912</v>
      </c>
      <c r="N961" s="24">
        <f t="shared" si="3"/>
        <v>1.352468834</v>
      </c>
      <c r="O961" s="23">
        <f t="shared" si="4"/>
        <v>2.866960639</v>
      </c>
    </row>
    <row r="962">
      <c r="A962" s="1" t="s">
        <v>43</v>
      </c>
      <c r="B962" s="1">
        <v>2023.0</v>
      </c>
      <c r="C962" s="1">
        <v>27050.0</v>
      </c>
      <c r="D962" s="1" t="s">
        <v>50</v>
      </c>
      <c r="E962" s="1">
        <v>7.0</v>
      </c>
      <c r="F962" s="26">
        <v>45137.0</v>
      </c>
      <c r="G962" s="1" t="s">
        <v>52</v>
      </c>
      <c r="H962" s="1" t="s">
        <v>58</v>
      </c>
      <c r="I962" s="1">
        <f>VLOOKUP(H962,'vessel calibration values'!$A$1:$C$6,3,FALSE)</f>
        <v>0.8403361345</v>
      </c>
      <c r="J962" s="1">
        <v>20.0</v>
      </c>
      <c r="K962" s="1">
        <v>28.0</v>
      </c>
      <c r="L962" s="23">
        <f t="shared" si="1"/>
        <v>28</v>
      </c>
      <c r="M962" s="24">
        <f t="shared" si="2"/>
        <v>3.36729583</v>
      </c>
      <c r="N962" s="24">
        <f t="shared" si="3"/>
        <v>2.829660361</v>
      </c>
      <c r="O962" s="23">
        <f t="shared" si="4"/>
        <v>15.93970647</v>
      </c>
    </row>
    <row r="963">
      <c r="A963" s="1" t="s">
        <v>43</v>
      </c>
      <c r="B963" s="1">
        <v>2023.0</v>
      </c>
      <c r="C963" s="1">
        <v>27051.0</v>
      </c>
      <c r="D963" s="1" t="s">
        <v>44</v>
      </c>
      <c r="E963" s="1">
        <v>7.0</v>
      </c>
      <c r="F963" s="26">
        <v>45138.0</v>
      </c>
      <c r="G963" s="1" t="s">
        <v>49</v>
      </c>
      <c r="H963" s="1" t="s">
        <v>58</v>
      </c>
      <c r="I963" s="1">
        <f>VLOOKUP(H963,'vessel calibration values'!$A$1:$C$6,3,FALSE)</f>
        <v>0.8403361345</v>
      </c>
      <c r="J963" s="1">
        <v>20.0</v>
      </c>
      <c r="K963" s="1">
        <v>2.0</v>
      </c>
      <c r="L963" s="23">
        <f t="shared" si="1"/>
        <v>2</v>
      </c>
      <c r="M963" s="24">
        <f t="shared" si="2"/>
        <v>1.098612289</v>
      </c>
      <c r="N963" s="24">
        <f t="shared" si="3"/>
        <v>0.9232036039</v>
      </c>
      <c r="O963" s="23">
        <f t="shared" si="4"/>
        <v>1.517342053</v>
      </c>
    </row>
    <row r="964">
      <c r="A964" s="1" t="s">
        <v>43</v>
      </c>
      <c r="B964" s="1">
        <v>2023.0</v>
      </c>
      <c r="C964" s="1">
        <v>27052.0</v>
      </c>
      <c r="D964" s="1" t="s">
        <v>44</v>
      </c>
      <c r="E964" s="1">
        <v>7.0</v>
      </c>
      <c r="F964" s="26">
        <v>45138.0</v>
      </c>
      <c r="G964" s="1" t="s">
        <v>48</v>
      </c>
      <c r="H964" s="1" t="s">
        <v>58</v>
      </c>
      <c r="I964" s="1">
        <f>VLOOKUP(H964,'vessel calibration values'!$A$1:$C$6,3,FALSE)</f>
        <v>0.8403361345</v>
      </c>
      <c r="J964" s="1">
        <v>20.0</v>
      </c>
      <c r="K964" s="1">
        <v>2.0</v>
      </c>
      <c r="L964" s="23">
        <f t="shared" si="1"/>
        <v>2</v>
      </c>
      <c r="M964" s="24">
        <f t="shared" si="2"/>
        <v>1.098612289</v>
      </c>
      <c r="N964" s="24">
        <f t="shared" si="3"/>
        <v>0.9232036039</v>
      </c>
      <c r="O964" s="23">
        <f t="shared" si="4"/>
        <v>1.517342053</v>
      </c>
    </row>
    <row r="965">
      <c r="A965" s="1" t="s">
        <v>43</v>
      </c>
      <c r="B965" s="1">
        <v>2023.0</v>
      </c>
      <c r="C965" s="1">
        <v>27053.0</v>
      </c>
      <c r="D965" s="1" t="s">
        <v>44</v>
      </c>
      <c r="E965" s="1">
        <v>7.0</v>
      </c>
      <c r="F965" s="26">
        <v>45138.0</v>
      </c>
      <c r="G965" s="1" t="s">
        <v>47</v>
      </c>
      <c r="H965" s="1" t="s">
        <v>58</v>
      </c>
      <c r="I965" s="1">
        <f>VLOOKUP(H965,'vessel calibration values'!$A$1:$C$6,3,FALSE)</f>
        <v>0.8403361345</v>
      </c>
      <c r="J965" s="1">
        <v>20.0</v>
      </c>
      <c r="K965" s="1">
        <v>8.0</v>
      </c>
      <c r="L965" s="23">
        <f t="shared" si="1"/>
        <v>8</v>
      </c>
      <c r="M965" s="24">
        <f t="shared" si="2"/>
        <v>2.197224577</v>
      </c>
      <c r="N965" s="24">
        <f t="shared" si="3"/>
        <v>1.846407208</v>
      </c>
      <c r="O965" s="23">
        <f t="shared" si="4"/>
        <v>5.337011011</v>
      </c>
    </row>
    <row r="966">
      <c r="A966" s="1" t="s">
        <v>43</v>
      </c>
      <c r="B966" s="1">
        <v>2023.0</v>
      </c>
      <c r="C966" s="1">
        <v>27054.0</v>
      </c>
      <c r="D966" s="1" t="s">
        <v>44</v>
      </c>
      <c r="E966" s="1">
        <v>7.0</v>
      </c>
      <c r="F966" s="26">
        <v>45138.0</v>
      </c>
      <c r="G966" s="1" t="s">
        <v>45</v>
      </c>
      <c r="H966" s="1" t="s">
        <v>58</v>
      </c>
      <c r="I966" s="1">
        <f>VLOOKUP(H966,'vessel calibration values'!$A$1:$C$6,3,FALSE)</f>
        <v>0.8403361345</v>
      </c>
      <c r="J966" s="1">
        <v>20.0</v>
      </c>
      <c r="K966" s="1">
        <v>3.0</v>
      </c>
      <c r="L966" s="23">
        <f t="shared" si="1"/>
        <v>3</v>
      </c>
      <c r="M966" s="24">
        <f t="shared" si="2"/>
        <v>1.386294361</v>
      </c>
      <c r="N966" s="24">
        <f t="shared" si="3"/>
        <v>1.164953245</v>
      </c>
      <c r="O966" s="23">
        <f t="shared" si="4"/>
        <v>2.205772993</v>
      </c>
    </row>
    <row r="967">
      <c r="A967" s="1" t="s">
        <v>43</v>
      </c>
      <c r="B967" s="1">
        <v>2023.0</v>
      </c>
      <c r="C967" s="1">
        <v>27055.0</v>
      </c>
      <c r="D967" s="1" t="s">
        <v>44</v>
      </c>
      <c r="E967" s="1">
        <v>7.0</v>
      </c>
      <c r="F967" s="26">
        <v>45138.0</v>
      </c>
      <c r="G967" s="1" t="s">
        <v>45</v>
      </c>
      <c r="H967" s="1" t="s">
        <v>58</v>
      </c>
      <c r="I967" s="1">
        <f>VLOOKUP(H967,'vessel calibration values'!$A$1:$C$6,3,FALSE)</f>
        <v>0.8403361345</v>
      </c>
      <c r="J967" s="1">
        <v>20.0</v>
      </c>
      <c r="K967" s="1">
        <v>0.0</v>
      </c>
      <c r="L967" s="23">
        <f t="shared" si="1"/>
        <v>0</v>
      </c>
      <c r="M967" s="24">
        <f t="shared" si="2"/>
        <v>0</v>
      </c>
      <c r="N967" s="24">
        <f t="shared" si="3"/>
        <v>0</v>
      </c>
      <c r="O967" s="23">
        <f t="shared" si="4"/>
        <v>0</v>
      </c>
    </row>
    <row r="968">
      <c r="A968" s="1" t="s">
        <v>43</v>
      </c>
      <c r="B968" s="1">
        <v>2023.0</v>
      </c>
      <c r="C968" s="1">
        <v>27056.0</v>
      </c>
      <c r="D968" s="1" t="s">
        <v>44</v>
      </c>
      <c r="E968" s="1">
        <v>7.0</v>
      </c>
      <c r="F968" s="26">
        <v>45138.0</v>
      </c>
      <c r="G968" s="1" t="s">
        <v>47</v>
      </c>
      <c r="H968" s="1" t="s">
        <v>58</v>
      </c>
      <c r="I968" s="1">
        <f>VLOOKUP(H968,'vessel calibration values'!$A$1:$C$6,3,FALSE)</f>
        <v>0.8403361345</v>
      </c>
      <c r="J968" s="1">
        <v>20.0</v>
      </c>
      <c r="K968" s="1">
        <v>0.0</v>
      </c>
      <c r="L968" s="23">
        <f t="shared" si="1"/>
        <v>0</v>
      </c>
      <c r="M968" s="24">
        <f t="shared" si="2"/>
        <v>0</v>
      </c>
      <c r="N968" s="24">
        <f t="shared" si="3"/>
        <v>0</v>
      </c>
      <c r="O968" s="23">
        <f t="shared" si="4"/>
        <v>0</v>
      </c>
    </row>
    <row r="969">
      <c r="A969" s="1" t="s">
        <v>43</v>
      </c>
      <c r="B969" s="1">
        <v>2023.0</v>
      </c>
      <c r="C969" s="1">
        <v>27057.0</v>
      </c>
      <c r="D969" s="1" t="s">
        <v>44</v>
      </c>
      <c r="E969" s="1">
        <v>7.0</v>
      </c>
      <c r="F969" s="26">
        <v>45138.0</v>
      </c>
      <c r="G969" s="1" t="s">
        <v>48</v>
      </c>
      <c r="H969" s="1" t="s">
        <v>58</v>
      </c>
      <c r="I969" s="1">
        <f>VLOOKUP(H969,'vessel calibration values'!$A$1:$C$6,3,FALSE)</f>
        <v>0.8403361345</v>
      </c>
      <c r="J969" s="1">
        <v>20.0</v>
      </c>
      <c r="K969" s="1">
        <v>3.0</v>
      </c>
      <c r="L969" s="23">
        <f t="shared" si="1"/>
        <v>3</v>
      </c>
      <c r="M969" s="24">
        <f t="shared" si="2"/>
        <v>1.386294361</v>
      </c>
      <c r="N969" s="24">
        <f t="shared" si="3"/>
        <v>1.164953245</v>
      </c>
      <c r="O969" s="23">
        <f t="shared" si="4"/>
        <v>2.205772993</v>
      </c>
    </row>
    <row r="970">
      <c r="A970" s="1" t="s">
        <v>43</v>
      </c>
      <c r="B970" s="1">
        <v>2023.0</v>
      </c>
      <c r="C970" s="1">
        <v>27058.0</v>
      </c>
      <c r="D970" s="1" t="s">
        <v>44</v>
      </c>
      <c r="E970" s="1">
        <v>7.0</v>
      </c>
      <c r="F970" s="26">
        <v>45139.0</v>
      </c>
      <c r="G970" s="1" t="s">
        <v>49</v>
      </c>
      <c r="H970" s="1" t="s">
        <v>58</v>
      </c>
      <c r="I970" s="1">
        <f>VLOOKUP(H970,'vessel calibration values'!$A$1:$C$6,3,FALSE)</f>
        <v>0.8403361345</v>
      </c>
      <c r="J970" s="1">
        <v>20.0</v>
      </c>
      <c r="K970" s="1">
        <v>1.0</v>
      </c>
      <c r="L970" s="23">
        <f t="shared" si="1"/>
        <v>1</v>
      </c>
      <c r="M970" s="24">
        <f t="shared" si="2"/>
        <v>0.6931471806</v>
      </c>
      <c r="N970" s="24">
        <f t="shared" si="3"/>
        <v>0.5824766223</v>
      </c>
      <c r="O970" s="23">
        <f t="shared" si="4"/>
        <v>0.7904672554</v>
      </c>
    </row>
    <row r="971">
      <c r="A971" s="1" t="s">
        <v>43</v>
      </c>
      <c r="B971" s="1">
        <v>2024.0</v>
      </c>
      <c r="C971" s="1">
        <v>28017.0</v>
      </c>
      <c r="D971" s="1" t="s">
        <v>50</v>
      </c>
      <c r="E971" s="1">
        <v>6.0</v>
      </c>
      <c r="F971" s="26">
        <v>45465.0</v>
      </c>
      <c r="G971" s="1" t="s">
        <v>54</v>
      </c>
      <c r="H971" s="1" t="s">
        <v>58</v>
      </c>
      <c r="I971" s="1">
        <f>VLOOKUP(H971,'vessel calibration values'!$A$1:$C$6,3,FALSE)</f>
        <v>0.8403361345</v>
      </c>
      <c r="J971" s="1">
        <v>20.0</v>
      </c>
      <c r="K971" s="1">
        <v>0.0</v>
      </c>
      <c r="L971" s="23">
        <f t="shared" si="1"/>
        <v>0</v>
      </c>
      <c r="M971" s="24">
        <f t="shared" si="2"/>
        <v>0</v>
      </c>
      <c r="N971" s="24">
        <f t="shared" si="3"/>
        <v>0</v>
      </c>
      <c r="O971" s="23">
        <f t="shared" si="4"/>
        <v>0</v>
      </c>
    </row>
    <row r="972">
      <c r="A972" s="1" t="s">
        <v>43</v>
      </c>
      <c r="B972" s="1">
        <v>2024.0</v>
      </c>
      <c r="C972" s="1">
        <v>28018.0</v>
      </c>
      <c r="D972" s="1" t="s">
        <v>50</v>
      </c>
      <c r="E972" s="1">
        <v>6.0</v>
      </c>
      <c r="F972" s="26">
        <v>45465.0</v>
      </c>
      <c r="G972" s="1" t="s">
        <v>53</v>
      </c>
      <c r="H972" s="1" t="s">
        <v>58</v>
      </c>
      <c r="I972" s="1">
        <f>VLOOKUP(H972,'vessel calibration values'!$A$1:$C$6,3,FALSE)</f>
        <v>0.8403361345</v>
      </c>
      <c r="J972" s="1">
        <v>20.0</v>
      </c>
      <c r="K972" s="1">
        <v>0.0</v>
      </c>
      <c r="L972" s="23">
        <f t="shared" si="1"/>
        <v>0</v>
      </c>
      <c r="M972" s="24">
        <f t="shared" si="2"/>
        <v>0</v>
      </c>
      <c r="N972" s="24">
        <f t="shared" si="3"/>
        <v>0</v>
      </c>
      <c r="O972" s="23">
        <f t="shared" si="4"/>
        <v>0</v>
      </c>
    </row>
    <row r="973">
      <c r="A973" s="1" t="s">
        <v>43</v>
      </c>
      <c r="B973" s="1">
        <v>2024.0</v>
      </c>
      <c r="C973" s="1">
        <v>28019.0</v>
      </c>
      <c r="D973" s="1" t="s">
        <v>50</v>
      </c>
      <c r="E973" s="1">
        <v>6.0</v>
      </c>
      <c r="F973" s="26">
        <v>45465.0</v>
      </c>
      <c r="G973" s="1" t="s">
        <v>52</v>
      </c>
      <c r="H973" s="1" t="s">
        <v>58</v>
      </c>
      <c r="I973" s="1">
        <f>VLOOKUP(H973,'vessel calibration values'!$A$1:$C$6,3,FALSE)</f>
        <v>0.8403361345</v>
      </c>
      <c r="J973" s="1">
        <v>20.0</v>
      </c>
      <c r="K973" s="1">
        <v>0.0</v>
      </c>
      <c r="L973" s="23">
        <f t="shared" si="1"/>
        <v>0</v>
      </c>
      <c r="M973" s="24">
        <f t="shared" si="2"/>
        <v>0</v>
      </c>
      <c r="N973" s="24">
        <f t="shared" si="3"/>
        <v>0</v>
      </c>
      <c r="O973" s="23">
        <f t="shared" si="4"/>
        <v>0</v>
      </c>
    </row>
    <row r="974">
      <c r="A974" s="1" t="s">
        <v>43</v>
      </c>
      <c r="B974" s="1">
        <v>2024.0</v>
      </c>
      <c r="C974" s="1">
        <v>28020.0</v>
      </c>
      <c r="D974" s="1" t="s">
        <v>50</v>
      </c>
      <c r="E974" s="1">
        <v>6.0</v>
      </c>
      <c r="F974" s="26">
        <v>45465.0</v>
      </c>
      <c r="G974" s="1" t="s">
        <v>51</v>
      </c>
      <c r="H974" s="1" t="s">
        <v>58</v>
      </c>
      <c r="I974" s="1">
        <f>VLOOKUP(H974,'vessel calibration values'!$A$1:$C$6,3,FALSE)</f>
        <v>0.8403361345</v>
      </c>
      <c r="J974" s="1">
        <v>20.0</v>
      </c>
      <c r="K974" s="1">
        <v>0.0</v>
      </c>
      <c r="L974" s="23">
        <f t="shared" si="1"/>
        <v>0</v>
      </c>
      <c r="M974" s="24">
        <f t="shared" si="2"/>
        <v>0</v>
      </c>
      <c r="N974" s="24">
        <f t="shared" si="3"/>
        <v>0</v>
      </c>
      <c r="O974" s="23">
        <f t="shared" si="4"/>
        <v>0</v>
      </c>
    </row>
    <row r="975">
      <c r="A975" s="1" t="s">
        <v>43</v>
      </c>
      <c r="B975" s="1">
        <v>2024.0</v>
      </c>
      <c r="C975" s="1">
        <v>28021.0</v>
      </c>
      <c r="D975" s="1" t="s">
        <v>50</v>
      </c>
      <c r="E975" s="1">
        <v>6.0</v>
      </c>
      <c r="F975" s="26">
        <v>45465.0</v>
      </c>
      <c r="G975" s="1" t="s">
        <v>51</v>
      </c>
      <c r="H975" s="1" t="s">
        <v>58</v>
      </c>
      <c r="I975" s="1">
        <f>VLOOKUP(H975,'vessel calibration values'!$A$1:$C$6,3,FALSE)</f>
        <v>0.8403361345</v>
      </c>
      <c r="J975" s="1">
        <v>20.0</v>
      </c>
      <c r="K975" s="1">
        <v>0.0</v>
      </c>
      <c r="L975" s="23">
        <f t="shared" si="1"/>
        <v>0</v>
      </c>
      <c r="M975" s="24">
        <f t="shared" si="2"/>
        <v>0</v>
      </c>
      <c r="N975" s="24">
        <f t="shared" si="3"/>
        <v>0</v>
      </c>
      <c r="O975" s="23">
        <f t="shared" si="4"/>
        <v>0</v>
      </c>
    </row>
    <row r="976">
      <c r="A976" s="1" t="s">
        <v>43</v>
      </c>
      <c r="B976" s="1">
        <v>2024.0</v>
      </c>
      <c r="C976" s="1">
        <v>28022.0</v>
      </c>
      <c r="D976" s="1" t="s">
        <v>50</v>
      </c>
      <c r="E976" s="1">
        <v>6.0</v>
      </c>
      <c r="F976" s="26">
        <v>45465.0</v>
      </c>
      <c r="G976" s="1" t="s">
        <v>52</v>
      </c>
      <c r="H976" s="1" t="s">
        <v>58</v>
      </c>
      <c r="I976" s="1">
        <f>VLOOKUP(H976,'vessel calibration values'!$A$1:$C$6,3,FALSE)</f>
        <v>0.8403361345</v>
      </c>
      <c r="J976" s="1">
        <v>20.0</v>
      </c>
      <c r="K976" s="1">
        <v>0.0</v>
      </c>
      <c r="L976" s="23">
        <f t="shared" si="1"/>
        <v>0</v>
      </c>
      <c r="M976" s="24">
        <f t="shared" si="2"/>
        <v>0</v>
      </c>
      <c r="N976" s="24">
        <f t="shared" si="3"/>
        <v>0</v>
      </c>
      <c r="O976" s="23">
        <f t="shared" si="4"/>
        <v>0</v>
      </c>
    </row>
    <row r="977">
      <c r="A977" s="1" t="s">
        <v>43</v>
      </c>
      <c r="B977" s="1">
        <v>2024.0</v>
      </c>
      <c r="C977" s="1">
        <v>28024.0</v>
      </c>
      <c r="D977" s="1" t="s">
        <v>50</v>
      </c>
      <c r="E977" s="1">
        <v>6.0</v>
      </c>
      <c r="F977" s="26">
        <v>45466.0</v>
      </c>
      <c r="G977" s="1" t="s">
        <v>54</v>
      </c>
      <c r="H977" s="1" t="s">
        <v>58</v>
      </c>
      <c r="I977" s="1">
        <f>VLOOKUP(H977,'vessel calibration values'!$A$1:$C$6,3,FALSE)</f>
        <v>0.8403361345</v>
      </c>
      <c r="J977" s="1">
        <v>20.0</v>
      </c>
      <c r="K977" s="1">
        <v>4.0</v>
      </c>
      <c r="L977" s="23">
        <f t="shared" si="1"/>
        <v>4</v>
      </c>
      <c r="M977" s="24">
        <f t="shared" si="2"/>
        <v>1.609437912</v>
      </c>
      <c r="N977" s="24">
        <f t="shared" si="3"/>
        <v>1.352468834</v>
      </c>
      <c r="O977" s="23">
        <f t="shared" si="4"/>
        <v>2.866960639</v>
      </c>
    </row>
    <row r="978">
      <c r="A978" s="1" t="s">
        <v>43</v>
      </c>
      <c r="B978" s="1">
        <v>2024.0</v>
      </c>
      <c r="C978" s="1">
        <v>28025.0</v>
      </c>
      <c r="D978" s="1" t="s">
        <v>50</v>
      </c>
      <c r="E978" s="1">
        <v>6.0</v>
      </c>
      <c r="F978" s="26">
        <v>45466.0</v>
      </c>
      <c r="G978" s="1" t="s">
        <v>53</v>
      </c>
      <c r="H978" s="1" t="s">
        <v>58</v>
      </c>
      <c r="I978" s="1">
        <f>VLOOKUP(H978,'vessel calibration values'!$A$1:$C$6,3,FALSE)</f>
        <v>0.8403361345</v>
      </c>
      <c r="J978" s="1">
        <v>20.0</v>
      </c>
      <c r="K978" s="1">
        <v>7.0</v>
      </c>
      <c r="L978" s="23">
        <f t="shared" si="1"/>
        <v>7</v>
      </c>
      <c r="M978" s="24">
        <f t="shared" si="2"/>
        <v>2.079441542</v>
      </c>
      <c r="N978" s="24">
        <f t="shared" si="3"/>
        <v>1.747429867</v>
      </c>
      <c r="O978" s="23">
        <f t="shared" si="4"/>
        <v>4.739831572</v>
      </c>
    </row>
    <row r="979">
      <c r="A979" s="1" t="s">
        <v>43</v>
      </c>
      <c r="B979" s="1">
        <v>2024.0</v>
      </c>
      <c r="C979" s="1">
        <v>28026.0</v>
      </c>
      <c r="D979" s="1" t="s">
        <v>44</v>
      </c>
      <c r="E979" s="1">
        <v>6.0</v>
      </c>
      <c r="F979" s="26">
        <v>45466.0</v>
      </c>
      <c r="G979" s="1" t="s">
        <v>45</v>
      </c>
      <c r="H979" s="1" t="s">
        <v>58</v>
      </c>
      <c r="I979" s="1">
        <f>VLOOKUP(H979,'vessel calibration values'!$A$1:$C$6,3,FALSE)</f>
        <v>0.8403361345</v>
      </c>
      <c r="J979" s="1">
        <v>20.0</v>
      </c>
      <c r="K979" s="1">
        <v>0.0</v>
      </c>
      <c r="L979" s="23">
        <f t="shared" si="1"/>
        <v>0</v>
      </c>
      <c r="M979" s="24">
        <f t="shared" si="2"/>
        <v>0</v>
      </c>
      <c r="N979" s="24">
        <f t="shared" si="3"/>
        <v>0</v>
      </c>
      <c r="O979" s="23">
        <f t="shared" si="4"/>
        <v>0</v>
      </c>
    </row>
    <row r="980">
      <c r="A980" s="1" t="s">
        <v>43</v>
      </c>
      <c r="B980" s="1">
        <v>2024.0</v>
      </c>
      <c r="C980" s="1">
        <v>28027.0</v>
      </c>
      <c r="D980" s="1" t="s">
        <v>44</v>
      </c>
      <c r="E980" s="1">
        <v>6.0</v>
      </c>
      <c r="F980" s="26">
        <v>45466.0</v>
      </c>
      <c r="G980" s="1" t="s">
        <v>47</v>
      </c>
      <c r="H980" s="1" t="s">
        <v>58</v>
      </c>
      <c r="I980" s="1">
        <f>VLOOKUP(H980,'vessel calibration values'!$A$1:$C$6,3,FALSE)</f>
        <v>0.8403361345</v>
      </c>
      <c r="J980" s="1">
        <v>20.0</v>
      </c>
      <c r="K980" s="1">
        <v>14.0</v>
      </c>
      <c r="L980" s="23">
        <f t="shared" si="1"/>
        <v>14</v>
      </c>
      <c r="M980" s="24">
        <f t="shared" si="2"/>
        <v>2.708050201</v>
      </c>
      <c r="N980" s="24">
        <f t="shared" si="3"/>
        <v>2.275672438</v>
      </c>
      <c r="O980" s="23">
        <f t="shared" si="4"/>
        <v>8.734462634</v>
      </c>
    </row>
    <row r="981">
      <c r="A981" s="1" t="s">
        <v>43</v>
      </c>
      <c r="B981" s="1">
        <v>2024.0</v>
      </c>
      <c r="C981" s="1">
        <v>28028.0</v>
      </c>
      <c r="D981" s="1" t="s">
        <v>44</v>
      </c>
      <c r="E981" s="1">
        <v>6.0</v>
      </c>
      <c r="F981" s="26">
        <v>45466.0</v>
      </c>
      <c r="G981" s="1" t="s">
        <v>48</v>
      </c>
      <c r="H981" s="1" t="s">
        <v>58</v>
      </c>
      <c r="I981" s="1">
        <f>VLOOKUP(H981,'vessel calibration values'!$A$1:$C$6,3,FALSE)</f>
        <v>0.8403361345</v>
      </c>
      <c r="J981" s="1">
        <v>20.0</v>
      </c>
      <c r="K981" s="1">
        <v>4.0</v>
      </c>
      <c r="L981" s="23">
        <f t="shared" si="1"/>
        <v>4</v>
      </c>
      <c r="M981" s="24">
        <f t="shared" si="2"/>
        <v>1.609437912</v>
      </c>
      <c r="N981" s="24">
        <f t="shared" si="3"/>
        <v>1.352468834</v>
      </c>
      <c r="O981" s="23">
        <f t="shared" si="4"/>
        <v>2.866960639</v>
      </c>
    </row>
    <row r="982">
      <c r="A982" s="1" t="s">
        <v>43</v>
      </c>
      <c r="B982" s="1">
        <v>2024.0</v>
      </c>
      <c r="C982" s="1">
        <v>28029.0</v>
      </c>
      <c r="D982" s="1" t="s">
        <v>44</v>
      </c>
      <c r="E982" s="1">
        <v>6.0</v>
      </c>
      <c r="F982" s="26">
        <v>45467.0</v>
      </c>
      <c r="G982" s="1" t="s">
        <v>49</v>
      </c>
      <c r="H982" s="1" t="s">
        <v>58</v>
      </c>
      <c r="I982" s="1">
        <f>VLOOKUP(H982,'vessel calibration values'!$A$1:$C$6,3,FALSE)</f>
        <v>0.8403361345</v>
      </c>
      <c r="J982" s="1">
        <v>15.0</v>
      </c>
      <c r="K982" s="1">
        <v>0.0</v>
      </c>
      <c r="L982" s="23">
        <f t="shared" si="1"/>
        <v>0</v>
      </c>
      <c r="M982" s="24">
        <f t="shared" si="2"/>
        <v>0</v>
      </c>
      <c r="N982" s="24">
        <f t="shared" si="3"/>
        <v>0</v>
      </c>
      <c r="O982" s="23">
        <f t="shared" si="4"/>
        <v>0</v>
      </c>
    </row>
    <row r="983">
      <c r="A983" s="1" t="s">
        <v>43</v>
      </c>
      <c r="B983" s="1">
        <v>2024.0</v>
      </c>
      <c r="C983" s="1">
        <v>28030.0</v>
      </c>
      <c r="D983" s="1" t="s">
        <v>44</v>
      </c>
      <c r="E983" s="1">
        <v>6.0</v>
      </c>
      <c r="F983" s="26">
        <v>45467.0</v>
      </c>
      <c r="G983" s="1" t="s">
        <v>48</v>
      </c>
      <c r="H983" s="1" t="s">
        <v>58</v>
      </c>
      <c r="I983" s="1">
        <f>VLOOKUP(H983,'vessel calibration values'!$A$1:$C$6,3,FALSE)</f>
        <v>0.8403361345</v>
      </c>
      <c r="J983" s="1">
        <v>20.0</v>
      </c>
      <c r="K983" s="1">
        <v>0.0</v>
      </c>
      <c r="L983" s="23">
        <f t="shared" si="1"/>
        <v>0</v>
      </c>
      <c r="M983" s="24">
        <f t="shared" si="2"/>
        <v>0</v>
      </c>
      <c r="N983" s="24">
        <f t="shared" si="3"/>
        <v>0</v>
      </c>
      <c r="O983" s="23">
        <f t="shared" si="4"/>
        <v>0</v>
      </c>
    </row>
    <row r="984">
      <c r="A984" s="1" t="s">
        <v>43</v>
      </c>
      <c r="B984" s="1">
        <v>2024.0</v>
      </c>
      <c r="C984" s="1">
        <v>28031.0</v>
      </c>
      <c r="D984" s="1" t="s">
        <v>44</v>
      </c>
      <c r="E984" s="1">
        <v>6.0</v>
      </c>
      <c r="F984" s="26">
        <v>45467.0</v>
      </c>
      <c r="G984" s="1" t="s">
        <v>49</v>
      </c>
      <c r="H984" s="1" t="s">
        <v>58</v>
      </c>
      <c r="I984" s="1">
        <f>VLOOKUP(H984,'vessel calibration values'!$A$1:$C$6,3,FALSE)</f>
        <v>0.8403361345</v>
      </c>
      <c r="J984" s="1">
        <v>20.0</v>
      </c>
      <c r="K984" s="1">
        <v>2.0</v>
      </c>
      <c r="L984" s="23">
        <f t="shared" si="1"/>
        <v>2</v>
      </c>
      <c r="M984" s="24">
        <f t="shared" si="2"/>
        <v>1.098612289</v>
      </c>
      <c r="N984" s="24">
        <f t="shared" si="3"/>
        <v>0.9232036039</v>
      </c>
      <c r="O984" s="23">
        <f t="shared" si="4"/>
        <v>1.517342053</v>
      </c>
    </row>
    <row r="985">
      <c r="A985" s="1" t="s">
        <v>43</v>
      </c>
      <c r="B985" s="1">
        <v>2024.0</v>
      </c>
      <c r="C985" s="1">
        <v>28032.0</v>
      </c>
      <c r="D985" s="1" t="s">
        <v>44</v>
      </c>
      <c r="E985" s="1">
        <v>6.0</v>
      </c>
      <c r="F985" s="26">
        <v>45467.0</v>
      </c>
      <c r="G985" s="1" t="s">
        <v>47</v>
      </c>
      <c r="H985" s="1" t="s">
        <v>58</v>
      </c>
      <c r="I985" s="1">
        <f>VLOOKUP(H985,'vessel calibration values'!$A$1:$C$6,3,FALSE)</f>
        <v>0.8403361345</v>
      </c>
      <c r="J985" s="1">
        <v>20.0</v>
      </c>
      <c r="K985" s="1">
        <v>0.0</v>
      </c>
      <c r="L985" s="23">
        <f t="shared" si="1"/>
        <v>0</v>
      </c>
      <c r="M985" s="24">
        <f t="shared" si="2"/>
        <v>0</v>
      </c>
      <c r="N985" s="24">
        <f t="shared" si="3"/>
        <v>0</v>
      </c>
      <c r="O985" s="23">
        <f t="shared" si="4"/>
        <v>0</v>
      </c>
    </row>
    <row r="986">
      <c r="A986" s="1" t="s">
        <v>43</v>
      </c>
      <c r="B986" s="1">
        <v>2024.0</v>
      </c>
      <c r="C986" s="1">
        <v>28033.0</v>
      </c>
      <c r="D986" s="1" t="s">
        <v>44</v>
      </c>
      <c r="E986" s="1">
        <v>6.0</v>
      </c>
      <c r="F986" s="26">
        <v>45467.0</v>
      </c>
      <c r="G986" s="1" t="s">
        <v>45</v>
      </c>
      <c r="H986" s="1" t="s">
        <v>58</v>
      </c>
      <c r="I986" s="1">
        <f>VLOOKUP(H986,'vessel calibration values'!$A$1:$C$6,3,FALSE)</f>
        <v>0.8403361345</v>
      </c>
      <c r="J986" s="1">
        <v>20.0</v>
      </c>
      <c r="K986" s="1">
        <v>0.0</v>
      </c>
      <c r="L986" s="23">
        <f t="shared" si="1"/>
        <v>0</v>
      </c>
      <c r="M986" s="24">
        <f t="shared" si="2"/>
        <v>0</v>
      </c>
      <c r="N986" s="24">
        <f t="shared" si="3"/>
        <v>0</v>
      </c>
      <c r="O986" s="23">
        <f t="shared" si="4"/>
        <v>0</v>
      </c>
    </row>
    <row r="987">
      <c r="A987" s="1" t="s">
        <v>43</v>
      </c>
      <c r="B987" s="1">
        <v>2024.0</v>
      </c>
      <c r="C987" s="1">
        <v>28042.0</v>
      </c>
      <c r="D987" s="1" t="s">
        <v>50</v>
      </c>
      <c r="E987" s="1">
        <v>7.0</v>
      </c>
      <c r="F987" s="26">
        <v>45501.0</v>
      </c>
      <c r="G987" s="1" t="s">
        <v>53</v>
      </c>
      <c r="H987" s="1" t="s">
        <v>58</v>
      </c>
      <c r="I987" s="1">
        <f>VLOOKUP(H987,'vessel calibration values'!$A$1:$C$6,3,FALSE)</f>
        <v>0.8403361345</v>
      </c>
      <c r="J987" s="1">
        <v>20.0</v>
      </c>
      <c r="K987" s="1">
        <v>12.0</v>
      </c>
      <c r="L987" s="23">
        <f t="shared" si="1"/>
        <v>12</v>
      </c>
      <c r="M987" s="24">
        <f t="shared" si="2"/>
        <v>2.564949357</v>
      </c>
      <c r="N987" s="24">
        <f t="shared" si="3"/>
        <v>2.155419628</v>
      </c>
      <c r="O987" s="23">
        <f t="shared" si="4"/>
        <v>7.631511444</v>
      </c>
    </row>
    <row r="988">
      <c r="A988" s="1" t="s">
        <v>43</v>
      </c>
      <c r="B988" s="1">
        <v>2024.0</v>
      </c>
      <c r="C988" s="1">
        <v>28043.0</v>
      </c>
      <c r="D988" s="1" t="s">
        <v>50</v>
      </c>
      <c r="E988" s="1">
        <v>7.0</v>
      </c>
      <c r="F988" s="26">
        <v>45501.0</v>
      </c>
      <c r="G988" s="1" t="s">
        <v>54</v>
      </c>
      <c r="H988" s="1" t="s">
        <v>58</v>
      </c>
      <c r="I988" s="1">
        <f>VLOOKUP(H988,'vessel calibration values'!$A$1:$C$6,3,FALSE)</f>
        <v>0.8403361345</v>
      </c>
      <c r="J988" s="1">
        <v>20.0</v>
      </c>
      <c r="K988" s="1">
        <v>17.0</v>
      </c>
      <c r="L988" s="23">
        <f t="shared" si="1"/>
        <v>17</v>
      </c>
      <c r="M988" s="24">
        <f t="shared" si="2"/>
        <v>2.890371758</v>
      </c>
      <c r="N988" s="24">
        <f t="shared" si="3"/>
        <v>2.42888383</v>
      </c>
      <c r="O988" s="23">
        <f t="shared" si="4"/>
        <v>10.34621071</v>
      </c>
    </row>
    <row r="989">
      <c r="A989" s="1" t="s">
        <v>43</v>
      </c>
      <c r="B989" s="1">
        <v>2024.0</v>
      </c>
      <c r="C989" s="1">
        <v>28044.0</v>
      </c>
      <c r="D989" s="1" t="s">
        <v>50</v>
      </c>
      <c r="E989" s="1">
        <v>7.0</v>
      </c>
      <c r="F989" s="26">
        <v>45502.0</v>
      </c>
      <c r="G989" s="1" t="s">
        <v>54</v>
      </c>
      <c r="H989" s="1" t="s">
        <v>58</v>
      </c>
      <c r="I989" s="1">
        <f>VLOOKUP(H989,'vessel calibration values'!$A$1:$C$6,3,FALSE)</f>
        <v>0.8403361345</v>
      </c>
      <c r="J989" s="1">
        <v>20.0</v>
      </c>
      <c r="K989" s="1">
        <v>5.0</v>
      </c>
      <c r="L989" s="23">
        <f t="shared" si="1"/>
        <v>5</v>
      </c>
      <c r="M989" s="24">
        <f t="shared" si="2"/>
        <v>1.791759469</v>
      </c>
      <c r="N989" s="24">
        <f t="shared" si="3"/>
        <v>1.505680226</v>
      </c>
      <c r="O989" s="23">
        <f t="shared" si="4"/>
        <v>3.507218516</v>
      </c>
    </row>
    <row r="990">
      <c r="A990" s="1" t="s">
        <v>43</v>
      </c>
      <c r="B990" s="1">
        <v>2024.0</v>
      </c>
      <c r="C990" s="1">
        <v>28045.0</v>
      </c>
      <c r="D990" s="1" t="s">
        <v>50</v>
      </c>
      <c r="E990" s="1">
        <v>7.0</v>
      </c>
      <c r="F990" s="26">
        <v>45502.0</v>
      </c>
      <c r="G990" s="1" t="s">
        <v>53</v>
      </c>
      <c r="H990" s="1" t="s">
        <v>58</v>
      </c>
      <c r="I990" s="1">
        <f>VLOOKUP(H990,'vessel calibration values'!$A$1:$C$6,3,FALSE)</f>
        <v>0.8403361345</v>
      </c>
      <c r="J990" s="1">
        <v>20.0</v>
      </c>
      <c r="K990" s="1">
        <v>7.0</v>
      </c>
      <c r="L990" s="23">
        <f t="shared" si="1"/>
        <v>7</v>
      </c>
      <c r="M990" s="24">
        <f t="shared" si="2"/>
        <v>2.079441542</v>
      </c>
      <c r="N990" s="24">
        <f t="shared" si="3"/>
        <v>1.747429867</v>
      </c>
      <c r="O990" s="23">
        <f t="shared" si="4"/>
        <v>4.739831572</v>
      </c>
    </row>
    <row r="991">
      <c r="A991" s="1" t="s">
        <v>43</v>
      </c>
      <c r="B991" s="1">
        <v>2024.0</v>
      </c>
      <c r="C991" s="1">
        <v>28046.0</v>
      </c>
      <c r="D991" s="1" t="s">
        <v>50</v>
      </c>
      <c r="E991" s="1">
        <v>7.0</v>
      </c>
      <c r="F991" s="26">
        <v>45502.0</v>
      </c>
      <c r="G991" s="1" t="s">
        <v>52</v>
      </c>
      <c r="H991" s="1" t="s">
        <v>58</v>
      </c>
      <c r="I991" s="1">
        <f>VLOOKUP(H991,'vessel calibration values'!$A$1:$C$6,3,FALSE)</f>
        <v>0.8403361345</v>
      </c>
      <c r="J991" s="1">
        <v>20.0</v>
      </c>
      <c r="K991" s="1">
        <v>5.0</v>
      </c>
      <c r="L991" s="23">
        <f t="shared" si="1"/>
        <v>5</v>
      </c>
      <c r="M991" s="24">
        <f t="shared" si="2"/>
        <v>1.791759469</v>
      </c>
      <c r="N991" s="24">
        <f t="shared" si="3"/>
        <v>1.505680226</v>
      </c>
      <c r="O991" s="23">
        <f t="shared" si="4"/>
        <v>3.507218516</v>
      </c>
    </row>
    <row r="992">
      <c r="A992" s="1" t="s">
        <v>43</v>
      </c>
      <c r="B992" s="1">
        <v>2024.0</v>
      </c>
      <c r="C992" s="1">
        <v>28047.0</v>
      </c>
      <c r="D992" s="1" t="s">
        <v>50</v>
      </c>
      <c r="E992" s="1">
        <v>7.0</v>
      </c>
      <c r="F992" s="26">
        <v>45502.0</v>
      </c>
      <c r="G992" s="1" t="s">
        <v>51</v>
      </c>
      <c r="H992" s="1" t="s">
        <v>58</v>
      </c>
      <c r="I992" s="1">
        <f>VLOOKUP(H992,'vessel calibration values'!$A$1:$C$6,3,FALSE)</f>
        <v>0.8403361345</v>
      </c>
      <c r="J992" s="1">
        <v>20.0</v>
      </c>
      <c r="K992" s="1">
        <v>17.0</v>
      </c>
      <c r="L992" s="23">
        <f t="shared" si="1"/>
        <v>17</v>
      </c>
      <c r="M992" s="24">
        <f t="shared" si="2"/>
        <v>2.890371758</v>
      </c>
      <c r="N992" s="24">
        <f t="shared" si="3"/>
        <v>2.42888383</v>
      </c>
      <c r="O992" s="23">
        <f t="shared" si="4"/>
        <v>10.34621071</v>
      </c>
    </row>
    <row r="993">
      <c r="A993" s="1" t="s">
        <v>43</v>
      </c>
      <c r="B993" s="1">
        <v>2024.0</v>
      </c>
      <c r="C993" s="1">
        <v>28048.0</v>
      </c>
      <c r="D993" s="1" t="s">
        <v>50</v>
      </c>
      <c r="E993" s="1">
        <v>7.0</v>
      </c>
      <c r="F993" s="26">
        <v>45502.0</v>
      </c>
      <c r="G993" s="1" t="s">
        <v>51</v>
      </c>
      <c r="H993" s="1" t="s">
        <v>58</v>
      </c>
      <c r="I993" s="1">
        <f>VLOOKUP(H993,'vessel calibration values'!$A$1:$C$6,3,FALSE)</f>
        <v>0.8403361345</v>
      </c>
      <c r="J993" s="1">
        <v>20.0</v>
      </c>
      <c r="K993" s="1">
        <v>0.0</v>
      </c>
      <c r="L993" s="23">
        <f t="shared" si="1"/>
        <v>0</v>
      </c>
      <c r="M993" s="24">
        <f t="shared" si="2"/>
        <v>0</v>
      </c>
      <c r="N993" s="24">
        <f t="shared" si="3"/>
        <v>0</v>
      </c>
      <c r="O993" s="23">
        <f t="shared" si="4"/>
        <v>0</v>
      </c>
    </row>
    <row r="994">
      <c r="A994" s="1" t="s">
        <v>43</v>
      </c>
      <c r="B994" s="1">
        <v>2024.0</v>
      </c>
      <c r="C994" s="1">
        <v>28049.0</v>
      </c>
      <c r="D994" s="1" t="s">
        <v>50</v>
      </c>
      <c r="E994" s="1">
        <v>7.0</v>
      </c>
      <c r="F994" s="26">
        <v>45502.0</v>
      </c>
      <c r="G994" s="1" t="s">
        <v>52</v>
      </c>
      <c r="H994" s="1" t="s">
        <v>58</v>
      </c>
      <c r="I994" s="1">
        <f>VLOOKUP(H994,'vessel calibration values'!$A$1:$C$6,3,FALSE)</f>
        <v>0.8403361345</v>
      </c>
      <c r="J994" s="1">
        <v>20.0</v>
      </c>
      <c r="K994" s="1">
        <v>4.0</v>
      </c>
      <c r="L994" s="23">
        <f t="shared" si="1"/>
        <v>4</v>
      </c>
      <c r="M994" s="24">
        <f t="shared" si="2"/>
        <v>1.609437912</v>
      </c>
      <c r="N994" s="24">
        <f t="shared" si="3"/>
        <v>1.352468834</v>
      </c>
      <c r="O994" s="23">
        <f t="shared" si="4"/>
        <v>2.866960639</v>
      </c>
    </row>
    <row r="995">
      <c r="A995" s="1" t="s">
        <v>43</v>
      </c>
      <c r="B995" s="1">
        <v>2024.0</v>
      </c>
      <c r="C995" s="1">
        <v>28050.0</v>
      </c>
      <c r="D995" s="1" t="s">
        <v>44</v>
      </c>
      <c r="E995" s="1">
        <v>7.0</v>
      </c>
      <c r="F995" s="26">
        <v>45502.0</v>
      </c>
      <c r="G995" s="1" t="s">
        <v>45</v>
      </c>
      <c r="H995" s="1" t="s">
        <v>58</v>
      </c>
      <c r="I995" s="1">
        <f>VLOOKUP(H995,'vessel calibration values'!$A$1:$C$6,3,FALSE)</f>
        <v>0.8403361345</v>
      </c>
      <c r="J995" s="1">
        <v>20.0</v>
      </c>
      <c r="K995" s="1">
        <v>8.0</v>
      </c>
      <c r="L995" s="23">
        <f t="shared" si="1"/>
        <v>8</v>
      </c>
      <c r="M995" s="24">
        <f t="shared" si="2"/>
        <v>2.197224577</v>
      </c>
      <c r="N995" s="24">
        <f t="shared" si="3"/>
        <v>1.846407208</v>
      </c>
      <c r="O995" s="23">
        <f t="shared" si="4"/>
        <v>5.337011011</v>
      </c>
    </row>
    <row r="996">
      <c r="A996" s="1" t="s">
        <v>43</v>
      </c>
      <c r="B996" s="1">
        <v>2024.0</v>
      </c>
      <c r="C996" s="1">
        <v>28051.0</v>
      </c>
      <c r="D996" s="1" t="s">
        <v>44</v>
      </c>
      <c r="E996" s="1">
        <v>7.0</v>
      </c>
      <c r="F996" s="26">
        <v>45503.0</v>
      </c>
      <c r="G996" s="1" t="s">
        <v>45</v>
      </c>
      <c r="H996" s="1" t="s">
        <v>58</v>
      </c>
      <c r="I996" s="1">
        <f>VLOOKUP(H996,'vessel calibration values'!$A$1:$C$6,3,FALSE)</f>
        <v>0.8403361345</v>
      </c>
      <c r="J996" s="1">
        <v>20.0</v>
      </c>
      <c r="K996" s="1">
        <v>2.0</v>
      </c>
      <c r="L996" s="23">
        <f t="shared" si="1"/>
        <v>2</v>
      </c>
      <c r="M996" s="24">
        <f t="shared" si="2"/>
        <v>1.098612289</v>
      </c>
      <c r="N996" s="24">
        <f t="shared" si="3"/>
        <v>0.9232036039</v>
      </c>
      <c r="O996" s="23">
        <f t="shared" si="4"/>
        <v>1.517342053</v>
      </c>
    </row>
    <row r="997">
      <c r="A997" s="1" t="s">
        <v>43</v>
      </c>
      <c r="B997" s="1">
        <v>2024.0</v>
      </c>
      <c r="C997" s="1">
        <v>28052.0</v>
      </c>
      <c r="D997" s="1" t="s">
        <v>44</v>
      </c>
      <c r="E997" s="1">
        <v>7.0</v>
      </c>
      <c r="F997" s="26">
        <v>45503.0</v>
      </c>
      <c r="G997" s="1" t="s">
        <v>47</v>
      </c>
      <c r="H997" s="1" t="s">
        <v>58</v>
      </c>
      <c r="I997" s="1">
        <f>VLOOKUP(H997,'vessel calibration values'!$A$1:$C$6,3,FALSE)</f>
        <v>0.8403361345</v>
      </c>
      <c r="J997" s="1">
        <v>20.0</v>
      </c>
      <c r="K997" s="1">
        <v>0.0</v>
      </c>
      <c r="L997" s="23">
        <f t="shared" si="1"/>
        <v>0</v>
      </c>
      <c r="M997" s="24">
        <f t="shared" si="2"/>
        <v>0</v>
      </c>
      <c r="N997" s="24">
        <f t="shared" si="3"/>
        <v>0</v>
      </c>
      <c r="O997" s="23">
        <f t="shared" si="4"/>
        <v>0</v>
      </c>
    </row>
    <row r="998">
      <c r="A998" s="1" t="s">
        <v>43</v>
      </c>
      <c r="B998" s="1">
        <v>2024.0</v>
      </c>
      <c r="C998" s="1">
        <v>28053.0</v>
      </c>
      <c r="D998" s="1" t="s">
        <v>44</v>
      </c>
      <c r="E998" s="1">
        <v>7.0</v>
      </c>
      <c r="F998" s="26">
        <v>45503.0</v>
      </c>
      <c r="G998" s="1" t="s">
        <v>48</v>
      </c>
      <c r="H998" s="1" t="s">
        <v>58</v>
      </c>
      <c r="I998" s="1">
        <f>VLOOKUP(H998,'vessel calibration values'!$A$1:$C$6,3,FALSE)</f>
        <v>0.8403361345</v>
      </c>
      <c r="J998" s="1">
        <v>20.0</v>
      </c>
      <c r="K998" s="1">
        <v>1.0</v>
      </c>
      <c r="L998" s="23">
        <f t="shared" si="1"/>
        <v>1</v>
      </c>
      <c r="M998" s="24">
        <f t="shared" si="2"/>
        <v>0.6931471806</v>
      </c>
      <c r="N998" s="24">
        <f t="shared" si="3"/>
        <v>0.5824766223</v>
      </c>
      <c r="O998" s="23">
        <f t="shared" si="4"/>
        <v>0.7904672554</v>
      </c>
    </row>
    <row r="999">
      <c r="A999" s="1" t="s">
        <v>43</v>
      </c>
      <c r="B999" s="1">
        <v>2024.0</v>
      </c>
      <c r="C999" s="1">
        <v>28054.0</v>
      </c>
      <c r="D999" s="1" t="s">
        <v>44</v>
      </c>
      <c r="E999" s="1">
        <v>7.0</v>
      </c>
      <c r="F999" s="26">
        <v>45503.0</v>
      </c>
      <c r="G999" s="1" t="s">
        <v>49</v>
      </c>
      <c r="H999" s="1" t="s">
        <v>58</v>
      </c>
      <c r="I999" s="1">
        <f>VLOOKUP(H999,'vessel calibration values'!$A$1:$C$6,3,FALSE)</f>
        <v>0.8403361345</v>
      </c>
      <c r="J999" s="1">
        <v>20.0</v>
      </c>
      <c r="K999" s="1">
        <v>0.0</v>
      </c>
      <c r="L999" s="23">
        <f t="shared" si="1"/>
        <v>0</v>
      </c>
      <c r="M999" s="24">
        <f t="shared" si="2"/>
        <v>0</v>
      </c>
      <c r="N999" s="24">
        <f t="shared" si="3"/>
        <v>0</v>
      </c>
      <c r="O999" s="23">
        <f t="shared" si="4"/>
        <v>0</v>
      </c>
    </row>
    <row r="1000">
      <c r="A1000" s="1" t="s">
        <v>43</v>
      </c>
      <c r="B1000" s="1">
        <v>2024.0</v>
      </c>
      <c r="C1000" s="1">
        <v>28055.0</v>
      </c>
      <c r="D1000" s="1" t="s">
        <v>44</v>
      </c>
      <c r="E1000" s="1">
        <v>7.0</v>
      </c>
      <c r="F1000" s="26">
        <v>45503.0</v>
      </c>
      <c r="G1000" s="1" t="s">
        <v>49</v>
      </c>
      <c r="H1000" s="1" t="s">
        <v>58</v>
      </c>
      <c r="I1000" s="1">
        <f>VLOOKUP(H1000,'vessel calibration values'!$A$1:$C$6,3,FALSE)</f>
        <v>0.8403361345</v>
      </c>
      <c r="J1000" s="1">
        <v>20.0</v>
      </c>
      <c r="K1000" s="1">
        <v>0.0</v>
      </c>
      <c r="L1000" s="23">
        <f t="shared" si="1"/>
        <v>0</v>
      </c>
      <c r="M1000" s="24">
        <f t="shared" si="2"/>
        <v>0</v>
      </c>
      <c r="N1000" s="24">
        <f t="shared" si="3"/>
        <v>0</v>
      </c>
      <c r="O1000" s="23">
        <f t="shared" si="4"/>
        <v>0</v>
      </c>
    </row>
    <row r="1001">
      <c r="A1001" s="1" t="s">
        <v>43</v>
      </c>
      <c r="B1001" s="1">
        <v>2024.0</v>
      </c>
      <c r="C1001" s="1">
        <v>28056.0</v>
      </c>
      <c r="D1001" s="1" t="s">
        <v>44</v>
      </c>
      <c r="E1001" s="1">
        <v>7.0</v>
      </c>
      <c r="F1001" s="26">
        <v>45503.0</v>
      </c>
      <c r="G1001" s="1" t="s">
        <v>48</v>
      </c>
      <c r="H1001" s="1" t="s">
        <v>58</v>
      </c>
      <c r="I1001" s="1">
        <f>VLOOKUP(H1001,'vessel calibration values'!$A$1:$C$6,3,FALSE)</f>
        <v>0.8403361345</v>
      </c>
      <c r="J1001" s="1">
        <v>20.0</v>
      </c>
      <c r="K1001" s="1">
        <v>0.0</v>
      </c>
      <c r="L1001" s="23">
        <f t="shared" si="1"/>
        <v>0</v>
      </c>
      <c r="M1001" s="24">
        <f t="shared" si="2"/>
        <v>0</v>
      </c>
      <c r="N1001" s="24">
        <f t="shared" si="3"/>
        <v>0</v>
      </c>
      <c r="O1001" s="23">
        <f t="shared" si="4"/>
        <v>0</v>
      </c>
    </row>
    <row r="1002">
      <c r="A1002" s="1" t="s">
        <v>43</v>
      </c>
      <c r="B1002" s="1">
        <v>2024.0</v>
      </c>
      <c r="C1002" s="1">
        <v>28057.0</v>
      </c>
      <c r="D1002" s="1" t="s">
        <v>44</v>
      </c>
      <c r="E1002" s="1">
        <v>7.0</v>
      </c>
      <c r="F1002" s="26">
        <v>45503.0</v>
      </c>
      <c r="G1002" s="1" t="s">
        <v>47</v>
      </c>
      <c r="H1002" s="1" t="s">
        <v>58</v>
      </c>
      <c r="I1002" s="1">
        <f>VLOOKUP(H1002,'vessel calibration values'!$A$1:$C$6,3,FALSE)</f>
        <v>0.8403361345</v>
      </c>
      <c r="J1002" s="1">
        <v>20.0</v>
      </c>
      <c r="K1002" s="1">
        <v>1.0</v>
      </c>
      <c r="L1002" s="23">
        <f t="shared" si="1"/>
        <v>1</v>
      </c>
      <c r="M1002" s="24">
        <f t="shared" si="2"/>
        <v>0.6931471806</v>
      </c>
      <c r="N1002" s="24">
        <f t="shared" si="3"/>
        <v>0.5824766223</v>
      </c>
      <c r="O1002" s="23">
        <f t="shared" si="4"/>
        <v>0.7904672554</v>
      </c>
    </row>
    <row r="1003">
      <c r="A1003" s="1"/>
      <c r="B1003" s="1"/>
      <c r="C1003" s="1"/>
      <c r="D1003" s="1"/>
      <c r="E1003" s="1"/>
      <c r="F1003" s="26"/>
      <c r="G1003" s="1"/>
      <c r="H1003" s="1"/>
      <c r="I1003" s="1"/>
      <c r="J1003" s="1"/>
      <c r="K1003" s="1"/>
      <c r="M1003" s="24"/>
      <c r="N1003" s="24"/>
    </row>
    <row r="1004">
      <c r="A1004" s="1"/>
      <c r="B1004" s="1"/>
      <c r="C1004" s="1"/>
      <c r="D1004" s="1"/>
      <c r="E1004" s="1"/>
      <c r="F1004" s="26"/>
      <c r="G1004" s="1"/>
      <c r="H1004" s="1"/>
      <c r="I1004" s="1"/>
      <c r="J1004" s="1"/>
      <c r="K1004" s="1"/>
      <c r="M1004" s="24"/>
      <c r="N1004" s="24"/>
    </row>
    <row r="1005">
      <c r="A1005" s="1"/>
      <c r="B1005" s="1"/>
      <c r="C1005" s="1"/>
      <c r="D1005" s="1"/>
      <c r="E1005" s="1"/>
      <c r="F1005" s="26"/>
      <c r="G1005" s="1"/>
      <c r="H1005" s="1"/>
      <c r="I1005" s="1"/>
      <c r="J1005" s="1"/>
      <c r="K1005" s="1"/>
      <c r="M1005" s="24"/>
      <c r="N1005" s="24"/>
    </row>
    <row r="1006">
      <c r="A1006" s="1"/>
      <c r="B1006" s="1"/>
      <c r="C1006" s="1"/>
      <c r="D1006" s="1"/>
      <c r="E1006" s="1"/>
      <c r="F1006" s="26"/>
      <c r="G1006" s="1"/>
      <c r="H1006" s="1"/>
      <c r="I1006" s="1"/>
      <c r="J1006" s="1"/>
      <c r="K1006" s="1"/>
      <c r="M1006" s="24"/>
      <c r="N1006" s="24"/>
    </row>
    <row r="1007">
      <c r="A1007" s="1"/>
      <c r="B1007" s="1"/>
      <c r="C1007" s="1"/>
      <c r="D1007" s="1"/>
      <c r="E1007" s="1"/>
      <c r="F1007" s="26"/>
      <c r="G1007" s="1"/>
      <c r="H1007" s="1"/>
      <c r="I1007" s="1"/>
      <c r="J1007" s="1"/>
      <c r="K1007" s="1"/>
      <c r="M1007" s="24"/>
      <c r="N1007" s="24"/>
    </row>
    <row r="1008">
      <c r="A1008" s="1"/>
      <c r="B1008" s="1"/>
      <c r="C1008" s="1"/>
      <c r="D1008" s="1"/>
      <c r="E1008" s="1"/>
      <c r="F1008" s="26"/>
      <c r="G1008" s="1"/>
      <c r="H1008" s="1"/>
      <c r="I1008" s="1"/>
      <c r="J1008" s="1"/>
      <c r="K1008" s="1"/>
      <c r="M1008" s="24"/>
      <c r="N1008" s="24"/>
    </row>
    <row r="1009">
      <c r="A1009" s="1"/>
      <c r="B1009" s="1"/>
      <c r="C1009" s="1"/>
      <c r="D1009" s="1"/>
      <c r="E1009" s="1"/>
      <c r="F1009" s="26"/>
      <c r="G1009" s="1"/>
      <c r="H1009" s="1"/>
      <c r="I1009" s="1"/>
      <c r="J1009" s="1"/>
      <c r="K1009" s="1"/>
      <c r="M1009" s="24"/>
      <c r="N1009" s="24"/>
    </row>
    <row r="1010">
      <c r="A1010" s="1"/>
      <c r="B1010" s="1"/>
      <c r="C1010" s="1"/>
      <c r="D1010" s="1"/>
      <c r="E1010" s="1"/>
      <c r="F1010" s="26"/>
      <c r="G1010" s="1"/>
      <c r="H1010" s="1"/>
      <c r="I1010" s="1"/>
      <c r="J1010" s="1"/>
      <c r="K1010" s="1"/>
      <c r="M1010" s="24"/>
      <c r="N1010" s="24"/>
    </row>
    <row r="1011">
      <c r="A1011" s="1"/>
      <c r="B1011" s="1"/>
      <c r="C1011" s="1"/>
      <c r="D1011" s="1"/>
      <c r="E1011" s="1"/>
      <c r="F1011" s="26"/>
      <c r="G1011" s="1"/>
      <c r="H1011" s="1"/>
      <c r="I1011" s="1"/>
      <c r="J1011" s="1"/>
      <c r="K1011" s="1"/>
      <c r="M1011" s="24"/>
      <c r="N1011" s="24"/>
    </row>
    <row r="1012">
      <c r="A1012" s="1"/>
      <c r="B1012" s="1"/>
      <c r="C1012" s="1"/>
      <c r="D1012" s="1"/>
      <c r="E1012" s="1"/>
      <c r="F1012" s="26"/>
      <c r="G1012" s="1"/>
      <c r="H1012" s="1"/>
      <c r="I1012" s="1"/>
      <c r="J1012" s="1"/>
      <c r="K1012" s="1"/>
      <c r="M1012" s="24"/>
      <c r="N1012" s="24"/>
    </row>
    <row r="1013">
      <c r="A1013" s="1"/>
      <c r="B1013" s="1"/>
      <c r="C1013" s="1"/>
      <c r="D1013" s="1"/>
      <c r="E1013" s="1"/>
      <c r="F1013" s="26"/>
      <c r="G1013" s="1"/>
      <c r="H1013" s="1"/>
      <c r="I1013" s="1"/>
      <c r="J1013" s="1"/>
      <c r="K1013" s="1"/>
      <c r="M1013" s="24"/>
      <c r="N1013" s="24"/>
    </row>
    <row r="1014">
      <c r="A1014" s="1"/>
      <c r="B1014" s="1"/>
      <c r="C1014" s="1"/>
      <c r="D1014" s="1"/>
      <c r="E1014" s="1"/>
      <c r="F1014" s="26"/>
      <c r="G1014" s="1"/>
      <c r="H1014" s="1"/>
      <c r="I1014" s="1"/>
      <c r="J1014" s="1"/>
      <c r="K1014" s="1"/>
      <c r="M1014" s="24"/>
      <c r="N1014" s="24"/>
    </row>
    <row r="1015">
      <c r="A1015" s="1"/>
      <c r="B1015" s="1"/>
      <c r="C1015" s="1"/>
      <c r="D1015" s="1"/>
      <c r="E1015" s="1"/>
      <c r="F1015" s="26"/>
      <c r="G1015" s="1"/>
      <c r="H1015" s="1"/>
      <c r="I1015" s="1"/>
      <c r="J1015" s="1"/>
      <c r="K1015" s="1"/>
      <c r="M1015" s="24"/>
      <c r="N1015" s="24"/>
    </row>
    <row r="1016">
      <c r="A1016" s="1"/>
      <c r="B1016" s="1"/>
      <c r="C1016" s="1"/>
      <c r="D1016" s="1"/>
      <c r="E1016" s="1"/>
      <c r="F1016" s="26"/>
      <c r="G1016" s="1"/>
      <c r="H1016" s="1"/>
      <c r="I1016" s="1"/>
      <c r="J1016" s="1"/>
      <c r="K1016" s="1"/>
      <c r="M1016" s="24"/>
      <c r="N1016" s="24"/>
    </row>
    <row r="1017">
      <c r="A1017" s="1"/>
      <c r="B1017" s="1"/>
      <c r="C1017" s="1"/>
      <c r="D1017" s="1"/>
      <c r="E1017" s="1"/>
      <c r="F1017" s="26"/>
      <c r="G1017" s="1"/>
      <c r="H1017" s="1"/>
      <c r="I1017" s="1"/>
      <c r="J1017" s="1"/>
      <c r="K1017" s="1"/>
      <c r="M1017" s="24"/>
      <c r="N1017" s="24"/>
    </row>
    <row r="1018">
      <c r="A1018" s="1"/>
      <c r="B1018" s="1"/>
      <c r="C1018" s="1"/>
      <c r="D1018" s="1"/>
      <c r="E1018" s="1"/>
      <c r="F1018" s="26"/>
      <c r="G1018" s="1"/>
      <c r="H1018" s="1"/>
      <c r="I1018" s="1"/>
      <c r="J1018" s="1"/>
      <c r="K1018" s="1"/>
      <c r="M1018" s="24"/>
      <c r="N1018" s="24"/>
    </row>
    <row r="1019">
      <c r="A1019" s="1"/>
      <c r="B1019" s="1"/>
      <c r="C1019" s="1"/>
      <c r="D1019" s="1"/>
      <c r="E1019" s="1"/>
      <c r="F1019" s="26"/>
      <c r="G1019" s="1"/>
      <c r="H1019" s="1"/>
      <c r="I1019" s="1"/>
      <c r="J1019" s="1"/>
      <c r="K1019" s="1"/>
      <c r="M1019" s="24"/>
      <c r="N1019" s="24"/>
    </row>
    <row r="1020">
      <c r="A1020" s="1"/>
      <c r="B1020" s="1"/>
      <c r="C1020" s="1"/>
      <c r="D1020" s="1"/>
      <c r="E1020" s="1"/>
      <c r="F1020" s="26"/>
      <c r="G1020" s="1"/>
      <c r="H1020" s="1"/>
      <c r="I1020" s="1"/>
      <c r="J1020" s="1"/>
      <c r="K1020" s="1"/>
      <c r="M1020" s="24"/>
      <c r="N1020" s="24"/>
    </row>
    <row r="1021">
      <c r="A1021" s="1"/>
      <c r="B1021" s="1"/>
      <c r="C1021" s="1"/>
      <c r="D1021" s="1"/>
      <c r="E1021" s="1"/>
      <c r="F1021" s="26"/>
      <c r="G1021" s="1"/>
      <c r="H1021" s="1"/>
      <c r="I1021" s="1"/>
      <c r="J1021" s="1"/>
      <c r="K1021" s="1"/>
      <c r="M1021" s="24"/>
      <c r="N1021" s="24"/>
    </row>
    <row r="1022">
      <c r="A1022" s="1"/>
      <c r="B1022" s="1"/>
      <c r="C1022" s="1"/>
      <c r="D1022" s="1"/>
      <c r="E1022" s="1"/>
      <c r="F1022" s="26"/>
      <c r="G1022" s="1"/>
      <c r="H1022" s="1"/>
      <c r="I1022" s="1"/>
      <c r="J1022" s="1"/>
      <c r="K1022" s="1"/>
      <c r="M1022" s="24"/>
      <c r="N1022" s="24"/>
    </row>
    <row r="1023">
      <c r="A1023" s="1"/>
      <c r="B1023" s="1"/>
      <c r="C1023" s="1"/>
      <c r="D1023" s="1"/>
      <c r="E1023" s="1"/>
      <c r="F1023" s="26"/>
      <c r="G1023" s="1"/>
      <c r="H1023" s="1"/>
      <c r="I1023" s="1"/>
      <c r="J1023" s="1"/>
      <c r="K1023" s="1"/>
      <c r="M1023" s="24"/>
      <c r="N1023" s="24"/>
    </row>
    <row r="1024">
      <c r="A1024" s="1"/>
      <c r="B1024" s="1"/>
      <c r="C1024" s="1"/>
      <c r="D1024" s="1"/>
      <c r="E1024" s="1"/>
      <c r="F1024" s="26"/>
      <c r="G1024" s="1"/>
      <c r="H1024" s="1"/>
      <c r="I1024" s="1"/>
      <c r="J1024" s="1"/>
      <c r="K1024" s="1"/>
      <c r="M1024" s="24"/>
      <c r="N1024" s="24"/>
    </row>
    <row r="1025">
      <c r="A1025" s="1"/>
      <c r="B1025" s="1"/>
      <c r="C1025" s="1"/>
      <c r="D1025" s="1"/>
      <c r="E1025" s="1"/>
      <c r="F1025" s="26"/>
      <c r="G1025" s="1"/>
      <c r="H1025" s="1"/>
      <c r="I1025" s="1"/>
      <c r="J1025" s="1"/>
      <c r="K1025" s="1"/>
      <c r="M1025" s="24"/>
      <c r="N1025" s="24"/>
    </row>
    <row r="1026">
      <c r="A1026" s="1"/>
      <c r="B1026" s="1"/>
      <c r="C1026" s="1"/>
      <c r="D1026" s="1"/>
      <c r="E1026" s="1"/>
      <c r="F1026" s="26"/>
      <c r="G1026" s="1"/>
      <c r="H1026" s="1"/>
      <c r="I1026" s="1"/>
      <c r="J1026" s="1"/>
      <c r="K1026" s="1"/>
      <c r="M1026" s="24"/>
      <c r="N1026" s="24"/>
    </row>
    <row r="1027">
      <c r="A1027" s="1"/>
      <c r="B1027" s="1"/>
      <c r="C1027" s="1"/>
      <c r="D1027" s="1"/>
      <c r="E1027" s="1"/>
      <c r="F1027" s="26"/>
      <c r="G1027" s="1"/>
      <c r="H1027" s="1"/>
      <c r="I1027" s="1"/>
      <c r="J1027" s="1"/>
      <c r="K1027" s="1"/>
      <c r="M1027" s="24"/>
      <c r="N1027" s="24"/>
    </row>
    <row r="1028">
      <c r="A1028" s="1"/>
      <c r="B1028" s="1"/>
      <c r="C1028" s="1"/>
      <c r="D1028" s="1"/>
      <c r="E1028" s="1"/>
      <c r="F1028" s="26"/>
      <c r="G1028" s="1"/>
      <c r="H1028" s="1"/>
      <c r="I1028" s="1"/>
      <c r="J1028" s="1"/>
      <c r="K1028" s="1"/>
      <c r="M1028" s="24"/>
      <c r="N1028" s="24"/>
    </row>
    <row r="1029">
      <c r="A1029" s="1"/>
      <c r="B1029" s="1"/>
      <c r="C1029" s="1"/>
      <c r="D1029" s="1"/>
      <c r="E1029" s="1"/>
      <c r="F1029" s="26"/>
      <c r="G1029" s="1"/>
      <c r="H1029" s="1"/>
      <c r="I1029" s="1"/>
      <c r="J1029" s="1"/>
      <c r="K1029" s="1"/>
      <c r="M1029" s="24"/>
      <c r="N1029" s="24"/>
    </row>
    <row r="1030">
      <c r="A1030" s="1"/>
      <c r="B1030" s="1"/>
      <c r="C1030" s="1"/>
      <c r="D1030" s="1"/>
      <c r="E1030" s="1"/>
      <c r="F1030" s="26"/>
      <c r="G1030" s="1"/>
      <c r="H1030" s="1"/>
      <c r="I1030" s="1"/>
      <c r="J1030" s="1"/>
      <c r="K1030" s="1"/>
      <c r="M1030" s="24"/>
      <c r="N1030" s="24"/>
    </row>
    <row r="1031">
      <c r="A1031" s="1"/>
      <c r="B1031" s="1"/>
      <c r="C1031" s="1"/>
      <c r="D1031" s="1"/>
      <c r="E1031" s="1"/>
      <c r="F1031" s="26"/>
      <c r="G1031" s="1"/>
      <c r="H1031" s="1"/>
      <c r="I1031" s="1"/>
      <c r="J1031" s="1"/>
      <c r="K1031" s="1"/>
      <c r="M1031" s="24"/>
      <c r="N1031" s="24"/>
    </row>
    <row r="1032">
      <c r="A1032" s="1"/>
      <c r="B1032" s="1"/>
      <c r="C1032" s="1"/>
      <c r="D1032" s="1"/>
      <c r="E1032" s="1"/>
      <c r="F1032" s="26"/>
      <c r="G1032" s="1"/>
      <c r="H1032" s="1"/>
      <c r="I1032" s="1"/>
      <c r="J1032" s="1"/>
      <c r="K1032" s="1"/>
      <c r="M1032" s="24"/>
      <c r="N1032" s="24"/>
    </row>
    <row r="1033">
      <c r="A1033" s="1"/>
      <c r="B1033" s="1"/>
      <c r="C1033" s="1"/>
      <c r="D1033" s="1"/>
      <c r="E1033" s="1"/>
      <c r="F1033" s="26"/>
      <c r="G1033" s="1"/>
      <c r="H1033" s="1"/>
      <c r="I1033" s="1"/>
      <c r="J1033" s="1"/>
      <c r="K1033" s="1"/>
      <c r="M1033" s="24"/>
      <c r="N1033" s="24"/>
    </row>
    <row r="1034">
      <c r="A1034" s="1"/>
      <c r="B1034" s="1"/>
      <c r="C1034" s="1"/>
      <c r="D1034" s="1"/>
      <c r="E1034" s="1"/>
      <c r="F1034" s="26"/>
      <c r="G1034" s="1"/>
      <c r="H1034" s="1"/>
      <c r="I1034" s="1"/>
      <c r="J1034" s="1"/>
      <c r="K1034" s="1"/>
      <c r="M1034" s="24"/>
      <c r="N1034" s="24"/>
    </row>
    <row r="1035">
      <c r="A1035" s="1"/>
      <c r="B1035" s="1"/>
      <c r="C1035" s="1"/>
      <c r="D1035" s="1"/>
      <c r="E1035" s="1"/>
      <c r="F1035" s="26"/>
      <c r="G1035" s="1"/>
      <c r="H1035" s="1"/>
      <c r="I1035" s="1"/>
      <c r="J1035" s="1"/>
      <c r="K1035" s="1"/>
      <c r="M1035" s="24"/>
      <c r="N1035" s="24"/>
    </row>
    <row r="1036">
      <c r="A1036" s="1"/>
      <c r="B1036" s="1"/>
      <c r="C1036" s="1"/>
      <c r="D1036" s="1"/>
      <c r="E1036" s="1"/>
      <c r="F1036" s="26"/>
      <c r="G1036" s="1"/>
      <c r="H1036" s="1"/>
      <c r="I1036" s="1"/>
      <c r="J1036" s="1"/>
      <c r="K1036" s="1"/>
      <c r="M1036" s="24"/>
      <c r="N1036" s="24"/>
    </row>
    <row r="1037">
      <c r="A1037" s="1"/>
      <c r="B1037" s="1"/>
      <c r="C1037" s="1"/>
      <c r="D1037" s="1"/>
      <c r="E1037" s="1"/>
      <c r="F1037" s="26"/>
      <c r="G1037" s="1"/>
      <c r="H1037" s="1"/>
      <c r="I1037" s="1"/>
      <c r="J1037" s="1"/>
      <c r="K1037" s="1"/>
      <c r="M1037" s="24"/>
      <c r="N1037" s="24"/>
    </row>
    <row r="1038">
      <c r="A1038" s="1"/>
      <c r="B1038" s="1"/>
      <c r="C1038" s="1"/>
      <c r="D1038" s="1"/>
      <c r="E1038" s="1"/>
      <c r="F1038" s="26"/>
      <c r="G1038" s="1"/>
      <c r="H1038" s="1"/>
      <c r="I1038" s="1"/>
      <c r="J1038" s="1"/>
      <c r="K1038" s="1"/>
      <c r="M1038" s="24"/>
      <c r="N1038" s="24"/>
    </row>
    <row r="1039">
      <c r="A1039" s="1"/>
      <c r="B1039" s="1"/>
      <c r="C1039" s="1"/>
      <c r="D1039" s="1"/>
      <c r="E1039" s="1"/>
      <c r="F1039" s="26"/>
      <c r="G1039" s="1"/>
      <c r="H1039" s="1"/>
      <c r="I1039" s="1"/>
      <c r="J1039" s="1"/>
      <c r="K1039" s="1"/>
      <c r="M1039" s="24"/>
      <c r="N1039" s="24"/>
    </row>
    <row r="1040">
      <c r="A1040" s="1"/>
      <c r="B1040" s="1"/>
      <c r="C1040" s="1"/>
      <c r="D1040" s="1"/>
      <c r="E1040" s="1"/>
      <c r="F1040" s="26"/>
      <c r="G1040" s="1"/>
      <c r="H1040" s="1"/>
      <c r="I1040" s="1"/>
      <c r="J1040" s="1"/>
      <c r="K1040" s="1"/>
      <c r="M1040" s="24"/>
      <c r="N1040" s="24"/>
    </row>
    <row r="1041">
      <c r="A1041" s="1"/>
      <c r="B1041" s="1"/>
      <c r="C1041" s="1"/>
      <c r="D1041" s="1"/>
      <c r="E1041" s="1"/>
      <c r="F1041" s="26"/>
      <c r="G1041" s="1"/>
      <c r="H1041" s="1"/>
      <c r="I1041" s="1"/>
      <c r="J1041" s="1"/>
      <c r="K1041" s="1"/>
      <c r="M1041" s="24"/>
      <c r="N1041" s="24"/>
    </row>
    <row r="1042">
      <c r="A1042" s="1"/>
      <c r="B1042" s="1"/>
      <c r="C1042" s="1"/>
      <c r="D1042" s="1"/>
      <c r="E1042" s="1"/>
      <c r="F1042" s="26"/>
      <c r="G1042" s="1"/>
      <c r="H1042" s="1"/>
      <c r="I1042" s="1"/>
      <c r="J1042" s="1"/>
      <c r="K1042" s="1"/>
      <c r="M1042" s="24"/>
      <c r="N1042" s="24"/>
    </row>
    <row r="1043">
      <c r="A1043" s="1"/>
      <c r="B1043" s="1"/>
      <c r="C1043" s="1"/>
      <c r="D1043" s="1"/>
      <c r="E1043" s="1"/>
      <c r="F1043" s="26"/>
      <c r="G1043" s="1"/>
      <c r="H1043" s="1"/>
      <c r="I1043" s="1"/>
      <c r="J1043" s="1"/>
      <c r="K1043" s="1"/>
      <c r="M1043" s="24"/>
      <c r="N1043" s="24"/>
    </row>
    <row r="1044">
      <c r="A1044" s="1"/>
      <c r="B1044" s="1"/>
      <c r="C1044" s="1"/>
      <c r="D1044" s="1"/>
      <c r="E1044" s="1"/>
      <c r="F1044" s="26"/>
      <c r="G1044" s="1"/>
      <c r="H1044" s="1"/>
      <c r="I1044" s="1"/>
      <c r="J1044" s="1"/>
      <c r="K1044" s="1"/>
      <c r="M1044" s="24"/>
      <c r="N1044" s="24"/>
    </row>
    <row r="1045">
      <c r="A1045" s="1"/>
      <c r="B1045" s="1"/>
      <c r="C1045" s="1"/>
      <c r="D1045" s="1"/>
      <c r="E1045" s="1"/>
      <c r="F1045" s="26"/>
      <c r="G1045" s="1"/>
      <c r="H1045" s="1"/>
      <c r="I1045" s="1"/>
      <c r="J1045" s="1"/>
      <c r="K1045" s="1"/>
      <c r="M1045" s="24"/>
      <c r="N1045" s="24"/>
    </row>
    <row r="1046">
      <c r="A1046" s="1"/>
      <c r="B1046" s="1"/>
      <c r="C1046" s="1"/>
      <c r="D1046" s="1"/>
      <c r="E1046" s="1"/>
      <c r="F1046" s="26"/>
      <c r="G1046" s="1"/>
      <c r="H1046" s="1"/>
      <c r="I1046" s="1"/>
      <c r="J1046" s="1"/>
      <c r="K1046" s="1"/>
      <c r="M1046" s="24"/>
      <c r="N1046" s="24"/>
    </row>
    <row r="1047">
      <c r="A1047" s="1"/>
      <c r="B1047" s="1"/>
      <c r="C1047" s="1"/>
      <c r="D1047" s="1"/>
      <c r="E1047" s="1"/>
      <c r="F1047" s="26"/>
      <c r="G1047" s="1"/>
      <c r="H1047" s="1"/>
      <c r="I1047" s="1"/>
      <c r="J1047" s="1"/>
      <c r="K1047" s="1"/>
      <c r="M1047" s="24"/>
      <c r="N1047" s="24"/>
    </row>
    <row r="1048">
      <c r="A1048" s="1"/>
      <c r="B1048" s="1"/>
      <c r="C1048" s="1"/>
      <c r="D1048" s="1"/>
      <c r="E1048" s="1"/>
      <c r="F1048" s="26"/>
      <c r="G1048" s="1"/>
      <c r="H1048" s="1"/>
      <c r="I1048" s="1"/>
      <c r="J1048" s="1"/>
      <c r="K1048" s="1"/>
      <c r="M1048" s="24"/>
      <c r="N1048" s="24"/>
    </row>
    <row r="1049">
      <c r="A1049" s="1"/>
      <c r="B1049" s="1"/>
      <c r="C1049" s="1"/>
      <c r="D1049" s="1"/>
      <c r="E1049" s="1"/>
      <c r="F1049" s="26"/>
      <c r="G1049" s="1"/>
      <c r="H1049" s="1"/>
      <c r="I1049" s="1"/>
      <c r="J1049" s="1"/>
      <c r="K1049" s="1"/>
      <c r="M1049" s="24"/>
      <c r="N1049" s="24"/>
    </row>
    <row r="1050">
      <c r="A1050" s="1"/>
      <c r="B1050" s="1"/>
      <c r="C1050" s="1"/>
      <c r="D1050" s="1"/>
      <c r="E1050" s="1"/>
      <c r="F1050" s="26"/>
      <c r="G1050" s="1"/>
      <c r="H1050" s="1"/>
      <c r="I1050" s="1"/>
      <c r="J1050" s="1"/>
      <c r="K1050" s="1"/>
      <c r="M1050" s="24"/>
      <c r="N1050" s="24"/>
    </row>
    <row r="1051">
      <c r="A1051" s="1"/>
      <c r="B1051" s="1"/>
      <c r="C1051" s="1"/>
      <c r="D1051" s="1"/>
      <c r="E1051" s="1"/>
      <c r="F1051" s="26"/>
      <c r="G1051" s="1"/>
      <c r="H1051" s="1"/>
      <c r="I1051" s="1"/>
      <c r="J1051" s="1"/>
      <c r="K1051" s="1"/>
      <c r="M1051" s="24"/>
      <c r="N1051" s="24"/>
    </row>
    <row r="1052">
      <c r="A1052" s="1"/>
      <c r="B1052" s="1"/>
      <c r="C1052" s="1"/>
      <c r="D1052" s="1"/>
      <c r="E1052" s="1"/>
      <c r="F1052" s="26"/>
      <c r="G1052" s="1"/>
      <c r="H1052" s="1"/>
      <c r="I1052" s="1"/>
      <c r="J1052" s="1"/>
      <c r="K1052" s="1"/>
      <c r="M1052" s="24"/>
      <c r="N1052" s="24"/>
    </row>
    <row r="1053">
      <c r="A1053" s="1"/>
      <c r="B1053" s="1"/>
      <c r="C1053" s="1"/>
      <c r="D1053" s="1"/>
      <c r="E1053" s="1"/>
      <c r="F1053" s="26"/>
      <c r="G1053" s="1"/>
      <c r="H1053" s="1"/>
      <c r="I1053" s="1"/>
      <c r="J1053" s="1"/>
      <c r="K1053" s="1"/>
      <c r="M1053" s="24"/>
      <c r="N1053" s="24"/>
    </row>
    <row r="1054">
      <c r="A1054" s="1"/>
      <c r="B1054" s="1"/>
      <c r="C1054" s="1"/>
      <c r="D1054" s="1"/>
      <c r="E1054" s="1"/>
      <c r="F1054" s="26"/>
      <c r="G1054" s="1"/>
      <c r="H1054" s="1"/>
      <c r="I1054" s="1"/>
      <c r="J1054" s="1"/>
      <c r="K1054" s="1"/>
      <c r="M1054" s="24"/>
      <c r="N1054" s="24"/>
    </row>
    <row r="1055">
      <c r="A1055" s="1"/>
      <c r="B1055" s="1"/>
      <c r="C1055" s="1"/>
      <c r="D1055" s="1"/>
      <c r="E1055" s="1"/>
      <c r="F1055" s="26"/>
      <c r="G1055" s="1"/>
      <c r="H1055" s="1"/>
      <c r="I1055" s="1"/>
      <c r="J1055" s="1"/>
      <c r="K1055" s="1"/>
      <c r="M1055" s="24"/>
      <c r="N1055" s="24"/>
    </row>
    <row r="1056">
      <c r="A1056" s="1"/>
      <c r="B1056" s="1"/>
      <c r="C1056" s="1"/>
      <c r="D1056" s="1"/>
      <c r="E1056" s="1"/>
      <c r="F1056" s="26"/>
      <c r="G1056" s="1"/>
      <c r="H1056" s="1"/>
      <c r="I1056" s="1"/>
      <c r="J1056" s="1"/>
      <c r="K1056" s="1"/>
      <c r="M1056" s="24"/>
      <c r="N1056" s="24"/>
    </row>
    <row r="1057">
      <c r="A1057" s="1"/>
      <c r="B1057" s="1"/>
      <c r="C1057" s="1"/>
      <c r="D1057" s="1"/>
      <c r="E1057" s="1"/>
      <c r="F1057" s="26"/>
      <c r="G1057" s="1"/>
      <c r="H1057" s="1"/>
      <c r="I1057" s="1"/>
      <c r="J1057" s="1"/>
      <c r="K1057" s="1"/>
      <c r="M1057" s="24"/>
      <c r="N1057" s="24"/>
    </row>
    <row r="1058">
      <c r="A1058" s="1"/>
      <c r="B1058" s="1"/>
      <c r="C1058" s="1"/>
      <c r="D1058" s="1"/>
      <c r="E1058" s="1"/>
      <c r="F1058" s="26"/>
      <c r="G1058" s="1"/>
      <c r="H1058" s="1"/>
      <c r="I1058" s="1"/>
      <c r="J1058" s="1"/>
      <c r="K1058" s="1"/>
      <c r="M1058" s="24"/>
      <c r="N1058" s="24"/>
    </row>
    <row r="1059">
      <c r="A1059" s="1"/>
      <c r="B1059" s="1"/>
      <c r="C1059" s="1"/>
      <c r="D1059" s="1"/>
      <c r="E1059" s="1"/>
      <c r="F1059" s="26"/>
      <c r="G1059" s="1"/>
      <c r="H1059" s="1"/>
      <c r="I1059" s="1"/>
      <c r="J1059" s="1"/>
      <c r="K1059" s="1"/>
      <c r="M1059" s="24"/>
      <c r="N1059" s="24"/>
    </row>
    <row r="1060">
      <c r="A1060" s="1"/>
      <c r="B1060" s="1"/>
      <c r="C1060" s="1"/>
      <c r="D1060" s="1"/>
      <c r="E1060" s="1"/>
      <c r="F1060" s="26"/>
      <c r="G1060" s="1"/>
      <c r="H1060" s="1"/>
      <c r="I1060" s="1"/>
      <c r="J1060" s="1"/>
      <c r="K1060" s="1"/>
      <c r="M1060" s="24"/>
      <c r="N1060" s="24"/>
    </row>
    <row r="1061">
      <c r="A1061" s="1"/>
      <c r="B1061" s="1"/>
      <c r="C1061" s="1"/>
      <c r="D1061" s="1"/>
      <c r="E1061" s="1"/>
      <c r="F1061" s="26"/>
      <c r="G1061" s="1"/>
      <c r="H1061" s="1"/>
      <c r="I1061" s="1"/>
      <c r="J1061" s="1"/>
      <c r="K1061" s="1"/>
      <c r="M1061" s="24"/>
      <c r="N1061" s="24"/>
    </row>
    <row r="1062">
      <c r="A1062" s="1"/>
      <c r="B1062" s="1"/>
      <c r="C1062" s="1"/>
      <c r="D1062" s="1"/>
      <c r="E1062" s="1"/>
      <c r="F1062" s="26"/>
      <c r="G1062" s="1"/>
      <c r="H1062" s="1"/>
      <c r="I1062" s="1"/>
      <c r="J1062" s="1"/>
      <c r="K1062" s="1"/>
      <c r="M1062" s="24"/>
      <c r="N1062" s="24"/>
    </row>
    <row r="1063">
      <c r="A1063" s="1"/>
      <c r="B1063" s="1"/>
      <c r="C1063" s="1"/>
      <c r="D1063" s="1"/>
      <c r="E1063" s="1"/>
      <c r="F1063" s="26"/>
      <c r="G1063" s="1"/>
      <c r="H1063" s="1"/>
      <c r="I1063" s="1"/>
      <c r="J1063" s="1"/>
      <c r="K1063" s="1"/>
      <c r="M1063" s="24"/>
      <c r="N1063" s="24"/>
    </row>
    <row r="1064">
      <c r="A1064" s="1"/>
      <c r="B1064" s="1"/>
      <c r="C1064" s="1"/>
      <c r="D1064" s="1"/>
      <c r="E1064" s="1"/>
      <c r="F1064" s="26"/>
      <c r="G1064" s="1"/>
      <c r="H1064" s="1"/>
      <c r="I1064" s="1"/>
      <c r="J1064" s="1"/>
      <c r="K1064" s="1"/>
      <c r="M1064" s="24"/>
      <c r="N1064" s="24"/>
    </row>
    <row r="1065">
      <c r="A1065" s="1"/>
      <c r="B1065" s="1"/>
      <c r="C1065" s="1"/>
      <c r="D1065" s="1"/>
      <c r="E1065" s="1"/>
      <c r="F1065" s="26"/>
      <c r="G1065" s="1"/>
      <c r="H1065" s="1"/>
      <c r="I1065" s="1"/>
      <c r="J1065" s="1"/>
      <c r="K1065" s="1"/>
      <c r="M1065" s="24"/>
      <c r="N1065" s="24"/>
    </row>
    <row r="1066">
      <c r="A1066" s="1"/>
      <c r="B1066" s="1"/>
      <c r="C1066" s="1"/>
      <c r="D1066" s="1"/>
      <c r="E1066" s="1"/>
      <c r="F1066" s="26"/>
      <c r="G1066" s="1"/>
      <c r="H1066" s="1"/>
      <c r="I1066" s="1"/>
      <c r="J1066" s="1"/>
      <c r="K1066" s="1"/>
      <c r="M1066" s="24"/>
      <c r="N1066" s="24"/>
    </row>
    <row r="1067">
      <c r="A1067" s="1"/>
      <c r="B1067" s="1"/>
      <c r="C1067" s="1"/>
      <c r="D1067" s="1"/>
      <c r="E1067" s="1"/>
      <c r="F1067" s="26"/>
      <c r="G1067" s="1"/>
      <c r="H1067" s="1"/>
      <c r="I1067" s="1"/>
      <c r="J1067" s="1"/>
      <c r="K1067" s="1"/>
      <c r="M1067" s="24"/>
      <c r="N1067" s="24"/>
    </row>
    <row r="1068">
      <c r="A1068" s="1"/>
      <c r="B1068" s="1"/>
      <c r="C1068" s="1"/>
      <c r="D1068" s="1"/>
      <c r="E1068" s="1"/>
      <c r="F1068" s="26"/>
      <c r="G1068" s="1"/>
      <c r="H1068" s="1"/>
      <c r="I1068" s="1"/>
      <c r="J1068" s="1"/>
      <c r="K1068" s="1"/>
      <c r="M1068" s="24"/>
      <c r="N1068" s="24"/>
    </row>
    <row r="1069">
      <c r="A1069" s="1"/>
      <c r="B1069" s="1"/>
      <c r="C1069" s="1"/>
      <c r="D1069" s="1"/>
      <c r="E1069" s="1"/>
      <c r="F1069" s="26"/>
      <c r="G1069" s="1"/>
      <c r="H1069" s="1"/>
      <c r="I1069" s="1"/>
      <c r="J1069" s="1"/>
      <c r="K1069" s="1"/>
      <c r="M1069" s="24"/>
      <c r="N1069" s="24"/>
    </row>
    <row r="1070">
      <c r="A1070" s="1"/>
      <c r="B1070" s="1"/>
      <c r="C1070" s="1"/>
      <c r="D1070" s="1"/>
      <c r="E1070" s="1"/>
      <c r="F1070" s="26"/>
      <c r="G1070" s="1"/>
      <c r="H1070" s="1"/>
      <c r="I1070" s="1"/>
      <c r="J1070" s="1"/>
      <c r="K1070" s="1"/>
      <c r="M1070" s="24"/>
      <c r="N1070" s="24"/>
    </row>
    <row r="1071">
      <c r="A1071" s="1"/>
      <c r="B1071" s="1"/>
      <c r="C1071" s="1"/>
      <c r="D1071" s="1"/>
      <c r="E1071" s="1"/>
      <c r="F1071" s="26"/>
      <c r="G1071" s="1"/>
      <c r="H1071" s="1"/>
      <c r="I1071" s="1"/>
      <c r="J1071" s="1"/>
      <c r="K1071" s="1"/>
      <c r="M1071" s="24"/>
      <c r="N1071" s="24"/>
    </row>
    <row r="1072">
      <c r="A1072" s="1"/>
      <c r="B1072" s="1"/>
      <c r="C1072" s="1"/>
      <c r="D1072" s="1"/>
      <c r="E1072" s="1"/>
      <c r="F1072" s="26"/>
      <c r="G1072" s="1"/>
      <c r="H1072" s="1"/>
      <c r="I1072" s="1"/>
      <c r="J1072" s="1"/>
      <c r="K1072" s="1"/>
      <c r="M1072" s="24"/>
      <c r="N1072" s="24"/>
    </row>
    <row r="1073">
      <c r="A1073" s="1"/>
      <c r="B1073" s="1"/>
      <c r="C1073" s="1"/>
      <c r="D1073" s="1"/>
      <c r="E1073" s="1"/>
      <c r="F1073" s="26"/>
      <c r="G1073" s="1"/>
      <c r="H1073" s="1"/>
      <c r="I1073" s="1"/>
      <c r="J1073" s="1"/>
      <c r="K1073" s="1"/>
      <c r="M1073" s="24"/>
      <c r="N1073" s="24"/>
    </row>
    <row r="1074">
      <c r="A1074" s="1"/>
      <c r="B1074" s="1"/>
      <c r="C1074" s="1"/>
      <c r="D1074" s="1"/>
      <c r="E1074" s="1"/>
      <c r="F1074" s="26"/>
      <c r="G1074" s="1"/>
      <c r="H1074" s="1"/>
      <c r="I1074" s="1"/>
      <c r="J1074" s="1"/>
      <c r="K1074" s="1"/>
      <c r="M1074" s="24"/>
      <c r="N1074" s="24"/>
    </row>
    <row r="1075">
      <c r="A1075" s="1"/>
      <c r="B1075" s="1"/>
      <c r="C1075" s="1"/>
      <c r="D1075" s="1"/>
      <c r="E1075" s="1"/>
      <c r="F1075" s="26"/>
      <c r="G1075" s="1"/>
      <c r="H1075" s="1"/>
      <c r="I1075" s="1"/>
      <c r="J1075" s="1"/>
      <c r="K1075" s="1"/>
      <c r="M1075" s="24"/>
      <c r="N1075" s="24"/>
    </row>
    <row r="1076">
      <c r="A1076" s="1"/>
      <c r="B1076" s="1"/>
      <c r="C1076" s="1"/>
      <c r="D1076" s="1"/>
      <c r="E1076" s="1"/>
      <c r="F1076" s="26"/>
      <c r="G1076" s="1"/>
      <c r="H1076" s="1"/>
      <c r="I1076" s="1"/>
      <c r="J1076" s="1"/>
      <c r="K1076" s="1"/>
      <c r="M1076" s="24"/>
      <c r="N1076" s="24"/>
    </row>
    <row r="1077">
      <c r="A1077" s="1"/>
      <c r="B1077" s="1"/>
      <c r="C1077" s="1"/>
      <c r="D1077" s="1"/>
      <c r="E1077" s="1"/>
      <c r="F1077" s="26"/>
      <c r="G1077" s="1"/>
      <c r="H1077" s="1"/>
      <c r="I1077" s="1"/>
      <c r="J1077" s="1"/>
      <c r="K1077" s="1"/>
      <c r="M1077" s="24"/>
      <c r="N1077" s="24"/>
    </row>
    <row r="1078">
      <c r="A1078" s="1"/>
      <c r="B1078" s="1"/>
      <c r="C1078" s="1"/>
      <c r="D1078" s="1"/>
      <c r="E1078" s="1"/>
      <c r="F1078" s="26"/>
      <c r="G1078" s="1"/>
      <c r="H1078" s="1"/>
      <c r="I1078" s="1"/>
      <c r="J1078" s="1"/>
      <c r="K1078" s="1"/>
      <c r="M1078" s="24"/>
      <c r="N1078" s="24"/>
    </row>
    <row r="1079">
      <c r="A1079" s="1"/>
      <c r="B1079" s="1"/>
      <c r="C1079" s="1"/>
      <c r="D1079" s="1"/>
      <c r="E1079" s="1"/>
      <c r="F1079" s="26"/>
      <c r="G1079" s="1"/>
      <c r="H1079" s="1"/>
      <c r="I1079" s="1"/>
      <c r="J1079" s="1"/>
      <c r="K1079" s="1"/>
      <c r="M1079" s="24"/>
      <c r="N1079" s="24"/>
    </row>
    <row r="1080">
      <c r="A1080" s="1"/>
      <c r="B1080" s="1"/>
      <c r="C1080" s="1"/>
      <c r="D1080" s="1"/>
      <c r="E1080" s="1"/>
      <c r="F1080" s="26"/>
      <c r="G1080" s="1"/>
      <c r="H1080" s="1"/>
      <c r="I1080" s="1"/>
      <c r="J1080" s="1"/>
      <c r="K1080" s="1"/>
      <c r="M1080" s="24"/>
      <c r="N1080" s="24"/>
    </row>
    <row r="1081">
      <c r="A1081" s="1"/>
      <c r="B1081" s="1"/>
      <c r="C1081" s="1"/>
      <c r="D1081" s="1"/>
      <c r="E1081" s="1"/>
      <c r="F1081" s="26"/>
      <c r="G1081" s="1"/>
      <c r="H1081" s="1"/>
      <c r="I1081" s="1"/>
      <c r="J1081" s="1"/>
      <c r="K1081" s="1"/>
      <c r="M1081" s="24"/>
      <c r="N1081" s="24"/>
    </row>
    <row r="1082">
      <c r="A1082" s="1"/>
      <c r="B1082" s="1"/>
      <c r="C1082" s="1"/>
      <c r="D1082" s="1"/>
      <c r="E1082" s="1"/>
      <c r="F1082" s="26"/>
      <c r="G1082" s="1"/>
      <c r="H1082" s="1"/>
      <c r="I1082" s="1"/>
      <c r="J1082" s="1"/>
      <c r="K1082" s="1"/>
      <c r="M1082" s="24"/>
      <c r="N1082" s="24"/>
    </row>
    <row r="1083">
      <c r="A1083" s="1"/>
      <c r="B1083" s="1"/>
      <c r="C1083" s="1"/>
      <c r="D1083" s="1"/>
      <c r="E1083" s="1"/>
      <c r="F1083" s="26"/>
      <c r="G1083" s="1"/>
      <c r="H1083" s="1"/>
      <c r="I1083" s="1"/>
      <c r="J1083" s="1"/>
      <c r="K1083" s="1"/>
      <c r="M1083" s="24"/>
      <c r="N1083" s="24"/>
    </row>
    <row r="1084">
      <c r="A1084" s="1"/>
      <c r="B1084" s="1"/>
      <c r="C1084" s="1"/>
      <c r="D1084" s="1"/>
      <c r="E1084" s="1"/>
      <c r="F1084" s="26"/>
      <c r="G1084" s="1"/>
      <c r="H1084" s="1"/>
      <c r="I1084" s="1"/>
      <c r="J1084" s="1"/>
      <c r="K1084" s="1"/>
      <c r="M1084" s="24"/>
      <c r="N1084" s="24"/>
    </row>
    <row r="1085">
      <c r="A1085" s="1"/>
      <c r="B1085" s="1"/>
      <c r="C1085" s="1"/>
      <c r="D1085" s="1"/>
      <c r="E1085" s="1"/>
      <c r="F1085" s="26"/>
      <c r="G1085" s="1"/>
      <c r="H1085" s="1"/>
      <c r="I1085" s="1"/>
      <c r="J1085" s="1"/>
      <c r="K1085" s="1"/>
      <c r="M1085" s="24"/>
      <c r="N1085" s="24"/>
    </row>
    <row r="1086">
      <c r="A1086" s="1"/>
      <c r="B1086" s="1"/>
      <c r="C1086" s="1"/>
      <c r="D1086" s="1"/>
      <c r="E1086" s="1"/>
      <c r="F1086" s="26"/>
      <c r="G1086" s="1"/>
      <c r="H1086" s="1"/>
      <c r="I1086" s="1"/>
      <c r="J1086" s="1"/>
      <c r="K1086" s="1"/>
      <c r="M1086" s="24"/>
      <c r="N1086" s="24"/>
    </row>
    <row r="1087">
      <c r="A1087" s="1"/>
      <c r="B1087" s="1"/>
      <c r="C1087" s="1"/>
      <c r="D1087" s="1"/>
      <c r="E1087" s="1"/>
      <c r="F1087" s="26"/>
      <c r="G1087" s="1"/>
      <c r="H1087" s="1"/>
      <c r="I1087" s="1"/>
      <c r="J1087" s="1"/>
      <c r="K1087" s="1"/>
      <c r="M1087" s="24"/>
      <c r="N1087" s="24"/>
    </row>
    <row r="1088">
      <c r="A1088" s="1"/>
      <c r="B1088" s="1"/>
      <c r="C1088" s="1"/>
      <c r="D1088" s="1"/>
      <c r="E1088" s="1"/>
      <c r="F1088" s="26"/>
      <c r="G1088" s="1"/>
      <c r="H1088" s="1"/>
      <c r="I1088" s="1"/>
      <c r="J1088" s="1"/>
      <c r="K1088" s="1"/>
      <c r="M1088" s="24"/>
      <c r="N1088" s="24"/>
    </row>
    <row r="1089">
      <c r="A1089" s="1"/>
      <c r="B1089" s="1"/>
      <c r="C1089" s="1"/>
      <c r="D1089" s="1"/>
      <c r="E1089" s="1"/>
      <c r="F1089" s="26"/>
      <c r="G1089" s="1"/>
      <c r="H1089" s="1"/>
      <c r="I1089" s="1"/>
      <c r="J1089" s="1"/>
      <c r="K1089" s="1"/>
      <c r="M1089" s="24"/>
      <c r="N1089" s="24"/>
    </row>
    <row r="1090">
      <c r="A1090" s="1"/>
      <c r="B1090" s="1"/>
      <c r="C1090" s="1"/>
      <c r="D1090" s="1"/>
      <c r="E1090" s="1"/>
      <c r="F1090" s="26"/>
      <c r="G1090" s="1"/>
      <c r="H1090" s="1"/>
      <c r="I1090" s="1"/>
      <c r="J1090" s="1"/>
      <c r="K1090" s="1"/>
      <c r="M1090" s="24"/>
      <c r="N1090" s="24"/>
    </row>
    <row r="1091">
      <c r="A1091" s="1"/>
      <c r="B1091" s="1"/>
      <c r="C1091" s="1"/>
      <c r="D1091" s="1"/>
      <c r="E1091" s="1"/>
      <c r="F1091" s="26"/>
      <c r="G1091" s="1"/>
      <c r="H1091" s="1"/>
      <c r="I1091" s="1"/>
      <c r="J1091" s="1"/>
      <c r="K1091" s="1"/>
      <c r="M1091" s="24"/>
      <c r="N1091" s="24"/>
    </row>
    <row r="1092">
      <c r="A1092" s="1"/>
      <c r="B1092" s="1"/>
      <c r="C1092" s="1"/>
      <c r="D1092" s="1"/>
      <c r="E1092" s="1"/>
      <c r="F1092" s="26"/>
      <c r="G1092" s="1"/>
      <c r="H1092" s="1"/>
      <c r="I1092" s="1"/>
      <c r="J1092" s="1"/>
      <c r="K1092" s="1"/>
      <c r="M1092" s="24"/>
      <c r="N1092" s="24"/>
    </row>
    <row r="1093">
      <c r="A1093" s="1"/>
      <c r="B1093" s="1"/>
      <c r="C1093" s="1"/>
      <c r="D1093" s="1"/>
      <c r="E1093" s="1"/>
      <c r="F1093" s="26"/>
      <c r="G1093" s="1"/>
      <c r="H1093" s="1"/>
      <c r="I1093" s="1"/>
      <c r="J1093" s="1"/>
      <c r="K1093" s="1"/>
      <c r="M1093" s="24"/>
      <c r="N1093" s="24"/>
    </row>
    <row r="1094">
      <c r="A1094" s="1"/>
      <c r="B1094" s="1"/>
      <c r="C1094" s="1"/>
      <c r="D1094" s="1"/>
      <c r="E1094" s="1"/>
      <c r="F1094" s="26"/>
      <c r="G1094" s="1"/>
      <c r="H1094" s="1"/>
      <c r="I1094" s="1"/>
      <c r="J1094" s="1"/>
      <c r="K1094" s="1"/>
      <c r="M1094" s="24"/>
      <c r="N1094" s="24"/>
    </row>
    <row r="1095">
      <c r="A1095" s="1"/>
      <c r="B1095" s="1"/>
      <c r="C1095" s="1"/>
      <c r="D1095" s="1"/>
      <c r="E1095" s="1"/>
      <c r="F1095" s="26"/>
      <c r="G1095" s="1"/>
      <c r="H1095" s="1"/>
      <c r="I1095" s="1"/>
      <c r="J1095" s="1"/>
      <c r="K1095" s="1"/>
      <c r="M1095" s="24"/>
      <c r="N1095" s="24"/>
    </row>
    <row r="1096">
      <c r="A1096" s="1"/>
      <c r="B1096" s="1"/>
      <c r="C1096" s="1"/>
      <c r="D1096" s="1"/>
      <c r="E1096" s="1"/>
      <c r="F1096" s="26"/>
      <c r="G1096" s="1"/>
      <c r="H1096" s="1"/>
      <c r="I1096" s="1"/>
      <c r="J1096" s="1"/>
      <c r="K1096" s="1"/>
      <c r="M1096" s="24"/>
      <c r="N1096" s="24"/>
    </row>
    <row r="1097">
      <c r="A1097" s="1"/>
      <c r="B1097" s="1"/>
      <c r="C1097" s="1"/>
      <c r="D1097" s="1"/>
      <c r="E1097" s="1"/>
      <c r="F1097" s="26"/>
      <c r="G1097" s="1"/>
      <c r="H1097" s="1"/>
      <c r="I1097" s="1"/>
      <c r="J1097" s="1"/>
      <c r="K1097" s="1"/>
      <c r="M1097" s="24"/>
      <c r="N1097" s="24"/>
    </row>
    <row r="1098">
      <c r="A1098" s="1"/>
      <c r="B1098" s="1"/>
      <c r="C1098" s="1"/>
      <c r="D1098" s="1"/>
      <c r="E1098" s="1"/>
      <c r="F1098" s="26"/>
      <c r="G1098" s="1"/>
      <c r="H1098" s="1"/>
      <c r="I1098" s="1"/>
      <c r="J1098" s="1"/>
      <c r="K1098" s="1"/>
      <c r="M1098" s="24"/>
      <c r="N1098" s="24"/>
    </row>
    <row r="1099">
      <c r="A1099" s="1"/>
      <c r="B1099" s="1"/>
      <c r="C1099" s="1"/>
      <c r="D1099" s="1"/>
      <c r="E1099" s="1"/>
      <c r="F1099" s="26"/>
      <c r="G1099" s="1"/>
      <c r="H1099" s="1"/>
      <c r="I1099" s="1"/>
      <c r="J1099" s="1"/>
      <c r="K1099" s="1"/>
      <c r="M1099" s="24"/>
      <c r="N1099" s="24"/>
    </row>
    <row r="1100">
      <c r="A1100" s="1"/>
      <c r="B1100" s="1"/>
      <c r="C1100" s="1"/>
      <c r="D1100" s="1"/>
      <c r="E1100" s="1"/>
      <c r="F1100" s="26"/>
      <c r="G1100" s="1"/>
      <c r="H1100" s="1"/>
      <c r="I1100" s="1"/>
      <c r="J1100" s="1"/>
      <c r="K1100" s="1"/>
      <c r="M1100" s="24"/>
      <c r="N1100" s="24"/>
    </row>
    <row r="1101">
      <c r="A1101" s="1"/>
      <c r="B1101" s="1"/>
      <c r="C1101" s="1"/>
      <c r="D1101" s="1"/>
      <c r="E1101" s="1"/>
      <c r="F1101" s="26"/>
      <c r="G1101" s="1"/>
      <c r="H1101" s="1"/>
      <c r="I1101" s="1"/>
      <c r="J1101" s="1"/>
      <c r="K1101" s="1"/>
      <c r="M1101" s="24"/>
      <c r="N1101" s="24"/>
    </row>
    <row r="1102">
      <c r="A1102" s="1"/>
      <c r="B1102" s="1"/>
      <c r="C1102" s="1"/>
      <c r="D1102" s="1"/>
      <c r="E1102" s="1"/>
      <c r="F1102" s="26"/>
      <c r="G1102" s="1"/>
      <c r="H1102" s="1"/>
      <c r="I1102" s="1"/>
      <c r="J1102" s="1"/>
      <c r="K1102" s="1"/>
      <c r="M1102" s="24"/>
      <c r="N1102" s="24"/>
    </row>
    <row r="1103">
      <c r="A1103" s="1"/>
      <c r="B1103" s="1"/>
      <c r="C1103" s="1"/>
      <c r="D1103" s="1"/>
      <c r="E1103" s="1"/>
      <c r="F1103" s="26"/>
      <c r="G1103" s="1"/>
      <c r="H1103" s="1"/>
      <c r="I1103" s="1"/>
      <c r="J1103" s="1"/>
      <c r="K1103" s="1"/>
      <c r="M1103" s="24"/>
      <c r="N1103" s="24"/>
    </row>
    <row r="1104">
      <c r="A1104" s="1"/>
      <c r="B1104" s="1"/>
      <c r="C1104" s="1"/>
      <c r="D1104" s="1"/>
      <c r="E1104" s="1"/>
      <c r="F1104" s="26"/>
      <c r="G1104" s="1"/>
      <c r="H1104" s="1"/>
      <c r="I1104" s="1"/>
      <c r="J1104" s="1"/>
      <c r="K1104" s="1"/>
      <c r="M1104" s="24"/>
      <c r="N1104" s="24"/>
    </row>
    <row r="1105">
      <c r="A1105" s="1"/>
      <c r="B1105" s="1"/>
      <c r="C1105" s="1"/>
      <c r="D1105" s="1"/>
      <c r="E1105" s="1"/>
      <c r="F1105" s="26"/>
      <c r="G1105" s="1"/>
      <c r="H1105" s="1"/>
      <c r="I1105" s="1"/>
      <c r="J1105" s="1"/>
      <c r="K1105" s="1"/>
      <c r="M1105" s="24"/>
      <c r="N1105" s="24"/>
    </row>
    <row r="1106">
      <c r="A1106" s="1"/>
      <c r="B1106" s="1"/>
      <c r="C1106" s="1"/>
      <c r="D1106" s="1"/>
      <c r="E1106" s="1"/>
      <c r="F1106" s="26"/>
      <c r="G1106" s="1"/>
      <c r="H1106" s="1"/>
      <c r="I1106" s="1"/>
      <c r="J1106" s="1"/>
      <c r="K1106" s="1"/>
      <c r="M1106" s="24"/>
      <c r="N1106" s="24"/>
    </row>
    <row r="1107">
      <c r="A1107" s="1"/>
      <c r="B1107" s="1"/>
      <c r="C1107" s="1"/>
      <c r="D1107" s="1"/>
      <c r="E1107" s="1"/>
      <c r="F1107" s="26"/>
      <c r="G1107" s="1"/>
      <c r="H1107" s="1"/>
      <c r="I1107" s="1"/>
      <c r="J1107" s="1"/>
      <c r="K1107" s="1"/>
      <c r="M1107" s="24"/>
      <c r="N1107" s="24"/>
    </row>
    <row r="1108">
      <c r="A1108" s="1"/>
      <c r="B1108" s="1"/>
      <c r="C1108" s="1"/>
      <c r="D1108" s="1"/>
      <c r="E1108" s="1"/>
      <c r="F1108" s="26"/>
      <c r="G1108" s="1"/>
      <c r="H1108" s="1"/>
      <c r="I1108" s="1"/>
      <c r="J1108" s="1"/>
      <c r="K1108" s="1"/>
      <c r="M1108" s="24"/>
      <c r="N1108" s="24"/>
    </row>
    <row r="1109">
      <c r="A1109" s="1"/>
      <c r="B1109" s="1"/>
      <c r="C1109" s="1"/>
      <c r="D1109" s="1"/>
      <c r="E1109" s="1"/>
      <c r="F1109" s="26"/>
      <c r="G1109" s="1"/>
      <c r="H1109" s="1"/>
      <c r="I1109" s="1"/>
      <c r="J1109" s="1"/>
      <c r="K1109" s="1"/>
      <c r="M1109" s="24"/>
      <c r="N1109" s="24"/>
    </row>
    <row r="1110">
      <c r="A1110" s="1"/>
      <c r="B1110" s="1"/>
      <c r="C1110" s="1"/>
      <c r="D1110" s="1"/>
      <c r="E1110" s="1"/>
      <c r="F1110" s="26"/>
      <c r="G1110" s="1"/>
      <c r="H1110" s="1"/>
      <c r="I1110" s="1"/>
      <c r="J1110" s="1"/>
      <c r="K1110" s="1"/>
      <c r="M1110" s="24"/>
      <c r="N1110" s="24"/>
    </row>
    <row r="1111">
      <c r="A1111" s="1"/>
      <c r="B1111" s="1"/>
      <c r="C1111" s="1"/>
      <c r="D1111" s="1"/>
      <c r="E1111" s="1"/>
      <c r="F1111" s="26"/>
      <c r="G1111" s="1"/>
      <c r="H1111" s="1"/>
      <c r="I1111" s="1"/>
      <c r="J1111" s="1"/>
      <c r="K1111" s="1"/>
      <c r="M1111" s="24"/>
      <c r="N1111" s="24"/>
    </row>
    <row r="1112">
      <c r="A1112" s="1"/>
      <c r="B1112" s="1"/>
      <c r="C1112" s="1"/>
      <c r="D1112" s="1"/>
      <c r="E1112" s="1"/>
      <c r="F1112" s="26"/>
      <c r="G1112" s="1"/>
      <c r="H1112" s="1"/>
      <c r="I1112" s="1"/>
      <c r="J1112" s="1"/>
      <c r="K1112" s="1"/>
      <c r="M1112" s="24"/>
      <c r="N1112" s="24"/>
    </row>
    <row r="1113">
      <c r="A1113" s="1"/>
      <c r="B1113" s="1"/>
      <c r="C1113" s="1"/>
      <c r="D1113" s="1"/>
      <c r="E1113" s="1"/>
      <c r="F1113" s="26"/>
      <c r="G1113" s="1"/>
      <c r="H1113" s="1"/>
      <c r="I1113" s="1"/>
      <c r="J1113" s="1"/>
      <c r="K1113" s="1"/>
      <c r="M1113" s="24"/>
      <c r="N1113" s="24"/>
    </row>
    <row r="1114">
      <c r="A1114" s="1"/>
      <c r="B1114" s="1"/>
      <c r="C1114" s="1"/>
      <c r="D1114" s="1"/>
      <c r="E1114" s="1"/>
      <c r="F1114" s="26"/>
      <c r="G1114" s="1"/>
      <c r="H1114" s="1"/>
      <c r="I1114" s="1"/>
      <c r="J1114" s="1"/>
      <c r="K1114" s="1"/>
      <c r="M1114" s="24"/>
      <c r="N1114" s="24"/>
    </row>
    <row r="1115">
      <c r="A1115" s="1"/>
      <c r="B1115" s="1"/>
      <c r="C1115" s="1"/>
      <c r="D1115" s="1"/>
      <c r="E1115" s="1"/>
      <c r="F1115" s="26"/>
      <c r="G1115" s="1"/>
      <c r="H1115" s="1"/>
      <c r="I1115" s="1"/>
      <c r="J1115" s="1"/>
      <c r="K1115" s="1"/>
      <c r="M1115" s="24"/>
      <c r="N1115" s="24"/>
    </row>
    <row r="1116">
      <c r="A1116" s="1"/>
      <c r="B1116" s="1"/>
      <c r="C1116" s="1"/>
      <c r="D1116" s="1"/>
      <c r="E1116" s="1"/>
      <c r="F1116" s="26"/>
      <c r="G1116" s="1"/>
      <c r="H1116" s="1"/>
      <c r="I1116" s="1"/>
      <c r="J1116" s="1"/>
      <c r="K1116" s="1"/>
      <c r="M1116" s="24"/>
      <c r="N1116" s="24"/>
    </row>
    <row r="1117">
      <c r="A1117" s="1"/>
      <c r="B1117" s="1"/>
      <c r="C1117" s="1"/>
      <c r="D1117" s="1"/>
      <c r="E1117" s="1"/>
      <c r="F1117" s="26"/>
      <c r="G1117" s="1"/>
      <c r="H1117" s="1"/>
      <c r="I1117" s="1"/>
      <c r="J1117" s="1"/>
      <c r="K1117" s="1"/>
      <c r="M1117" s="24"/>
      <c r="N1117" s="24"/>
    </row>
    <row r="1118">
      <c r="A1118" s="1"/>
      <c r="B1118" s="1"/>
      <c r="C1118" s="1"/>
      <c r="D1118" s="1"/>
      <c r="E1118" s="1"/>
      <c r="F1118" s="26"/>
      <c r="G1118" s="1"/>
      <c r="H1118" s="1"/>
      <c r="I1118" s="1"/>
      <c r="J1118" s="1"/>
      <c r="K1118" s="1"/>
      <c r="M1118" s="24"/>
      <c r="N1118" s="24"/>
    </row>
    <row r="1119">
      <c r="A1119" s="1"/>
      <c r="B1119" s="1"/>
      <c r="C1119" s="1"/>
      <c r="D1119" s="1"/>
      <c r="E1119" s="1"/>
      <c r="F1119" s="26"/>
      <c r="G1119" s="1"/>
      <c r="H1119" s="1"/>
      <c r="I1119" s="1"/>
      <c r="J1119" s="1"/>
      <c r="K1119" s="1"/>
      <c r="M1119" s="24"/>
      <c r="N1119" s="24"/>
    </row>
    <row r="1120">
      <c r="A1120" s="1"/>
      <c r="B1120" s="1"/>
      <c r="C1120" s="1"/>
      <c r="D1120" s="1"/>
      <c r="E1120" s="1"/>
      <c r="F1120" s="26"/>
      <c r="G1120" s="1"/>
      <c r="H1120" s="1"/>
      <c r="I1120" s="1"/>
      <c r="J1120" s="1"/>
      <c r="K1120" s="1"/>
      <c r="M1120" s="24"/>
      <c r="N1120" s="24"/>
    </row>
    <row r="1121">
      <c r="A1121" s="1"/>
      <c r="B1121" s="1"/>
      <c r="C1121" s="1"/>
      <c r="D1121" s="1"/>
      <c r="E1121" s="1"/>
      <c r="F1121" s="26"/>
      <c r="G1121" s="1"/>
      <c r="H1121" s="1"/>
      <c r="I1121" s="1"/>
      <c r="J1121" s="1"/>
      <c r="K1121" s="1"/>
      <c r="M1121" s="24"/>
      <c r="N1121" s="24"/>
    </row>
    <row r="1122">
      <c r="A1122" s="1"/>
      <c r="B1122" s="1"/>
      <c r="C1122" s="1"/>
      <c r="D1122" s="1"/>
      <c r="E1122" s="1"/>
      <c r="F1122" s="26"/>
      <c r="G1122" s="1"/>
      <c r="H1122" s="1"/>
      <c r="I1122" s="1"/>
      <c r="J1122" s="1"/>
      <c r="K1122" s="1"/>
      <c r="M1122" s="24"/>
      <c r="N1122" s="24"/>
    </row>
    <row r="1123">
      <c r="A1123" s="1"/>
      <c r="B1123" s="1"/>
      <c r="C1123" s="1"/>
      <c r="D1123" s="1"/>
      <c r="E1123" s="1"/>
      <c r="F1123" s="26"/>
      <c r="G1123" s="1"/>
      <c r="H1123" s="1"/>
      <c r="I1123" s="1"/>
      <c r="J1123" s="1"/>
      <c r="K1123" s="1"/>
      <c r="M1123" s="24"/>
      <c r="N1123" s="24"/>
    </row>
    <row r="1124">
      <c r="A1124" s="1"/>
      <c r="B1124" s="1"/>
      <c r="C1124" s="1"/>
      <c r="D1124" s="1"/>
      <c r="E1124" s="1"/>
      <c r="F1124" s="26"/>
      <c r="G1124" s="1"/>
      <c r="H1124" s="1"/>
      <c r="I1124" s="1"/>
      <c r="J1124" s="1"/>
      <c r="K1124" s="1"/>
      <c r="M1124" s="24"/>
      <c r="N1124" s="24"/>
    </row>
    <row r="1125">
      <c r="A1125" s="1"/>
      <c r="B1125" s="1"/>
      <c r="C1125" s="1"/>
      <c r="D1125" s="1"/>
      <c r="E1125" s="1"/>
      <c r="F1125" s="26"/>
      <c r="G1125" s="1"/>
      <c r="H1125" s="1"/>
      <c r="I1125" s="1"/>
      <c r="J1125" s="1"/>
      <c r="K1125" s="1"/>
      <c r="M1125" s="24"/>
      <c r="N1125" s="24"/>
    </row>
    <row r="1126">
      <c r="A1126" s="1"/>
      <c r="B1126" s="1"/>
      <c r="C1126" s="1"/>
      <c r="D1126" s="1"/>
      <c r="E1126" s="1"/>
      <c r="F1126" s="26"/>
      <c r="G1126" s="1"/>
      <c r="H1126" s="1"/>
      <c r="I1126" s="1"/>
      <c r="J1126" s="1"/>
      <c r="K1126" s="1"/>
      <c r="M1126" s="24"/>
      <c r="N1126" s="24"/>
    </row>
    <row r="1127">
      <c r="A1127" s="1"/>
      <c r="B1127" s="1"/>
      <c r="C1127" s="1"/>
      <c r="D1127" s="1"/>
      <c r="E1127" s="1"/>
      <c r="F1127" s="26"/>
      <c r="G1127" s="1"/>
      <c r="H1127" s="1"/>
      <c r="I1127" s="1"/>
      <c r="J1127" s="1"/>
      <c r="K1127" s="1"/>
      <c r="M1127" s="24"/>
      <c r="N1127" s="24"/>
    </row>
    <row r="1128">
      <c r="A1128" s="1"/>
      <c r="B1128" s="1"/>
      <c r="C1128" s="1"/>
      <c r="D1128" s="1"/>
      <c r="E1128" s="1"/>
      <c r="F1128" s="26"/>
      <c r="G1128" s="1"/>
      <c r="H1128" s="1"/>
      <c r="I1128" s="1"/>
      <c r="J1128" s="1"/>
      <c r="K1128" s="1"/>
      <c r="M1128" s="24"/>
      <c r="N1128" s="24"/>
    </row>
    <row r="1129">
      <c r="A1129" s="1"/>
      <c r="B1129" s="1"/>
      <c r="C1129" s="1"/>
      <c r="D1129" s="1"/>
      <c r="E1129" s="1"/>
      <c r="F1129" s="26"/>
      <c r="G1129" s="1"/>
      <c r="H1129" s="1"/>
      <c r="I1129" s="1"/>
      <c r="J1129" s="1"/>
      <c r="K1129" s="1"/>
      <c r="M1129" s="24"/>
      <c r="N1129" s="24"/>
    </row>
    <row r="1130">
      <c r="A1130" s="1"/>
      <c r="B1130" s="1"/>
      <c r="C1130" s="1"/>
      <c r="D1130" s="1"/>
      <c r="E1130" s="1"/>
      <c r="F1130" s="26"/>
      <c r="G1130" s="1"/>
      <c r="H1130" s="1"/>
      <c r="I1130" s="1"/>
      <c r="J1130" s="1"/>
      <c r="K1130" s="1"/>
      <c r="M1130" s="24"/>
      <c r="N1130" s="24"/>
    </row>
    <row r="1131">
      <c r="A1131" s="1"/>
      <c r="B1131" s="1"/>
      <c r="C1131" s="1"/>
      <c r="D1131" s="1"/>
      <c r="E1131" s="1"/>
      <c r="F1131" s="26"/>
      <c r="G1131" s="1"/>
      <c r="H1131" s="1"/>
      <c r="I1131" s="1"/>
      <c r="J1131" s="1"/>
      <c r="K1131" s="1"/>
      <c r="M1131" s="24"/>
      <c r="N1131" s="24"/>
    </row>
    <row r="1132">
      <c r="A1132" s="1"/>
      <c r="B1132" s="1"/>
      <c r="C1132" s="1"/>
      <c r="D1132" s="1"/>
      <c r="E1132" s="1"/>
      <c r="F1132" s="26"/>
      <c r="G1132" s="1"/>
      <c r="H1132" s="1"/>
      <c r="I1132" s="1"/>
      <c r="J1132" s="1"/>
      <c r="K1132" s="1"/>
      <c r="M1132" s="24"/>
      <c r="N1132" s="24"/>
    </row>
    <row r="1133">
      <c r="A1133" s="1"/>
      <c r="B1133" s="1"/>
      <c r="C1133" s="1"/>
      <c r="D1133" s="1"/>
      <c r="E1133" s="1"/>
      <c r="F1133" s="26"/>
      <c r="G1133" s="1"/>
      <c r="H1133" s="1"/>
      <c r="I1133" s="1"/>
      <c r="J1133" s="1"/>
      <c r="K1133" s="1"/>
      <c r="M1133" s="24"/>
      <c r="N1133" s="24"/>
    </row>
    <row r="1134">
      <c r="A1134" s="1"/>
      <c r="B1134" s="1"/>
      <c r="C1134" s="1"/>
      <c r="D1134" s="1"/>
      <c r="E1134" s="1"/>
      <c r="F1134" s="26"/>
      <c r="G1134" s="1"/>
      <c r="H1134" s="1"/>
      <c r="I1134" s="1"/>
      <c r="J1134" s="1"/>
      <c r="K1134" s="1"/>
      <c r="M1134" s="24"/>
      <c r="N1134" s="24"/>
    </row>
    <row r="1135">
      <c r="A1135" s="1"/>
      <c r="B1135" s="1"/>
      <c r="C1135" s="1"/>
      <c r="D1135" s="1"/>
      <c r="E1135" s="1"/>
      <c r="F1135" s="26"/>
      <c r="G1135" s="1"/>
      <c r="H1135" s="1"/>
      <c r="I1135" s="1"/>
      <c r="J1135" s="1"/>
      <c r="K1135" s="1"/>
      <c r="M1135" s="24"/>
      <c r="N1135" s="24"/>
    </row>
    <row r="1136">
      <c r="A1136" s="1"/>
      <c r="B1136" s="1"/>
      <c r="C1136" s="1"/>
      <c r="D1136" s="1"/>
      <c r="E1136" s="1"/>
      <c r="F1136" s="26"/>
      <c r="G1136" s="1"/>
      <c r="H1136" s="1"/>
      <c r="I1136" s="1"/>
      <c r="J1136" s="1"/>
      <c r="K1136" s="1"/>
      <c r="M1136" s="24"/>
      <c r="N1136" s="24"/>
    </row>
    <row r="1137">
      <c r="A1137" s="1"/>
      <c r="B1137" s="1"/>
      <c r="C1137" s="1"/>
      <c r="D1137" s="1"/>
      <c r="E1137" s="1"/>
      <c r="F1137" s="26"/>
      <c r="G1137" s="1"/>
      <c r="H1137" s="1"/>
      <c r="I1137" s="1"/>
      <c r="J1137" s="1"/>
      <c r="K1137" s="1"/>
      <c r="M1137" s="24"/>
      <c r="N1137" s="24"/>
    </row>
    <row r="1138">
      <c r="A1138" s="1"/>
      <c r="B1138" s="1"/>
      <c r="C1138" s="1"/>
      <c r="D1138" s="1"/>
      <c r="E1138" s="1"/>
      <c r="F1138" s="26"/>
      <c r="G1138" s="1"/>
      <c r="H1138" s="1"/>
      <c r="I1138" s="1"/>
      <c r="J1138" s="1"/>
      <c r="K1138" s="1"/>
      <c r="M1138" s="24"/>
      <c r="N1138" s="24"/>
    </row>
    <row r="1139">
      <c r="A1139" s="1"/>
      <c r="B1139" s="1"/>
      <c r="C1139" s="1"/>
      <c r="D1139" s="1"/>
      <c r="E1139" s="1"/>
      <c r="F1139" s="26"/>
      <c r="G1139" s="1"/>
      <c r="H1139" s="1"/>
      <c r="I1139" s="1"/>
      <c r="J1139" s="1"/>
      <c r="K1139" s="1"/>
      <c r="M1139" s="24"/>
      <c r="N1139" s="24"/>
    </row>
    <row r="1140">
      <c r="A1140" s="1"/>
      <c r="B1140" s="1"/>
      <c r="C1140" s="1"/>
      <c r="D1140" s="1"/>
      <c r="E1140" s="1"/>
      <c r="F1140" s="26"/>
      <c r="G1140" s="1"/>
      <c r="H1140" s="1"/>
      <c r="I1140" s="1"/>
      <c r="J1140" s="1"/>
      <c r="K1140" s="1"/>
      <c r="M1140" s="24"/>
      <c r="N1140" s="24"/>
    </row>
    <row r="1141">
      <c r="A1141" s="1"/>
      <c r="B1141" s="1"/>
      <c r="C1141" s="1"/>
      <c r="D1141" s="1"/>
      <c r="E1141" s="1"/>
      <c r="F1141" s="26"/>
      <c r="G1141" s="1"/>
      <c r="H1141" s="1"/>
      <c r="I1141" s="1"/>
      <c r="J1141" s="1"/>
      <c r="K1141" s="1"/>
      <c r="M1141" s="24"/>
      <c r="N1141" s="24"/>
    </row>
    <row r="1142">
      <c r="A1142" s="1"/>
      <c r="B1142" s="1"/>
      <c r="C1142" s="1"/>
      <c r="D1142" s="1"/>
      <c r="E1142" s="1"/>
      <c r="F1142" s="26"/>
      <c r="G1142" s="1"/>
      <c r="H1142" s="1"/>
      <c r="I1142" s="1"/>
      <c r="J1142" s="1"/>
      <c r="K1142" s="1"/>
      <c r="M1142" s="24"/>
      <c r="N1142" s="24"/>
    </row>
    <row r="1143">
      <c r="A1143" s="1"/>
      <c r="B1143" s="1"/>
      <c r="C1143" s="1"/>
      <c r="D1143" s="1"/>
      <c r="E1143" s="1"/>
      <c r="F1143" s="26"/>
      <c r="G1143" s="1"/>
      <c r="H1143" s="1"/>
      <c r="I1143" s="1"/>
      <c r="J1143" s="1"/>
      <c r="K1143" s="1"/>
      <c r="M1143" s="24"/>
      <c r="N1143" s="24"/>
    </row>
    <row r="1144">
      <c r="A1144" s="1"/>
      <c r="B1144" s="1"/>
      <c r="C1144" s="1"/>
      <c r="D1144" s="1"/>
      <c r="E1144" s="1"/>
      <c r="F1144" s="26"/>
      <c r="G1144" s="1"/>
      <c r="H1144" s="1"/>
      <c r="I1144" s="1"/>
      <c r="J1144" s="1"/>
      <c r="K1144" s="1"/>
      <c r="M1144" s="24"/>
      <c r="N1144" s="24"/>
    </row>
    <row r="1145">
      <c r="A1145" s="1"/>
      <c r="B1145" s="1"/>
      <c r="C1145" s="1"/>
      <c r="D1145" s="1"/>
      <c r="E1145" s="1"/>
      <c r="F1145" s="26"/>
      <c r="G1145" s="1"/>
      <c r="H1145" s="1"/>
      <c r="I1145" s="1"/>
      <c r="J1145" s="1"/>
      <c r="K1145" s="1"/>
      <c r="M1145" s="24"/>
      <c r="N1145" s="24"/>
    </row>
    <row r="1146">
      <c r="A1146" s="1"/>
      <c r="B1146" s="1"/>
      <c r="C1146" s="1"/>
      <c r="D1146" s="1"/>
      <c r="E1146" s="1"/>
      <c r="F1146" s="26"/>
      <c r="G1146" s="1"/>
      <c r="H1146" s="1"/>
      <c r="I1146" s="1"/>
      <c r="J1146" s="1"/>
      <c r="K1146" s="1"/>
      <c r="M1146" s="24"/>
      <c r="N1146" s="24"/>
    </row>
    <row r="1147">
      <c r="A1147" s="1"/>
      <c r="B1147" s="1"/>
      <c r="C1147" s="1"/>
      <c r="D1147" s="1"/>
      <c r="E1147" s="1"/>
      <c r="F1147" s="26"/>
      <c r="G1147" s="1"/>
      <c r="H1147" s="1"/>
      <c r="I1147" s="1"/>
      <c r="J1147" s="1"/>
      <c r="K1147" s="1"/>
      <c r="M1147" s="24"/>
      <c r="N1147" s="24"/>
    </row>
    <row r="1148">
      <c r="A1148" s="1"/>
      <c r="B1148" s="1"/>
      <c r="C1148" s="1"/>
      <c r="D1148" s="1"/>
      <c r="E1148" s="1"/>
      <c r="F1148" s="26"/>
      <c r="G1148" s="1"/>
      <c r="H1148" s="1"/>
      <c r="I1148" s="1"/>
      <c r="J1148" s="1"/>
      <c r="K1148" s="1"/>
      <c r="M1148" s="24"/>
      <c r="N1148" s="24"/>
    </row>
    <row r="1149">
      <c r="A1149" s="1"/>
      <c r="B1149" s="1"/>
      <c r="C1149" s="1"/>
      <c r="D1149" s="1"/>
      <c r="E1149" s="1"/>
      <c r="F1149" s="26"/>
      <c r="G1149" s="1"/>
      <c r="H1149" s="1"/>
      <c r="I1149" s="1"/>
      <c r="J1149" s="1"/>
      <c r="K1149" s="1"/>
      <c r="M1149" s="24"/>
      <c r="N1149" s="24"/>
    </row>
    <row r="1150">
      <c r="A1150" s="1"/>
      <c r="B1150" s="1"/>
      <c r="C1150" s="1"/>
      <c r="D1150" s="1"/>
      <c r="E1150" s="1"/>
      <c r="F1150" s="26"/>
      <c r="G1150" s="1"/>
      <c r="H1150" s="1"/>
      <c r="I1150" s="1"/>
      <c r="J1150" s="1"/>
      <c r="K1150" s="1"/>
      <c r="M1150" s="24"/>
      <c r="N1150" s="24"/>
    </row>
    <row r="1151">
      <c r="A1151" s="1"/>
      <c r="B1151" s="1"/>
      <c r="C1151" s="1"/>
      <c r="D1151" s="1"/>
      <c r="E1151" s="1"/>
      <c r="F1151" s="26"/>
      <c r="G1151" s="1"/>
      <c r="H1151" s="1"/>
      <c r="I1151" s="1"/>
      <c r="J1151" s="1"/>
      <c r="K1151" s="1"/>
      <c r="M1151" s="24"/>
      <c r="N1151" s="24"/>
    </row>
    <row r="1152">
      <c r="A1152" s="1"/>
      <c r="B1152" s="1"/>
      <c r="C1152" s="1"/>
      <c r="D1152" s="1"/>
      <c r="E1152" s="1"/>
      <c r="F1152" s="26"/>
      <c r="G1152" s="1"/>
      <c r="H1152" s="1"/>
      <c r="I1152" s="1"/>
      <c r="J1152" s="1"/>
      <c r="K1152" s="1"/>
      <c r="M1152" s="24"/>
      <c r="N1152" s="24"/>
    </row>
    <row r="1153">
      <c r="A1153" s="1"/>
      <c r="B1153" s="1"/>
      <c r="C1153" s="1"/>
      <c r="D1153" s="1"/>
      <c r="E1153" s="1"/>
      <c r="F1153" s="26"/>
      <c r="G1153" s="1"/>
      <c r="H1153" s="1"/>
      <c r="I1153" s="1"/>
      <c r="J1153" s="1"/>
      <c r="K1153" s="1"/>
      <c r="M1153" s="24"/>
      <c r="N1153" s="24"/>
    </row>
    <row r="1154">
      <c r="A1154" s="1"/>
      <c r="B1154" s="1"/>
      <c r="C1154" s="1"/>
      <c r="D1154" s="1"/>
      <c r="E1154" s="1"/>
      <c r="F1154" s="26"/>
      <c r="G1154" s="1"/>
      <c r="H1154" s="1"/>
      <c r="I1154" s="1"/>
      <c r="J1154" s="1"/>
      <c r="K1154" s="1"/>
      <c r="M1154" s="24"/>
      <c r="N1154" s="24"/>
    </row>
    <row r="1155">
      <c r="A1155" s="1"/>
      <c r="B1155" s="1"/>
      <c r="C1155" s="1"/>
      <c r="D1155" s="1"/>
      <c r="E1155" s="1"/>
      <c r="F1155" s="26"/>
      <c r="G1155" s="1"/>
      <c r="H1155" s="1"/>
      <c r="I1155" s="1"/>
      <c r="J1155" s="1"/>
      <c r="K1155" s="1"/>
      <c r="M1155" s="24"/>
      <c r="N1155" s="24"/>
    </row>
    <row r="1156">
      <c r="A1156" s="1"/>
      <c r="B1156" s="1"/>
      <c r="C1156" s="1"/>
      <c r="D1156" s="1"/>
      <c r="E1156" s="1"/>
      <c r="F1156" s="26"/>
      <c r="G1156" s="1"/>
      <c r="H1156" s="1"/>
      <c r="I1156" s="1"/>
      <c r="J1156" s="1"/>
      <c r="K1156" s="1"/>
      <c r="M1156" s="24"/>
      <c r="N1156" s="24"/>
    </row>
    <row r="1157">
      <c r="A1157" s="1"/>
      <c r="B1157" s="1"/>
      <c r="C1157" s="1"/>
      <c r="D1157" s="1"/>
      <c r="E1157" s="1"/>
      <c r="F1157" s="26"/>
      <c r="G1157" s="1"/>
      <c r="H1157" s="1"/>
      <c r="I1157" s="1"/>
      <c r="J1157" s="1"/>
      <c r="K1157" s="1"/>
      <c r="M1157" s="24"/>
      <c r="N1157" s="24"/>
    </row>
    <row r="1158">
      <c r="A1158" s="1"/>
      <c r="B1158" s="1"/>
      <c r="C1158" s="1"/>
      <c r="D1158" s="1"/>
      <c r="E1158" s="1"/>
      <c r="F1158" s="26"/>
      <c r="G1158" s="1"/>
      <c r="H1158" s="1"/>
      <c r="I1158" s="1"/>
      <c r="J1158" s="1"/>
      <c r="K1158" s="1"/>
      <c r="M1158" s="24"/>
      <c r="N1158" s="24"/>
    </row>
    <row r="1159">
      <c r="A1159" s="1"/>
      <c r="B1159" s="1"/>
      <c r="C1159" s="1"/>
      <c r="D1159" s="1"/>
      <c r="E1159" s="1"/>
      <c r="F1159" s="26"/>
      <c r="G1159" s="1"/>
      <c r="H1159" s="1"/>
      <c r="I1159" s="1"/>
      <c r="J1159" s="1"/>
      <c r="K1159" s="1"/>
      <c r="M1159" s="24"/>
      <c r="N1159" s="24"/>
    </row>
    <row r="1160">
      <c r="A1160" s="1"/>
      <c r="B1160" s="1"/>
      <c r="C1160" s="1"/>
      <c r="D1160" s="1"/>
      <c r="E1160" s="1"/>
      <c r="F1160" s="26"/>
      <c r="G1160" s="1"/>
      <c r="H1160" s="1"/>
      <c r="I1160" s="1"/>
      <c r="J1160" s="1"/>
      <c r="K1160" s="1"/>
      <c r="M1160" s="24"/>
      <c r="N1160" s="24"/>
    </row>
    <row r="1161">
      <c r="A1161" s="1"/>
      <c r="B1161" s="1"/>
      <c r="C1161" s="1"/>
      <c r="D1161" s="1"/>
      <c r="E1161" s="1"/>
      <c r="F1161" s="26"/>
      <c r="G1161" s="1"/>
      <c r="H1161" s="1"/>
      <c r="I1161" s="1"/>
      <c r="J1161" s="1"/>
      <c r="K1161" s="1"/>
      <c r="M1161" s="24"/>
      <c r="N1161" s="24"/>
    </row>
    <row r="1162">
      <c r="A1162" s="1"/>
      <c r="B1162" s="1"/>
      <c r="C1162" s="1"/>
      <c r="D1162" s="1"/>
      <c r="E1162" s="1"/>
      <c r="F1162" s="26"/>
      <c r="G1162" s="1"/>
      <c r="H1162" s="1"/>
      <c r="I1162" s="1"/>
      <c r="J1162" s="1"/>
      <c r="K1162" s="1"/>
      <c r="M1162" s="24"/>
      <c r="N1162" s="24"/>
    </row>
    <row r="1163">
      <c r="A1163" s="1"/>
      <c r="B1163" s="1"/>
      <c r="C1163" s="1"/>
      <c r="D1163" s="1"/>
      <c r="E1163" s="1"/>
      <c r="F1163" s="26"/>
      <c r="G1163" s="1"/>
      <c r="H1163" s="1"/>
      <c r="I1163" s="1"/>
      <c r="J1163" s="1"/>
      <c r="K1163" s="1"/>
      <c r="M1163" s="24"/>
      <c r="N1163" s="24"/>
    </row>
    <row r="1164">
      <c r="A1164" s="1"/>
      <c r="B1164" s="1"/>
      <c r="C1164" s="1"/>
      <c r="D1164" s="1"/>
      <c r="E1164" s="1"/>
      <c r="F1164" s="26"/>
      <c r="G1164" s="1"/>
      <c r="H1164" s="1"/>
      <c r="I1164" s="1"/>
      <c r="J1164" s="1"/>
      <c r="K1164" s="1"/>
      <c r="M1164" s="24"/>
      <c r="N1164" s="24"/>
    </row>
    <row r="1165">
      <c r="A1165" s="1"/>
      <c r="B1165" s="1"/>
      <c r="C1165" s="1"/>
      <c r="D1165" s="1"/>
      <c r="E1165" s="1"/>
      <c r="F1165" s="26"/>
      <c r="G1165" s="1"/>
      <c r="H1165" s="1"/>
      <c r="I1165" s="1"/>
      <c r="J1165" s="1"/>
      <c r="K1165" s="1"/>
      <c r="M1165" s="24"/>
      <c r="N1165" s="24"/>
    </row>
    <row r="1166">
      <c r="A1166" s="1"/>
      <c r="B1166" s="1"/>
      <c r="C1166" s="1"/>
      <c r="D1166" s="1"/>
      <c r="E1166" s="1"/>
      <c r="F1166" s="26"/>
      <c r="G1166" s="1"/>
      <c r="H1166" s="1"/>
      <c r="I1166" s="1"/>
      <c r="J1166" s="1"/>
      <c r="K1166" s="1"/>
      <c r="M1166" s="24"/>
      <c r="N1166" s="24"/>
    </row>
    <row r="1167">
      <c r="A1167" s="1"/>
      <c r="B1167" s="1"/>
      <c r="C1167" s="1"/>
      <c r="D1167" s="1"/>
      <c r="E1167" s="1"/>
      <c r="F1167" s="26"/>
      <c r="G1167" s="1"/>
      <c r="H1167" s="1"/>
      <c r="I1167" s="1"/>
      <c r="J1167" s="1"/>
      <c r="K1167" s="1"/>
      <c r="M1167" s="24"/>
      <c r="N1167" s="24"/>
    </row>
    <row r="1168">
      <c r="A1168" s="1"/>
      <c r="B1168" s="1"/>
      <c r="C1168" s="1"/>
      <c r="D1168" s="1"/>
      <c r="E1168" s="1"/>
      <c r="F1168" s="26"/>
      <c r="G1168" s="1"/>
      <c r="H1168" s="1"/>
      <c r="I1168" s="1"/>
      <c r="J1168" s="1"/>
      <c r="K1168" s="1"/>
      <c r="M1168" s="24"/>
      <c r="N1168" s="24"/>
    </row>
    <row r="1169">
      <c r="A1169" s="1"/>
      <c r="B1169" s="1"/>
      <c r="C1169" s="1"/>
      <c r="D1169" s="1"/>
      <c r="E1169" s="1"/>
      <c r="F1169" s="26"/>
      <c r="G1169" s="1"/>
      <c r="H1169" s="1"/>
      <c r="I1169" s="1"/>
      <c r="J1169" s="1"/>
      <c r="K1169" s="1"/>
      <c r="M1169" s="24"/>
      <c r="N1169" s="24"/>
    </row>
    <row r="1170">
      <c r="A1170" s="1"/>
      <c r="B1170" s="1"/>
      <c r="C1170" s="1"/>
      <c r="D1170" s="1"/>
      <c r="E1170" s="1"/>
      <c r="F1170" s="26"/>
      <c r="G1170" s="1"/>
      <c r="H1170" s="1"/>
      <c r="I1170" s="1"/>
      <c r="J1170" s="1"/>
      <c r="K1170" s="1"/>
      <c r="M1170" s="24"/>
      <c r="N1170" s="24"/>
    </row>
    <row r="1171">
      <c r="A1171" s="1"/>
      <c r="B1171" s="1"/>
      <c r="C1171" s="1"/>
      <c r="D1171" s="1"/>
      <c r="E1171" s="1"/>
      <c r="F1171" s="26"/>
      <c r="G1171" s="1"/>
      <c r="H1171" s="1"/>
      <c r="I1171" s="1"/>
      <c r="J1171" s="1"/>
      <c r="K1171" s="1"/>
      <c r="M1171" s="24"/>
      <c r="N1171" s="24"/>
    </row>
    <row r="1172">
      <c r="A1172" s="1"/>
      <c r="B1172" s="1"/>
      <c r="C1172" s="1"/>
      <c r="D1172" s="1"/>
      <c r="E1172" s="1"/>
      <c r="F1172" s="26"/>
      <c r="G1172" s="1"/>
      <c r="H1172" s="1"/>
      <c r="I1172" s="1"/>
      <c r="J1172" s="1"/>
      <c r="K1172" s="1"/>
      <c r="M1172" s="24"/>
      <c r="N1172" s="24"/>
    </row>
    <row r="1173">
      <c r="A1173" s="1"/>
      <c r="B1173" s="1"/>
      <c r="C1173" s="1"/>
      <c r="D1173" s="1"/>
      <c r="E1173" s="1"/>
      <c r="F1173" s="26"/>
      <c r="G1173" s="1"/>
      <c r="H1173" s="1"/>
      <c r="I1173" s="1"/>
      <c r="J1173" s="1"/>
      <c r="K1173" s="1"/>
      <c r="M1173" s="24"/>
      <c r="N1173" s="24"/>
    </row>
    <row r="1174">
      <c r="A1174" s="1"/>
      <c r="B1174" s="1"/>
      <c r="C1174" s="1"/>
      <c r="D1174" s="1"/>
      <c r="E1174" s="1"/>
      <c r="F1174" s="26"/>
      <c r="G1174" s="1"/>
      <c r="H1174" s="1"/>
      <c r="I1174" s="1"/>
      <c r="J1174" s="1"/>
      <c r="K1174" s="1"/>
      <c r="M1174" s="24"/>
      <c r="N1174" s="24"/>
    </row>
    <row r="1175">
      <c r="A1175" s="1"/>
      <c r="B1175" s="1"/>
      <c r="C1175" s="1"/>
      <c r="D1175" s="1"/>
      <c r="E1175" s="1"/>
      <c r="F1175" s="26"/>
      <c r="G1175" s="1"/>
      <c r="H1175" s="1"/>
      <c r="I1175" s="1"/>
      <c r="J1175" s="1"/>
      <c r="K1175" s="1"/>
      <c r="M1175" s="24"/>
      <c r="N1175" s="24"/>
    </row>
    <row r="1176">
      <c r="A1176" s="1"/>
      <c r="B1176" s="1"/>
      <c r="C1176" s="1"/>
      <c r="D1176" s="1"/>
      <c r="E1176" s="1"/>
      <c r="F1176" s="26"/>
      <c r="G1176" s="1"/>
      <c r="H1176" s="1"/>
      <c r="I1176" s="1"/>
      <c r="J1176" s="1"/>
      <c r="K1176" s="1"/>
      <c r="M1176" s="24"/>
      <c r="N1176" s="24"/>
    </row>
    <row r="1177">
      <c r="A1177" s="1"/>
      <c r="B1177" s="1"/>
      <c r="C1177" s="1"/>
      <c r="D1177" s="1"/>
      <c r="E1177" s="1"/>
      <c r="F1177" s="26"/>
      <c r="G1177" s="1"/>
      <c r="H1177" s="1"/>
      <c r="I1177" s="1"/>
      <c r="J1177" s="1"/>
      <c r="K1177" s="1"/>
      <c r="M1177" s="24"/>
      <c r="N1177" s="24"/>
    </row>
    <row r="1178">
      <c r="A1178" s="1"/>
      <c r="B1178" s="1"/>
      <c r="C1178" s="1"/>
      <c r="D1178" s="1"/>
      <c r="E1178" s="1"/>
      <c r="F1178" s="26"/>
      <c r="G1178" s="1"/>
      <c r="H1178" s="1"/>
      <c r="I1178" s="1"/>
      <c r="J1178" s="1"/>
      <c r="K1178" s="1"/>
      <c r="M1178" s="24"/>
      <c r="N1178" s="24"/>
    </row>
    <row r="1179">
      <c r="A1179" s="1"/>
      <c r="B1179" s="1"/>
      <c r="C1179" s="1"/>
      <c r="D1179" s="1"/>
      <c r="E1179" s="1"/>
      <c r="F1179" s="26"/>
      <c r="G1179" s="1"/>
      <c r="H1179" s="1"/>
      <c r="I1179" s="1"/>
      <c r="J1179" s="1"/>
      <c r="K1179" s="1"/>
      <c r="M1179" s="24"/>
      <c r="N1179" s="24"/>
    </row>
    <row r="1180">
      <c r="A1180" s="1"/>
      <c r="B1180" s="1"/>
      <c r="C1180" s="1"/>
      <c r="D1180" s="1"/>
      <c r="E1180" s="1"/>
      <c r="F1180" s="26"/>
      <c r="G1180" s="1"/>
      <c r="H1180" s="1"/>
      <c r="I1180" s="1"/>
      <c r="J1180" s="1"/>
      <c r="K1180" s="1"/>
      <c r="M1180" s="24"/>
      <c r="N1180" s="24"/>
    </row>
    <row r="1181">
      <c r="A1181" s="1"/>
      <c r="B1181" s="1"/>
      <c r="C1181" s="1"/>
      <c r="D1181" s="1"/>
      <c r="E1181" s="1"/>
      <c r="F1181" s="26"/>
      <c r="G1181" s="1"/>
      <c r="H1181" s="1"/>
      <c r="I1181" s="1"/>
      <c r="J1181" s="1"/>
      <c r="K1181" s="1"/>
      <c r="M1181" s="24"/>
      <c r="N1181" s="24"/>
    </row>
    <row r="1182">
      <c r="A1182" s="1"/>
      <c r="B1182" s="1"/>
      <c r="C1182" s="1"/>
      <c r="D1182" s="1"/>
      <c r="E1182" s="1"/>
      <c r="F1182" s="26"/>
      <c r="G1182" s="1"/>
      <c r="H1182" s="1"/>
      <c r="I1182" s="1"/>
      <c r="J1182" s="1"/>
      <c r="K1182" s="1"/>
      <c r="M1182" s="24"/>
      <c r="N1182" s="24"/>
    </row>
    <row r="1183">
      <c r="A1183" s="1"/>
      <c r="B1183" s="1"/>
      <c r="C1183" s="1"/>
      <c r="D1183" s="1"/>
      <c r="E1183" s="1"/>
      <c r="F1183" s="26"/>
      <c r="G1183" s="1"/>
      <c r="H1183" s="1"/>
      <c r="I1183" s="1"/>
      <c r="J1183" s="1"/>
      <c r="K1183" s="1"/>
      <c r="M1183" s="24"/>
      <c r="N1183" s="24"/>
    </row>
    <row r="1184">
      <c r="A1184" s="1"/>
      <c r="B1184" s="1"/>
      <c r="C1184" s="1"/>
      <c r="D1184" s="1"/>
      <c r="E1184" s="1"/>
      <c r="F1184" s="26"/>
      <c r="G1184" s="1"/>
      <c r="H1184" s="1"/>
      <c r="I1184" s="1"/>
      <c r="J1184" s="1"/>
      <c r="K1184" s="1"/>
      <c r="M1184" s="24"/>
      <c r="N1184" s="24"/>
    </row>
    <row r="1185">
      <c r="A1185" s="1"/>
      <c r="B1185" s="1"/>
      <c r="C1185" s="1"/>
      <c r="D1185" s="1"/>
      <c r="E1185" s="1"/>
      <c r="F1185" s="26"/>
      <c r="G1185" s="1"/>
      <c r="H1185" s="1"/>
      <c r="I1185" s="1"/>
      <c r="J1185" s="1"/>
      <c r="K1185" s="1"/>
      <c r="M1185" s="24"/>
      <c r="N1185" s="24"/>
    </row>
    <row r="1186">
      <c r="A1186" s="1"/>
      <c r="B1186" s="1"/>
      <c r="C1186" s="1"/>
      <c r="D1186" s="1"/>
      <c r="E1186" s="1"/>
      <c r="F1186" s="26"/>
      <c r="G1186" s="1"/>
      <c r="H1186" s="1"/>
      <c r="I1186" s="1"/>
      <c r="J1186" s="1"/>
      <c r="K1186" s="1"/>
      <c r="M1186" s="24"/>
      <c r="N1186" s="24"/>
    </row>
    <row r="1187">
      <c r="A1187" s="1"/>
      <c r="B1187" s="1"/>
      <c r="C1187" s="1"/>
      <c r="D1187" s="1"/>
      <c r="E1187" s="1"/>
      <c r="F1187" s="26"/>
      <c r="G1187" s="1"/>
      <c r="H1187" s="1"/>
      <c r="I1187" s="1"/>
      <c r="J1187" s="1"/>
      <c r="K1187" s="1"/>
      <c r="M1187" s="24"/>
      <c r="N1187" s="24"/>
    </row>
    <row r="1188">
      <c r="A1188" s="1"/>
      <c r="B1188" s="1"/>
      <c r="C1188" s="1"/>
      <c r="D1188" s="1"/>
      <c r="E1188" s="1"/>
      <c r="F1188" s="26"/>
      <c r="G1188" s="1"/>
      <c r="H1188" s="1"/>
      <c r="I1188" s="1"/>
      <c r="J1188" s="1"/>
      <c r="K1188" s="1"/>
      <c r="M1188" s="24"/>
      <c r="N1188" s="24"/>
    </row>
    <row r="1189">
      <c r="A1189" s="1"/>
      <c r="B1189" s="1"/>
      <c r="C1189" s="1"/>
      <c r="D1189" s="1"/>
      <c r="E1189" s="1"/>
      <c r="F1189" s="26"/>
      <c r="G1189" s="1"/>
      <c r="H1189" s="1"/>
      <c r="I1189" s="1"/>
      <c r="J1189" s="1"/>
      <c r="K1189" s="1"/>
      <c r="M1189" s="24"/>
      <c r="N1189" s="24"/>
    </row>
    <row r="1190">
      <c r="A1190" s="1"/>
      <c r="B1190" s="1"/>
      <c r="C1190" s="1"/>
      <c r="D1190" s="1"/>
      <c r="E1190" s="1"/>
      <c r="F1190" s="26"/>
      <c r="G1190" s="1"/>
      <c r="H1190" s="1"/>
      <c r="I1190" s="1"/>
      <c r="J1190" s="1"/>
      <c r="K1190" s="1"/>
      <c r="M1190" s="24"/>
      <c r="N1190" s="24"/>
    </row>
    <row r="1191">
      <c r="A1191" s="1"/>
      <c r="B1191" s="1"/>
      <c r="C1191" s="1"/>
      <c r="D1191" s="1"/>
      <c r="E1191" s="1"/>
      <c r="F1191" s="26"/>
      <c r="G1191" s="1"/>
      <c r="H1191" s="1"/>
      <c r="I1191" s="1"/>
      <c r="J1191" s="1"/>
      <c r="K1191" s="1"/>
      <c r="M1191" s="24"/>
      <c r="N1191" s="24"/>
    </row>
    <row r="1192">
      <c r="A1192" s="1"/>
      <c r="B1192" s="1"/>
      <c r="C1192" s="1"/>
      <c r="D1192" s="1"/>
      <c r="E1192" s="1"/>
      <c r="F1192" s="26"/>
      <c r="G1192" s="1"/>
      <c r="H1192" s="1"/>
      <c r="I1192" s="1"/>
      <c r="J1192" s="1"/>
      <c r="K1192" s="1"/>
      <c r="M1192" s="24"/>
      <c r="N1192" s="24"/>
    </row>
    <row r="1193">
      <c r="A1193" s="1"/>
      <c r="B1193" s="1"/>
      <c r="C1193" s="1"/>
      <c r="D1193" s="1"/>
      <c r="E1193" s="1"/>
      <c r="F1193" s="26"/>
      <c r="G1193" s="1"/>
      <c r="H1193" s="1"/>
      <c r="I1193" s="1"/>
      <c r="J1193" s="1"/>
      <c r="K1193" s="1"/>
      <c r="M1193" s="24"/>
      <c r="N1193" s="24"/>
    </row>
    <row r="1194">
      <c r="A1194" s="1"/>
      <c r="B1194" s="1"/>
      <c r="C1194" s="1"/>
      <c r="D1194" s="1"/>
      <c r="E1194" s="1"/>
      <c r="F1194" s="26"/>
      <c r="G1194" s="1"/>
      <c r="H1194" s="1"/>
      <c r="I1194" s="1"/>
      <c r="J1194" s="1"/>
      <c r="K1194" s="1"/>
      <c r="M1194" s="24"/>
      <c r="N1194" s="24"/>
    </row>
    <row r="1195">
      <c r="A1195" s="1"/>
      <c r="B1195" s="1"/>
      <c r="C1195" s="1"/>
      <c r="D1195" s="1"/>
      <c r="E1195" s="1"/>
      <c r="F1195" s="26"/>
      <c r="G1195" s="1"/>
      <c r="H1195" s="1"/>
      <c r="I1195" s="1"/>
      <c r="J1195" s="1"/>
      <c r="K1195" s="1"/>
      <c r="M1195" s="24"/>
      <c r="N1195" s="24"/>
    </row>
    <row r="1196">
      <c r="A1196" s="1"/>
      <c r="B1196" s="1"/>
      <c r="C1196" s="1"/>
      <c r="D1196" s="1"/>
      <c r="E1196" s="1"/>
      <c r="F1196" s="26"/>
      <c r="G1196" s="1"/>
      <c r="H1196" s="1"/>
      <c r="I1196" s="1"/>
      <c r="J1196" s="1"/>
      <c r="K1196" s="1"/>
      <c r="M1196" s="24"/>
      <c r="N1196" s="24"/>
    </row>
    <row r="1197">
      <c r="A1197" s="1"/>
      <c r="B1197" s="1"/>
      <c r="C1197" s="1"/>
      <c r="D1197" s="1"/>
      <c r="E1197" s="1"/>
      <c r="F1197" s="26"/>
      <c r="G1197" s="1"/>
      <c r="H1197" s="1"/>
      <c r="I1197" s="1"/>
      <c r="J1197" s="1"/>
      <c r="K1197" s="1"/>
      <c r="M1197" s="24"/>
      <c r="N1197" s="24"/>
    </row>
    <row r="1198">
      <c r="A1198" s="1"/>
      <c r="B1198" s="1"/>
      <c r="C1198" s="1"/>
      <c r="D1198" s="1"/>
      <c r="E1198" s="1"/>
      <c r="F1198" s="26"/>
      <c r="G1198" s="1"/>
      <c r="H1198" s="1"/>
      <c r="I1198" s="1"/>
      <c r="J1198" s="1"/>
      <c r="K1198" s="1"/>
      <c r="M1198" s="24"/>
      <c r="N1198" s="24"/>
    </row>
    <row r="1199">
      <c r="A1199" s="1"/>
      <c r="B1199" s="1"/>
      <c r="C1199" s="1"/>
      <c r="D1199" s="1"/>
      <c r="E1199" s="1"/>
      <c r="F1199" s="26"/>
      <c r="G1199" s="1"/>
      <c r="H1199" s="1"/>
      <c r="I1199" s="1"/>
      <c r="J1199" s="1"/>
      <c r="K1199" s="1"/>
      <c r="M1199" s="24"/>
      <c r="N1199" s="24"/>
    </row>
    <row r="1200">
      <c r="A1200" s="1"/>
      <c r="B1200" s="1"/>
      <c r="C1200" s="1"/>
      <c r="D1200" s="1"/>
      <c r="E1200" s="1"/>
      <c r="F1200" s="26"/>
      <c r="G1200" s="1"/>
      <c r="H1200" s="1"/>
      <c r="I1200" s="1"/>
      <c r="J1200" s="1"/>
      <c r="K1200" s="1"/>
      <c r="M1200" s="24"/>
      <c r="N1200" s="24"/>
    </row>
    <row r="1201">
      <c r="A1201" s="1"/>
      <c r="B1201" s="1"/>
      <c r="C1201" s="1"/>
      <c r="D1201" s="1"/>
      <c r="E1201" s="1"/>
      <c r="F1201" s="26"/>
      <c r="G1201" s="1"/>
      <c r="H1201" s="1"/>
      <c r="I1201" s="1"/>
      <c r="J1201" s="1"/>
      <c r="K1201" s="1"/>
      <c r="M1201" s="24"/>
      <c r="N1201" s="24"/>
    </row>
    <row r="1202">
      <c r="A1202" s="1"/>
      <c r="B1202" s="1"/>
      <c r="C1202" s="1"/>
      <c r="D1202" s="1"/>
      <c r="E1202" s="1"/>
      <c r="F1202" s="26"/>
      <c r="G1202" s="1"/>
      <c r="H1202" s="1"/>
      <c r="I1202" s="1"/>
      <c r="J1202" s="1"/>
      <c r="K1202" s="1"/>
      <c r="M1202" s="24"/>
      <c r="N1202" s="24"/>
    </row>
    <row r="1203">
      <c r="A1203" s="1"/>
      <c r="B1203" s="1"/>
      <c r="C1203" s="1"/>
      <c r="D1203" s="1"/>
      <c r="E1203" s="1"/>
      <c r="F1203" s="26"/>
      <c r="G1203" s="1"/>
      <c r="H1203" s="1"/>
      <c r="I1203" s="1"/>
      <c r="J1203" s="1"/>
      <c r="K1203" s="1"/>
      <c r="M1203" s="24"/>
      <c r="N1203" s="24"/>
    </row>
    <row r="1204">
      <c r="A1204" s="1"/>
      <c r="B1204" s="1"/>
      <c r="C1204" s="1"/>
      <c r="D1204" s="1"/>
      <c r="E1204" s="1"/>
      <c r="F1204" s="26"/>
      <c r="G1204" s="1"/>
      <c r="H1204" s="1"/>
      <c r="I1204" s="1"/>
      <c r="J1204" s="1"/>
      <c r="K1204" s="1"/>
      <c r="M1204" s="24"/>
      <c r="N1204" s="24"/>
    </row>
    <row r="1205">
      <c r="A1205" s="1"/>
      <c r="B1205" s="1"/>
      <c r="C1205" s="1"/>
      <c r="D1205" s="1"/>
      <c r="E1205" s="1"/>
      <c r="F1205" s="26"/>
      <c r="G1205" s="1"/>
      <c r="H1205" s="1"/>
      <c r="I1205" s="1"/>
      <c r="J1205" s="1"/>
      <c r="K1205" s="1"/>
      <c r="M1205" s="24"/>
      <c r="N1205" s="24"/>
    </row>
    <row r="1206">
      <c r="A1206" s="1"/>
      <c r="B1206" s="1"/>
      <c r="C1206" s="1"/>
      <c r="D1206" s="1"/>
      <c r="E1206" s="1"/>
      <c r="F1206" s="26"/>
      <c r="G1206" s="1"/>
      <c r="H1206" s="1"/>
      <c r="I1206" s="1"/>
      <c r="J1206" s="1"/>
      <c r="K1206" s="1"/>
      <c r="M1206" s="24"/>
      <c r="N1206" s="24"/>
    </row>
    <row r="1207">
      <c r="A1207" s="1"/>
      <c r="B1207" s="1"/>
      <c r="C1207" s="1"/>
      <c r="D1207" s="1"/>
      <c r="E1207" s="1"/>
      <c r="F1207" s="26"/>
      <c r="G1207" s="1"/>
      <c r="H1207" s="1"/>
      <c r="I1207" s="1"/>
      <c r="J1207" s="1"/>
      <c r="K1207" s="1"/>
      <c r="M1207" s="24"/>
      <c r="N1207" s="24"/>
    </row>
    <row r="1208">
      <c r="A1208" s="1"/>
      <c r="B1208" s="1"/>
      <c r="C1208" s="1"/>
      <c r="D1208" s="1"/>
      <c r="E1208" s="1"/>
      <c r="F1208" s="26"/>
      <c r="G1208" s="1"/>
      <c r="H1208" s="1"/>
      <c r="I1208" s="1"/>
      <c r="J1208" s="1"/>
      <c r="K1208" s="1"/>
      <c r="M1208" s="24"/>
      <c r="N1208" s="24"/>
    </row>
    <row r="1209">
      <c r="A1209" s="1"/>
      <c r="B1209" s="1"/>
      <c r="C1209" s="1"/>
      <c r="D1209" s="1"/>
      <c r="E1209" s="1"/>
      <c r="F1209" s="26"/>
      <c r="G1209" s="1"/>
      <c r="H1209" s="1"/>
      <c r="I1209" s="1"/>
      <c r="J1209" s="1"/>
      <c r="K1209" s="1"/>
      <c r="M1209" s="24"/>
      <c r="N1209" s="24"/>
    </row>
    <row r="1210">
      <c r="A1210" s="1"/>
      <c r="B1210" s="1"/>
      <c r="C1210" s="1"/>
      <c r="D1210" s="1"/>
      <c r="E1210" s="1"/>
      <c r="F1210" s="26"/>
      <c r="G1210" s="1"/>
      <c r="H1210" s="1"/>
      <c r="I1210" s="1"/>
      <c r="J1210" s="1"/>
      <c r="K1210" s="1"/>
      <c r="M1210" s="24"/>
      <c r="N1210" s="24"/>
    </row>
    <row r="1211">
      <c r="A1211" s="1"/>
      <c r="B1211" s="1"/>
      <c r="C1211" s="1"/>
      <c r="D1211" s="1"/>
      <c r="E1211" s="1"/>
      <c r="F1211" s="26"/>
      <c r="G1211" s="1"/>
      <c r="H1211" s="1"/>
      <c r="I1211" s="1"/>
      <c r="J1211" s="1"/>
      <c r="K1211" s="1"/>
      <c r="M1211" s="24"/>
      <c r="N1211" s="24"/>
    </row>
    <row r="1212">
      <c r="A1212" s="1"/>
      <c r="B1212" s="1"/>
      <c r="C1212" s="1"/>
      <c r="D1212" s="1"/>
      <c r="E1212" s="1"/>
      <c r="F1212" s="26"/>
      <c r="G1212" s="1"/>
      <c r="H1212" s="1"/>
      <c r="I1212" s="1"/>
      <c r="J1212" s="1"/>
      <c r="K1212" s="1"/>
      <c r="M1212" s="24"/>
      <c r="N1212" s="24"/>
    </row>
    <row r="1213">
      <c r="A1213" s="1"/>
      <c r="B1213" s="1"/>
      <c r="C1213" s="1"/>
      <c r="D1213" s="1"/>
      <c r="E1213" s="1"/>
      <c r="F1213" s="26"/>
      <c r="G1213" s="1"/>
      <c r="H1213" s="1"/>
      <c r="I1213" s="1"/>
      <c r="J1213" s="1"/>
      <c r="K1213" s="1"/>
      <c r="M1213" s="24"/>
      <c r="N1213" s="24"/>
    </row>
    <row r="1214">
      <c r="A1214" s="1"/>
      <c r="B1214" s="1"/>
      <c r="C1214" s="1"/>
      <c r="D1214" s="1"/>
      <c r="E1214" s="1"/>
      <c r="F1214" s="26"/>
      <c r="G1214" s="1"/>
      <c r="H1214" s="1"/>
      <c r="I1214" s="1"/>
      <c r="J1214" s="1"/>
      <c r="K1214" s="1"/>
      <c r="M1214" s="24"/>
      <c r="N1214" s="24"/>
    </row>
    <row r="1215">
      <c r="A1215" s="1"/>
      <c r="B1215" s="1"/>
      <c r="C1215" s="1"/>
      <c r="D1215" s="1"/>
      <c r="E1215" s="1"/>
      <c r="F1215" s="26"/>
      <c r="G1215" s="1"/>
      <c r="H1215" s="1"/>
      <c r="I1215" s="1"/>
      <c r="J1215" s="1"/>
      <c r="K1215" s="1"/>
      <c r="M1215" s="24"/>
      <c r="N1215" s="24"/>
    </row>
    <row r="1216">
      <c r="A1216" s="1"/>
      <c r="B1216" s="1"/>
      <c r="C1216" s="1"/>
      <c r="D1216" s="1"/>
      <c r="E1216" s="1"/>
      <c r="F1216" s="26"/>
      <c r="G1216" s="1"/>
      <c r="H1216" s="1"/>
      <c r="I1216" s="1"/>
      <c r="J1216" s="1"/>
      <c r="K1216" s="1"/>
      <c r="M1216" s="24"/>
      <c r="N1216" s="24"/>
    </row>
    <row r="1217">
      <c r="A1217" s="1"/>
      <c r="B1217" s="1"/>
      <c r="C1217" s="1"/>
      <c r="D1217" s="1"/>
      <c r="E1217" s="1"/>
      <c r="F1217" s="26"/>
      <c r="G1217" s="1"/>
      <c r="H1217" s="1"/>
      <c r="I1217" s="1"/>
      <c r="J1217" s="1"/>
      <c r="K1217" s="1"/>
      <c r="M1217" s="24"/>
      <c r="N1217" s="24"/>
    </row>
    <row r="1218">
      <c r="A1218" s="1"/>
      <c r="B1218" s="1"/>
      <c r="C1218" s="1"/>
      <c r="D1218" s="1"/>
      <c r="E1218" s="1"/>
      <c r="F1218" s="26"/>
      <c r="G1218" s="1"/>
      <c r="H1218" s="1"/>
      <c r="I1218" s="1"/>
      <c r="J1218" s="1"/>
      <c r="K1218" s="1"/>
      <c r="M1218" s="24"/>
      <c r="N1218" s="24"/>
    </row>
    <row r="1219">
      <c r="A1219" s="1"/>
      <c r="B1219" s="1"/>
      <c r="C1219" s="1"/>
      <c r="D1219" s="1"/>
      <c r="E1219" s="1"/>
      <c r="F1219" s="26"/>
      <c r="G1219" s="1"/>
      <c r="H1219" s="1"/>
      <c r="I1219" s="1"/>
      <c r="J1219" s="1"/>
      <c r="K1219" s="1"/>
      <c r="M1219" s="24"/>
      <c r="N1219" s="24"/>
    </row>
    <row r="1220">
      <c r="A1220" s="1"/>
      <c r="B1220" s="1"/>
      <c r="C1220" s="1"/>
      <c r="D1220" s="1"/>
      <c r="E1220" s="1"/>
      <c r="F1220" s="26"/>
      <c r="G1220" s="1"/>
      <c r="H1220" s="1"/>
      <c r="I1220" s="1"/>
      <c r="J1220" s="1"/>
      <c r="K1220" s="1"/>
      <c r="M1220" s="24"/>
      <c r="N1220" s="24"/>
    </row>
    <row r="1221">
      <c r="A1221" s="1"/>
      <c r="B1221" s="1"/>
      <c r="C1221" s="1"/>
      <c r="D1221" s="1"/>
      <c r="E1221" s="1"/>
      <c r="F1221" s="26"/>
      <c r="G1221" s="1"/>
      <c r="H1221" s="1"/>
      <c r="I1221" s="1"/>
      <c r="J1221" s="1"/>
      <c r="K1221" s="1"/>
      <c r="M1221" s="24"/>
      <c r="N1221" s="24"/>
    </row>
    <row r="1222">
      <c r="A1222" s="1"/>
      <c r="B1222" s="1"/>
      <c r="C1222" s="1"/>
      <c r="D1222" s="1"/>
      <c r="E1222" s="1"/>
      <c r="F1222" s="26"/>
      <c r="G1222" s="1"/>
      <c r="H1222" s="1"/>
      <c r="I1222" s="1"/>
      <c r="J1222" s="1"/>
      <c r="K1222" s="1"/>
      <c r="M1222" s="24"/>
      <c r="N1222" s="24"/>
    </row>
    <row r="1223">
      <c r="A1223" s="1"/>
      <c r="B1223" s="1"/>
      <c r="C1223" s="1"/>
      <c r="D1223" s="1"/>
      <c r="E1223" s="1"/>
      <c r="F1223" s="26"/>
      <c r="G1223" s="1"/>
      <c r="H1223" s="1"/>
      <c r="I1223" s="1"/>
      <c r="J1223" s="1"/>
      <c r="K1223" s="1"/>
      <c r="M1223" s="24"/>
      <c r="N1223" s="24"/>
    </row>
    <row r="1224">
      <c r="A1224" s="1"/>
      <c r="B1224" s="1"/>
      <c r="C1224" s="1"/>
      <c r="D1224" s="1"/>
      <c r="E1224" s="1"/>
      <c r="F1224" s="26"/>
      <c r="G1224" s="1"/>
      <c r="H1224" s="1"/>
      <c r="I1224" s="1"/>
      <c r="J1224" s="1"/>
      <c r="K1224" s="1"/>
      <c r="M1224" s="24"/>
      <c r="N1224" s="24"/>
    </row>
    <row r="1225">
      <c r="A1225" s="1"/>
      <c r="B1225" s="1"/>
      <c r="C1225" s="1"/>
      <c r="D1225" s="1"/>
      <c r="E1225" s="1"/>
      <c r="F1225" s="26"/>
      <c r="G1225" s="1"/>
      <c r="H1225" s="1"/>
      <c r="I1225" s="1"/>
      <c r="J1225" s="1"/>
      <c r="K1225" s="1"/>
      <c r="M1225" s="24"/>
      <c r="N1225" s="24"/>
    </row>
    <row r="1226">
      <c r="A1226" s="1"/>
      <c r="B1226" s="1"/>
      <c r="C1226" s="1"/>
      <c r="D1226" s="1"/>
      <c r="E1226" s="1"/>
      <c r="F1226" s="26"/>
      <c r="G1226" s="1"/>
      <c r="H1226" s="1"/>
      <c r="I1226" s="1"/>
      <c r="J1226" s="1"/>
      <c r="K1226" s="1"/>
      <c r="M1226" s="24"/>
      <c r="N1226" s="24"/>
    </row>
    <row r="1227">
      <c r="A1227" s="1"/>
      <c r="B1227" s="1"/>
      <c r="C1227" s="1"/>
      <c r="D1227" s="1"/>
      <c r="E1227" s="1"/>
      <c r="F1227" s="26"/>
      <c r="G1227" s="1"/>
      <c r="H1227" s="1"/>
      <c r="I1227" s="1"/>
      <c r="J1227" s="1"/>
      <c r="K1227" s="1"/>
      <c r="M1227" s="24"/>
      <c r="N1227" s="24"/>
    </row>
    <row r="1228">
      <c r="A1228" s="1"/>
      <c r="B1228" s="1"/>
      <c r="C1228" s="1"/>
      <c r="D1228" s="1"/>
      <c r="E1228" s="1"/>
      <c r="F1228" s="26"/>
      <c r="G1228" s="1"/>
      <c r="H1228" s="1"/>
      <c r="I1228" s="1"/>
      <c r="J1228" s="1"/>
      <c r="K1228" s="1"/>
      <c r="M1228" s="24"/>
      <c r="N1228" s="24"/>
    </row>
    <row r="1229">
      <c r="A1229" s="1"/>
      <c r="B1229" s="1"/>
      <c r="C1229" s="1"/>
      <c r="D1229" s="1"/>
      <c r="E1229" s="1"/>
      <c r="F1229" s="26"/>
      <c r="G1229" s="1"/>
      <c r="H1229" s="1"/>
      <c r="I1229" s="1"/>
      <c r="J1229" s="1"/>
      <c r="K1229" s="1"/>
      <c r="M1229" s="24"/>
      <c r="N1229" s="24"/>
    </row>
    <row r="1230">
      <c r="A1230" s="1"/>
      <c r="B1230" s="1"/>
      <c r="C1230" s="1"/>
      <c r="D1230" s="1"/>
      <c r="E1230" s="1"/>
      <c r="F1230" s="26"/>
      <c r="G1230" s="1"/>
      <c r="H1230" s="1"/>
      <c r="I1230" s="1"/>
      <c r="J1230" s="1"/>
      <c r="K1230" s="1"/>
      <c r="M1230" s="24"/>
      <c r="N1230" s="24"/>
    </row>
    <row r="1231">
      <c r="A1231" s="1"/>
      <c r="B1231" s="1"/>
      <c r="C1231" s="1"/>
      <c r="D1231" s="1"/>
      <c r="E1231" s="1"/>
      <c r="F1231" s="26"/>
      <c r="G1231" s="1"/>
      <c r="H1231" s="1"/>
      <c r="I1231" s="1"/>
      <c r="J1231" s="1"/>
      <c r="K1231" s="1"/>
      <c r="M1231" s="24"/>
      <c r="N1231" s="24"/>
    </row>
    <row r="1232">
      <c r="A1232" s="1"/>
      <c r="B1232" s="1"/>
      <c r="C1232" s="1"/>
      <c r="D1232" s="1"/>
      <c r="E1232" s="1"/>
      <c r="F1232" s="26"/>
      <c r="G1232" s="1"/>
      <c r="H1232" s="1"/>
      <c r="I1232" s="1"/>
      <c r="J1232" s="1"/>
      <c r="K1232" s="1"/>
      <c r="M1232" s="24"/>
      <c r="N1232" s="24"/>
    </row>
    <row r="1233">
      <c r="A1233" s="1"/>
      <c r="B1233" s="1"/>
      <c r="C1233" s="1"/>
      <c r="D1233" s="1"/>
      <c r="E1233" s="1"/>
      <c r="F1233" s="26"/>
      <c r="G1233" s="1"/>
      <c r="H1233" s="1"/>
      <c r="I1233" s="1"/>
      <c r="J1233" s="1"/>
      <c r="K1233" s="1"/>
      <c r="M1233" s="24"/>
      <c r="N1233" s="24"/>
    </row>
    <row r="1234">
      <c r="A1234" s="1"/>
      <c r="B1234" s="1"/>
      <c r="C1234" s="1"/>
      <c r="D1234" s="1"/>
      <c r="E1234" s="1"/>
      <c r="F1234" s="26"/>
      <c r="G1234" s="1"/>
      <c r="H1234" s="1"/>
      <c r="I1234" s="1"/>
      <c r="J1234" s="1"/>
      <c r="K1234" s="1"/>
      <c r="M1234" s="24"/>
      <c r="N1234" s="24"/>
    </row>
    <row r="1235">
      <c r="A1235" s="1"/>
      <c r="B1235" s="1"/>
      <c r="C1235" s="1"/>
      <c r="D1235" s="1"/>
      <c r="E1235" s="1"/>
      <c r="F1235" s="26"/>
      <c r="G1235" s="1"/>
      <c r="H1235" s="1"/>
      <c r="I1235" s="1"/>
      <c r="J1235" s="1"/>
      <c r="K1235" s="1"/>
      <c r="M1235" s="24"/>
      <c r="N1235" s="24"/>
    </row>
    <row r="1236">
      <c r="A1236" s="1"/>
      <c r="B1236" s="1"/>
      <c r="C1236" s="1"/>
      <c r="D1236" s="1"/>
      <c r="E1236" s="1"/>
      <c r="F1236" s="26"/>
      <c r="G1236" s="1"/>
      <c r="H1236" s="1"/>
      <c r="I1236" s="1"/>
      <c r="J1236" s="1"/>
      <c r="K1236" s="1"/>
      <c r="M1236" s="24"/>
      <c r="N1236" s="24"/>
    </row>
    <row r="1237">
      <c r="A1237" s="1"/>
      <c r="B1237" s="1"/>
      <c r="C1237" s="1"/>
      <c r="D1237" s="1"/>
      <c r="E1237" s="1"/>
      <c r="F1237" s="26"/>
      <c r="G1237" s="1"/>
      <c r="H1237" s="1"/>
      <c r="I1237" s="1"/>
      <c r="J1237" s="1"/>
      <c r="K1237" s="1"/>
      <c r="M1237" s="24"/>
      <c r="N1237" s="24"/>
    </row>
    <row r="1238">
      <c r="A1238" s="1"/>
      <c r="B1238" s="1"/>
      <c r="C1238" s="1"/>
      <c r="D1238" s="1"/>
      <c r="E1238" s="1"/>
      <c r="F1238" s="26"/>
      <c r="G1238" s="1"/>
      <c r="H1238" s="1"/>
      <c r="I1238" s="1"/>
      <c r="J1238" s="1"/>
      <c r="K1238" s="1"/>
      <c r="M1238" s="24"/>
      <c r="N1238" s="24"/>
    </row>
    <row r="1239">
      <c r="A1239" s="1"/>
      <c r="B1239" s="1"/>
      <c r="C1239" s="1"/>
      <c r="D1239" s="1"/>
      <c r="E1239" s="1"/>
      <c r="F1239" s="26"/>
      <c r="G1239" s="1"/>
      <c r="H1239" s="1"/>
      <c r="I1239" s="1"/>
      <c r="J1239" s="1"/>
      <c r="K1239" s="1"/>
      <c r="M1239" s="24"/>
      <c r="N1239" s="24"/>
    </row>
    <row r="1240">
      <c r="A1240" s="1"/>
      <c r="B1240" s="1"/>
      <c r="C1240" s="1"/>
      <c r="D1240" s="1"/>
      <c r="E1240" s="1"/>
      <c r="F1240" s="26"/>
      <c r="G1240" s="1"/>
      <c r="H1240" s="1"/>
      <c r="I1240" s="1"/>
      <c r="J1240" s="1"/>
      <c r="K1240" s="1"/>
      <c r="M1240" s="24"/>
      <c r="N1240" s="24"/>
    </row>
    <row r="1241">
      <c r="A1241" s="1"/>
      <c r="B1241" s="1"/>
      <c r="C1241" s="1"/>
      <c r="D1241" s="1"/>
      <c r="E1241" s="1"/>
      <c r="F1241" s="26"/>
      <c r="G1241" s="1"/>
      <c r="H1241" s="1"/>
      <c r="I1241" s="1"/>
      <c r="J1241" s="1"/>
      <c r="K1241" s="1"/>
      <c r="M1241" s="24"/>
      <c r="N1241" s="24"/>
    </row>
    <row r="1242">
      <c r="A1242" s="1"/>
      <c r="B1242" s="1"/>
      <c r="C1242" s="1"/>
      <c r="D1242" s="1"/>
      <c r="E1242" s="1"/>
      <c r="F1242" s="26"/>
      <c r="G1242" s="1"/>
      <c r="H1242" s="1"/>
      <c r="I1242" s="1"/>
      <c r="J1242" s="1"/>
      <c r="K1242" s="1"/>
      <c r="M1242" s="24"/>
      <c r="N1242" s="24"/>
    </row>
    <row r="1243">
      <c r="A1243" s="1"/>
      <c r="B1243" s="1"/>
      <c r="C1243" s="1"/>
      <c r="D1243" s="1"/>
      <c r="E1243" s="1"/>
      <c r="F1243" s="26"/>
      <c r="G1243" s="1"/>
      <c r="H1243" s="1"/>
      <c r="I1243" s="1"/>
      <c r="J1243" s="1"/>
      <c r="K1243" s="1"/>
      <c r="M1243" s="24"/>
      <c r="N1243" s="24"/>
    </row>
    <row r="1244">
      <c r="A1244" s="1"/>
      <c r="B1244" s="1"/>
      <c r="C1244" s="1"/>
      <c r="D1244" s="1"/>
      <c r="E1244" s="1"/>
      <c r="F1244" s="26"/>
      <c r="G1244" s="1"/>
      <c r="H1244" s="1"/>
      <c r="I1244" s="1"/>
      <c r="J1244" s="1"/>
      <c r="K1244" s="1"/>
      <c r="M1244" s="24"/>
      <c r="N1244" s="24"/>
    </row>
    <row r="1245">
      <c r="A1245" s="1"/>
      <c r="B1245" s="1"/>
      <c r="C1245" s="1"/>
      <c r="D1245" s="1"/>
      <c r="E1245" s="1"/>
      <c r="F1245" s="26"/>
      <c r="G1245" s="1"/>
      <c r="H1245" s="1"/>
      <c r="I1245" s="1"/>
      <c r="J1245" s="1"/>
      <c r="K1245" s="1"/>
      <c r="M1245" s="24"/>
      <c r="N1245" s="24"/>
    </row>
    <row r="1246">
      <c r="A1246" s="1"/>
      <c r="B1246" s="1"/>
      <c r="C1246" s="1"/>
      <c r="D1246" s="1"/>
      <c r="E1246" s="1"/>
      <c r="F1246" s="26"/>
      <c r="G1246" s="1"/>
      <c r="H1246" s="1"/>
      <c r="I1246" s="1"/>
      <c r="J1246" s="1"/>
      <c r="K1246" s="1"/>
      <c r="M1246" s="24"/>
      <c r="N1246" s="24"/>
    </row>
    <row r="1247">
      <c r="A1247" s="1"/>
      <c r="B1247" s="1"/>
      <c r="C1247" s="1"/>
      <c r="D1247" s="1"/>
      <c r="E1247" s="1"/>
      <c r="F1247" s="26"/>
      <c r="G1247" s="1"/>
      <c r="H1247" s="1"/>
      <c r="I1247" s="1"/>
      <c r="J1247" s="1"/>
      <c r="K1247" s="1"/>
      <c r="M1247" s="24"/>
      <c r="N1247" s="24"/>
    </row>
    <row r="1248">
      <c r="A1248" s="1"/>
      <c r="B1248" s="1"/>
      <c r="C1248" s="1"/>
      <c r="D1248" s="1"/>
      <c r="E1248" s="1"/>
      <c r="F1248" s="26"/>
      <c r="G1248" s="1"/>
      <c r="H1248" s="1"/>
      <c r="I1248" s="1"/>
      <c r="J1248" s="1"/>
      <c r="K1248" s="1"/>
      <c r="M1248" s="24"/>
      <c r="N1248" s="24"/>
    </row>
    <row r="1249">
      <c r="A1249" s="1"/>
      <c r="B1249" s="1"/>
      <c r="C1249" s="1"/>
      <c r="D1249" s="1"/>
      <c r="E1249" s="1"/>
      <c r="F1249" s="26"/>
      <c r="G1249" s="1"/>
      <c r="H1249" s="1"/>
      <c r="I1249" s="1"/>
      <c r="J1249" s="1"/>
      <c r="K1249" s="1"/>
      <c r="M1249" s="24"/>
      <c r="N1249" s="24"/>
    </row>
    <row r="1250">
      <c r="A1250" s="1"/>
      <c r="B1250" s="1"/>
      <c r="C1250" s="1"/>
      <c r="D1250" s="1"/>
      <c r="E1250" s="1"/>
      <c r="F1250" s="26"/>
      <c r="G1250" s="1"/>
      <c r="H1250" s="1"/>
      <c r="I1250" s="1"/>
      <c r="J1250" s="1"/>
      <c r="K1250" s="1"/>
      <c r="M1250" s="24"/>
      <c r="N1250" s="24"/>
    </row>
    <row r="1251">
      <c r="A1251" s="1"/>
      <c r="B1251" s="1"/>
      <c r="C1251" s="1"/>
      <c r="D1251" s="1"/>
      <c r="E1251" s="1"/>
      <c r="F1251" s="26"/>
      <c r="G1251" s="1"/>
      <c r="H1251" s="1"/>
      <c r="I1251" s="1"/>
      <c r="J1251" s="1"/>
      <c r="K1251" s="1"/>
      <c r="M1251" s="24"/>
      <c r="N1251" s="24"/>
    </row>
    <row r="1252">
      <c r="A1252" s="1"/>
      <c r="B1252" s="1"/>
      <c r="C1252" s="1"/>
      <c r="D1252" s="1"/>
      <c r="E1252" s="1"/>
      <c r="F1252" s="26"/>
      <c r="G1252" s="1"/>
      <c r="H1252" s="1"/>
      <c r="I1252" s="1"/>
      <c r="J1252" s="1"/>
      <c r="K1252" s="1"/>
      <c r="M1252" s="24"/>
      <c r="N1252" s="24"/>
    </row>
    <row r="1253">
      <c r="A1253" s="1"/>
      <c r="B1253" s="1"/>
      <c r="C1253" s="1"/>
      <c r="D1253" s="1"/>
      <c r="E1253" s="1"/>
      <c r="F1253" s="26"/>
      <c r="G1253" s="1"/>
      <c r="H1253" s="1"/>
      <c r="I1253" s="1"/>
      <c r="J1253" s="1"/>
      <c r="K1253" s="1"/>
      <c r="M1253" s="24"/>
      <c r="N1253" s="24"/>
    </row>
    <row r="1254">
      <c r="A1254" s="1"/>
      <c r="B1254" s="1"/>
      <c r="C1254" s="1"/>
      <c r="D1254" s="1"/>
      <c r="E1254" s="1"/>
      <c r="F1254" s="26"/>
      <c r="G1254" s="1"/>
      <c r="H1254" s="1"/>
      <c r="I1254" s="1"/>
      <c r="J1254" s="1"/>
      <c r="K1254" s="1"/>
      <c r="M1254" s="24"/>
      <c r="N1254" s="24"/>
    </row>
    <row r="1255">
      <c r="A1255" s="1"/>
      <c r="B1255" s="1"/>
      <c r="C1255" s="1"/>
      <c r="D1255" s="1"/>
      <c r="E1255" s="1"/>
      <c r="F1255" s="26"/>
      <c r="G1255" s="1"/>
      <c r="H1255" s="1"/>
      <c r="I1255" s="1"/>
      <c r="J1255" s="1"/>
      <c r="K1255" s="1"/>
      <c r="M1255" s="24"/>
      <c r="N1255" s="24"/>
    </row>
    <row r="1256">
      <c r="A1256" s="1"/>
      <c r="B1256" s="1"/>
      <c r="C1256" s="1"/>
      <c r="D1256" s="1"/>
      <c r="E1256" s="1"/>
      <c r="F1256" s="26"/>
      <c r="G1256" s="1"/>
      <c r="H1256" s="1"/>
      <c r="I1256" s="1"/>
      <c r="J1256" s="1"/>
      <c r="K1256" s="1"/>
      <c r="M1256" s="24"/>
      <c r="N1256" s="24"/>
    </row>
    <row r="1257">
      <c r="A1257" s="1"/>
      <c r="B1257" s="1"/>
      <c r="C1257" s="1"/>
      <c r="D1257" s="1"/>
      <c r="E1257" s="1"/>
      <c r="F1257" s="26"/>
      <c r="G1257" s="1"/>
      <c r="H1257" s="1"/>
      <c r="I1257" s="1"/>
      <c r="J1257" s="1"/>
      <c r="K1257" s="1"/>
      <c r="M1257" s="24"/>
      <c r="N1257" s="24"/>
    </row>
    <row r="1258">
      <c r="A1258" s="1"/>
      <c r="B1258" s="1"/>
      <c r="C1258" s="1"/>
      <c r="D1258" s="1"/>
      <c r="E1258" s="1"/>
      <c r="F1258" s="26"/>
      <c r="G1258" s="1"/>
      <c r="H1258" s="1"/>
      <c r="I1258" s="1"/>
      <c r="J1258" s="1"/>
      <c r="K1258" s="1"/>
      <c r="M1258" s="24"/>
      <c r="N1258" s="24"/>
    </row>
    <row r="1259">
      <c r="A1259" s="1"/>
      <c r="B1259" s="1"/>
      <c r="C1259" s="1"/>
      <c r="D1259" s="1"/>
      <c r="E1259" s="1"/>
      <c r="F1259" s="26"/>
      <c r="G1259" s="1"/>
      <c r="H1259" s="1"/>
      <c r="I1259" s="1"/>
      <c r="J1259" s="1"/>
      <c r="K1259" s="1"/>
      <c r="M1259" s="24"/>
      <c r="N1259" s="24"/>
    </row>
    <row r="1260">
      <c r="A1260" s="1"/>
      <c r="B1260" s="1"/>
      <c r="C1260" s="1"/>
      <c r="D1260" s="1"/>
      <c r="E1260" s="1"/>
      <c r="F1260" s="26"/>
      <c r="G1260" s="1"/>
      <c r="H1260" s="1"/>
      <c r="I1260" s="1"/>
      <c r="J1260" s="1"/>
      <c r="K1260" s="1"/>
      <c r="M1260" s="24"/>
      <c r="N1260" s="24"/>
    </row>
    <row r="1261">
      <c r="A1261" s="1"/>
      <c r="B1261" s="1"/>
      <c r="C1261" s="1"/>
      <c r="D1261" s="1"/>
      <c r="E1261" s="1"/>
      <c r="F1261" s="26"/>
      <c r="G1261" s="1"/>
      <c r="H1261" s="1"/>
      <c r="I1261" s="1"/>
      <c r="J1261" s="1"/>
      <c r="K1261" s="1"/>
      <c r="M1261" s="24"/>
      <c r="N1261" s="24"/>
    </row>
    <row r="1262">
      <c r="A1262" s="1"/>
      <c r="B1262" s="1"/>
      <c r="C1262" s="1"/>
      <c r="D1262" s="1"/>
      <c r="E1262" s="1"/>
      <c r="F1262" s="26"/>
      <c r="G1262" s="1"/>
      <c r="H1262" s="1"/>
      <c r="I1262" s="1"/>
      <c r="J1262" s="1"/>
      <c r="K1262" s="1"/>
      <c r="M1262" s="24"/>
      <c r="N1262" s="24"/>
    </row>
    <row r="1263">
      <c r="A1263" s="1"/>
      <c r="B1263" s="1"/>
      <c r="C1263" s="1"/>
      <c r="D1263" s="1"/>
      <c r="E1263" s="1"/>
      <c r="F1263" s="26"/>
      <c r="G1263" s="1"/>
      <c r="H1263" s="1"/>
      <c r="I1263" s="1"/>
      <c r="J1263" s="1"/>
      <c r="K1263" s="1"/>
      <c r="M1263" s="24"/>
      <c r="N1263" s="24"/>
    </row>
    <row r="1264">
      <c r="A1264" s="1"/>
      <c r="B1264" s="1"/>
      <c r="C1264" s="1"/>
      <c r="D1264" s="1"/>
      <c r="E1264" s="1"/>
      <c r="F1264" s="26"/>
      <c r="G1264" s="1"/>
      <c r="H1264" s="1"/>
      <c r="I1264" s="1"/>
      <c r="J1264" s="1"/>
      <c r="K1264" s="1"/>
      <c r="M1264" s="24"/>
      <c r="N1264" s="24"/>
    </row>
    <row r="1265">
      <c r="A1265" s="1"/>
      <c r="B1265" s="1"/>
      <c r="C1265" s="1"/>
      <c r="D1265" s="1"/>
      <c r="E1265" s="1"/>
      <c r="F1265" s="26"/>
      <c r="G1265" s="1"/>
      <c r="H1265" s="1"/>
      <c r="I1265" s="1"/>
      <c r="J1265" s="1"/>
      <c r="K1265" s="1"/>
      <c r="M1265" s="24"/>
      <c r="N1265" s="24"/>
    </row>
    <row r="1266">
      <c r="A1266" s="1"/>
      <c r="B1266" s="1"/>
      <c r="C1266" s="1"/>
      <c r="D1266" s="1"/>
      <c r="E1266" s="1"/>
      <c r="F1266" s="26"/>
      <c r="G1266" s="1"/>
      <c r="H1266" s="1"/>
      <c r="I1266" s="1"/>
      <c r="J1266" s="1"/>
      <c r="K1266" s="1"/>
      <c r="M1266" s="24"/>
      <c r="N1266" s="24"/>
    </row>
    <row r="1267">
      <c r="A1267" s="1"/>
      <c r="B1267" s="1"/>
      <c r="C1267" s="1"/>
      <c r="D1267" s="1"/>
      <c r="E1267" s="1"/>
      <c r="F1267" s="26"/>
      <c r="G1267" s="1"/>
      <c r="H1267" s="1"/>
      <c r="I1267" s="1"/>
      <c r="J1267" s="1"/>
      <c r="K1267" s="1"/>
      <c r="M1267" s="24"/>
      <c r="N1267" s="24"/>
    </row>
    <row r="1268">
      <c r="A1268" s="1"/>
      <c r="B1268" s="1"/>
      <c r="C1268" s="1"/>
      <c r="D1268" s="1"/>
      <c r="E1268" s="1"/>
      <c r="F1268" s="26"/>
      <c r="G1268" s="1"/>
      <c r="H1268" s="1"/>
      <c r="I1268" s="1"/>
      <c r="J1268" s="1"/>
      <c r="K1268" s="1"/>
      <c r="M1268" s="24"/>
      <c r="N1268" s="24"/>
    </row>
    <row r="1269">
      <c r="A1269" s="1"/>
      <c r="B1269" s="1"/>
      <c r="C1269" s="1"/>
      <c r="D1269" s="1"/>
      <c r="E1269" s="1"/>
      <c r="F1269" s="26"/>
      <c r="G1269" s="1"/>
      <c r="H1269" s="1"/>
      <c r="I1269" s="1"/>
      <c r="J1269" s="1"/>
      <c r="K1269" s="1"/>
      <c r="M1269" s="24"/>
      <c r="N1269" s="24"/>
    </row>
    <row r="1270">
      <c r="A1270" s="1"/>
      <c r="B1270" s="1"/>
      <c r="C1270" s="1"/>
      <c r="D1270" s="1"/>
      <c r="E1270" s="1"/>
      <c r="F1270" s="26"/>
      <c r="G1270" s="1"/>
      <c r="H1270" s="1"/>
      <c r="I1270" s="1"/>
      <c r="J1270" s="1"/>
      <c r="K1270" s="1"/>
      <c r="M1270" s="24"/>
      <c r="N1270" s="24"/>
    </row>
    <row r="1271">
      <c r="A1271" s="1"/>
      <c r="B1271" s="1"/>
      <c r="C1271" s="1"/>
      <c r="D1271" s="1"/>
      <c r="E1271" s="1"/>
      <c r="F1271" s="26"/>
      <c r="G1271" s="1"/>
      <c r="H1271" s="1"/>
      <c r="I1271" s="1"/>
      <c r="J1271" s="1"/>
      <c r="K1271" s="1"/>
      <c r="M1271" s="24"/>
      <c r="N1271" s="24"/>
    </row>
    <row r="1272">
      <c r="A1272" s="1"/>
      <c r="B1272" s="1"/>
      <c r="C1272" s="1"/>
      <c r="D1272" s="1"/>
      <c r="E1272" s="1"/>
      <c r="F1272" s="26"/>
      <c r="G1272" s="1"/>
      <c r="H1272" s="1"/>
      <c r="I1272" s="1"/>
      <c r="J1272" s="1"/>
      <c r="K1272" s="1"/>
      <c r="M1272" s="24"/>
      <c r="N1272" s="24"/>
    </row>
    <row r="1273">
      <c r="A1273" s="1"/>
      <c r="B1273" s="1"/>
      <c r="C1273" s="1"/>
      <c r="D1273" s="1"/>
      <c r="E1273" s="1"/>
      <c r="F1273" s="26"/>
      <c r="G1273" s="1"/>
      <c r="H1273" s="1"/>
      <c r="I1273" s="1"/>
      <c r="J1273" s="1"/>
      <c r="K1273" s="1"/>
      <c r="M1273" s="24"/>
      <c r="N1273" s="24"/>
    </row>
    <row r="1274">
      <c r="A1274" s="1"/>
      <c r="B1274" s="1"/>
      <c r="C1274" s="1"/>
      <c r="D1274" s="1"/>
      <c r="E1274" s="1"/>
      <c r="F1274" s="26"/>
      <c r="G1274" s="1"/>
      <c r="H1274" s="1"/>
      <c r="I1274" s="1"/>
      <c r="J1274" s="1"/>
      <c r="K1274" s="1"/>
      <c r="M1274" s="24"/>
      <c r="N1274" s="24"/>
    </row>
    <row r="1275">
      <c r="A1275" s="1"/>
      <c r="B1275" s="1"/>
      <c r="C1275" s="1"/>
      <c r="D1275" s="1"/>
      <c r="E1275" s="1"/>
      <c r="F1275" s="26"/>
      <c r="G1275" s="1"/>
      <c r="H1275" s="1"/>
      <c r="I1275" s="1"/>
      <c r="J1275" s="1"/>
      <c r="K1275" s="1"/>
      <c r="M1275" s="24"/>
      <c r="N1275" s="24"/>
    </row>
    <row r="1276">
      <c r="A1276" s="1"/>
      <c r="B1276" s="1"/>
      <c r="C1276" s="1"/>
      <c r="D1276" s="1"/>
      <c r="E1276" s="1"/>
      <c r="F1276" s="26"/>
      <c r="G1276" s="1"/>
      <c r="H1276" s="1"/>
      <c r="I1276" s="1"/>
      <c r="J1276" s="1"/>
      <c r="K1276" s="1"/>
      <c r="M1276" s="24"/>
      <c r="N1276" s="24"/>
    </row>
    <row r="1277">
      <c r="A1277" s="1"/>
      <c r="B1277" s="1"/>
      <c r="C1277" s="1"/>
      <c r="D1277" s="1"/>
      <c r="E1277" s="1"/>
      <c r="F1277" s="26"/>
      <c r="G1277" s="1"/>
      <c r="H1277" s="1"/>
      <c r="I1277" s="1"/>
      <c r="J1277" s="1"/>
      <c r="K1277" s="1"/>
      <c r="M1277" s="24"/>
      <c r="N1277" s="24"/>
    </row>
    <row r="1278">
      <c r="A1278" s="1"/>
      <c r="B1278" s="1"/>
      <c r="C1278" s="1"/>
      <c r="D1278" s="1"/>
      <c r="E1278" s="1"/>
      <c r="F1278" s="26"/>
      <c r="G1278" s="1"/>
      <c r="H1278" s="1"/>
      <c r="I1278" s="1"/>
      <c r="J1278" s="1"/>
      <c r="K1278" s="1"/>
      <c r="M1278" s="24"/>
      <c r="N1278" s="24"/>
    </row>
    <row r="1279">
      <c r="A1279" s="1"/>
      <c r="B1279" s="1"/>
      <c r="C1279" s="1"/>
      <c r="D1279" s="1"/>
      <c r="E1279" s="1"/>
      <c r="F1279" s="26"/>
      <c r="G1279" s="1"/>
      <c r="H1279" s="1"/>
      <c r="I1279" s="1"/>
      <c r="J1279" s="1"/>
      <c r="K1279" s="1"/>
      <c r="M1279" s="24"/>
      <c r="N1279" s="24"/>
    </row>
    <row r="1280">
      <c r="A1280" s="1"/>
      <c r="B1280" s="1"/>
      <c r="C1280" s="1"/>
      <c r="D1280" s="1"/>
      <c r="E1280" s="1"/>
      <c r="F1280" s="26"/>
      <c r="G1280" s="1"/>
      <c r="H1280" s="1"/>
      <c r="I1280" s="1"/>
      <c r="J1280" s="1"/>
      <c r="K1280" s="1"/>
      <c r="M1280" s="24"/>
      <c r="N1280" s="24"/>
    </row>
    <row r="1281">
      <c r="A1281" s="1"/>
      <c r="B1281" s="1"/>
      <c r="C1281" s="1"/>
      <c r="D1281" s="1"/>
      <c r="E1281" s="1"/>
      <c r="F1281" s="26"/>
      <c r="G1281" s="1"/>
      <c r="H1281" s="1"/>
      <c r="I1281" s="1"/>
      <c r="J1281" s="1"/>
      <c r="K1281" s="1"/>
      <c r="M1281" s="24"/>
      <c r="N1281" s="24"/>
    </row>
    <row r="1282">
      <c r="A1282" s="1"/>
      <c r="B1282" s="1"/>
      <c r="C1282" s="1"/>
      <c r="D1282" s="1"/>
      <c r="E1282" s="1"/>
      <c r="F1282" s="26"/>
      <c r="G1282" s="1"/>
      <c r="H1282" s="1"/>
      <c r="I1282" s="1"/>
      <c r="J1282" s="1"/>
      <c r="K1282" s="1"/>
      <c r="M1282" s="24"/>
      <c r="N1282" s="24"/>
    </row>
    <row r="1283">
      <c r="A1283" s="1"/>
      <c r="B1283" s="1"/>
      <c r="C1283" s="1"/>
      <c r="D1283" s="1"/>
      <c r="E1283" s="1"/>
      <c r="F1283" s="26"/>
      <c r="G1283" s="1"/>
      <c r="H1283" s="1"/>
      <c r="I1283" s="1"/>
      <c r="J1283" s="1"/>
      <c r="K1283" s="1"/>
      <c r="M1283" s="24"/>
      <c r="N1283" s="24"/>
    </row>
    <row r="1284">
      <c r="A1284" s="1"/>
      <c r="B1284" s="1"/>
      <c r="C1284" s="1"/>
      <c r="D1284" s="1"/>
      <c r="E1284" s="1"/>
      <c r="F1284" s="26"/>
      <c r="G1284" s="1"/>
      <c r="H1284" s="1"/>
      <c r="I1284" s="1"/>
      <c r="J1284" s="1"/>
      <c r="K1284" s="1"/>
      <c r="M1284" s="24"/>
      <c r="N1284" s="24"/>
    </row>
    <row r="1285">
      <c r="A1285" s="1"/>
      <c r="B1285" s="1"/>
      <c r="C1285" s="1"/>
      <c r="D1285" s="1"/>
      <c r="E1285" s="1"/>
      <c r="F1285" s="26"/>
      <c r="G1285" s="1"/>
      <c r="H1285" s="1"/>
      <c r="I1285" s="1"/>
      <c r="J1285" s="1"/>
      <c r="K1285" s="1"/>
      <c r="M1285" s="24"/>
      <c r="N1285" s="24"/>
    </row>
    <row r="1286">
      <c r="A1286" s="1"/>
      <c r="B1286" s="1"/>
      <c r="C1286" s="1"/>
      <c r="D1286" s="1"/>
      <c r="E1286" s="1"/>
      <c r="F1286" s="26"/>
      <c r="G1286" s="1"/>
      <c r="H1286" s="1"/>
      <c r="I1286" s="1"/>
      <c r="J1286" s="1"/>
      <c r="K1286" s="1"/>
      <c r="M1286" s="24"/>
      <c r="N1286" s="24"/>
    </row>
    <row r="1287">
      <c r="A1287" s="1"/>
      <c r="B1287" s="1"/>
      <c r="C1287" s="1"/>
      <c r="D1287" s="1"/>
      <c r="E1287" s="1"/>
      <c r="F1287" s="26"/>
      <c r="G1287" s="1"/>
      <c r="H1287" s="1"/>
      <c r="I1287" s="1"/>
      <c r="J1287" s="1"/>
      <c r="K1287" s="1"/>
      <c r="M1287" s="24"/>
      <c r="N1287" s="24"/>
    </row>
    <row r="1288">
      <c r="A1288" s="1"/>
      <c r="B1288" s="1"/>
      <c r="C1288" s="1"/>
      <c r="D1288" s="1"/>
      <c r="E1288" s="1"/>
      <c r="F1288" s="26"/>
      <c r="G1288" s="1"/>
      <c r="H1288" s="1"/>
      <c r="I1288" s="1"/>
      <c r="J1288" s="1"/>
      <c r="K1288" s="1"/>
      <c r="M1288" s="24"/>
      <c r="N1288" s="24"/>
    </row>
    <row r="1289">
      <c r="A1289" s="1"/>
      <c r="B1289" s="1"/>
      <c r="C1289" s="1"/>
      <c r="D1289" s="1"/>
      <c r="E1289" s="1"/>
      <c r="F1289" s="26"/>
      <c r="G1289" s="1"/>
      <c r="H1289" s="1"/>
      <c r="I1289" s="1"/>
      <c r="J1289" s="1"/>
      <c r="K1289" s="1"/>
      <c r="M1289" s="24"/>
      <c r="N1289" s="24"/>
    </row>
    <row r="1290">
      <c r="A1290" s="1"/>
      <c r="B1290" s="1"/>
      <c r="C1290" s="1"/>
      <c r="D1290" s="1"/>
      <c r="E1290" s="1"/>
      <c r="F1290" s="26"/>
      <c r="G1290" s="1"/>
      <c r="H1290" s="1"/>
      <c r="I1290" s="1"/>
      <c r="J1290" s="1"/>
      <c r="K1290" s="1"/>
      <c r="M1290" s="24"/>
      <c r="N1290" s="24"/>
    </row>
    <row r="1291">
      <c r="A1291" s="1"/>
      <c r="B1291" s="1"/>
      <c r="C1291" s="1"/>
      <c r="D1291" s="1"/>
      <c r="E1291" s="1"/>
      <c r="F1291" s="26"/>
      <c r="G1291" s="1"/>
      <c r="H1291" s="1"/>
      <c r="I1291" s="1"/>
      <c r="J1291" s="1"/>
      <c r="K1291" s="1"/>
      <c r="M1291" s="24"/>
      <c r="N1291" s="24"/>
    </row>
    <row r="1292">
      <c r="A1292" s="1"/>
      <c r="B1292" s="1"/>
      <c r="C1292" s="1"/>
      <c r="D1292" s="1"/>
      <c r="E1292" s="1"/>
      <c r="F1292" s="26"/>
      <c r="G1292" s="1"/>
      <c r="H1292" s="1"/>
      <c r="I1292" s="1"/>
      <c r="J1292" s="1"/>
      <c r="K1292" s="1"/>
      <c r="M1292" s="24"/>
      <c r="N1292" s="24"/>
    </row>
    <row r="1293">
      <c r="A1293" s="1"/>
      <c r="B1293" s="1"/>
      <c r="C1293" s="1"/>
      <c r="D1293" s="1"/>
      <c r="E1293" s="1"/>
      <c r="F1293" s="26"/>
      <c r="G1293" s="1"/>
      <c r="H1293" s="1"/>
      <c r="I1293" s="1"/>
      <c r="J1293" s="1"/>
      <c r="K1293" s="1"/>
      <c r="M1293" s="24"/>
      <c r="N1293" s="24"/>
    </row>
    <row r="1294">
      <c r="A1294" s="1"/>
      <c r="B1294" s="1"/>
      <c r="C1294" s="1"/>
      <c r="D1294" s="1"/>
      <c r="E1294" s="1"/>
      <c r="F1294" s="26"/>
      <c r="G1294" s="1"/>
      <c r="H1294" s="1"/>
      <c r="I1294" s="1"/>
      <c r="J1294" s="1"/>
      <c r="K1294" s="1"/>
      <c r="M1294" s="24"/>
      <c r="N1294" s="24"/>
    </row>
    <row r="1295">
      <c r="A1295" s="1"/>
      <c r="B1295" s="1"/>
      <c r="C1295" s="1"/>
      <c r="D1295" s="1"/>
      <c r="E1295" s="1"/>
      <c r="F1295" s="26"/>
      <c r="G1295" s="1"/>
      <c r="H1295" s="1"/>
      <c r="I1295" s="1"/>
      <c r="J1295" s="1"/>
      <c r="K1295" s="1"/>
      <c r="M1295" s="24"/>
      <c r="N1295" s="24"/>
    </row>
    <row r="1296">
      <c r="A1296" s="1"/>
      <c r="B1296" s="1"/>
      <c r="C1296" s="1"/>
      <c r="D1296" s="1"/>
      <c r="E1296" s="1"/>
      <c r="F1296" s="26"/>
      <c r="G1296" s="1"/>
      <c r="H1296" s="1"/>
      <c r="I1296" s="1"/>
      <c r="J1296" s="1"/>
      <c r="K1296" s="1"/>
      <c r="M1296" s="24"/>
      <c r="N1296" s="24"/>
    </row>
    <row r="1297">
      <c r="A1297" s="1"/>
      <c r="B1297" s="1"/>
      <c r="C1297" s="1"/>
      <c r="D1297" s="1"/>
      <c r="E1297" s="1"/>
      <c r="F1297" s="26"/>
      <c r="G1297" s="1"/>
      <c r="H1297" s="1"/>
      <c r="I1297" s="1"/>
      <c r="J1297" s="1"/>
      <c r="K1297" s="1"/>
      <c r="M1297" s="24"/>
      <c r="N1297" s="24"/>
    </row>
    <row r="1298">
      <c r="A1298" s="1"/>
      <c r="B1298" s="1"/>
      <c r="C1298" s="1"/>
      <c r="D1298" s="1"/>
      <c r="E1298" s="1"/>
      <c r="F1298" s="26"/>
      <c r="G1298" s="1"/>
      <c r="H1298" s="1"/>
      <c r="I1298" s="1"/>
      <c r="J1298" s="1"/>
      <c r="K1298" s="1"/>
      <c r="M1298" s="24"/>
      <c r="N1298" s="24"/>
    </row>
    <row r="1299">
      <c r="A1299" s="1"/>
      <c r="B1299" s="1"/>
      <c r="C1299" s="1"/>
      <c r="D1299" s="1"/>
      <c r="E1299" s="1"/>
      <c r="F1299" s="26"/>
      <c r="G1299" s="1"/>
      <c r="H1299" s="1"/>
      <c r="I1299" s="1"/>
      <c r="J1299" s="1"/>
      <c r="K1299" s="1"/>
      <c r="M1299" s="24"/>
      <c r="N1299" s="24"/>
    </row>
    <row r="1300">
      <c r="A1300" s="1"/>
      <c r="B1300" s="1"/>
      <c r="C1300" s="1"/>
      <c r="D1300" s="1"/>
      <c r="E1300" s="1"/>
      <c r="F1300" s="26"/>
      <c r="G1300" s="1"/>
      <c r="H1300" s="1"/>
      <c r="I1300" s="1"/>
      <c r="J1300" s="1"/>
      <c r="K1300" s="1"/>
      <c r="M1300" s="24"/>
      <c r="N1300" s="24"/>
    </row>
    <row r="1301">
      <c r="A1301" s="1"/>
      <c r="B1301" s="1"/>
      <c r="C1301" s="1"/>
      <c r="D1301" s="1"/>
      <c r="E1301" s="1"/>
      <c r="F1301" s="26"/>
      <c r="G1301" s="1"/>
      <c r="H1301" s="1"/>
      <c r="I1301" s="1"/>
      <c r="J1301" s="1"/>
      <c r="K1301" s="1"/>
      <c r="M1301" s="24"/>
      <c r="N1301" s="24"/>
    </row>
    <row r="1302">
      <c r="A1302" s="1"/>
      <c r="B1302" s="1"/>
      <c r="C1302" s="1"/>
      <c r="D1302" s="1"/>
      <c r="E1302" s="1"/>
      <c r="F1302" s="26"/>
      <c r="G1302" s="1"/>
      <c r="H1302" s="1"/>
      <c r="I1302" s="1"/>
      <c r="J1302" s="1"/>
      <c r="K1302" s="1"/>
      <c r="M1302" s="24"/>
      <c r="N1302" s="24"/>
    </row>
    <row r="1303">
      <c r="A1303" s="1"/>
      <c r="B1303" s="1"/>
      <c r="C1303" s="1"/>
      <c r="D1303" s="1"/>
      <c r="E1303" s="1"/>
      <c r="F1303" s="26"/>
      <c r="G1303" s="1"/>
      <c r="H1303" s="1"/>
      <c r="I1303" s="1"/>
      <c r="J1303" s="1"/>
      <c r="K1303" s="1"/>
      <c r="M1303" s="24"/>
      <c r="N1303" s="24"/>
    </row>
    <row r="1304">
      <c r="A1304" s="1"/>
      <c r="B1304" s="1"/>
      <c r="C1304" s="1"/>
      <c r="D1304" s="1"/>
      <c r="E1304" s="1"/>
      <c r="F1304" s="26"/>
      <c r="G1304" s="1"/>
      <c r="H1304" s="1"/>
      <c r="I1304" s="1"/>
      <c r="J1304" s="1"/>
      <c r="K1304" s="1"/>
      <c r="M1304" s="24"/>
      <c r="N1304" s="24"/>
    </row>
    <row r="1305">
      <c r="A1305" s="1"/>
      <c r="B1305" s="1"/>
      <c r="C1305" s="1"/>
      <c r="D1305" s="1"/>
      <c r="E1305" s="1"/>
      <c r="F1305" s="26"/>
      <c r="G1305" s="1"/>
      <c r="H1305" s="1"/>
      <c r="I1305" s="1"/>
      <c r="J1305" s="1"/>
      <c r="K1305" s="1"/>
      <c r="M1305" s="24"/>
      <c r="N1305" s="24"/>
    </row>
    <row r="1306">
      <c r="A1306" s="1"/>
      <c r="B1306" s="1"/>
      <c r="C1306" s="1"/>
      <c r="D1306" s="1"/>
      <c r="E1306" s="1"/>
      <c r="F1306" s="26"/>
      <c r="G1306" s="1"/>
      <c r="H1306" s="1"/>
      <c r="I1306" s="1"/>
      <c r="J1306" s="1"/>
      <c r="K1306" s="1"/>
      <c r="M1306" s="24"/>
      <c r="N1306" s="24"/>
    </row>
    <row r="1307">
      <c r="A1307" s="1"/>
      <c r="B1307" s="1"/>
      <c r="C1307" s="1"/>
      <c r="D1307" s="1"/>
      <c r="E1307" s="1"/>
      <c r="F1307" s="26"/>
      <c r="G1307" s="1"/>
      <c r="H1307" s="1"/>
      <c r="I1307" s="1"/>
      <c r="J1307" s="1"/>
      <c r="K1307" s="1"/>
      <c r="M1307" s="24"/>
      <c r="N1307" s="24"/>
    </row>
    <row r="1308">
      <c r="A1308" s="1"/>
      <c r="B1308" s="1"/>
      <c r="C1308" s="1"/>
      <c r="D1308" s="1"/>
      <c r="E1308" s="1"/>
      <c r="F1308" s="26"/>
      <c r="G1308" s="1"/>
      <c r="H1308" s="1"/>
      <c r="I1308" s="1"/>
      <c r="J1308" s="1"/>
      <c r="K1308" s="1"/>
      <c r="M1308" s="24"/>
      <c r="N1308" s="24"/>
    </row>
    <row r="1309">
      <c r="A1309" s="1"/>
      <c r="B1309" s="1"/>
      <c r="C1309" s="1"/>
      <c r="D1309" s="1"/>
      <c r="E1309" s="1"/>
      <c r="F1309" s="26"/>
      <c r="G1309" s="1"/>
      <c r="H1309" s="1"/>
      <c r="I1309" s="1"/>
      <c r="J1309" s="1"/>
      <c r="K1309" s="1"/>
      <c r="M1309" s="24"/>
      <c r="N1309" s="24"/>
    </row>
    <row r="1310">
      <c r="A1310" s="1"/>
      <c r="B1310" s="1"/>
      <c r="C1310" s="1"/>
      <c r="D1310" s="1"/>
      <c r="E1310" s="1"/>
      <c r="F1310" s="26"/>
      <c r="G1310" s="1"/>
      <c r="H1310" s="1"/>
      <c r="I1310" s="1"/>
      <c r="J1310" s="1"/>
      <c r="K1310" s="1"/>
      <c r="M1310" s="24"/>
      <c r="N1310" s="24"/>
    </row>
    <row r="1311">
      <c r="A1311" s="1"/>
      <c r="B1311" s="1"/>
      <c r="C1311" s="1"/>
      <c r="D1311" s="1"/>
      <c r="E1311" s="1"/>
      <c r="F1311" s="26"/>
      <c r="G1311" s="1"/>
      <c r="H1311" s="1"/>
      <c r="I1311" s="1"/>
      <c r="J1311" s="1"/>
      <c r="K1311" s="1"/>
      <c r="M1311" s="24"/>
      <c r="N1311" s="24"/>
    </row>
    <row r="1312">
      <c r="A1312" s="1"/>
      <c r="B1312" s="1"/>
      <c r="C1312" s="1"/>
      <c r="D1312" s="1"/>
      <c r="E1312" s="1"/>
      <c r="F1312" s="26"/>
      <c r="G1312" s="1"/>
      <c r="H1312" s="1"/>
      <c r="I1312" s="1"/>
      <c r="J1312" s="1"/>
      <c r="K1312" s="1"/>
      <c r="M1312" s="24"/>
      <c r="N1312" s="24"/>
    </row>
    <row r="1313">
      <c r="A1313" s="1"/>
      <c r="B1313" s="1"/>
      <c r="C1313" s="1"/>
      <c r="D1313" s="1"/>
      <c r="E1313" s="1"/>
      <c r="F1313" s="26"/>
      <c r="G1313" s="1"/>
      <c r="H1313" s="1"/>
      <c r="I1313" s="1"/>
      <c r="J1313" s="1"/>
      <c r="K1313" s="1"/>
      <c r="M1313" s="24"/>
      <c r="N1313" s="24"/>
    </row>
    <row r="1314">
      <c r="A1314" s="1"/>
      <c r="B1314" s="1"/>
      <c r="C1314" s="1"/>
      <c r="D1314" s="1"/>
      <c r="E1314" s="1"/>
      <c r="F1314" s="26"/>
      <c r="G1314" s="1"/>
      <c r="H1314" s="1"/>
      <c r="I1314" s="1"/>
      <c r="J1314" s="1"/>
      <c r="K1314" s="1"/>
      <c r="M1314" s="24"/>
      <c r="N1314" s="24"/>
    </row>
    <row r="1315">
      <c r="A1315" s="1"/>
      <c r="B1315" s="1"/>
      <c r="C1315" s="1"/>
      <c r="D1315" s="1"/>
      <c r="E1315" s="1"/>
      <c r="F1315" s="26"/>
      <c r="G1315" s="1"/>
      <c r="H1315" s="1"/>
      <c r="I1315" s="1"/>
      <c r="J1315" s="1"/>
      <c r="K1315" s="1"/>
      <c r="M1315" s="24"/>
      <c r="N1315" s="24"/>
    </row>
    <row r="1316">
      <c r="A1316" s="1"/>
      <c r="B1316" s="1"/>
      <c r="C1316" s="1"/>
      <c r="D1316" s="1"/>
      <c r="E1316" s="1"/>
      <c r="F1316" s="26"/>
      <c r="G1316" s="1"/>
      <c r="H1316" s="1"/>
      <c r="I1316" s="1"/>
      <c r="J1316" s="1"/>
      <c r="K1316" s="1"/>
      <c r="M1316" s="24"/>
      <c r="N1316" s="24"/>
    </row>
    <row r="1317">
      <c r="A1317" s="1"/>
      <c r="B1317" s="1"/>
      <c r="C1317" s="1"/>
      <c r="D1317" s="1"/>
      <c r="E1317" s="1"/>
      <c r="F1317" s="26"/>
      <c r="G1317" s="1"/>
      <c r="H1317" s="1"/>
      <c r="I1317" s="1"/>
      <c r="J1317" s="1"/>
      <c r="K1317" s="1"/>
      <c r="M1317" s="24"/>
      <c r="N1317" s="24"/>
    </row>
    <row r="1318">
      <c r="A1318" s="1"/>
      <c r="B1318" s="1"/>
      <c r="C1318" s="1"/>
      <c r="D1318" s="1"/>
      <c r="E1318" s="1"/>
      <c r="F1318" s="26"/>
      <c r="G1318" s="1"/>
      <c r="H1318" s="1"/>
      <c r="I1318" s="1"/>
      <c r="J1318" s="1"/>
      <c r="K1318" s="1"/>
      <c r="M1318" s="24"/>
      <c r="N1318" s="24"/>
    </row>
    <row r="1319">
      <c r="A1319" s="1"/>
      <c r="B1319" s="1"/>
      <c r="C1319" s="1"/>
      <c r="D1319" s="1"/>
      <c r="E1319" s="1"/>
      <c r="F1319" s="26"/>
      <c r="G1319" s="1"/>
      <c r="H1319" s="1"/>
      <c r="I1319" s="1"/>
      <c r="J1319" s="1"/>
      <c r="K1319" s="1"/>
      <c r="M1319" s="24"/>
      <c r="N1319" s="24"/>
    </row>
    <row r="1320">
      <c r="A1320" s="1"/>
      <c r="B1320" s="1"/>
      <c r="C1320" s="1"/>
      <c r="D1320" s="1"/>
      <c r="E1320" s="1"/>
      <c r="F1320" s="26"/>
      <c r="G1320" s="1"/>
      <c r="H1320" s="1"/>
      <c r="I1320" s="1"/>
      <c r="J1320" s="1"/>
      <c r="K1320" s="1"/>
      <c r="M1320" s="24"/>
      <c r="N1320" s="24"/>
    </row>
    <row r="1321">
      <c r="A1321" s="1"/>
      <c r="B1321" s="1"/>
      <c r="C1321" s="1"/>
      <c r="D1321" s="1"/>
      <c r="E1321" s="1"/>
      <c r="F1321" s="26"/>
      <c r="G1321" s="1"/>
      <c r="H1321" s="1"/>
      <c r="I1321" s="1"/>
      <c r="J1321" s="1"/>
      <c r="K1321" s="1"/>
      <c r="M1321" s="24"/>
      <c r="N1321" s="24"/>
    </row>
    <row r="1322">
      <c r="A1322" s="1"/>
      <c r="B1322" s="1"/>
      <c r="C1322" s="1"/>
      <c r="D1322" s="1"/>
      <c r="E1322" s="1"/>
      <c r="F1322" s="26"/>
      <c r="G1322" s="1"/>
      <c r="H1322" s="1"/>
      <c r="I1322" s="1"/>
      <c r="J1322" s="1"/>
      <c r="K1322" s="1"/>
      <c r="M1322" s="24"/>
      <c r="N1322" s="24"/>
    </row>
    <row r="1323">
      <c r="A1323" s="1"/>
      <c r="B1323" s="1"/>
      <c r="C1323" s="1"/>
      <c r="D1323" s="1"/>
      <c r="E1323" s="1"/>
      <c r="F1323" s="26"/>
      <c r="G1323" s="1"/>
      <c r="H1323" s="1"/>
      <c r="I1323" s="1"/>
      <c r="J1323" s="1"/>
      <c r="K1323" s="1"/>
      <c r="M1323" s="24"/>
      <c r="N1323" s="24"/>
    </row>
    <row r="1324">
      <c r="A1324" s="1"/>
      <c r="B1324" s="1"/>
      <c r="C1324" s="1"/>
      <c r="D1324" s="1"/>
      <c r="E1324" s="1"/>
      <c r="F1324" s="26"/>
      <c r="G1324" s="1"/>
      <c r="H1324" s="1"/>
      <c r="I1324" s="1"/>
      <c r="J1324" s="1"/>
      <c r="K1324" s="1"/>
      <c r="M1324" s="24"/>
      <c r="N1324" s="24"/>
    </row>
    <row r="1325">
      <c r="A1325" s="1"/>
      <c r="B1325" s="1"/>
      <c r="C1325" s="1"/>
      <c r="D1325" s="1"/>
      <c r="E1325" s="1"/>
      <c r="F1325" s="26"/>
      <c r="G1325" s="1"/>
      <c r="H1325" s="1"/>
      <c r="I1325" s="1"/>
      <c r="J1325" s="1"/>
      <c r="K1325" s="1"/>
      <c r="M1325" s="24"/>
      <c r="N1325" s="24"/>
    </row>
    <row r="1326">
      <c r="A1326" s="1"/>
      <c r="B1326" s="1"/>
      <c r="C1326" s="1"/>
      <c r="D1326" s="1"/>
      <c r="E1326" s="1"/>
      <c r="F1326" s="26"/>
      <c r="G1326" s="1"/>
      <c r="H1326" s="1"/>
      <c r="I1326" s="1"/>
      <c r="J1326" s="1"/>
      <c r="K1326" s="1"/>
      <c r="M1326" s="24"/>
      <c r="N1326" s="24"/>
    </row>
    <row r="1327">
      <c r="A1327" s="1"/>
      <c r="B1327" s="1"/>
      <c r="C1327" s="1"/>
      <c r="D1327" s="1"/>
      <c r="E1327" s="1"/>
      <c r="F1327" s="26"/>
      <c r="G1327" s="1"/>
      <c r="H1327" s="1"/>
      <c r="I1327" s="1"/>
      <c r="J1327" s="1"/>
      <c r="K1327" s="1"/>
      <c r="M1327" s="24"/>
      <c r="N1327" s="24"/>
    </row>
    <row r="1328">
      <c r="A1328" s="1"/>
      <c r="B1328" s="1"/>
      <c r="C1328" s="1"/>
      <c r="D1328" s="1"/>
      <c r="E1328" s="1"/>
      <c r="F1328" s="26"/>
      <c r="G1328" s="1"/>
      <c r="H1328" s="1"/>
      <c r="I1328" s="1"/>
      <c r="J1328" s="1"/>
      <c r="K1328" s="1"/>
      <c r="M1328" s="24"/>
      <c r="N1328" s="24"/>
    </row>
    <row r="1329">
      <c r="A1329" s="1"/>
      <c r="B1329" s="1"/>
      <c r="C1329" s="1"/>
      <c r="D1329" s="1"/>
      <c r="E1329" s="1"/>
      <c r="F1329" s="26"/>
      <c r="G1329" s="1"/>
      <c r="H1329" s="1"/>
      <c r="I1329" s="1"/>
      <c r="J1329" s="1"/>
      <c r="K1329" s="1"/>
      <c r="M1329" s="24"/>
      <c r="N1329" s="24"/>
    </row>
    <row r="1330">
      <c r="A1330" s="1"/>
      <c r="B1330" s="1"/>
      <c r="C1330" s="1"/>
      <c r="D1330" s="1"/>
      <c r="E1330" s="1"/>
      <c r="F1330" s="26"/>
      <c r="G1330" s="1"/>
      <c r="H1330" s="1"/>
      <c r="I1330" s="1"/>
      <c r="J1330" s="1"/>
      <c r="K1330" s="1"/>
      <c r="M1330" s="24"/>
      <c r="N1330" s="24"/>
    </row>
    <row r="1331">
      <c r="A1331" s="1"/>
      <c r="B1331" s="1"/>
      <c r="C1331" s="1"/>
      <c r="D1331" s="1"/>
      <c r="E1331" s="1"/>
      <c r="F1331" s="26"/>
      <c r="G1331" s="1"/>
      <c r="H1331" s="1"/>
      <c r="I1331" s="1"/>
      <c r="J1331" s="1"/>
      <c r="K1331" s="1"/>
      <c r="M1331" s="24"/>
      <c r="N1331" s="24"/>
    </row>
    <row r="1332">
      <c r="A1332" s="1"/>
      <c r="B1332" s="1"/>
      <c r="C1332" s="1"/>
      <c r="D1332" s="1"/>
      <c r="E1332" s="1"/>
      <c r="F1332" s="26"/>
      <c r="G1332" s="1"/>
      <c r="H1332" s="1"/>
      <c r="I1332" s="1"/>
      <c r="J1332" s="1"/>
      <c r="K1332" s="1"/>
      <c r="M1332" s="24"/>
      <c r="N1332" s="24"/>
    </row>
    <row r="1333">
      <c r="A1333" s="1"/>
      <c r="B1333" s="1"/>
      <c r="C1333" s="1"/>
      <c r="D1333" s="1"/>
      <c r="E1333" s="1"/>
      <c r="F1333" s="26"/>
      <c r="G1333" s="1"/>
      <c r="H1333" s="1"/>
      <c r="I1333" s="1"/>
      <c r="J1333" s="1"/>
      <c r="K1333" s="1"/>
      <c r="M1333" s="24"/>
      <c r="N1333" s="24"/>
    </row>
    <row r="1334">
      <c r="A1334" s="1"/>
      <c r="B1334" s="1"/>
      <c r="C1334" s="1"/>
      <c r="D1334" s="1"/>
      <c r="E1334" s="1"/>
      <c r="F1334" s="26"/>
      <c r="G1334" s="1"/>
      <c r="H1334" s="1"/>
      <c r="I1334" s="1"/>
      <c r="J1334" s="1"/>
      <c r="K1334" s="1"/>
      <c r="M1334" s="24"/>
      <c r="N1334" s="24"/>
    </row>
    <row r="1335">
      <c r="A1335" s="1"/>
      <c r="B1335" s="1"/>
      <c r="C1335" s="1"/>
      <c r="D1335" s="1"/>
      <c r="E1335" s="1"/>
      <c r="F1335" s="26"/>
      <c r="G1335" s="1"/>
      <c r="H1335" s="1"/>
      <c r="I1335" s="1"/>
      <c r="J1335" s="1"/>
      <c r="K1335" s="1"/>
      <c r="M1335" s="24"/>
      <c r="N1335" s="24"/>
    </row>
    <row r="1336">
      <c r="A1336" s="1"/>
      <c r="B1336" s="1"/>
      <c r="C1336" s="1"/>
      <c r="D1336" s="1"/>
      <c r="E1336" s="1"/>
      <c r="F1336" s="26"/>
      <c r="G1336" s="1"/>
      <c r="H1336" s="1"/>
      <c r="I1336" s="1"/>
      <c r="J1336" s="1"/>
      <c r="K1336" s="1"/>
      <c r="M1336" s="24"/>
      <c r="N1336" s="24"/>
    </row>
    <row r="1337">
      <c r="A1337" s="1"/>
      <c r="B1337" s="1"/>
      <c r="C1337" s="1"/>
      <c r="D1337" s="1"/>
      <c r="E1337" s="1"/>
      <c r="F1337" s="26"/>
      <c r="G1337" s="1"/>
      <c r="H1337" s="1"/>
      <c r="I1337" s="1"/>
      <c r="J1337" s="1"/>
      <c r="K1337" s="1"/>
      <c r="M1337" s="24"/>
      <c r="N1337" s="24"/>
    </row>
    <row r="1338">
      <c r="A1338" s="1"/>
      <c r="B1338" s="1"/>
      <c r="C1338" s="1"/>
      <c r="D1338" s="1"/>
      <c r="E1338" s="1"/>
      <c r="F1338" s="26"/>
      <c r="G1338" s="1"/>
      <c r="H1338" s="1"/>
      <c r="I1338" s="1"/>
      <c r="J1338" s="1"/>
      <c r="K1338" s="1"/>
      <c r="M1338" s="24"/>
      <c r="N1338" s="24"/>
    </row>
    <row r="1339">
      <c r="A1339" s="1"/>
      <c r="B1339" s="1"/>
      <c r="C1339" s="1"/>
      <c r="D1339" s="1"/>
      <c r="E1339" s="1"/>
      <c r="F1339" s="26"/>
      <c r="G1339" s="1"/>
      <c r="H1339" s="1"/>
      <c r="I1339" s="1"/>
      <c r="J1339" s="1"/>
      <c r="K1339" s="1"/>
      <c r="M1339" s="24"/>
      <c r="N1339" s="24"/>
    </row>
    <row r="1340">
      <c r="A1340" s="1"/>
      <c r="B1340" s="1"/>
      <c r="C1340" s="1"/>
      <c r="D1340" s="1"/>
      <c r="E1340" s="1"/>
      <c r="F1340" s="26"/>
      <c r="G1340" s="1"/>
      <c r="H1340" s="1"/>
      <c r="I1340" s="1"/>
      <c r="J1340" s="1"/>
      <c r="K1340" s="1"/>
      <c r="M1340" s="24"/>
      <c r="N1340" s="24"/>
    </row>
    <row r="1341">
      <c r="A1341" s="1"/>
      <c r="B1341" s="1"/>
      <c r="C1341" s="1"/>
      <c r="D1341" s="1"/>
      <c r="E1341" s="1"/>
      <c r="F1341" s="26"/>
      <c r="G1341" s="1"/>
      <c r="H1341" s="1"/>
      <c r="I1341" s="1"/>
      <c r="J1341" s="1"/>
      <c r="K1341" s="1"/>
      <c r="M1341" s="24"/>
      <c r="N1341" s="24"/>
    </row>
    <row r="1342">
      <c r="A1342" s="1"/>
      <c r="B1342" s="1"/>
      <c r="C1342" s="1"/>
      <c r="D1342" s="1"/>
      <c r="E1342" s="1"/>
      <c r="F1342" s="26"/>
      <c r="G1342" s="1"/>
      <c r="H1342" s="1"/>
      <c r="I1342" s="1"/>
      <c r="J1342" s="1"/>
      <c r="K1342" s="1"/>
      <c r="M1342" s="24"/>
      <c r="N1342" s="24"/>
    </row>
    <row r="1343">
      <c r="A1343" s="1"/>
      <c r="B1343" s="1"/>
      <c r="C1343" s="1"/>
      <c r="D1343" s="1"/>
      <c r="E1343" s="1"/>
      <c r="F1343" s="26"/>
      <c r="G1343" s="1"/>
      <c r="H1343" s="1"/>
      <c r="I1343" s="1"/>
      <c r="J1343" s="1"/>
      <c r="K1343" s="1"/>
      <c r="M1343" s="24"/>
      <c r="N1343" s="24"/>
    </row>
    <row r="1344">
      <c r="A1344" s="1"/>
      <c r="B1344" s="1"/>
      <c r="C1344" s="1"/>
      <c r="D1344" s="1"/>
      <c r="E1344" s="1"/>
      <c r="F1344" s="26"/>
      <c r="G1344" s="1"/>
      <c r="H1344" s="1"/>
      <c r="I1344" s="1"/>
      <c r="J1344" s="1"/>
      <c r="K1344" s="1"/>
      <c r="M1344" s="24"/>
      <c r="N1344" s="24"/>
    </row>
    <row r="1345">
      <c r="A1345" s="1"/>
      <c r="B1345" s="1"/>
      <c r="C1345" s="1"/>
      <c r="D1345" s="1"/>
      <c r="E1345" s="1"/>
      <c r="F1345" s="26"/>
      <c r="G1345" s="1"/>
      <c r="H1345" s="1"/>
      <c r="I1345" s="1"/>
      <c r="J1345" s="1"/>
      <c r="K1345" s="1"/>
      <c r="M1345" s="24"/>
      <c r="N1345" s="24"/>
    </row>
    <row r="1346">
      <c r="A1346" s="1"/>
      <c r="B1346" s="1"/>
      <c r="C1346" s="1"/>
      <c r="D1346" s="1"/>
      <c r="E1346" s="1"/>
      <c r="F1346" s="26"/>
      <c r="G1346" s="1"/>
      <c r="H1346" s="1"/>
      <c r="I1346" s="1"/>
      <c r="J1346" s="1"/>
      <c r="K1346" s="1"/>
      <c r="M1346" s="24"/>
      <c r="N1346" s="24"/>
    </row>
    <row r="1347">
      <c r="A1347" s="1"/>
      <c r="B1347" s="1"/>
      <c r="C1347" s="1"/>
      <c r="D1347" s="1"/>
      <c r="E1347" s="1"/>
      <c r="F1347" s="26"/>
      <c r="G1347" s="1"/>
      <c r="H1347" s="1"/>
      <c r="I1347" s="1"/>
      <c r="J1347" s="1"/>
      <c r="K1347" s="1"/>
      <c r="M1347" s="24"/>
      <c r="N1347" s="24"/>
    </row>
    <row r="1348">
      <c r="A1348" s="1"/>
      <c r="B1348" s="1"/>
      <c r="C1348" s="1"/>
      <c r="D1348" s="1"/>
      <c r="E1348" s="1"/>
      <c r="F1348" s="26"/>
      <c r="G1348" s="1"/>
      <c r="H1348" s="1"/>
      <c r="I1348" s="1"/>
      <c r="J1348" s="1"/>
      <c r="K1348" s="1"/>
      <c r="M1348" s="24"/>
      <c r="N1348" s="24"/>
    </row>
    <row r="1349">
      <c r="A1349" s="1"/>
      <c r="B1349" s="1"/>
      <c r="C1349" s="1"/>
      <c r="D1349" s="1"/>
      <c r="E1349" s="1"/>
      <c r="F1349" s="26"/>
      <c r="G1349" s="1"/>
      <c r="H1349" s="1"/>
      <c r="I1349" s="1"/>
      <c r="J1349" s="1"/>
      <c r="K1349" s="1"/>
      <c r="M1349" s="24"/>
      <c r="N1349" s="24"/>
    </row>
    <row r="1350">
      <c r="A1350" s="1"/>
      <c r="B1350" s="1"/>
      <c r="C1350" s="1"/>
      <c r="D1350" s="1"/>
      <c r="E1350" s="1"/>
      <c r="F1350" s="26"/>
      <c r="G1350" s="1"/>
      <c r="H1350" s="1"/>
      <c r="I1350" s="1"/>
      <c r="J1350" s="1"/>
      <c r="K1350" s="1"/>
      <c r="M1350" s="24"/>
      <c r="N1350" s="24"/>
    </row>
    <row r="1351">
      <c r="A1351" s="1"/>
      <c r="B1351" s="1"/>
      <c r="C1351" s="1"/>
      <c r="D1351" s="1"/>
      <c r="E1351" s="1"/>
      <c r="F1351" s="26"/>
      <c r="G1351" s="1"/>
      <c r="H1351" s="1"/>
      <c r="I1351" s="1"/>
      <c r="J1351" s="1"/>
      <c r="K1351" s="1"/>
      <c r="M1351" s="24"/>
      <c r="N1351" s="24"/>
    </row>
    <row r="1352">
      <c r="A1352" s="1"/>
      <c r="B1352" s="1"/>
      <c r="C1352" s="1"/>
      <c r="D1352" s="1"/>
      <c r="E1352" s="1"/>
      <c r="F1352" s="26"/>
      <c r="G1352" s="1"/>
      <c r="H1352" s="1"/>
      <c r="I1352" s="1"/>
      <c r="J1352" s="1"/>
      <c r="K1352" s="1"/>
      <c r="M1352" s="24"/>
      <c r="N1352" s="24"/>
    </row>
    <row r="1353">
      <c r="A1353" s="1"/>
      <c r="B1353" s="1"/>
      <c r="C1353" s="1"/>
      <c r="D1353" s="1"/>
      <c r="E1353" s="1"/>
      <c r="F1353" s="26"/>
      <c r="G1353" s="1"/>
      <c r="H1353" s="1"/>
      <c r="I1353" s="1"/>
      <c r="J1353" s="1"/>
      <c r="K1353" s="1"/>
      <c r="M1353" s="24"/>
      <c r="N1353" s="24"/>
    </row>
    <row r="1354">
      <c r="A1354" s="1"/>
      <c r="B1354" s="1"/>
      <c r="C1354" s="1"/>
      <c r="D1354" s="1"/>
      <c r="E1354" s="1"/>
      <c r="F1354" s="26"/>
      <c r="G1354" s="1"/>
      <c r="H1354" s="1"/>
      <c r="I1354" s="1"/>
      <c r="J1354" s="1"/>
      <c r="K1354" s="1"/>
      <c r="M1354" s="24"/>
      <c r="N1354" s="24"/>
    </row>
    <row r="1355">
      <c r="A1355" s="1"/>
      <c r="B1355" s="1"/>
      <c r="C1355" s="1"/>
      <c r="D1355" s="1"/>
      <c r="E1355" s="1"/>
      <c r="F1355" s="26"/>
      <c r="G1355" s="1"/>
      <c r="H1355" s="1"/>
      <c r="I1355" s="1"/>
      <c r="J1355" s="1"/>
      <c r="K1355" s="1"/>
      <c r="M1355" s="24"/>
      <c r="N1355" s="24"/>
    </row>
    <row r="1356">
      <c r="A1356" s="1"/>
      <c r="B1356" s="1"/>
      <c r="C1356" s="1"/>
      <c r="D1356" s="1"/>
      <c r="E1356" s="1"/>
      <c r="F1356" s="26"/>
      <c r="G1356" s="1"/>
      <c r="H1356" s="1"/>
      <c r="I1356" s="1"/>
      <c r="J1356" s="1"/>
      <c r="K1356" s="1"/>
      <c r="M1356" s="24"/>
      <c r="N1356" s="24"/>
    </row>
    <row r="1357">
      <c r="A1357" s="1"/>
      <c r="B1357" s="1"/>
      <c r="C1357" s="1"/>
      <c r="D1357" s="1"/>
      <c r="E1357" s="1"/>
      <c r="F1357" s="26"/>
      <c r="G1357" s="1"/>
      <c r="H1357" s="1"/>
      <c r="I1357" s="1"/>
      <c r="J1357" s="1"/>
      <c r="K1357" s="1"/>
      <c r="M1357" s="24"/>
      <c r="N1357" s="24"/>
    </row>
    <row r="1358">
      <c r="A1358" s="1"/>
      <c r="B1358" s="1"/>
      <c r="C1358" s="1"/>
      <c r="D1358" s="1"/>
      <c r="E1358" s="1"/>
      <c r="F1358" s="26"/>
      <c r="G1358" s="1"/>
      <c r="H1358" s="1"/>
      <c r="I1358" s="1"/>
      <c r="J1358" s="1"/>
      <c r="K1358" s="1"/>
      <c r="M1358" s="24"/>
      <c r="N1358" s="24"/>
    </row>
    <row r="1359">
      <c r="A1359" s="1"/>
      <c r="B1359" s="1"/>
      <c r="C1359" s="1"/>
      <c r="D1359" s="1"/>
      <c r="E1359" s="1"/>
      <c r="F1359" s="26"/>
      <c r="G1359" s="1"/>
      <c r="H1359" s="1"/>
      <c r="I1359" s="1"/>
      <c r="J1359" s="1"/>
      <c r="K1359" s="1"/>
      <c r="M1359" s="24"/>
      <c r="N1359" s="24"/>
    </row>
    <row r="1360">
      <c r="A1360" s="1"/>
      <c r="B1360" s="1"/>
      <c r="C1360" s="1"/>
      <c r="D1360" s="1"/>
      <c r="E1360" s="1"/>
      <c r="F1360" s="26"/>
      <c r="G1360" s="1"/>
      <c r="H1360" s="1"/>
      <c r="I1360" s="1"/>
      <c r="J1360" s="1"/>
      <c r="K1360" s="1"/>
      <c r="M1360" s="24"/>
      <c r="N1360" s="24"/>
    </row>
    <row r="1361">
      <c r="A1361" s="1"/>
      <c r="B1361" s="1"/>
      <c r="C1361" s="1"/>
      <c r="D1361" s="1"/>
      <c r="E1361" s="1"/>
      <c r="F1361" s="26"/>
      <c r="G1361" s="1"/>
      <c r="H1361" s="1"/>
      <c r="I1361" s="1"/>
      <c r="J1361" s="1"/>
      <c r="K1361" s="1"/>
      <c r="M1361" s="24"/>
      <c r="N1361" s="24"/>
    </row>
    <row r="1362">
      <c r="A1362" s="1"/>
      <c r="B1362" s="1"/>
      <c r="C1362" s="1"/>
      <c r="D1362" s="1"/>
      <c r="E1362" s="1"/>
      <c r="F1362" s="26"/>
      <c r="G1362" s="1"/>
      <c r="H1362" s="1"/>
      <c r="I1362" s="1"/>
      <c r="J1362" s="1"/>
      <c r="K1362" s="1"/>
      <c r="M1362" s="24"/>
      <c r="N1362" s="24"/>
    </row>
    <row r="1363">
      <c r="A1363" s="1"/>
      <c r="B1363" s="1"/>
      <c r="C1363" s="1"/>
      <c r="D1363" s="1"/>
      <c r="E1363" s="1"/>
      <c r="F1363" s="26"/>
      <c r="G1363" s="1"/>
      <c r="H1363" s="1"/>
      <c r="I1363" s="1"/>
      <c r="J1363" s="1"/>
      <c r="K1363" s="1"/>
      <c r="M1363" s="24"/>
      <c r="N1363" s="24"/>
    </row>
    <row r="1364">
      <c r="A1364" s="1"/>
      <c r="B1364" s="1"/>
      <c r="C1364" s="1"/>
      <c r="D1364" s="1"/>
      <c r="E1364" s="1"/>
      <c r="F1364" s="26"/>
      <c r="G1364" s="1"/>
      <c r="H1364" s="1"/>
      <c r="I1364" s="1"/>
      <c r="J1364" s="1"/>
      <c r="K1364" s="1"/>
      <c r="M1364" s="24"/>
      <c r="N1364" s="24"/>
    </row>
    <row r="1365">
      <c r="A1365" s="1"/>
      <c r="B1365" s="1"/>
      <c r="C1365" s="1"/>
      <c r="D1365" s="1"/>
      <c r="E1365" s="1"/>
      <c r="F1365" s="26"/>
      <c r="G1365" s="1"/>
      <c r="H1365" s="1"/>
      <c r="I1365" s="1"/>
      <c r="J1365" s="1"/>
      <c r="K1365" s="1"/>
      <c r="M1365" s="24"/>
      <c r="N1365" s="24"/>
    </row>
    <row r="1366">
      <c r="A1366" s="1"/>
      <c r="B1366" s="1"/>
      <c r="C1366" s="1"/>
      <c r="D1366" s="1"/>
      <c r="E1366" s="1"/>
      <c r="F1366" s="26"/>
      <c r="G1366" s="1"/>
      <c r="H1366" s="1"/>
      <c r="I1366" s="1"/>
      <c r="J1366" s="1"/>
      <c r="K1366" s="1"/>
      <c r="M1366" s="24"/>
      <c r="N1366" s="24"/>
    </row>
    <row r="1367">
      <c r="A1367" s="1"/>
      <c r="B1367" s="1"/>
      <c r="C1367" s="1"/>
      <c r="D1367" s="1"/>
      <c r="E1367" s="1"/>
      <c r="F1367" s="26"/>
      <c r="G1367" s="1"/>
      <c r="H1367" s="1"/>
      <c r="I1367" s="1"/>
      <c r="J1367" s="1"/>
      <c r="K1367" s="1"/>
      <c r="M1367" s="24"/>
      <c r="N1367" s="24"/>
    </row>
    <row r="1368">
      <c r="A1368" s="1"/>
      <c r="B1368" s="1"/>
      <c r="C1368" s="1"/>
      <c r="D1368" s="1"/>
      <c r="E1368" s="1"/>
      <c r="F1368" s="26"/>
      <c r="G1368" s="1"/>
      <c r="H1368" s="1"/>
      <c r="I1368" s="1"/>
      <c r="J1368" s="1"/>
      <c r="K1368" s="1"/>
      <c r="M1368" s="24"/>
      <c r="N1368" s="24"/>
    </row>
    <row r="1369">
      <c r="A1369" s="1"/>
      <c r="B1369" s="1"/>
      <c r="C1369" s="1"/>
      <c r="D1369" s="1"/>
      <c r="E1369" s="1"/>
      <c r="F1369" s="26"/>
      <c r="G1369" s="1"/>
      <c r="H1369" s="1"/>
      <c r="I1369" s="1"/>
      <c r="J1369" s="1"/>
      <c r="K1369" s="1"/>
      <c r="M1369" s="24"/>
      <c r="N1369" s="24"/>
    </row>
    <row r="1370">
      <c r="A1370" s="1"/>
      <c r="B1370" s="1"/>
      <c r="C1370" s="1"/>
      <c r="D1370" s="1"/>
      <c r="E1370" s="1"/>
      <c r="F1370" s="26"/>
      <c r="G1370" s="1"/>
      <c r="H1370" s="1"/>
      <c r="I1370" s="1"/>
      <c r="J1370" s="1"/>
      <c r="K1370" s="1"/>
      <c r="M1370" s="24"/>
      <c r="N1370" s="24"/>
    </row>
    <row r="1371">
      <c r="A1371" s="1"/>
      <c r="B1371" s="1"/>
      <c r="C1371" s="1"/>
      <c r="D1371" s="1"/>
      <c r="E1371" s="1"/>
      <c r="F1371" s="26"/>
      <c r="G1371" s="1"/>
      <c r="H1371" s="1"/>
      <c r="I1371" s="1"/>
      <c r="J1371" s="1"/>
      <c r="K1371" s="1"/>
      <c r="M1371" s="24"/>
      <c r="N1371" s="24"/>
    </row>
    <row r="1372">
      <c r="A1372" s="1"/>
      <c r="B1372" s="1"/>
      <c r="C1372" s="1"/>
      <c r="D1372" s="1"/>
      <c r="E1372" s="1"/>
      <c r="F1372" s="26"/>
      <c r="G1372" s="1"/>
      <c r="H1372" s="1"/>
      <c r="I1372" s="1"/>
      <c r="J1372" s="1"/>
      <c r="K1372" s="1"/>
      <c r="M1372" s="24"/>
      <c r="N1372" s="24"/>
    </row>
    <row r="1373">
      <c r="A1373" s="1"/>
      <c r="B1373" s="1"/>
      <c r="C1373" s="1"/>
      <c r="D1373" s="1"/>
      <c r="E1373" s="1"/>
      <c r="F1373" s="26"/>
      <c r="G1373" s="1"/>
      <c r="H1373" s="1"/>
      <c r="I1373" s="1"/>
      <c r="J1373" s="1"/>
      <c r="K1373" s="1"/>
      <c r="M1373" s="24"/>
      <c r="N1373" s="24"/>
    </row>
    <row r="1374">
      <c r="A1374" s="1"/>
      <c r="B1374" s="1"/>
      <c r="C1374" s="1"/>
      <c r="D1374" s="1"/>
      <c r="E1374" s="1"/>
      <c r="F1374" s="26"/>
      <c r="G1374" s="1"/>
      <c r="H1374" s="1"/>
      <c r="I1374" s="1"/>
      <c r="J1374" s="1"/>
      <c r="K1374" s="1"/>
      <c r="M1374" s="24"/>
      <c r="N1374" s="24"/>
    </row>
    <row r="1375">
      <c r="A1375" s="1"/>
      <c r="B1375" s="1"/>
      <c r="C1375" s="1"/>
      <c r="D1375" s="1"/>
      <c r="E1375" s="1"/>
      <c r="F1375" s="26"/>
      <c r="G1375" s="1"/>
      <c r="H1375" s="1"/>
      <c r="I1375" s="1"/>
      <c r="J1375" s="1"/>
      <c r="K1375" s="1"/>
      <c r="M1375" s="24"/>
      <c r="N1375" s="24"/>
    </row>
    <row r="1376">
      <c r="A1376" s="1"/>
      <c r="B1376" s="1"/>
      <c r="C1376" s="1"/>
      <c r="D1376" s="1"/>
      <c r="E1376" s="1"/>
      <c r="F1376" s="26"/>
      <c r="G1376" s="1"/>
      <c r="H1376" s="1"/>
      <c r="I1376" s="1"/>
      <c r="J1376" s="1"/>
      <c r="K1376" s="1"/>
      <c r="M1376" s="24"/>
      <c r="N1376" s="24"/>
    </row>
    <row r="1377">
      <c r="A1377" s="1"/>
      <c r="B1377" s="1"/>
      <c r="C1377" s="1"/>
      <c r="D1377" s="1"/>
      <c r="E1377" s="1"/>
      <c r="F1377" s="26"/>
      <c r="G1377" s="1"/>
      <c r="H1377" s="1"/>
      <c r="I1377" s="1"/>
      <c r="J1377" s="1"/>
      <c r="K1377" s="1"/>
      <c r="M1377" s="24"/>
      <c r="N1377" s="24"/>
    </row>
    <row r="1378">
      <c r="A1378" s="1"/>
      <c r="B1378" s="1"/>
      <c r="C1378" s="1"/>
      <c r="D1378" s="1"/>
      <c r="E1378" s="1"/>
      <c r="F1378" s="26"/>
      <c r="G1378" s="1"/>
      <c r="H1378" s="1"/>
      <c r="I1378" s="1"/>
      <c r="J1378" s="1"/>
      <c r="K1378" s="1"/>
      <c r="M1378" s="24"/>
      <c r="N1378" s="24"/>
    </row>
    <row r="1379">
      <c r="A1379" s="1"/>
      <c r="B1379" s="1"/>
      <c r="C1379" s="1"/>
      <c r="D1379" s="1"/>
      <c r="E1379" s="1"/>
      <c r="F1379" s="26"/>
      <c r="G1379" s="1"/>
      <c r="H1379" s="1"/>
      <c r="I1379" s="1"/>
      <c r="J1379" s="1"/>
      <c r="K1379" s="1"/>
      <c r="M1379" s="24"/>
      <c r="N1379" s="24"/>
    </row>
    <row r="1380">
      <c r="A1380" s="1"/>
      <c r="B1380" s="1"/>
      <c r="C1380" s="1"/>
      <c r="D1380" s="1"/>
      <c r="E1380" s="1"/>
      <c r="F1380" s="26"/>
      <c r="G1380" s="1"/>
      <c r="H1380" s="1"/>
      <c r="I1380" s="1"/>
      <c r="J1380" s="1"/>
      <c r="K1380" s="1"/>
      <c r="M1380" s="24"/>
      <c r="N1380" s="24"/>
    </row>
    <row r="1381">
      <c r="A1381" s="1"/>
      <c r="B1381" s="1"/>
      <c r="C1381" s="1"/>
      <c r="D1381" s="1"/>
      <c r="E1381" s="1"/>
      <c r="F1381" s="26"/>
      <c r="G1381" s="1"/>
      <c r="H1381" s="1"/>
      <c r="I1381" s="1"/>
      <c r="J1381" s="1"/>
      <c r="K1381" s="1"/>
      <c r="M1381" s="24"/>
      <c r="N1381" s="24"/>
    </row>
    <row r="1382">
      <c r="A1382" s="1"/>
      <c r="B1382" s="1"/>
      <c r="C1382" s="1"/>
      <c r="D1382" s="1"/>
      <c r="E1382" s="1"/>
      <c r="F1382" s="26"/>
      <c r="G1382" s="1"/>
      <c r="H1382" s="1"/>
      <c r="I1382" s="1"/>
      <c r="J1382" s="1"/>
      <c r="K1382" s="1"/>
      <c r="M1382" s="24"/>
      <c r="N1382" s="24"/>
    </row>
    <row r="1383">
      <c r="A1383" s="1"/>
      <c r="B1383" s="1"/>
      <c r="C1383" s="1"/>
      <c r="D1383" s="1"/>
      <c r="E1383" s="1"/>
      <c r="F1383" s="26"/>
      <c r="G1383" s="1"/>
      <c r="H1383" s="1"/>
      <c r="I1383" s="1"/>
      <c r="J1383" s="1"/>
      <c r="K1383" s="1"/>
      <c r="M1383" s="24"/>
      <c r="N1383" s="24"/>
    </row>
    <row r="1384">
      <c r="A1384" s="1"/>
      <c r="B1384" s="1"/>
      <c r="C1384" s="1"/>
      <c r="D1384" s="1"/>
      <c r="E1384" s="1"/>
      <c r="F1384" s="26"/>
      <c r="G1384" s="1"/>
      <c r="H1384" s="1"/>
      <c r="I1384" s="1"/>
      <c r="J1384" s="1"/>
      <c r="K1384" s="1"/>
      <c r="M1384" s="24"/>
      <c r="N1384" s="24"/>
    </row>
    <row r="1385">
      <c r="A1385" s="1"/>
      <c r="B1385" s="1"/>
      <c r="C1385" s="1"/>
      <c r="D1385" s="1"/>
      <c r="E1385" s="1"/>
      <c r="F1385" s="26"/>
      <c r="G1385" s="1"/>
      <c r="H1385" s="1"/>
      <c r="I1385" s="1"/>
      <c r="J1385" s="1"/>
      <c r="K1385" s="1"/>
      <c r="M1385" s="24"/>
      <c r="N1385" s="24"/>
    </row>
    <row r="1386">
      <c r="A1386" s="1"/>
      <c r="B1386" s="1"/>
      <c r="C1386" s="1"/>
      <c r="D1386" s="1"/>
      <c r="E1386" s="1"/>
      <c r="F1386" s="26"/>
      <c r="G1386" s="1"/>
      <c r="H1386" s="1"/>
      <c r="I1386" s="1"/>
      <c r="J1386" s="1"/>
      <c r="K1386" s="1"/>
      <c r="M1386" s="24"/>
      <c r="N1386" s="24"/>
    </row>
    <row r="1387">
      <c r="A1387" s="1"/>
      <c r="B1387" s="1"/>
      <c r="C1387" s="1"/>
      <c r="D1387" s="1"/>
      <c r="E1387" s="1"/>
      <c r="F1387" s="26"/>
      <c r="G1387" s="1"/>
      <c r="H1387" s="1"/>
      <c r="I1387" s="1"/>
      <c r="J1387" s="1"/>
      <c r="K1387" s="1"/>
      <c r="M1387" s="24"/>
      <c r="N1387" s="24"/>
    </row>
    <row r="1388">
      <c r="A1388" s="1"/>
      <c r="B1388" s="1"/>
      <c r="C1388" s="1"/>
      <c r="D1388" s="1"/>
      <c r="E1388" s="1"/>
      <c r="F1388" s="26"/>
      <c r="G1388" s="1"/>
      <c r="H1388" s="1"/>
      <c r="I1388" s="1"/>
      <c r="J1388" s="1"/>
      <c r="K1388" s="1"/>
      <c r="M1388" s="24"/>
      <c r="N1388" s="24"/>
    </row>
    <row r="1389">
      <c r="A1389" s="1"/>
      <c r="B1389" s="1"/>
      <c r="C1389" s="1"/>
      <c r="D1389" s="1"/>
      <c r="E1389" s="1"/>
      <c r="F1389" s="26"/>
      <c r="G1389" s="1"/>
      <c r="H1389" s="1"/>
      <c r="I1389" s="1"/>
      <c r="J1389" s="1"/>
      <c r="K1389" s="1"/>
      <c r="M1389" s="24"/>
      <c r="N1389" s="24"/>
    </row>
    <row r="1390">
      <c r="A1390" s="1"/>
      <c r="B1390" s="1"/>
      <c r="C1390" s="1"/>
      <c r="D1390" s="1"/>
      <c r="E1390" s="1"/>
      <c r="F1390" s="26"/>
      <c r="G1390" s="1"/>
      <c r="H1390" s="1"/>
      <c r="I1390" s="1"/>
      <c r="J1390" s="1"/>
      <c r="K1390" s="1"/>
      <c r="M1390" s="24"/>
      <c r="N1390" s="24"/>
    </row>
    <row r="1391">
      <c r="A1391" s="1"/>
      <c r="B1391" s="1"/>
      <c r="C1391" s="1"/>
      <c r="D1391" s="1"/>
      <c r="E1391" s="1"/>
      <c r="F1391" s="26"/>
      <c r="G1391" s="1"/>
      <c r="H1391" s="1"/>
      <c r="I1391" s="1"/>
      <c r="J1391" s="1"/>
      <c r="K1391" s="1"/>
      <c r="M1391" s="24"/>
      <c r="N1391" s="24"/>
    </row>
    <row r="1392">
      <c r="A1392" s="1"/>
      <c r="B1392" s="1"/>
      <c r="C1392" s="1"/>
      <c r="D1392" s="1"/>
      <c r="E1392" s="1"/>
      <c r="F1392" s="26"/>
      <c r="G1392" s="1"/>
      <c r="H1392" s="1"/>
      <c r="I1392" s="1"/>
      <c r="J1392" s="1"/>
      <c r="K1392" s="1"/>
      <c r="M1392" s="24"/>
      <c r="N1392" s="24"/>
    </row>
    <row r="1393">
      <c r="A1393" s="1"/>
      <c r="B1393" s="1"/>
      <c r="C1393" s="1"/>
      <c r="D1393" s="1"/>
      <c r="E1393" s="1"/>
      <c r="F1393" s="26"/>
      <c r="G1393" s="1"/>
      <c r="H1393" s="1"/>
      <c r="I1393" s="1"/>
      <c r="J1393" s="1"/>
      <c r="K1393" s="1"/>
      <c r="M1393" s="24"/>
      <c r="N1393" s="24"/>
    </row>
    <row r="1394">
      <c r="A1394" s="1"/>
      <c r="B1394" s="1"/>
      <c r="C1394" s="1"/>
      <c r="D1394" s="1"/>
      <c r="E1394" s="1"/>
      <c r="F1394" s="26"/>
      <c r="G1394" s="1"/>
      <c r="H1394" s="1"/>
      <c r="I1394" s="1"/>
      <c r="J1394" s="1"/>
      <c r="K1394" s="1"/>
      <c r="M1394" s="24"/>
      <c r="N1394" s="24"/>
    </row>
    <row r="1395">
      <c r="A1395" s="1"/>
      <c r="B1395" s="1"/>
      <c r="C1395" s="1"/>
      <c r="D1395" s="1"/>
      <c r="E1395" s="1"/>
      <c r="F1395" s="26"/>
      <c r="G1395" s="1"/>
      <c r="H1395" s="1"/>
      <c r="I1395" s="1"/>
      <c r="J1395" s="1"/>
      <c r="K1395" s="1"/>
      <c r="M1395" s="24"/>
      <c r="N1395" s="24"/>
    </row>
    <row r="1396">
      <c r="A1396" s="1"/>
      <c r="B1396" s="1"/>
      <c r="C1396" s="1"/>
      <c r="D1396" s="1"/>
      <c r="E1396" s="1"/>
      <c r="F1396" s="26"/>
      <c r="G1396" s="1"/>
      <c r="H1396" s="1"/>
      <c r="I1396" s="1"/>
      <c r="J1396" s="1"/>
      <c r="K1396" s="1"/>
      <c r="M1396" s="24"/>
      <c r="N1396" s="24"/>
    </row>
    <row r="1397">
      <c r="A1397" s="1"/>
      <c r="B1397" s="1"/>
      <c r="C1397" s="1"/>
      <c r="D1397" s="1"/>
      <c r="E1397" s="1"/>
      <c r="F1397" s="26"/>
      <c r="G1397" s="1"/>
      <c r="H1397" s="1"/>
      <c r="I1397" s="1"/>
      <c r="J1397" s="1"/>
      <c r="K1397" s="1"/>
      <c r="M1397" s="24"/>
      <c r="N1397" s="24"/>
    </row>
    <row r="1398">
      <c r="A1398" s="1"/>
      <c r="B1398" s="1"/>
      <c r="C1398" s="1"/>
      <c r="D1398" s="1"/>
      <c r="E1398" s="1"/>
      <c r="F1398" s="26"/>
      <c r="G1398" s="1"/>
      <c r="H1398" s="1"/>
      <c r="I1398" s="1"/>
      <c r="J1398" s="1"/>
      <c r="K1398" s="1"/>
      <c r="M1398" s="24"/>
      <c r="N1398" s="24"/>
    </row>
    <row r="1399">
      <c r="A1399" s="1"/>
      <c r="B1399" s="1"/>
      <c r="C1399" s="1"/>
      <c r="D1399" s="1"/>
      <c r="E1399" s="1"/>
      <c r="F1399" s="26"/>
      <c r="G1399" s="1"/>
      <c r="H1399" s="1"/>
      <c r="I1399" s="1"/>
      <c r="J1399" s="1"/>
      <c r="K1399" s="1"/>
      <c r="M1399" s="24"/>
      <c r="N1399" s="24"/>
    </row>
    <row r="1400">
      <c r="A1400" s="1"/>
      <c r="B1400" s="1"/>
      <c r="C1400" s="1"/>
      <c r="D1400" s="1"/>
      <c r="E1400" s="1"/>
      <c r="F1400" s="26"/>
      <c r="G1400" s="1"/>
      <c r="H1400" s="1"/>
      <c r="I1400" s="1"/>
      <c r="J1400" s="1"/>
      <c r="K1400" s="1"/>
      <c r="M1400" s="24"/>
      <c r="N1400" s="24"/>
    </row>
    <row r="1401">
      <c r="A1401" s="1"/>
      <c r="B1401" s="1"/>
      <c r="C1401" s="1"/>
      <c r="D1401" s="1"/>
      <c r="E1401" s="1"/>
      <c r="F1401" s="26"/>
      <c r="G1401" s="1"/>
      <c r="H1401" s="1"/>
      <c r="I1401" s="1"/>
      <c r="J1401" s="1"/>
      <c r="K1401" s="1"/>
      <c r="M1401" s="24"/>
      <c r="N1401" s="24"/>
    </row>
    <row r="1402">
      <c r="A1402" s="1"/>
      <c r="B1402" s="1"/>
      <c r="C1402" s="1"/>
      <c r="D1402" s="1"/>
      <c r="E1402" s="1"/>
      <c r="F1402" s="26"/>
      <c r="G1402" s="1"/>
      <c r="H1402" s="1"/>
      <c r="I1402" s="1"/>
      <c r="J1402" s="1"/>
      <c r="K1402" s="1"/>
      <c r="M1402" s="24"/>
      <c r="N1402" s="24"/>
    </row>
    <row r="1403">
      <c r="A1403" s="1"/>
      <c r="B1403" s="1"/>
      <c r="C1403" s="1"/>
      <c r="D1403" s="1"/>
      <c r="E1403" s="1"/>
      <c r="F1403" s="26"/>
      <c r="G1403" s="1"/>
      <c r="H1403" s="1"/>
      <c r="I1403" s="1"/>
      <c r="J1403" s="1"/>
      <c r="K1403" s="1"/>
      <c r="M1403" s="24"/>
      <c r="N1403" s="24"/>
    </row>
    <row r="1404">
      <c r="A1404" s="1"/>
      <c r="B1404" s="1"/>
      <c r="C1404" s="1"/>
      <c r="D1404" s="1"/>
      <c r="E1404" s="1"/>
      <c r="F1404" s="26"/>
      <c r="G1404" s="1"/>
      <c r="H1404" s="1"/>
      <c r="I1404" s="1"/>
      <c r="J1404" s="1"/>
      <c r="K1404" s="1"/>
      <c r="M1404" s="24"/>
      <c r="N1404" s="24"/>
    </row>
    <row r="1405">
      <c r="A1405" s="1"/>
      <c r="B1405" s="1"/>
      <c r="C1405" s="1"/>
      <c r="D1405" s="1"/>
      <c r="E1405" s="1"/>
      <c r="F1405" s="26"/>
      <c r="G1405" s="1"/>
      <c r="H1405" s="1"/>
      <c r="I1405" s="1"/>
      <c r="J1405" s="1"/>
      <c r="K1405" s="1"/>
      <c r="M1405" s="24"/>
      <c r="N1405" s="24"/>
    </row>
    <row r="1406">
      <c r="A1406" s="1"/>
      <c r="B1406" s="1"/>
      <c r="C1406" s="1"/>
      <c r="D1406" s="1"/>
      <c r="E1406" s="1"/>
      <c r="F1406" s="26"/>
      <c r="G1406" s="1"/>
      <c r="H1406" s="1"/>
      <c r="I1406" s="1"/>
      <c r="J1406" s="1"/>
      <c r="K1406" s="1"/>
      <c r="M1406" s="24"/>
      <c r="N1406" s="24"/>
    </row>
    <row r="1407">
      <c r="A1407" s="1"/>
      <c r="B1407" s="1"/>
      <c r="C1407" s="1"/>
      <c r="D1407" s="1"/>
      <c r="E1407" s="1"/>
      <c r="F1407" s="26"/>
      <c r="G1407" s="1"/>
      <c r="H1407" s="1"/>
      <c r="I1407" s="1"/>
      <c r="J1407" s="1"/>
      <c r="K1407" s="1"/>
      <c r="M1407" s="24"/>
      <c r="N1407" s="24"/>
    </row>
    <row r="1408">
      <c r="A1408" s="1"/>
      <c r="B1408" s="1"/>
      <c r="C1408" s="1"/>
      <c r="D1408" s="1"/>
      <c r="E1408" s="1"/>
      <c r="F1408" s="26"/>
      <c r="G1408" s="1"/>
      <c r="H1408" s="1"/>
      <c r="I1408" s="1"/>
      <c r="J1408" s="1"/>
      <c r="K1408" s="1"/>
      <c r="M1408" s="24"/>
      <c r="N1408" s="24"/>
    </row>
    <row r="1409">
      <c r="A1409" s="1"/>
      <c r="B1409" s="1"/>
      <c r="C1409" s="1"/>
      <c r="D1409" s="1"/>
      <c r="E1409" s="1"/>
      <c r="F1409" s="26"/>
      <c r="G1409" s="1"/>
      <c r="H1409" s="1"/>
      <c r="I1409" s="1"/>
      <c r="J1409" s="1"/>
      <c r="K1409" s="1"/>
      <c r="M1409" s="24"/>
      <c r="N1409" s="24"/>
    </row>
    <row r="1410">
      <c r="A1410" s="1"/>
      <c r="B1410" s="1"/>
      <c r="C1410" s="1"/>
      <c r="D1410" s="1"/>
      <c r="E1410" s="1"/>
      <c r="F1410" s="26"/>
      <c r="G1410" s="1"/>
      <c r="H1410" s="1"/>
      <c r="I1410" s="1"/>
      <c r="J1410" s="1"/>
      <c r="K1410" s="1"/>
      <c r="M1410" s="24"/>
      <c r="N1410" s="24"/>
    </row>
    <row r="1411">
      <c r="A1411" s="1"/>
      <c r="B1411" s="1"/>
      <c r="C1411" s="1"/>
      <c r="D1411" s="1"/>
      <c r="E1411" s="1"/>
      <c r="F1411" s="26"/>
      <c r="G1411" s="1"/>
      <c r="H1411" s="1"/>
      <c r="I1411" s="1"/>
      <c r="J1411" s="1"/>
      <c r="K1411" s="1"/>
      <c r="M1411" s="24"/>
      <c r="N1411" s="24"/>
    </row>
    <row r="1412">
      <c r="A1412" s="1"/>
      <c r="B1412" s="1"/>
      <c r="C1412" s="1"/>
      <c r="D1412" s="1"/>
      <c r="E1412" s="1"/>
      <c r="F1412" s="26"/>
      <c r="G1412" s="1"/>
      <c r="H1412" s="1"/>
      <c r="I1412" s="1"/>
      <c r="J1412" s="1"/>
      <c r="K1412" s="1"/>
      <c r="M1412" s="24"/>
      <c r="N1412" s="24"/>
    </row>
    <row r="1413">
      <c r="A1413" s="1"/>
      <c r="B1413" s="1"/>
      <c r="C1413" s="1"/>
      <c r="D1413" s="1"/>
      <c r="E1413" s="1"/>
      <c r="F1413" s="26"/>
      <c r="G1413" s="1"/>
      <c r="H1413" s="1"/>
      <c r="I1413" s="1"/>
      <c r="J1413" s="1"/>
      <c r="K1413" s="1"/>
      <c r="M1413" s="24"/>
      <c r="N1413" s="24"/>
    </row>
    <row r="1414">
      <c r="A1414" s="1"/>
      <c r="B1414" s="1"/>
      <c r="C1414" s="1"/>
      <c r="D1414" s="1"/>
      <c r="E1414" s="1"/>
      <c r="F1414" s="26"/>
      <c r="G1414" s="1"/>
      <c r="H1414" s="1"/>
      <c r="I1414" s="1"/>
      <c r="J1414" s="1"/>
      <c r="K1414" s="1"/>
      <c r="M1414" s="24"/>
      <c r="N1414" s="24"/>
    </row>
    <row r="1415">
      <c r="A1415" s="1"/>
      <c r="B1415" s="1"/>
      <c r="C1415" s="1"/>
      <c r="D1415" s="1"/>
      <c r="E1415" s="1"/>
      <c r="F1415" s="26"/>
      <c r="G1415" s="1"/>
      <c r="H1415" s="1"/>
      <c r="I1415" s="1"/>
      <c r="J1415" s="1"/>
      <c r="K1415" s="1"/>
      <c r="M1415" s="24"/>
      <c r="N1415" s="24"/>
    </row>
    <row r="1416">
      <c r="A1416" s="1"/>
      <c r="B1416" s="1"/>
      <c r="C1416" s="1"/>
      <c r="D1416" s="1"/>
      <c r="E1416" s="1"/>
      <c r="F1416" s="26"/>
      <c r="G1416" s="1"/>
      <c r="H1416" s="1"/>
      <c r="I1416" s="1"/>
      <c r="J1416" s="1"/>
      <c r="K1416" s="1"/>
      <c r="M1416" s="24"/>
      <c r="N1416" s="24"/>
    </row>
    <row r="1417">
      <c r="A1417" s="1"/>
      <c r="B1417" s="1"/>
      <c r="C1417" s="1"/>
      <c r="D1417" s="1"/>
      <c r="E1417" s="1"/>
      <c r="F1417" s="26"/>
      <c r="G1417" s="1"/>
      <c r="H1417" s="1"/>
      <c r="I1417" s="1"/>
      <c r="J1417" s="1"/>
      <c r="K1417" s="1"/>
      <c r="M1417" s="24"/>
      <c r="N1417" s="24"/>
    </row>
    <row r="1418">
      <c r="A1418" s="1"/>
      <c r="B1418" s="1"/>
      <c r="C1418" s="1"/>
      <c r="D1418" s="1"/>
      <c r="E1418" s="1"/>
      <c r="F1418" s="26"/>
      <c r="G1418" s="1"/>
      <c r="H1418" s="1"/>
      <c r="I1418" s="1"/>
      <c r="J1418" s="1"/>
      <c r="K1418" s="1"/>
      <c r="M1418" s="24"/>
      <c r="N1418" s="24"/>
    </row>
    <row r="1419">
      <c r="A1419" s="1"/>
      <c r="B1419" s="1"/>
      <c r="C1419" s="1"/>
      <c r="D1419" s="1"/>
      <c r="E1419" s="1"/>
      <c r="F1419" s="26"/>
      <c r="G1419" s="1"/>
      <c r="H1419" s="1"/>
      <c r="I1419" s="1"/>
      <c r="J1419" s="1"/>
      <c r="K1419" s="1"/>
      <c r="M1419" s="24"/>
      <c r="N1419" s="24"/>
    </row>
    <row r="1420">
      <c r="A1420" s="1"/>
      <c r="B1420" s="1"/>
      <c r="C1420" s="1"/>
      <c r="D1420" s="1"/>
      <c r="E1420" s="1"/>
      <c r="F1420" s="26"/>
      <c r="G1420" s="1"/>
      <c r="H1420" s="1"/>
      <c r="I1420" s="1"/>
      <c r="J1420" s="1"/>
      <c r="K1420" s="1"/>
      <c r="M1420" s="24"/>
      <c r="N1420" s="24"/>
    </row>
    <row r="1421">
      <c r="A1421" s="1"/>
      <c r="B1421" s="1"/>
      <c r="C1421" s="1"/>
      <c r="D1421" s="1"/>
      <c r="E1421" s="1"/>
      <c r="F1421" s="26"/>
      <c r="G1421" s="1"/>
      <c r="H1421" s="1"/>
      <c r="I1421" s="1"/>
      <c r="J1421" s="1"/>
      <c r="K1421" s="1"/>
      <c r="M1421" s="24"/>
      <c r="N1421" s="24"/>
    </row>
    <row r="1422">
      <c r="A1422" s="1"/>
      <c r="B1422" s="1"/>
      <c r="C1422" s="1"/>
      <c r="D1422" s="1"/>
      <c r="E1422" s="1"/>
      <c r="F1422" s="26"/>
      <c r="G1422" s="1"/>
      <c r="H1422" s="1"/>
      <c r="I1422" s="1"/>
      <c r="J1422" s="1"/>
      <c r="K1422" s="1"/>
      <c r="M1422" s="24"/>
      <c r="N1422" s="24"/>
    </row>
    <row r="1423">
      <c r="A1423" s="1"/>
      <c r="B1423" s="1"/>
      <c r="C1423" s="1"/>
      <c r="D1423" s="1"/>
      <c r="E1423" s="1"/>
      <c r="F1423" s="26"/>
      <c r="G1423" s="1"/>
      <c r="H1423" s="1"/>
      <c r="I1423" s="1"/>
      <c r="J1423" s="1"/>
      <c r="K1423" s="1"/>
      <c r="M1423" s="24"/>
      <c r="N1423" s="24"/>
    </row>
    <row r="1424">
      <c r="A1424" s="1"/>
      <c r="B1424" s="1"/>
      <c r="C1424" s="1"/>
      <c r="D1424" s="1"/>
      <c r="E1424" s="1"/>
      <c r="F1424" s="26"/>
      <c r="G1424" s="1"/>
      <c r="H1424" s="1"/>
      <c r="I1424" s="1"/>
      <c r="J1424" s="1"/>
      <c r="K1424" s="1"/>
      <c r="M1424" s="24"/>
      <c r="N1424" s="24"/>
    </row>
    <row r="1425">
      <c r="A1425" s="1"/>
      <c r="B1425" s="1"/>
      <c r="C1425" s="1"/>
      <c r="D1425" s="1"/>
      <c r="E1425" s="1"/>
      <c r="F1425" s="26"/>
      <c r="G1425" s="1"/>
      <c r="H1425" s="1"/>
      <c r="I1425" s="1"/>
      <c r="J1425" s="1"/>
      <c r="K1425" s="1"/>
      <c r="M1425" s="24"/>
      <c r="N1425" s="24"/>
    </row>
    <row r="1426">
      <c r="A1426" s="1"/>
      <c r="B1426" s="1"/>
      <c r="C1426" s="1"/>
      <c r="D1426" s="1"/>
      <c r="E1426" s="1"/>
      <c r="F1426" s="26"/>
      <c r="G1426" s="1"/>
      <c r="H1426" s="1"/>
      <c r="I1426" s="1"/>
      <c r="J1426" s="1"/>
      <c r="K1426" s="1"/>
      <c r="M1426" s="24"/>
      <c r="N1426" s="24"/>
    </row>
    <row r="1427">
      <c r="A1427" s="1"/>
      <c r="B1427" s="1"/>
      <c r="C1427" s="1"/>
      <c r="D1427" s="1"/>
      <c r="E1427" s="1"/>
      <c r="F1427" s="26"/>
      <c r="G1427" s="1"/>
      <c r="H1427" s="1"/>
      <c r="I1427" s="1"/>
      <c r="J1427" s="1"/>
      <c r="K1427" s="1"/>
      <c r="M1427" s="24"/>
      <c r="N1427" s="24"/>
    </row>
    <row r="1428">
      <c r="A1428" s="1"/>
      <c r="B1428" s="1"/>
      <c r="C1428" s="1"/>
      <c r="D1428" s="1"/>
      <c r="E1428" s="1"/>
      <c r="F1428" s="26"/>
      <c r="G1428" s="1"/>
      <c r="H1428" s="1"/>
      <c r="I1428" s="1"/>
      <c r="J1428" s="1"/>
      <c r="K1428" s="1"/>
      <c r="M1428" s="24"/>
      <c r="N1428" s="24"/>
    </row>
    <row r="1429">
      <c r="A1429" s="1"/>
      <c r="B1429" s="1"/>
      <c r="C1429" s="1"/>
      <c r="D1429" s="1"/>
      <c r="E1429" s="1"/>
      <c r="F1429" s="26"/>
      <c r="G1429" s="1"/>
      <c r="H1429" s="1"/>
      <c r="I1429" s="1"/>
      <c r="J1429" s="1"/>
      <c r="K1429" s="1"/>
      <c r="M1429" s="24"/>
      <c r="N1429" s="24"/>
    </row>
    <row r="1430">
      <c r="A1430" s="1"/>
      <c r="B1430" s="1"/>
      <c r="C1430" s="1"/>
      <c r="D1430" s="1"/>
      <c r="E1430" s="1"/>
      <c r="F1430" s="26"/>
      <c r="G1430" s="1"/>
      <c r="H1430" s="1"/>
      <c r="I1430" s="1"/>
      <c r="J1430" s="1"/>
      <c r="K1430" s="1"/>
      <c r="M1430" s="24"/>
      <c r="N1430" s="24"/>
    </row>
    <row r="1431">
      <c r="A1431" s="1"/>
      <c r="B1431" s="1"/>
      <c r="C1431" s="1"/>
      <c r="D1431" s="1"/>
      <c r="E1431" s="1"/>
      <c r="F1431" s="26"/>
      <c r="G1431" s="1"/>
      <c r="H1431" s="1"/>
      <c r="I1431" s="1"/>
      <c r="J1431" s="1"/>
      <c r="K1431" s="1"/>
      <c r="M1431" s="24"/>
      <c r="N1431" s="24"/>
    </row>
    <row r="1432">
      <c r="A1432" s="1"/>
      <c r="B1432" s="1"/>
      <c r="C1432" s="1"/>
      <c r="D1432" s="1"/>
      <c r="E1432" s="1"/>
      <c r="F1432" s="26"/>
      <c r="G1432" s="1"/>
      <c r="H1432" s="1"/>
      <c r="I1432" s="1"/>
      <c r="J1432" s="1"/>
      <c r="K1432" s="1"/>
      <c r="M1432" s="24"/>
      <c r="N1432" s="24"/>
    </row>
    <row r="1433">
      <c r="A1433" s="1"/>
      <c r="B1433" s="1"/>
      <c r="C1433" s="1"/>
      <c r="D1433" s="1"/>
      <c r="E1433" s="1"/>
      <c r="F1433" s="26"/>
      <c r="G1433" s="1"/>
      <c r="H1433" s="1"/>
      <c r="I1433" s="1"/>
      <c r="J1433" s="1"/>
      <c r="K1433" s="1"/>
      <c r="M1433" s="24"/>
      <c r="N1433" s="24"/>
    </row>
    <row r="1434">
      <c r="A1434" s="1"/>
      <c r="B1434" s="1"/>
      <c r="C1434" s="1"/>
      <c r="D1434" s="1"/>
      <c r="E1434" s="1"/>
      <c r="F1434" s="26"/>
      <c r="G1434" s="1"/>
      <c r="H1434" s="1"/>
      <c r="I1434" s="1"/>
      <c r="J1434" s="1"/>
      <c r="K1434" s="1"/>
      <c r="M1434" s="24"/>
      <c r="N1434" s="24"/>
    </row>
    <row r="1435">
      <c r="A1435" s="1"/>
      <c r="B1435" s="1"/>
      <c r="C1435" s="1"/>
      <c r="D1435" s="1"/>
      <c r="E1435" s="1"/>
      <c r="F1435" s="26"/>
      <c r="G1435" s="1"/>
      <c r="H1435" s="1"/>
      <c r="I1435" s="1"/>
      <c r="J1435" s="1"/>
      <c r="K1435" s="1"/>
      <c r="M1435" s="24"/>
      <c r="N1435" s="24"/>
    </row>
    <row r="1436">
      <c r="A1436" s="1"/>
      <c r="B1436" s="1"/>
      <c r="C1436" s="1"/>
      <c r="D1436" s="1"/>
      <c r="E1436" s="1"/>
      <c r="F1436" s="26"/>
      <c r="G1436" s="1"/>
      <c r="H1436" s="1"/>
      <c r="I1436" s="1"/>
      <c r="J1436" s="1"/>
      <c r="K1436" s="1"/>
      <c r="M1436" s="24"/>
      <c r="N1436" s="24"/>
    </row>
    <row r="1437">
      <c r="A1437" s="1"/>
      <c r="B1437" s="1"/>
      <c r="C1437" s="1"/>
      <c r="D1437" s="1"/>
      <c r="E1437" s="1"/>
      <c r="F1437" s="26"/>
      <c r="G1437" s="1"/>
      <c r="H1437" s="1"/>
      <c r="I1437" s="1"/>
      <c r="J1437" s="1"/>
      <c r="K1437" s="1"/>
      <c r="M1437" s="24"/>
      <c r="N1437" s="24"/>
    </row>
    <row r="1438">
      <c r="A1438" s="1"/>
      <c r="B1438" s="1"/>
      <c r="C1438" s="1"/>
      <c r="D1438" s="1"/>
      <c r="E1438" s="1"/>
      <c r="F1438" s="26"/>
      <c r="G1438" s="1"/>
      <c r="H1438" s="1"/>
      <c r="I1438" s="1"/>
      <c r="J1438" s="1"/>
      <c r="K1438" s="1"/>
      <c r="M1438" s="24"/>
      <c r="N1438" s="24"/>
    </row>
    <row r="1439">
      <c r="A1439" s="1"/>
      <c r="B1439" s="1"/>
      <c r="C1439" s="1"/>
      <c r="D1439" s="1"/>
      <c r="E1439" s="1"/>
      <c r="F1439" s="26"/>
      <c r="G1439" s="1"/>
      <c r="H1439" s="1"/>
      <c r="I1439" s="1"/>
      <c r="J1439" s="1"/>
      <c r="K1439" s="1"/>
      <c r="M1439" s="24"/>
      <c r="N1439" s="24"/>
    </row>
    <row r="1440">
      <c r="A1440" s="1"/>
      <c r="B1440" s="1"/>
      <c r="C1440" s="1"/>
      <c r="D1440" s="1"/>
      <c r="E1440" s="1"/>
      <c r="F1440" s="26"/>
      <c r="G1440" s="1"/>
      <c r="H1440" s="1"/>
      <c r="I1440" s="1"/>
      <c r="J1440" s="1"/>
      <c r="K1440" s="1"/>
      <c r="M1440" s="24"/>
      <c r="N1440" s="24"/>
    </row>
    <row r="1441">
      <c r="A1441" s="1"/>
      <c r="B1441" s="1"/>
      <c r="C1441" s="1"/>
      <c r="D1441" s="1"/>
      <c r="E1441" s="1"/>
      <c r="F1441" s="26"/>
      <c r="G1441" s="1"/>
      <c r="H1441" s="1"/>
      <c r="I1441" s="1"/>
      <c r="J1441" s="1"/>
      <c r="K1441" s="1"/>
      <c r="M1441" s="24"/>
      <c r="N1441" s="24"/>
    </row>
    <row r="1442">
      <c r="A1442" s="1"/>
      <c r="B1442" s="1"/>
      <c r="C1442" s="1"/>
      <c r="D1442" s="1"/>
      <c r="E1442" s="1"/>
      <c r="F1442" s="26"/>
      <c r="G1442" s="1"/>
      <c r="H1442" s="1"/>
      <c r="I1442" s="1"/>
      <c r="J1442" s="1"/>
      <c r="K1442" s="1"/>
      <c r="M1442" s="24"/>
      <c r="N1442" s="24"/>
    </row>
    <row r="1443">
      <c r="A1443" s="1"/>
      <c r="B1443" s="1"/>
      <c r="C1443" s="1"/>
      <c r="D1443" s="1"/>
      <c r="E1443" s="1"/>
      <c r="F1443" s="26"/>
      <c r="G1443" s="1"/>
      <c r="H1443" s="1"/>
      <c r="I1443" s="1"/>
      <c r="J1443" s="1"/>
      <c r="K1443" s="1"/>
      <c r="M1443" s="24"/>
      <c r="N1443" s="24"/>
    </row>
    <row r="1444">
      <c r="A1444" s="1"/>
      <c r="B1444" s="1"/>
      <c r="C1444" s="1"/>
      <c r="D1444" s="1"/>
      <c r="E1444" s="1"/>
      <c r="F1444" s="26"/>
      <c r="G1444" s="1"/>
      <c r="H1444" s="1"/>
      <c r="I1444" s="1"/>
      <c r="J1444" s="1"/>
      <c r="K1444" s="1"/>
      <c r="M1444" s="24"/>
      <c r="N1444" s="24"/>
    </row>
    <row r="1445">
      <c r="A1445" s="1"/>
      <c r="B1445" s="1"/>
      <c r="C1445" s="1"/>
      <c r="D1445" s="1"/>
      <c r="E1445" s="1"/>
      <c r="F1445" s="26"/>
      <c r="G1445" s="1"/>
      <c r="H1445" s="1"/>
      <c r="I1445" s="1"/>
      <c r="J1445" s="1"/>
      <c r="K1445" s="1"/>
      <c r="M1445" s="24"/>
      <c r="N1445" s="24"/>
    </row>
    <row r="1446">
      <c r="A1446" s="1"/>
      <c r="B1446" s="1"/>
      <c r="C1446" s="1"/>
      <c r="D1446" s="1"/>
      <c r="E1446" s="1"/>
      <c r="F1446" s="26"/>
      <c r="G1446" s="1"/>
      <c r="H1446" s="1"/>
      <c r="I1446" s="1"/>
      <c r="J1446" s="1"/>
      <c r="K1446" s="1"/>
      <c r="M1446" s="24"/>
      <c r="N1446" s="24"/>
    </row>
    <row r="1447">
      <c r="A1447" s="1"/>
      <c r="B1447" s="1"/>
      <c r="C1447" s="1"/>
      <c r="D1447" s="1"/>
      <c r="E1447" s="1"/>
      <c r="F1447" s="26"/>
      <c r="G1447" s="1"/>
      <c r="H1447" s="1"/>
      <c r="I1447" s="1"/>
      <c r="J1447" s="1"/>
      <c r="K1447" s="1"/>
      <c r="M1447" s="24"/>
      <c r="N1447" s="24"/>
    </row>
    <row r="1448">
      <c r="A1448" s="1"/>
      <c r="B1448" s="1"/>
      <c r="C1448" s="1"/>
      <c r="D1448" s="1"/>
      <c r="E1448" s="1"/>
      <c r="F1448" s="26"/>
      <c r="G1448" s="1"/>
      <c r="H1448" s="1"/>
      <c r="I1448" s="1"/>
      <c r="J1448" s="1"/>
      <c r="K1448" s="1"/>
      <c r="M1448" s="24"/>
      <c r="N1448" s="24"/>
    </row>
    <row r="1449">
      <c r="A1449" s="1"/>
      <c r="B1449" s="1"/>
      <c r="C1449" s="1"/>
      <c r="D1449" s="1"/>
      <c r="E1449" s="1"/>
      <c r="F1449" s="26"/>
      <c r="G1449" s="1"/>
      <c r="H1449" s="1"/>
      <c r="I1449" s="1"/>
      <c r="J1449" s="1"/>
      <c r="K1449" s="1"/>
      <c r="M1449" s="24"/>
      <c r="N1449" s="24"/>
    </row>
    <row r="1450">
      <c r="A1450" s="1"/>
      <c r="B1450" s="1"/>
      <c r="C1450" s="1"/>
      <c r="D1450" s="1"/>
      <c r="E1450" s="1"/>
      <c r="F1450" s="26"/>
      <c r="G1450" s="1"/>
      <c r="H1450" s="1"/>
      <c r="I1450" s="1"/>
      <c r="J1450" s="1"/>
      <c r="K1450" s="1"/>
      <c r="M1450" s="24"/>
      <c r="N1450" s="24"/>
    </row>
    <row r="1451">
      <c r="A1451" s="1"/>
      <c r="B1451" s="1"/>
      <c r="C1451" s="1"/>
      <c r="D1451" s="1"/>
      <c r="E1451" s="1"/>
      <c r="F1451" s="26"/>
      <c r="G1451" s="1"/>
      <c r="H1451" s="1"/>
      <c r="I1451" s="1"/>
      <c r="J1451" s="1"/>
      <c r="K1451" s="1"/>
      <c r="M1451" s="24"/>
      <c r="N1451" s="24"/>
    </row>
    <row r="1452">
      <c r="A1452" s="1"/>
      <c r="B1452" s="1"/>
      <c r="C1452" s="1"/>
      <c r="D1452" s="1"/>
      <c r="E1452" s="1"/>
      <c r="F1452" s="26"/>
      <c r="G1452" s="1"/>
      <c r="H1452" s="1"/>
      <c r="I1452" s="1"/>
      <c r="J1452" s="1"/>
      <c r="K1452" s="1"/>
      <c r="M1452" s="24"/>
      <c r="N1452" s="24"/>
    </row>
    <row r="1453">
      <c r="A1453" s="1"/>
      <c r="B1453" s="1"/>
      <c r="C1453" s="1"/>
      <c r="D1453" s="1"/>
      <c r="E1453" s="1"/>
      <c r="F1453" s="26"/>
      <c r="G1453" s="1"/>
      <c r="H1453" s="1"/>
      <c r="I1453" s="1"/>
      <c r="J1453" s="1"/>
      <c r="K1453" s="1"/>
      <c r="M1453" s="24"/>
      <c r="N1453" s="24"/>
    </row>
    <row r="1454">
      <c r="A1454" s="1"/>
      <c r="B1454" s="1"/>
      <c r="C1454" s="1"/>
      <c r="D1454" s="1"/>
      <c r="E1454" s="1"/>
      <c r="F1454" s="26"/>
      <c r="G1454" s="1"/>
      <c r="H1454" s="1"/>
      <c r="I1454" s="1"/>
      <c r="J1454" s="1"/>
      <c r="K1454" s="1"/>
      <c r="M1454" s="24"/>
      <c r="N1454" s="24"/>
    </row>
    <row r="1455">
      <c r="A1455" s="1"/>
      <c r="B1455" s="1"/>
      <c r="C1455" s="1"/>
      <c r="D1455" s="1"/>
      <c r="E1455" s="1"/>
      <c r="F1455" s="26"/>
      <c r="G1455" s="1"/>
      <c r="H1455" s="1"/>
      <c r="I1455" s="1"/>
      <c r="J1455" s="1"/>
      <c r="K1455" s="1"/>
      <c r="M1455" s="24"/>
      <c r="N1455" s="24"/>
    </row>
    <row r="1456">
      <c r="A1456" s="1"/>
      <c r="B1456" s="1"/>
      <c r="C1456" s="1"/>
      <c r="D1456" s="1"/>
      <c r="E1456" s="1"/>
      <c r="F1456" s="26"/>
      <c r="G1456" s="1"/>
      <c r="H1456" s="1"/>
      <c r="I1456" s="1"/>
      <c r="J1456" s="1"/>
      <c r="K1456" s="1"/>
      <c r="M1456" s="24"/>
      <c r="N1456" s="24"/>
    </row>
    <row r="1457">
      <c r="A1457" s="1"/>
      <c r="B1457" s="1"/>
      <c r="C1457" s="1"/>
      <c r="D1457" s="1"/>
      <c r="E1457" s="1"/>
      <c r="F1457" s="26"/>
      <c r="G1457" s="1"/>
      <c r="H1457" s="1"/>
      <c r="I1457" s="1"/>
      <c r="J1457" s="1"/>
      <c r="K1457" s="1"/>
      <c r="M1457" s="24"/>
      <c r="N1457" s="24"/>
    </row>
    <row r="1458">
      <c r="A1458" s="1"/>
      <c r="B1458" s="1"/>
      <c r="C1458" s="1"/>
      <c r="D1458" s="1"/>
      <c r="E1458" s="1"/>
      <c r="F1458" s="26"/>
      <c r="G1458" s="1"/>
      <c r="H1458" s="1"/>
      <c r="I1458" s="1"/>
      <c r="J1458" s="1"/>
      <c r="K1458" s="1"/>
      <c r="M1458" s="24"/>
      <c r="N1458" s="24"/>
    </row>
    <row r="1459">
      <c r="A1459" s="1"/>
      <c r="B1459" s="1"/>
      <c r="C1459" s="1"/>
      <c r="D1459" s="1"/>
      <c r="E1459" s="1"/>
      <c r="F1459" s="26"/>
      <c r="G1459" s="1"/>
      <c r="H1459" s="1"/>
      <c r="I1459" s="1"/>
      <c r="J1459" s="1"/>
      <c r="K1459" s="1"/>
      <c r="M1459" s="24"/>
      <c r="N1459" s="24"/>
    </row>
    <row r="1460">
      <c r="A1460" s="1"/>
      <c r="B1460" s="1"/>
      <c r="C1460" s="1"/>
      <c r="D1460" s="1"/>
      <c r="E1460" s="1"/>
      <c r="F1460" s="26"/>
      <c r="G1460" s="1"/>
      <c r="H1460" s="1"/>
      <c r="I1460" s="1"/>
      <c r="J1460" s="1"/>
      <c r="K1460" s="1"/>
      <c r="M1460" s="24"/>
      <c r="N1460" s="24"/>
    </row>
    <row r="1461">
      <c r="A1461" s="1"/>
      <c r="B1461" s="1"/>
      <c r="C1461" s="1"/>
      <c r="D1461" s="1"/>
      <c r="E1461" s="1"/>
      <c r="F1461" s="26"/>
      <c r="G1461" s="1"/>
      <c r="H1461" s="1"/>
      <c r="I1461" s="1"/>
      <c r="J1461" s="1"/>
      <c r="K1461" s="1"/>
      <c r="M1461" s="24"/>
      <c r="N1461" s="24"/>
    </row>
    <row r="1462">
      <c r="A1462" s="1"/>
      <c r="B1462" s="1"/>
      <c r="C1462" s="1"/>
      <c r="D1462" s="1"/>
      <c r="E1462" s="1"/>
      <c r="F1462" s="26"/>
      <c r="G1462" s="1"/>
      <c r="H1462" s="1"/>
      <c r="I1462" s="1"/>
      <c r="J1462" s="1"/>
      <c r="K1462" s="1"/>
      <c r="M1462" s="24"/>
      <c r="N1462" s="24"/>
    </row>
    <row r="1463">
      <c r="A1463" s="1"/>
      <c r="B1463" s="1"/>
      <c r="C1463" s="1"/>
      <c r="D1463" s="1"/>
      <c r="E1463" s="1"/>
      <c r="F1463" s="26"/>
      <c r="G1463" s="1"/>
      <c r="H1463" s="1"/>
      <c r="I1463" s="1"/>
      <c r="J1463" s="1"/>
      <c r="K1463" s="1"/>
      <c r="M1463" s="24"/>
      <c r="N1463" s="24"/>
    </row>
    <row r="1464">
      <c r="A1464" s="1"/>
      <c r="B1464" s="1"/>
      <c r="C1464" s="1"/>
      <c r="D1464" s="1"/>
      <c r="E1464" s="1"/>
      <c r="F1464" s="26"/>
      <c r="G1464" s="1"/>
      <c r="H1464" s="1"/>
      <c r="I1464" s="1"/>
      <c r="J1464" s="1"/>
      <c r="K1464" s="1"/>
      <c r="M1464" s="24"/>
      <c r="N1464" s="24"/>
    </row>
    <row r="1465">
      <c r="A1465" s="1"/>
      <c r="B1465" s="1"/>
      <c r="C1465" s="1"/>
      <c r="D1465" s="1"/>
      <c r="E1465" s="1"/>
      <c r="F1465" s="26"/>
      <c r="G1465" s="1"/>
      <c r="H1465" s="1"/>
      <c r="I1465" s="1"/>
      <c r="J1465" s="1"/>
      <c r="K1465" s="1"/>
      <c r="M1465" s="24"/>
      <c r="N1465" s="24"/>
    </row>
    <row r="1466">
      <c r="A1466" s="1"/>
      <c r="B1466" s="1"/>
      <c r="C1466" s="1"/>
      <c r="D1466" s="1"/>
      <c r="E1466" s="1"/>
      <c r="F1466" s="26"/>
      <c r="G1466" s="1"/>
      <c r="H1466" s="1"/>
      <c r="I1466" s="1"/>
      <c r="J1466" s="1"/>
      <c r="K1466" s="1"/>
      <c r="M1466" s="24"/>
      <c r="N1466" s="24"/>
    </row>
    <row r="1467">
      <c r="A1467" s="1"/>
      <c r="B1467" s="1"/>
      <c r="C1467" s="1"/>
      <c r="D1467" s="1"/>
      <c r="E1467" s="1"/>
      <c r="F1467" s="26"/>
      <c r="G1467" s="1"/>
      <c r="H1467" s="1"/>
      <c r="I1467" s="1"/>
      <c r="J1467" s="1"/>
      <c r="K1467" s="1"/>
      <c r="M1467" s="24"/>
      <c r="N1467" s="24"/>
    </row>
    <row r="1468">
      <c r="A1468" s="1"/>
      <c r="B1468" s="1"/>
      <c r="C1468" s="1"/>
      <c r="D1468" s="1"/>
      <c r="E1468" s="1"/>
      <c r="F1468" s="26"/>
      <c r="G1468" s="1"/>
      <c r="H1468" s="1"/>
      <c r="I1468" s="1"/>
      <c r="J1468" s="1"/>
      <c r="K1468" s="1"/>
      <c r="M1468" s="24"/>
      <c r="N1468" s="24"/>
    </row>
    <row r="1469">
      <c r="A1469" s="1"/>
      <c r="B1469" s="1"/>
      <c r="C1469" s="1"/>
      <c r="D1469" s="1"/>
      <c r="E1469" s="1"/>
      <c r="F1469" s="26"/>
      <c r="G1469" s="1"/>
      <c r="H1469" s="1"/>
      <c r="I1469" s="1"/>
      <c r="J1469" s="1"/>
      <c r="K1469" s="1"/>
      <c r="M1469" s="24"/>
      <c r="N1469" s="24"/>
    </row>
    <row r="1470">
      <c r="A1470" s="1"/>
      <c r="B1470" s="1"/>
      <c r="C1470" s="1"/>
      <c r="D1470" s="1"/>
      <c r="E1470" s="1"/>
      <c r="F1470" s="26"/>
      <c r="G1470" s="1"/>
      <c r="H1470" s="1"/>
      <c r="I1470" s="1"/>
      <c r="J1470" s="1"/>
      <c r="K1470" s="1"/>
      <c r="M1470" s="24"/>
      <c r="N1470" s="24"/>
    </row>
    <row r="1471">
      <c r="A1471" s="1"/>
      <c r="B1471" s="1"/>
      <c r="C1471" s="1"/>
      <c r="D1471" s="1"/>
      <c r="E1471" s="1"/>
      <c r="F1471" s="26"/>
      <c r="G1471" s="1"/>
      <c r="H1471" s="1"/>
      <c r="I1471" s="1"/>
      <c r="J1471" s="1"/>
      <c r="K1471" s="1"/>
      <c r="M1471" s="24"/>
      <c r="N1471" s="24"/>
    </row>
    <row r="1472">
      <c r="A1472" s="1"/>
      <c r="B1472" s="1"/>
      <c r="C1472" s="1"/>
      <c r="D1472" s="1"/>
      <c r="E1472" s="1"/>
      <c r="F1472" s="26"/>
      <c r="G1472" s="1"/>
      <c r="H1472" s="1"/>
      <c r="I1472" s="1"/>
      <c r="J1472" s="1"/>
      <c r="K1472" s="1"/>
      <c r="M1472" s="24"/>
      <c r="N1472" s="24"/>
    </row>
    <row r="1473">
      <c r="A1473" s="1"/>
      <c r="B1473" s="1"/>
      <c r="C1473" s="1"/>
      <c r="D1473" s="1"/>
      <c r="E1473" s="1"/>
      <c r="F1473" s="26"/>
      <c r="G1473" s="1"/>
      <c r="H1473" s="1"/>
      <c r="I1473" s="1"/>
      <c r="J1473" s="1"/>
      <c r="K1473" s="1"/>
      <c r="M1473" s="24"/>
      <c r="N1473" s="24"/>
    </row>
    <row r="1474">
      <c r="A1474" s="1"/>
      <c r="B1474" s="1"/>
      <c r="C1474" s="1"/>
      <c r="D1474" s="1"/>
      <c r="E1474" s="1"/>
      <c r="F1474" s="26"/>
      <c r="G1474" s="1"/>
      <c r="H1474" s="1"/>
      <c r="I1474" s="1"/>
      <c r="J1474" s="1"/>
      <c r="K1474" s="1"/>
      <c r="M1474" s="24"/>
      <c r="N1474" s="24"/>
    </row>
    <row r="1475">
      <c r="A1475" s="1"/>
      <c r="B1475" s="1"/>
      <c r="C1475" s="1"/>
      <c r="D1475" s="1"/>
      <c r="E1475" s="1"/>
      <c r="F1475" s="26"/>
      <c r="G1475" s="1"/>
      <c r="H1475" s="1"/>
      <c r="I1475" s="1"/>
      <c r="J1475" s="1"/>
      <c r="K1475" s="1"/>
      <c r="M1475" s="24"/>
      <c r="N1475" s="24"/>
    </row>
    <row r="1476">
      <c r="A1476" s="1"/>
      <c r="B1476" s="1"/>
      <c r="C1476" s="1"/>
      <c r="D1476" s="1"/>
      <c r="E1476" s="1"/>
      <c r="F1476" s="26"/>
      <c r="G1476" s="1"/>
      <c r="H1476" s="1"/>
      <c r="I1476" s="1"/>
      <c r="J1476" s="1"/>
      <c r="K1476" s="1"/>
      <c r="M1476" s="24"/>
      <c r="N1476" s="24"/>
    </row>
    <row r="1477">
      <c r="A1477" s="1"/>
      <c r="B1477" s="1"/>
      <c r="C1477" s="1"/>
      <c r="D1477" s="1"/>
      <c r="E1477" s="1"/>
      <c r="F1477" s="26"/>
      <c r="G1477" s="1"/>
      <c r="H1477" s="1"/>
      <c r="I1477" s="1"/>
      <c r="J1477" s="1"/>
      <c r="K1477" s="1"/>
      <c r="M1477" s="24"/>
      <c r="N1477" s="24"/>
    </row>
    <row r="1478">
      <c r="A1478" s="1"/>
      <c r="B1478" s="1"/>
      <c r="C1478" s="1"/>
      <c r="D1478" s="1"/>
      <c r="E1478" s="1"/>
      <c r="F1478" s="26"/>
      <c r="G1478" s="1"/>
      <c r="H1478" s="1"/>
      <c r="I1478" s="1"/>
      <c r="J1478" s="1"/>
      <c r="K1478" s="1"/>
      <c r="M1478" s="24"/>
      <c r="N1478" s="24"/>
    </row>
    <row r="1479">
      <c r="A1479" s="1"/>
      <c r="B1479" s="1"/>
      <c r="C1479" s="1"/>
      <c r="D1479" s="1"/>
      <c r="E1479" s="1"/>
      <c r="F1479" s="26"/>
      <c r="G1479" s="1"/>
      <c r="H1479" s="1"/>
      <c r="I1479" s="1"/>
      <c r="J1479" s="1"/>
      <c r="K1479" s="1"/>
      <c r="M1479" s="24"/>
      <c r="N1479" s="24"/>
    </row>
    <row r="1480">
      <c r="A1480" s="1"/>
      <c r="B1480" s="1"/>
      <c r="C1480" s="1"/>
      <c r="D1480" s="1"/>
      <c r="E1480" s="1"/>
      <c r="F1480" s="26"/>
      <c r="G1480" s="1"/>
      <c r="H1480" s="1"/>
      <c r="I1480" s="1"/>
      <c r="J1480" s="1"/>
      <c r="K1480" s="1"/>
      <c r="M1480" s="24"/>
      <c r="N1480" s="24"/>
    </row>
    <row r="1481">
      <c r="A1481" s="1"/>
      <c r="B1481" s="1"/>
      <c r="C1481" s="1"/>
      <c r="D1481" s="1"/>
      <c r="E1481" s="1"/>
      <c r="F1481" s="26"/>
      <c r="G1481" s="1"/>
      <c r="H1481" s="1"/>
      <c r="I1481" s="1"/>
      <c r="J1481" s="1"/>
      <c r="K1481" s="1"/>
      <c r="M1481" s="24"/>
      <c r="N1481" s="24"/>
    </row>
    <row r="1482">
      <c r="A1482" s="1"/>
      <c r="B1482" s="1"/>
      <c r="C1482" s="1"/>
      <c r="D1482" s="1"/>
      <c r="E1482" s="1"/>
      <c r="F1482" s="26"/>
      <c r="G1482" s="1"/>
      <c r="H1482" s="1"/>
      <c r="I1482" s="1"/>
      <c r="J1482" s="1"/>
      <c r="K1482" s="1"/>
      <c r="M1482" s="24"/>
      <c r="N1482" s="24"/>
    </row>
    <row r="1483">
      <c r="A1483" s="1"/>
      <c r="B1483" s="1"/>
      <c r="C1483" s="1"/>
      <c r="D1483" s="1"/>
      <c r="E1483" s="1"/>
      <c r="F1483" s="26"/>
      <c r="G1483" s="1"/>
      <c r="H1483" s="1"/>
      <c r="I1483" s="1"/>
      <c r="J1483" s="1"/>
      <c r="K1483" s="1"/>
      <c r="M1483" s="24"/>
      <c r="N1483" s="24"/>
    </row>
    <row r="1484">
      <c r="A1484" s="1"/>
      <c r="B1484" s="1"/>
      <c r="C1484" s="1"/>
      <c r="D1484" s="1"/>
      <c r="E1484" s="1"/>
      <c r="F1484" s="26"/>
      <c r="G1484" s="1"/>
      <c r="H1484" s="1"/>
      <c r="I1484" s="1"/>
      <c r="J1484" s="1"/>
      <c r="K1484" s="1"/>
      <c r="M1484" s="24"/>
      <c r="N1484" s="24"/>
    </row>
    <row r="1485">
      <c r="A1485" s="1"/>
      <c r="B1485" s="1"/>
      <c r="C1485" s="1"/>
      <c r="D1485" s="1"/>
      <c r="E1485" s="1"/>
      <c r="F1485" s="26"/>
      <c r="G1485" s="1"/>
      <c r="H1485" s="1"/>
      <c r="I1485" s="1"/>
      <c r="J1485" s="1"/>
      <c r="K1485" s="1"/>
      <c r="M1485" s="24"/>
      <c r="N1485" s="24"/>
    </row>
    <row r="1486">
      <c r="A1486" s="1"/>
      <c r="B1486" s="1"/>
      <c r="C1486" s="1"/>
      <c r="D1486" s="1"/>
      <c r="E1486" s="1"/>
      <c r="F1486" s="26"/>
      <c r="G1486" s="1"/>
      <c r="H1486" s="1"/>
      <c r="I1486" s="1"/>
      <c r="J1486" s="1"/>
      <c r="K1486" s="1"/>
      <c r="M1486" s="24"/>
      <c r="N1486" s="24"/>
    </row>
    <row r="1487">
      <c r="A1487" s="1"/>
      <c r="B1487" s="1"/>
      <c r="C1487" s="1"/>
      <c r="D1487" s="1"/>
      <c r="E1487" s="1"/>
      <c r="F1487" s="26"/>
      <c r="G1487" s="1"/>
      <c r="H1487" s="1"/>
      <c r="I1487" s="1"/>
      <c r="J1487" s="1"/>
      <c r="K1487" s="1"/>
      <c r="M1487" s="24"/>
      <c r="N1487" s="24"/>
    </row>
    <row r="1488">
      <c r="A1488" s="1"/>
      <c r="B1488" s="1"/>
      <c r="C1488" s="1"/>
      <c r="D1488" s="1"/>
      <c r="E1488" s="1"/>
      <c r="F1488" s="26"/>
      <c r="G1488" s="1"/>
      <c r="H1488" s="1"/>
      <c r="I1488" s="1"/>
      <c r="J1488" s="1"/>
      <c r="K1488" s="1"/>
      <c r="M1488" s="24"/>
      <c r="N1488" s="24"/>
    </row>
    <row r="1489">
      <c r="A1489" s="1"/>
      <c r="B1489" s="1"/>
      <c r="C1489" s="1"/>
      <c r="D1489" s="1"/>
      <c r="E1489" s="1"/>
      <c r="F1489" s="26"/>
      <c r="G1489" s="1"/>
      <c r="H1489" s="1"/>
      <c r="I1489" s="1"/>
      <c r="J1489" s="1"/>
      <c r="K1489" s="1"/>
      <c r="M1489" s="24"/>
      <c r="N1489" s="24"/>
    </row>
    <row r="1490">
      <c r="A1490" s="1"/>
      <c r="B1490" s="1"/>
      <c r="C1490" s="1"/>
      <c r="D1490" s="1"/>
      <c r="E1490" s="1"/>
      <c r="F1490" s="26"/>
      <c r="G1490" s="1"/>
      <c r="H1490" s="1"/>
      <c r="I1490" s="1"/>
      <c r="J1490" s="1"/>
      <c r="K1490" s="1"/>
      <c r="M1490" s="24"/>
      <c r="N1490" s="24"/>
    </row>
    <row r="1491">
      <c r="A1491" s="1"/>
      <c r="B1491" s="1"/>
      <c r="C1491" s="1"/>
      <c r="D1491" s="1"/>
      <c r="E1491" s="1"/>
      <c r="F1491" s="26"/>
      <c r="G1491" s="1"/>
      <c r="H1491" s="1"/>
      <c r="I1491" s="1"/>
      <c r="J1491" s="1"/>
      <c r="K1491" s="1"/>
      <c r="M1491" s="24"/>
      <c r="N1491" s="24"/>
    </row>
    <row r="1492">
      <c r="A1492" s="1"/>
      <c r="B1492" s="1"/>
      <c r="C1492" s="1"/>
      <c r="D1492" s="1"/>
      <c r="E1492" s="1"/>
      <c r="F1492" s="26"/>
      <c r="G1492" s="1"/>
      <c r="H1492" s="1"/>
      <c r="I1492" s="1"/>
      <c r="J1492" s="1"/>
      <c r="K1492" s="1"/>
      <c r="M1492" s="24"/>
      <c r="N1492" s="24"/>
    </row>
    <row r="1493">
      <c r="A1493" s="1"/>
      <c r="B1493" s="1"/>
      <c r="C1493" s="1"/>
      <c r="D1493" s="1"/>
      <c r="E1493" s="1"/>
      <c r="F1493" s="26"/>
      <c r="G1493" s="1"/>
      <c r="H1493" s="1"/>
      <c r="I1493" s="1"/>
      <c r="J1493" s="1"/>
      <c r="K1493" s="1"/>
      <c r="M1493" s="24"/>
      <c r="N1493" s="24"/>
    </row>
    <row r="1494">
      <c r="A1494" s="1"/>
      <c r="B1494" s="1"/>
      <c r="C1494" s="1"/>
      <c r="D1494" s="1"/>
      <c r="E1494" s="1"/>
      <c r="F1494" s="26"/>
      <c r="G1494" s="1"/>
      <c r="H1494" s="1"/>
      <c r="I1494" s="1"/>
      <c r="J1494" s="1"/>
      <c r="K1494" s="1"/>
      <c r="M1494" s="24"/>
      <c r="N1494" s="24"/>
    </row>
    <row r="1495">
      <c r="A1495" s="1"/>
      <c r="B1495" s="1"/>
      <c r="C1495" s="1"/>
      <c r="D1495" s="1"/>
      <c r="E1495" s="1"/>
      <c r="F1495" s="26"/>
      <c r="G1495" s="1"/>
      <c r="H1495" s="1"/>
      <c r="I1495" s="1"/>
      <c r="J1495" s="1"/>
      <c r="K1495" s="1"/>
      <c r="M1495" s="24"/>
      <c r="N1495" s="24"/>
    </row>
    <row r="1496">
      <c r="A1496" s="1"/>
      <c r="B1496" s="1"/>
      <c r="C1496" s="1"/>
      <c r="D1496" s="1"/>
      <c r="E1496" s="1"/>
      <c r="F1496" s="26"/>
      <c r="G1496" s="1"/>
      <c r="H1496" s="1"/>
      <c r="I1496" s="1"/>
      <c r="J1496" s="1"/>
      <c r="K1496" s="1"/>
      <c r="M1496" s="24"/>
      <c r="N1496" s="24"/>
    </row>
    <row r="1497">
      <c r="A1497" s="1"/>
      <c r="B1497" s="1"/>
      <c r="C1497" s="1"/>
      <c r="D1497" s="1"/>
      <c r="E1497" s="1"/>
      <c r="F1497" s="26"/>
      <c r="G1497" s="1"/>
      <c r="H1497" s="1"/>
      <c r="I1497" s="1"/>
      <c r="J1497" s="1"/>
      <c r="K1497" s="1"/>
      <c r="M1497" s="24"/>
      <c r="N1497" s="24"/>
    </row>
    <row r="1498">
      <c r="A1498" s="1"/>
      <c r="B1498" s="1"/>
      <c r="C1498" s="1"/>
      <c r="D1498" s="1"/>
      <c r="E1498" s="1"/>
      <c r="F1498" s="26"/>
      <c r="G1498" s="1"/>
      <c r="H1498" s="1"/>
      <c r="I1498" s="1"/>
      <c r="J1498" s="1"/>
      <c r="K1498" s="1"/>
      <c r="M1498" s="24"/>
      <c r="N1498" s="24"/>
    </row>
    <row r="1499">
      <c r="A1499" s="1"/>
      <c r="B1499" s="1"/>
      <c r="C1499" s="1"/>
      <c r="D1499" s="1"/>
      <c r="E1499" s="1"/>
      <c r="F1499" s="26"/>
      <c r="G1499" s="1"/>
      <c r="H1499" s="1"/>
      <c r="I1499" s="1"/>
      <c r="J1499" s="1"/>
      <c r="K1499" s="1"/>
      <c r="M1499" s="24"/>
      <c r="N1499" s="24"/>
    </row>
    <row r="1500">
      <c r="A1500" s="1"/>
      <c r="B1500" s="1"/>
      <c r="C1500" s="1"/>
      <c r="D1500" s="1"/>
      <c r="E1500" s="1"/>
      <c r="F1500" s="26"/>
      <c r="G1500" s="1"/>
      <c r="H1500" s="1"/>
      <c r="I1500" s="1"/>
      <c r="J1500" s="1"/>
      <c r="K1500" s="1"/>
      <c r="M1500" s="24"/>
      <c r="N1500" s="24"/>
    </row>
    <row r="1501">
      <c r="A1501" s="1"/>
      <c r="B1501" s="1"/>
      <c r="C1501" s="1"/>
      <c r="D1501" s="1"/>
      <c r="E1501" s="1"/>
      <c r="F1501" s="26"/>
      <c r="G1501" s="1"/>
      <c r="H1501" s="1"/>
      <c r="I1501" s="1"/>
      <c r="J1501" s="1"/>
      <c r="K1501" s="1"/>
      <c r="M1501" s="24"/>
      <c r="N1501" s="24"/>
    </row>
    <row r="1502">
      <c r="A1502" s="1"/>
      <c r="B1502" s="1"/>
      <c r="C1502" s="1"/>
      <c r="D1502" s="1"/>
      <c r="E1502" s="1"/>
      <c r="F1502" s="26"/>
      <c r="G1502" s="1"/>
      <c r="H1502" s="1"/>
      <c r="I1502" s="1"/>
      <c r="J1502" s="1"/>
      <c r="K1502" s="1"/>
      <c r="M1502" s="24"/>
      <c r="N1502" s="24"/>
    </row>
    <row r="1503">
      <c r="A1503" s="1"/>
      <c r="B1503" s="1"/>
      <c r="C1503" s="1"/>
      <c r="D1503" s="1"/>
      <c r="E1503" s="1"/>
      <c r="F1503" s="26"/>
      <c r="G1503" s="1"/>
      <c r="H1503" s="1"/>
      <c r="I1503" s="1"/>
      <c r="J1503" s="1"/>
      <c r="K1503" s="1"/>
      <c r="M1503" s="24"/>
      <c r="N1503" s="24"/>
    </row>
    <row r="1504">
      <c r="A1504" s="1"/>
      <c r="B1504" s="1"/>
      <c r="C1504" s="1"/>
      <c r="D1504" s="1"/>
      <c r="E1504" s="1"/>
      <c r="F1504" s="26"/>
      <c r="G1504" s="1"/>
      <c r="H1504" s="1"/>
      <c r="I1504" s="1"/>
      <c r="J1504" s="1"/>
      <c r="K1504" s="1"/>
      <c r="M1504" s="24"/>
      <c r="N1504" s="24"/>
    </row>
    <row r="1505">
      <c r="A1505" s="1"/>
      <c r="B1505" s="1"/>
      <c r="C1505" s="1"/>
      <c r="D1505" s="1"/>
      <c r="E1505" s="1"/>
      <c r="F1505" s="26"/>
      <c r="G1505" s="1"/>
      <c r="H1505" s="1"/>
      <c r="I1505" s="1"/>
      <c r="J1505" s="1"/>
      <c r="K1505" s="1"/>
      <c r="M1505" s="24"/>
      <c r="N1505" s="24"/>
    </row>
    <row r="1506">
      <c r="A1506" s="1"/>
      <c r="B1506" s="1"/>
      <c r="C1506" s="1"/>
      <c r="D1506" s="1"/>
      <c r="E1506" s="1"/>
      <c r="F1506" s="26"/>
      <c r="G1506" s="1"/>
      <c r="H1506" s="1"/>
      <c r="I1506" s="1"/>
      <c r="J1506" s="1"/>
      <c r="K1506" s="1"/>
      <c r="M1506" s="24"/>
      <c r="N1506" s="24"/>
    </row>
    <row r="1507">
      <c r="A1507" s="1"/>
      <c r="B1507" s="1"/>
      <c r="C1507" s="1"/>
      <c r="D1507" s="1"/>
      <c r="E1507" s="1"/>
      <c r="F1507" s="26"/>
      <c r="G1507" s="1"/>
      <c r="H1507" s="1"/>
      <c r="I1507" s="1"/>
      <c r="J1507" s="1"/>
      <c r="K1507" s="1"/>
      <c r="M1507" s="24"/>
      <c r="N1507" s="24"/>
    </row>
    <row r="1508">
      <c r="A1508" s="1"/>
      <c r="B1508" s="1"/>
      <c r="C1508" s="1"/>
      <c r="D1508" s="1"/>
      <c r="E1508" s="1"/>
      <c r="F1508" s="26"/>
      <c r="G1508" s="1"/>
      <c r="H1508" s="1"/>
      <c r="I1508" s="1"/>
      <c r="J1508" s="1"/>
      <c r="K1508" s="1"/>
      <c r="M1508" s="24"/>
      <c r="N1508" s="24"/>
    </row>
    <row r="1509">
      <c r="A1509" s="1"/>
      <c r="B1509" s="1"/>
      <c r="C1509" s="1"/>
      <c r="D1509" s="1"/>
      <c r="E1509" s="1"/>
      <c r="F1509" s="26"/>
      <c r="G1509" s="1"/>
      <c r="H1509" s="1"/>
      <c r="I1509" s="1"/>
      <c r="J1509" s="1"/>
      <c r="K1509" s="1"/>
      <c r="M1509" s="24"/>
      <c r="N1509" s="24"/>
    </row>
    <row r="1510">
      <c r="A1510" s="1"/>
      <c r="B1510" s="1"/>
      <c r="C1510" s="1"/>
      <c r="D1510" s="1"/>
      <c r="E1510" s="1"/>
      <c r="F1510" s="26"/>
      <c r="G1510" s="1"/>
      <c r="H1510" s="1"/>
      <c r="I1510" s="1"/>
      <c r="J1510" s="1"/>
      <c r="K1510" s="1"/>
      <c r="M1510" s="24"/>
      <c r="N1510" s="24"/>
    </row>
    <row r="1511">
      <c r="A1511" s="1"/>
      <c r="B1511" s="1"/>
      <c r="C1511" s="1"/>
      <c r="D1511" s="1"/>
      <c r="E1511" s="1"/>
      <c r="F1511" s="26"/>
      <c r="G1511" s="1"/>
      <c r="H1511" s="1"/>
      <c r="I1511" s="1"/>
      <c r="J1511" s="1"/>
      <c r="K1511" s="1"/>
      <c r="M1511" s="24"/>
      <c r="N1511" s="24"/>
    </row>
    <row r="1512">
      <c r="A1512" s="1"/>
      <c r="B1512" s="1"/>
      <c r="C1512" s="1"/>
      <c r="D1512" s="1"/>
      <c r="E1512" s="1"/>
      <c r="F1512" s="26"/>
      <c r="G1512" s="1"/>
      <c r="H1512" s="1"/>
      <c r="I1512" s="1"/>
      <c r="J1512" s="1"/>
      <c r="K1512" s="1"/>
      <c r="M1512" s="24"/>
      <c r="N1512" s="24"/>
    </row>
    <row r="1513">
      <c r="A1513" s="1"/>
      <c r="B1513" s="1"/>
      <c r="C1513" s="1"/>
      <c r="D1513" s="1"/>
      <c r="E1513" s="1"/>
      <c r="F1513" s="26"/>
      <c r="G1513" s="1"/>
      <c r="H1513" s="1"/>
      <c r="I1513" s="1"/>
      <c r="J1513" s="1"/>
      <c r="K1513" s="1"/>
      <c r="M1513" s="24"/>
      <c r="N1513" s="24"/>
    </row>
    <row r="1514">
      <c r="A1514" s="1"/>
      <c r="B1514" s="1"/>
      <c r="C1514" s="1"/>
      <c r="D1514" s="1"/>
      <c r="E1514" s="1"/>
      <c r="F1514" s="26"/>
      <c r="G1514" s="1"/>
      <c r="H1514" s="1"/>
      <c r="I1514" s="1"/>
      <c r="J1514" s="1"/>
      <c r="K1514" s="1"/>
      <c r="M1514" s="24"/>
      <c r="N1514" s="24"/>
    </row>
    <row r="1515">
      <c r="A1515" s="1"/>
      <c r="B1515" s="1"/>
      <c r="C1515" s="1"/>
      <c r="D1515" s="1"/>
      <c r="E1515" s="1"/>
      <c r="F1515" s="26"/>
      <c r="G1515" s="1"/>
      <c r="H1515" s="1"/>
      <c r="I1515" s="1"/>
      <c r="J1515" s="1"/>
      <c r="K1515" s="1"/>
      <c r="M1515" s="24"/>
      <c r="N1515" s="24"/>
    </row>
    <row r="1516">
      <c r="A1516" s="1"/>
      <c r="B1516" s="1"/>
      <c r="C1516" s="1"/>
      <c r="D1516" s="1"/>
      <c r="E1516" s="1"/>
      <c r="F1516" s="26"/>
      <c r="G1516" s="1"/>
      <c r="H1516" s="1"/>
      <c r="I1516" s="1"/>
      <c r="J1516" s="1"/>
      <c r="K1516" s="1"/>
      <c r="M1516" s="24"/>
      <c r="N1516" s="24"/>
    </row>
    <row r="1517">
      <c r="A1517" s="1"/>
      <c r="B1517" s="1"/>
      <c r="C1517" s="1"/>
      <c r="D1517" s="1"/>
      <c r="E1517" s="1"/>
      <c r="F1517" s="26"/>
      <c r="G1517" s="1"/>
      <c r="H1517" s="1"/>
      <c r="I1517" s="1"/>
      <c r="J1517" s="1"/>
      <c r="K1517" s="1"/>
      <c r="M1517" s="24"/>
      <c r="N1517" s="24"/>
    </row>
    <row r="1518">
      <c r="A1518" s="1"/>
      <c r="B1518" s="1"/>
      <c r="C1518" s="1"/>
      <c r="D1518" s="1"/>
      <c r="E1518" s="1"/>
      <c r="F1518" s="26"/>
      <c r="G1518" s="1"/>
      <c r="H1518" s="1"/>
      <c r="I1518" s="1"/>
      <c r="J1518" s="1"/>
      <c r="K1518" s="1"/>
      <c r="M1518" s="24"/>
      <c r="N1518" s="24"/>
    </row>
    <row r="1519">
      <c r="A1519" s="1"/>
      <c r="B1519" s="1"/>
      <c r="C1519" s="1"/>
      <c r="D1519" s="1"/>
      <c r="E1519" s="1"/>
      <c r="F1519" s="26"/>
      <c r="G1519" s="1"/>
      <c r="H1519" s="1"/>
      <c r="I1519" s="1"/>
      <c r="J1519" s="1"/>
      <c r="K1519" s="1"/>
      <c r="M1519" s="24"/>
      <c r="N1519" s="24"/>
    </row>
    <row r="1520">
      <c r="A1520" s="1"/>
      <c r="B1520" s="1"/>
      <c r="C1520" s="1"/>
      <c r="D1520" s="1"/>
      <c r="E1520" s="1"/>
      <c r="F1520" s="26"/>
      <c r="G1520" s="1"/>
      <c r="H1520" s="1"/>
      <c r="I1520" s="1"/>
      <c r="J1520" s="1"/>
      <c r="K1520" s="1"/>
      <c r="M1520" s="24"/>
      <c r="N1520" s="24"/>
    </row>
    <row r="1521">
      <c r="A1521" s="1"/>
      <c r="B1521" s="1"/>
      <c r="C1521" s="1"/>
      <c r="D1521" s="1"/>
      <c r="E1521" s="1"/>
      <c r="F1521" s="26"/>
      <c r="G1521" s="1"/>
      <c r="H1521" s="1"/>
      <c r="I1521" s="1"/>
      <c r="J1521" s="1"/>
      <c r="K1521" s="1"/>
      <c r="M1521" s="24"/>
      <c r="N1521" s="24"/>
    </row>
    <row r="1522">
      <c r="A1522" s="1"/>
      <c r="B1522" s="1"/>
      <c r="C1522" s="1"/>
      <c r="D1522" s="1"/>
      <c r="E1522" s="1"/>
      <c r="F1522" s="26"/>
      <c r="G1522" s="1"/>
      <c r="H1522" s="1"/>
      <c r="I1522" s="1"/>
      <c r="J1522" s="1"/>
      <c r="K1522" s="1"/>
      <c r="M1522" s="24"/>
      <c r="N1522" s="24"/>
    </row>
    <row r="1523">
      <c r="A1523" s="1"/>
      <c r="B1523" s="1"/>
      <c r="C1523" s="1"/>
      <c r="D1523" s="1"/>
      <c r="E1523" s="1"/>
      <c r="F1523" s="26"/>
      <c r="G1523" s="1"/>
      <c r="H1523" s="1"/>
      <c r="I1523" s="1"/>
      <c r="J1523" s="1"/>
      <c r="K1523" s="1"/>
      <c r="M1523" s="24"/>
      <c r="N1523" s="24"/>
    </row>
    <row r="1524">
      <c r="A1524" s="1"/>
      <c r="B1524" s="1"/>
      <c r="C1524" s="1"/>
      <c r="D1524" s="1"/>
      <c r="E1524" s="1"/>
      <c r="F1524" s="26"/>
      <c r="G1524" s="1"/>
      <c r="H1524" s="1"/>
      <c r="I1524" s="1"/>
      <c r="J1524" s="1"/>
      <c r="K1524" s="1"/>
      <c r="M1524" s="24"/>
      <c r="N1524" s="24"/>
    </row>
    <row r="1525">
      <c r="A1525" s="1"/>
      <c r="B1525" s="1"/>
      <c r="C1525" s="1"/>
      <c r="D1525" s="1"/>
      <c r="E1525" s="1"/>
      <c r="F1525" s="26"/>
      <c r="G1525" s="1"/>
      <c r="H1525" s="1"/>
      <c r="I1525" s="1"/>
      <c r="J1525" s="1"/>
      <c r="K1525" s="1"/>
      <c r="M1525" s="24"/>
      <c r="N1525" s="24"/>
    </row>
    <row r="1526">
      <c r="A1526" s="1"/>
      <c r="B1526" s="1"/>
      <c r="C1526" s="1"/>
      <c r="D1526" s="1"/>
      <c r="E1526" s="1"/>
      <c r="F1526" s="26"/>
      <c r="G1526" s="1"/>
      <c r="H1526" s="1"/>
      <c r="I1526" s="1"/>
      <c r="J1526" s="1"/>
      <c r="K1526" s="1"/>
      <c r="M1526" s="24"/>
      <c r="N1526" s="24"/>
    </row>
    <row r="1527">
      <c r="A1527" s="1"/>
      <c r="B1527" s="1"/>
      <c r="C1527" s="1"/>
      <c r="D1527" s="1"/>
      <c r="E1527" s="1"/>
      <c r="F1527" s="26"/>
      <c r="G1527" s="1"/>
      <c r="H1527" s="1"/>
      <c r="I1527" s="1"/>
      <c r="J1527" s="1"/>
      <c r="K1527" s="1"/>
      <c r="M1527" s="24"/>
      <c r="N1527" s="24"/>
    </row>
    <row r="1528">
      <c r="A1528" s="1"/>
      <c r="B1528" s="1"/>
      <c r="C1528" s="1"/>
      <c r="D1528" s="1"/>
      <c r="E1528" s="1"/>
      <c r="F1528" s="26"/>
      <c r="G1528" s="1"/>
      <c r="H1528" s="1"/>
      <c r="I1528" s="1"/>
      <c r="J1528" s="1"/>
      <c r="K1528" s="1"/>
      <c r="M1528" s="24"/>
      <c r="N1528" s="24"/>
    </row>
    <row r="1529">
      <c r="A1529" s="1"/>
      <c r="B1529" s="1"/>
      <c r="C1529" s="1"/>
      <c r="D1529" s="1"/>
      <c r="E1529" s="1"/>
      <c r="F1529" s="26"/>
      <c r="G1529" s="1"/>
      <c r="H1529" s="1"/>
      <c r="I1529" s="1"/>
      <c r="J1529" s="1"/>
      <c r="K1529" s="1"/>
      <c r="M1529" s="24"/>
      <c r="N1529" s="24"/>
    </row>
    <row r="1530">
      <c r="A1530" s="1"/>
      <c r="B1530" s="1"/>
      <c r="C1530" s="1"/>
      <c r="D1530" s="1"/>
      <c r="E1530" s="1"/>
      <c r="F1530" s="26"/>
      <c r="G1530" s="1"/>
      <c r="H1530" s="1"/>
      <c r="I1530" s="1"/>
      <c r="J1530" s="1"/>
      <c r="K1530" s="1"/>
      <c r="M1530" s="24"/>
      <c r="N1530" s="24"/>
    </row>
    <row r="1531">
      <c r="A1531" s="1"/>
      <c r="B1531" s="1"/>
      <c r="C1531" s="1"/>
      <c r="D1531" s="1"/>
      <c r="E1531" s="1"/>
      <c r="F1531" s="26"/>
      <c r="G1531" s="1"/>
      <c r="H1531" s="1"/>
      <c r="I1531" s="1"/>
      <c r="J1531" s="1"/>
      <c r="K1531" s="1"/>
      <c r="M1531" s="24"/>
      <c r="N1531" s="24"/>
    </row>
    <row r="1532">
      <c r="A1532" s="1"/>
      <c r="B1532" s="1"/>
      <c r="C1532" s="1"/>
      <c r="D1532" s="1"/>
      <c r="E1532" s="1"/>
      <c r="F1532" s="26"/>
      <c r="G1532" s="1"/>
      <c r="H1532" s="1"/>
      <c r="I1532" s="1"/>
      <c r="J1532" s="1"/>
      <c r="K1532" s="1"/>
      <c r="M1532" s="24"/>
      <c r="N1532" s="24"/>
    </row>
    <row r="1533">
      <c r="A1533" s="1"/>
      <c r="B1533" s="1"/>
      <c r="C1533" s="1"/>
      <c r="D1533" s="1"/>
      <c r="E1533" s="1"/>
      <c r="F1533" s="26"/>
      <c r="G1533" s="1"/>
      <c r="H1533" s="1"/>
      <c r="I1533" s="1"/>
      <c r="J1533" s="1"/>
      <c r="K1533" s="1"/>
      <c r="M1533" s="24"/>
      <c r="N1533" s="24"/>
    </row>
    <row r="1534">
      <c r="A1534" s="1"/>
      <c r="B1534" s="1"/>
      <c r="C1534" s="1"/>
      <c r="D1534" s="1"/>
      <c r="E1534" s="1"/>
      <c r="F1534" s="26"/>
      <c r="G1534" s="1"/>
      <c r="H1534" s="1"/>
      <c r="I1534" s="1"/>
      <c r="J1534" s="1"/>
      <c r="K1534" s="1"/>
      <c r="M1534" s="24"/>
      <c r="N1534" s="24"/>
    </row>
    <row r="1535">
      <c r="A1535" s="1"/>
      <c r="B1535" s="1"/>
      <c r="C1535" s="1"/>
      <c r="D1535" s="1"/>
      <c r="E1535" s="1"/>
      <c r="F1535" s="26"/>
      <c r="G1535" s="1"/>
      <c r="H1535" s="1"/>
      <c r="I1535" s="1"/>
      <c r="J1535" s="1"/>
      <c r="K1535" s="1"/>
      <c r="M1535" s="24"/>
      <c r="N1535" s="24"/>
    </row>
    <row r="1536">
      <c r="A1536" s="1"/>
      <c r="B1536" s="1"/>
      <c r="C1536" s="1"/>
      <c r="D1536" s="1"/>
      <c r="E1536" s="1"/>
      <c r="F1536" s="26"/>
      <c r="G1536" s="1"/>
      <c r="H1536" s="1"/>
      <c r="I1536" s="1"/>
      <c r="J1536" s="1"/>
      <c r="K1536" s="1"/>
      <c r="M1536" s="24"/>
      <c r="N1536" s="24"/>
    </row>
    <row r="1537">
      <c r="A1537" s="1"/>
      <c r="B1537" s="1"/>
      <c r="C1537" s="1"/>
      <c r="D1537" s="1"/>
      <c r="E1537" s="1"/>
      <c r="F1537" s="26"/>
      <c r="G1537" s="1"/>
      <c r="H1537" s="1"/>
      <c r="I1537" s="1"/>
      <c r="J1537" s="1"/>
      <c r="K1537" s="1"/>
      <c r="M1537" s="24"/>
      <c r="N1537" s="24"/>
    </row>
    <row r="1538">
      <c r="A1538" s="1"/>
      <c r="B1538" s="1"/>
      <c r="C1538" s="1"/>
      <c r="D1538" s="1"/>
      <c r="E1538" s="1"/>
      <c r="F1538" s="26"/>
      <c r="G1538" s="1"/>
      <c r="H1538" s="1"/>
      <c r="I1538" s="1"/>
      <c r="J1538" s="1"/>
      <c r="K1538" s="1"/>
      <c r="M1538" s="24"/>
      <c r="N1538" s="24"/>
    </row>
    <row r="1539">
      <c r="A1539" s="1"/>
      <c r="B1539" s="1"/>
      <c r="C1539" s="1"/>
      <c r="D1539" s="1"/>
      <c r="E1539" s="1"/>
      <c r="F1539" s="26"/>
      <c r="G1539" s="1"/>
      <c r="H1539" s="1"/>
      <c r="I1539" s="1"/>
      <c r="J1539" s="1"/>
      <c r="K1539" s="1"/>
      <c r="M1539" s="24"/>
      <c r="N1539" s="24"/>
    </row>
    <row r="1540">
      <c r="A1540" s="1"/>
      <c r="B1540" s="1"/>
      <c r="C1540" s="1"/>
      <c r="D1540" s="1"/>
      <c r="E1540" s="1"/>
      <c r="F1540" s="26"/>
      <c r="G1540" s="1"/>
      <c r="H1540" s="1"/>
      <c r="I1540" s="1"/>
      <c r="J1540" s="1"/>
      <c r="K1540" s="1"/>
      <c r="M1540" s="24"/>
      <c r="N1540" s="24"/>
    </row>
    <row r="1541">
      <c r="A1541" s="1"/>
      <c r="B1541" s="1"/>
      <c r="C1541" s="1"/>
      <c r="D1541" s="1"/>
      <c r="E1541" s="1"/>
      <c r="F1541" s="26"/>
      <c r="G1541" s="1"/>
      <c r="H1541" s="1"/>
      <c r="I1541" s="1"/>
      <c r="J1541" s="1"/>
      <c r="K1541" s="1"/>
      <c r="M1541" s="24"/>
      <c r="N1541" s="24"/>
    </row>
    <row r="1542">
      <c r="A1542" s="1"/>
      <c r="B1542" s="1"/>
      <c r="C1542" s="1"/>
      <c r="D1542" s="1"/>
      <c r="E1542" s="1"/>
      <c r="F1542" s="26"/>
      <c r="G1542" s="1"/>
      <c r="H1542" s="1"/>
      <c r="I1542" s="1"/>
      <c r="J1542" s="1"/>
      <c r="K1542" s="1"/>
      <c r="M1542" s="24"/>
      <c r="N1542" s="24"/>
    </row>
    <row r="1543">
      <c r="A1543" s="1"/>
      <c r="B1543" s="1"/>
      <c r="C1543" s="1"/>
      <c r="D1543" s="1"/>
      <c r="E1543" s="1"/>
      <c r="F1543" s="26"/>
      <c r="G1543" s="1"/>
      <c r="H1543" s="1"/>
      <c r="I1543" s="1"/>
      <c r="J1543" s="1"/>
      <c r="K1543" s="1"/>
      <c r="M1543" s="24"/>
      <c r="N1543" s="24"/>
    </row>
    <row r="1544">
      <c r="A1544" s="1"/>
      <c r="B1544" s="1"/>
      <c r="C1544" s="1"/>
      <c r="D1544" s="1"/>
      <c r="E1544" s="1"/>
      <c r="F1544" s="26"/>
      <c r="G1544" s="1"/>
      <c r="H1544" s="1"/>
      <c r="I1544" s="1"/>
      <c r="J1544" s="1"/>
      <c r="K1544" s="1"/>
      <c r="M1544" s="24"/>
      <c r="N1544" s="24"/>
    </row>
    <row r="1545">
      <c r="A1545" s="1"/>
      <c r="B1545" s="1"/>
      <c r="C1545" s="1"/>
      <c r="D1545" s="1"/>
      <c r="E1545" s="1"/>
      <c r="F1545" s="26"/>
      <c r="G1545" s="1"/>
      <c r="H1545" s="1"/>
      <c r="I1545" s="1"/>
      <c r="J1545" s="1"/>
      <c r="K1545" s="1"/>
      <c r="M1545" s="24"/>
      <c r="N1545" s="24"/>
    </row>
    <row r="1546">
      <c r="A1546" s="1"/>
      <c r="B1546" s="1"/>
      <c r="C1546" s="1"/>
      <c r="D1546" s="1"/>
      <c r="E1546" s="1"/>
      <c r="F1546" s="26"/>
      <c r="G1546" s="1"/>
      <c r="H1546" s="1"/>
      <c r="I1546" s="1"/>
      <c r="J1546" s="1"/>
      <c r="K1546" s="1"/>
      <c r="M1546" s="24"/>
      <c r="N1546" s="24"/>
    </row>
    <row r="1547">
      <c r="A1547" s="1"/>
      <c r="B1547" s="1"/>
      <c r="C1547" s="1"/>
      <c r="D1547" s="1"/>
      <c r="E1547" s="1"/>
      <c r="F1547" s="26"/>
      <c r="G1547" s="1"/>
      <c r="H1547" s="1"/>
      <c r="I1547" s="1"/>
      <c r="J1547" s="1"/>
      <c r="K1547" s="1"/>
      <c r="M1547" s="24"/>
      <c r="N1547" s="24"/>
    </row>
    <row r="1548">
      <c r="A1548" s="1"/>
      <c r="B1548" s="1"/>
      <c r="C1548" s="1"/>
      <c r="D1548" s="1"/>
      <c r="E1548" s="1"/>
      <c r="F1548" s="26"/>
      <c r="G1548" s="1"/>
      <c r="H1548" s="1"/>
      <c r="I1548" s="1"/>
      <c r="J1548" s="1"/>
      <c r="K1548" s="1"/>
      <c r="M1548" s="24"/>
      <c r="N1548" s="24"/>
    </row>
    <row r="1549">
      <c r="A1549" s="1"/>
      <c r="B1549" s="1"/>
      <c r="C1549" s="1"/>
      <c r="D1549" s="1"/>
      <c r="E1549" s="1"/>
      <c r="F1549" s="26"/>
      <c r="G1549" s="1"/>
      <c r="H1549" s="1"/>
      <c r="I1549" s="1"/>
      <c r="J1549" s="1"/>
      <c r="K1549" s="1"/>
      <c r="M1549" s="24"/>
      <c r="N1549" s="24"/>
    </row>
    <row r="1550">
      <c r="A1550" s="1"/>
      <c r="B1550" s="1"/>
      <c r="C1550" s="1"/>
      <c r="D1550" s="1"/>
      <c r="E1550" s="1"/>
      <c r="F1550" s="26"/>
      <c r="G1550" s="1"/>
      <c r="H1550" s="1"/>
      <c r="I1550" s="1"/>
      <c r="J1550" s="1"/>
      <c r="K1550" s="1"/>
      <c r="M1550" s="24"/>
      <c r="N1550" s="24"/>
    </row>
    <row r="1551">
      <c r="A1551" s="1"/>
      <c r="B1551" s="1"/>
      <c r="C1551" s="1"/>
      <c r="D1551" s="1"/>
      <c r="E1551" s="1"/>
      <c r="F1551" s="26"/>
      <c r="G1551" s="1"/>
      <c r="H1551" s="1"/>
      <c r="I1551" s="1"/>
      <c r="J1551" s="1"/>
      <c r="K1551" s="1"/>
      <c r="M1551" s="24"/>
      <c r="N1551" s="24"/>
    </row>
    <row r="1552">
      <c r="A1552" s="1"/>
      <c r="B1552" s="1"/>
      <c r="C1552" s="1"/>
      <c r="D1552" s="1"/>
      <c r="E1552" s="1"/>
      <c r="F1552" s="26"/>
      <c r="G1552" s="1"/>
      <c r="H1552" s="1"/>
      <c r="I1552" s="1"/>
      <c r="J1552" s="1"/>
      <c r="K1552" s="1"/>
      <c r="M1552" s="24"/>
      <c r="N1552" s="24"/>
    </row>
    <row r="1553">
      <c r="A1553" s="1"/>
      <c r="B1553" s="1"/>
      <c r="C1553" s="1"/>
      <c r="D1553" s="1"/>
      <c r="E1553" s="1"/>
      <c r="F1553" s="26"/>
      <c r="G1553" s="1"/>
      <c r="H1553" s="1"/>
      <c r="I1553" s="1"/>
      <c r="J1553" s="1"/>
      <c r="K1553" s="1"/>
      <c r="M1553" s="24"/>
      <c r="N1553" s="24"/>
    </row>
    <row r="1554">
      <c r="A1554" s="1"/>
      <c r="B1554" s="1"/>
      <c r="C1554" s="1"/>
      <c r="D1554" s="1"/>
      <c r="E1554" s="1"/>
      <c r="F1554" s="26"/>
      <c r="G1554" s="1"/>
      <c r="H1554" s="1"/>
      <c r="I1554" s="1"/>
      <c r="J1554" s="1"/>
      <c r="K1554" s="1"/>
      <c r="M1554" s="24"/>
      <c r="N1554" s="24"/>
    </row>
    <row r="1555">
      <c r="A1555" s="1"/>
      <c r="B1555" s="1"/>
      <c r="C1555" s="1"/>
      <c r="D1555" s="1"/>
      <c r="E1555" s="1"/>
      <c r="F1555" s="26"/>
      <c r="G1555" s="1"/>
      <c r="H1555" s="1"/>
      <c r="I1555" s="1"/>
      <c r="J1555" s="1"/>
      <c r="K1555" s="1"/>
      <c r="M1555" s="24"/>
      <c r="N1555" s="24"/>
    </row>
    <row r="1556">
      <c r="A1556" s="1"/>
      <c r="B1556" s="1"/>
      <c r="C1556" s="1"/>
      <c r="D1556" s="1"/>
      <c r="E1556" s="1"/>
      <c r="F1556" s="26"/>
      <c r="G1556" s="1"/>
      <c r="H1556" s="1"/>
      <c r="I1556" s="1"/>
      <c r="J1556" s="1"/>
      <c r="K1556" s="1"/>
      <c r="M1556" s="24"/>
      <c r="N1556" s="24"/>
    </row>
    <row r="1557">
      <c r="A1557" s="1"/>
      <c r="B1557" s="1"/>
      <c r="C1557" s="1"/>
      <c r="D1557" s="1"/>
      <c r="E1557" s="1"/>
      <c r="F1557" s="26"/>
      <c r="G1557" s="1"/>
      <c r="H1557" s="1"/>
      <c r="I1557" s="1"/>
      <c r="J1557" s="1"/>
      <c r="K1557" s="1"/>
      <c r="M1557" s="24"/>
      <c r="N1557" s="24"/>
    </row>
    <row r="1558">
      <c r="A1558" s="1"/>
      <c r="B1558" s="1"/>
      <c r="C1558" s="1"/>
      <c r="D1558" s="1"/>
      <c r="E1558" s="1"/>
      <c r="F1558" s="26"/>
      <c r="G1558" s="1"/>
      <c r="H1558" s="1"/>
      <c r="I1558" s="1"/>
      <c r="J1558" s="1"/>
      <c r="K1558" s="1"/>
      <c r="M1558" s="24"/>
      <c r="N1558" s="24"/>
    </row>
    <row r="1559">
      <c r="A1559" s="1"/>
      <c r="B1559" s="1"/>
      <c r="C1559" s="1"/>
      <c r="D1559" s="1"/>
      <c r="E1559" s="1"/>
      <c r="F1559" s="26"/>
      <c r="G1559" s="1"/>
      <c r="H1559" s="1"/>
      <c r="I1559" s="1"/>
      <c r="J1559" s="1"/>
      <c r="K1559" s="1"/>
      <c r="M1559" s="24"/>
      <c r="N1559" s="24"/>
    </row>
    <row r="1560">
      <c r="A1560" s="1"/>
      <c r="B1560" s="1"/>
      <c r="C1560" s="1"/>
      <c r="D1560" s="1"/>
      <c r="E1560" s="1"/>
      <c r="F1560" s="26"/>
      <c r="G1560" s="1"/>
      <c r="H1560" s="1"/>
      <c r="I1560" s="1"/>
      <c r="J1560" s="1"/>
      <c r="K1560" s="1"/>
      <c r="M1560" s="24"/>
      <c r="N1560" s="24"/>
    </row>
    <row r="1561">
      <c r="A1561" s="1"/>
      <c r="B1561" s="1"/>
      <c r="C1561" s="1"/>
      <c r="D1561" s="1"/>
      <c r="E1561" s="1"/>
      <c r="F1561" s="26"/>
      <c r="G1561" s="1"/>
      <c r="H1561" s="1"/>
      <c r="I1561" s="1"/>
      <c r="J1561" s="1"/>
      <c r="K1561" s="1"/>
      <c r="M1561" s="24"/>
      <c r="N1561" s="24"/>
    </row>
    <row r="1562">
      <c r="A1562" s="1"/>
      <c r="B1562" s="1"/>
      <c r="C1562" s="1"/>
      <c r="D1562" s="1"/>
      <c r="E1562" s="1"/>
      <c r="F1562" s="26"/>
      <c r="G1562" s="1"/>
      <c r="H1562" s="1"/>
      <c r="I1562" s="1"/>
      <c r="J1562" s="1"/>
      <c r="K1562" s="1"/>
      <c r="M1562" s="24"/>
      <c r="N1562" s="24"/>
    </row>
    <row r="1563">
      <c r="A1563" s="1"/>
      <c r="B1563" s="1"/>
      <c r="C1563" s="1"/>
      <c r="D1563" s="1"/>
      <c r="E1563" s="1"/>
      <c r="F1563" s="26"/>
      <c r="G1563" s="1"/>
      <c r="H1563" s="1"/>
      <c r="I1563" s="1"/>
      <c r="J1563" s="1"/>
      <c r="K1563" s="1"/>
      <c r="M1563" s="24"/>
      <c r="N1563" s="24"/>
    </row>
    <row r="1564">
      <c r="A1564" s="1"/>
      <c r="B1564" s="1"/>
      <c r="C1564" s="1"/>
      <c r="D1564" s="1"/>
      <c r="E1564" s="1"/>
      <c r="F1564" s="26"/>
      <c r="G1564" s="1"/>
      <c r="H1564" s="1"/>
      <c r="I1564" s="1"/>
      <c r="J1564" s="1"/>
      <c r="K1564" s="1"/>
      <c r="M1564" s="24"/>
      <c r="N1564" s="24"/>
    </row>
    <row r="1565">
      <c r="A1565" s="1"/>
      <c r="B1565" s="1"/>
      <c r="C1565" s="1"/>
      <c r="D1565" s="1"/>
      <c r="E1565" s="1"/>
      <c r="F1565" s="26"/>
      <c r="G1565" s="1"/>
      <c r="H1565" s="1"/>
      <c r="I1565" s="1"/>
      <c r="J1565" s="1"/>
      <c r="K1565" s="1"/>
      <c r="M1565" s="24"/>
      <c r="N1565" s="24"/>
    </row>
    <row r="1566">
      <c r="A1566" s="1"/>
      <c r="B1566" s="1"/>
      <c r="C1566" s="1"/>
      <c r="D1566" s="1"/>
      <c r="E1566" s="1"/>
      <c r="F1566" s="26"/>
      <c r="G1566" s="1"/>
      <c r="H1566" s="1"/>
      <c r="I1566" s="1"/>
      <c r="J1566" s="1"/>
      <c r="K1566" s="1"/>
      <c r="M1566" s="24"/>
      <c r="N1566" s="24"/>
    </row>
    <row r="1567">
      <c r="A1567" s="1"/>
      <c r="B1567" s="1"/>
      <c r="C1567" s="1"/>
      <c r="D1567" s="1"/>
      <c r="E1567" s="1"/>
      <c r="F1567" s="26"/>
      <c r="G1567" s="1"/>
      <c r="H1567" s="1"/>
      <c r="I1567" s="1"/>
      <c r="J1567" s="1"/>
      <c r="K1567" s="1"/>
      <c r="M1567" s="24"/>
      <c r="N1567" s="24"/>
    </row>
    <row r="1568">
      <c r="A1568" s="1"/>
      <c r="B1568" s="1"/>
      <c r="C1568" s="1"/>
      <c r="D1568" s="1"/>
      <c r="E1568" s="1"/>
      <c r="F1568" s="26"/>
      <c r="G1568" s="1"/>
      <c r="H1568" s="1"/>
      <c r="I1568" s="1"/>
      <c r="J1568" s="1"/>
      <c r="K1568" s="1"/>
      <c r="M1568" s="24"/>
      <c r="N1568" s="24"/>
    </row>
    <row r="1569">
      <c r="A1569" s="1"/>
      <c r="B1569" s="1"/>
      <c r="C1569" s="1"/>
      <c r="D1569" s="1"/>
      <c r="E1569" s="1"/>
      <c r="F1569" s="26"/>
      <c r="G1569" s="1"/>
      <c r="H1569" s="1"/>
      <c r="I1569" s="1"/>
      <c r="J1569" s="1"/>
      <c r="K1569" s="1"/>
      <c r="M1569" s="24"/>
      <c r="N1569" s="24"/>
    </row>
    <row r="1570">
      <c r="A1570" s="1"/>
      <c r="B1570" s="1"/>
      <c r="C1570" s="1"/>
      <c r="D1570" s="1"/>
      <c r="E1570" s="1"/>
      <c r="F1570" s="26"/>
      <c r="G1570" s="1"/>
      <c r="H1570" s="1"/>
      <c r="I1570" s="1"/>
      <c r="J1570" s="1"/>
      <c r="K1570" s="1"/>
      <c r="M1570" s="24"/>
      <c r="N1570" s="24"/>
    </row>
    <row r="1571">
      <c r="A1571" s="1"/>
      <c r="B1571" s="1"/>
      <c r="C1571" s="1"/>
      <c r="D1571" s="1"/>
      <c r="E1571" s="1"/>
      <c r="F1571" s="26"/>
      <c r="G1571" s="1"/>
      <c r="H1571" s="1"/>
      <c r="I1571" s="1"/>
      <c r="J1571" s="1"/>
      <c r="K1571" s="1"/>
      <c r="M1571" s="24"/>
      <c r="N1571" s="24"/>
    </row>
    <row r="1572">
      <c r="A1572" s="1"/>
      <c r="B1572" s="1"/>
      <c r="C1572" s="1"/>
      <c r="D1572" s="1"/>
      <c r="E1572" s="1"/>
      <c r="F1572" s="26"/>
      <c r="G1572" s="1"/>
      <c r="H1572" s="1"/>
      <c r="I1572" s="1"/>
      <c r="J1572" s="1"/>
      <c r="K1572" s="1"/>
      <c r="M1572" s="24"/>
      <c r="N1572" s="24"/>
    </row>
    <row r="1573">
      <c r="A1573" s="1"/>
      <c r="B1573" s="1"/>
      <c r="C1573" s="1"/>
      <c r="D1573" s="1"/>
      <c r="E1573" s="1"/>
      <c r="F1573" s="26"/>
      <c r="G1573" s="1"/>
      <c r="H1573" s="1"/>
      <c r="I1573" s="1"/>
      <c r="J1573" s="1"/>
      <c r="K1573" s="1"/>
      <c r="M1573" s="24"/>
      <c r="N1573" s="24"/>
    </row>
    <row r="1574">
      <c r="A1574" s="1"/>
      <c r="B1574" s="1"/>
      <c r="C1574" s="1"/>
      <c r="D1574" s="1"/>
      <c r="E1574" s="1"/>
      <c r="F1574" s="26"/>
      <c r="G1574" s="1"/>
      <c r="H1574" s="1"/>
      <c r="I1574" s="1"/>
      <c r="J1574" s="1"/>
      <c r="K1574" s="1"/>
      <c r="M1574" s="24"/>
      <c r="N1574" s="24"/>
    </row>
    <row r="1575">
      <c r="A1575" s="1"/>
      <c r="B1575" s="1"/>
      <c r="C1575" s="1"/>
      <c r="D1575" s="1"/>
      <c r="E1575" s="1"/>
      <c r="F1575" s="26"/>
      <c r="G1575" s="1"/>
      <c r="H1575" s="1"/>
      <c r="I1575" s="1"/>
      <c r="J1575" s="1"/>
      <c r="K1575" s="1"/>
      <c r="M1575" s="24"/>
      <c r="N1575" s="24"/>
    </row>
    <row r="1576">
      <c r="A1576" s="1"/>
      <c r="B1576" s="1"/>
      <c r="C1576" s="1"/>
      <c r="D1576" s="1"/>
      <c r="E1576" s="1"/>
      <c r="F1576" s="26"/>
      <c r="G1576" s="1"/>
      <c r="H1576" s="1"/>
      <c r="I1576" s="1"/>
      <c r="J1576" s="1"/>
      <c r="K1576" s="1"/>
      <c r="M1576" s="24"/>
      <c r="N1576" s="24"/>
    </row>
    <row r="1577">
      <c r="A1577" s="1"/>
      <c r="B1577" s="1"/>
      <c r="C1577" s="1"/>
      <c r="D1577" s="1"/>
      <c r="E1577" s="1"/>
      <c r="F1577" s="26"/>
      <c r="G1577" s="1"/>
      <c r="H1577" s="1"/>
      <c r="I1577" s="1"/>
      <c r="J1577" s="1"/>
      <c r="K1577" s="1"/>
      <c r="M1577" s="24"/>
      <c r="N1577" s="24"/>
    </row>
    <row r="1578">
      <c r="A1578" s="1"/>
      <c r="B1578" s="1"/>
      <c r="C1578" s="1"/>
      <c r="D1578" s="1"/>
      <c r="E1578" s="1"/>
      <c r="F1578" s="26"/>
      <c r="G1578" s="1"/>
      <c r="H1578" s="1"/>
      <c r="I1578" s="1"/>
      <c r="J1578" s="1"/>
      <c r="K1578" s="1"/>
      <c r="M1578" s="24"/>
      <c r="N1578" s="24"/>
    </row>
    <row r="1579">
      <c r="A1579" s="1"/>
      <c r="B1579" s="1"/>
      <c r="C1579" s="1"/>
      <c r="D1579" s="1"/>
      <c r="E1579" s="1"/>
      <c r="F1579" s="26"/>
      <c r="G1579" s="1"/>
      <c r="H1579" s="1"/>
      <c r="I1579" s="1"/>
      <c r="J1579" s="1"/>
      <c r="K1579" s="1"/>
      <c r="M1579" s="24"/>
      <c r="N1579" s="24"/>
    </row>
    <row r="1580">
      <c r="A1580" s="1"/>
      <c r="B1580" s="1"/>
      <c r="C1580" s="1"/>
      <c r="D1580" s="1"/>
      <c r="E1580" s="1"/>
      <c r="F1580" s="26"/>
      <c r="G1580" s="1"/>
      <c r="H1580" s="1"/>
      <c r="I1580" s="1"/>
      <c r="J1580" s="1"/>
      <c r="K1580" s="1"/>
      <c r="M1580" s="24"/>
      <c r="N1580" s="24"/>
    </row>
    <row r="1581">
      <c r="A1581" s="1"/>
      <c r="B1581" s="1"/>
      <c r="C1581" s="1"/>
      <c r="D1581" s="1"/>
      <c r="E1581" s="1"/>
      <c r="F1581" s="26"/>
      <c r="G1581" s="1"/>
      <c r="H1581" s="1"/>
      <c r="I1581" s="1"/>
      <c r="J1581" s="1"/>
      <c r="K1581" s="1"/>
      <c r="M1581" s="24"/>
      <c r="N1581" s="24"/>
    </row>
    <row r="1582">
      <c r="A1582" s="1"/>
      <c r="B1582" s="1"/>
      <c r="C1582" s="1"/>
      <c r="D1582" s="1"/>
      <c r="E1582" s="1"/>
      <c r="F1582" s="26"/>
      <c r="G1582" s="1"/>
      <c r="H1582" s="1"/>
      <c r="I1582" s="1"/>
      <c r="J1582" s="1"/>
      <c r="K1582" s="1"/>
      <c r="M1582" s="24"/>
      <c r="N1582" s="24"/>
    </row>
    <row r="1583">
      <c r="A1583" s="1"/>
      <c r="B1583" s="1"/>
      <c r="C1583" s="1"/>
      <c r="D1583" s="1"/>
      <c r="E1583" s="1"/>
      <c r="F1583" s="26"/>
      <c r="G1583" s="1"/>
      <c r="H1583" s="1"/>
      <c r="I1583" s="1"/>
      <c r="J1583" s="1"/>
      <c r="K1583" s="1"/>
      <c r="M1583" s="24"/>
      <c r="N1583" s="24"/>
    </row>
    <row r="1584">
      <c r="A1584" s="1"/>
      <c r="B1584" s="1"/>
      <c r="C1584" s="1"/>
      <c r="D1584" s="1"/>
      <c r="E1584" s="1"/>
      <c r="F1584" s="26"/>
      <c r="G1584" s="1"/>
      <c r="H1584" s="1"/>
      <c r="I1584" s="1"/>
      <c r="J1584" s="1"/>
      <c r="K1584" s="1"/>
      <c r="M1584" s="24"/>
      <c r="N1584" s="24"/>
    </row>
    <row r="1585">
      <c r="A1585" s="1"/>
      <c r="B1585" s="1"/>
      <c r="C1585" s="1"/>
      <c r="D1585" s="1"/>
      <c r="E1585" s="1"/>
      <c r="F1585" s="26"/>
      <c r="G1585" s="1"/>
      <c r="H1585" s="1"/>
      <c r="I1585" s="1"/>
      <c r="J1585" s="1"/>
      <c r="K1585" s="1"/>
      <c r="M1585" s="24"/>
      <c r="N1585" s="24"/>
    </row>
    <row r="1586">
      <c r="A1586" s="1"/>
      <c r="B1586" s="1"/>
      <c r="C1586" s="1"/>
      <c r="D1586" s="1"/>
      <c r="E1586" s="1"/>
      <c r="F1586" s="26"/>
      <c r="G1586" s="1"/>
      <c r="H1586" s="1"/>
      <c r="I1586" s="1"/>
      <c r="J1586" s="1"/>
      <c r="K1586" s="1"/>
      <c r="M1586" s="24"/>
      <c r="N1586" s="24"/>
    </row>
    <row r="1587">
      <c r="A1587" s="1"/>
      <c r="B1587" s="1"/>
      <c r="C1587" s="1"/>
      <c r="D1587" s="1"/>
      <c r="E1587" s="1"/>
      <c r="F1587" s="26"/>
      <c r="G1587" s="1"/>
      <c r="H1587" s="1"/>
      <c r="I1587" s="1"/>
      <c r="J1587" s="1"/>
      <c r="K1587" s="1"/>
      <c r="M1587" s="24"/>
      <c r="N1587" s="24"/>
    </row>
    <row r="1588">
      <c r="A1588" s="1"/>
      <c r="B1588" s="1"/>
      <c r="C1588" s="1"/>
      <c r="D1588" s="1"/>
      <c r="E1588" s="1"/>
      <c r="F1588" s="26"/>
      <c r="G1588" s="1"/>
      <c r="H1588" s="1"/>
      <c r="I1588" s="1"/>
      <c r="J1588" s="1"/>
      <c r="K1588" s="1"/>
      <c r="M1588" s="24"/>
      <c r="N1588" s="24"/>
    </row>
    <row r="1589">
      <c r="A1589" s="1"/>
      <c r="B1589" s="1"/>
      <c r="C1589" s="1"/>
      <c r="D1589" s="1"/>
      <c r="E1589" s="1"/>
      <c r="F1589" s="26"/>
      <c r="G1589" s="1"/>
      <c r="H1589" s="1"/>
      <c r="I1589" s="1"/>
      <c r="J1589" s="1"/>
      <c r="K1589" s="1"/>
      <c r="M1589" s="24"/>
      <c r="N1589" s="24"/>
    </row>
    <row r="1590">
      <c r="A1590" s="1"/>
      <c r="B1590" s="1"/>
      <c r="C1590" s="1"/>
      <c r="D1590" s="1"/>
      <c r="E1590" s="1"/>
      <c r="F1590" s="26"/>
      <c r="G1590" s="1"/>
      <c r="H1590" s="1"/>
      <c r="I1590" s="1"/>
      <c r="J1590" s="1"/>
      <c r="K1590" s="1"/>
      <c r="M1590" s="24"/>
      <c r="N1590" s="24"/>
    </row>
    <row r="1591">
      <c r="A1591" s="1"/>
      <c r="B1591" s="1"/>
      <c r="C1591" s="1"/>
      <c r="D1591" s="1"/>
      <c r="E1591" s="1"/>
      <c r="F1591" s="26"/>
      <c r="G1591" s="1"/>
      <c r="H1591" s="1"/>
      <c r="I1591" s="1"/>
      <c r="J1591" s="1"/>
      <c r="K1591" s="1"/>
      <c r="M1591" s="24"/>
      <c r="N1591" s="24"/>
    </row>
    <row r="1592">
      <c r="A1592" s="1"/>
      <c r="B1592" s="1"/>
      <c r="C1592" s="1"/>
      <c r="D1592" s="1"/>
      <c r="E1592" s="1"/>
      <c r="F1592" s="26"/>
      <c r="G1592" s="1"/>
      <c r="H1592" s="1"/>
      <c r="I1592" s="1"/>
      <c r="J1592" s="1"/>
      <c r="K1592" s="1"/>
      <c r="M1592" s="24"/>
      <c r="N1592" s="24"/>
    </row>
    <row r="1593">
      <c r="A1593" s="1"/>
      <c r="B1593" s="1"/>
      <c r="C1593" s="1"/>
      <c r="D1593" s="1"/>
      <c r="E1593" s="1"/>
      <c r="F1593" s="26"/>
      <c r="G1593" s="1"/>
      <c r="H1593" s="1"/>
      <c r="I1593" s="1"/>
      <c r="J1593" s="1"/>
      <c r="K1593" s="1"/>
      <c r="M1593" s="24"/>
      <c r="N1593" s="24"/>
    </row>
    <row r="1594">
      <c r="A1594" s="1"/>
      <c r="B1594" s="1"/>
      <c r="C1594" s="1"/>
      <c r="D1594" s="1"/>
      <c r="E1594" s="1"/>
      <c r="F1594" s="26"/>
      <c r="G1594" s="1"/>
      <c r="H1594" s="1"/>
      <c r="I1594" s="1"/>
      <c r="J1594" s="1"/>
      <c r="K1594" s="1"/>
      <c r="M1594" s="24"/>
      <c r="N1594" s="24"/>
    </row>
    <row r="1595">
      <c r="A1595" s="1"/>
      <c r="B1595" s="1"/>
      <c r="C1595" s="1"/>
      <c r="D1595" s="1"/>
      <c r="E1595" s="1"/>
      <c r="F1595" s="26"/>
      <c r="G1595" s="1"/>
      <c r="H1595" s="1"/>
      <c r="I1595" s="1"/>
      <c r="J1595" s="1"/>
      <c r="K1595" s="1"/>
      <c r="M1595" s="24"/>
      <c r="N1595" s="24"/>
    </row>
    <row r="1596">
      <c r="A1596" s="1"/>
      <c r="B1596" s="1"/>
      <c r="C1596" s="1"/>
      <c r="D1596" s="1"/>
      <c r="E1596" s="1"/>
      <c r="F1596" s="26"/>
      <c r="G1596" s="1"/>
      <c r="H1596" s="1"/>
      <c r="I1596" s="1"/>
      <c r="J1596" s="1"/>
      <c r="K1596" s="1"/>
      <c r="M1596" s="24"/>
      <c r="N1596" s="24"/>
    </row>
    <row r="1597">
      <c r="A1597" s="1"/>
      <c r="B1597" s="1"/>
      <c r="C1597" s="1"/>
      <c r="D1597" s="1"/>
      <c r="E1597" s="1"/>
      <c r="F1597" s="26"/>
      <c r="G1597" s="1"/>
      <c r="H1597" s="1"/>
      <c r="I1597" s="1"/>
      <c r="J1597" s="1"/>
      <c r="K1597" s="1"/>
      <c r="M1597" s="24"/>
      <c r="N1597" s="24"/>
    </row>
    <row r="1598">
      <c r="A1598" s="1"/>
      <c r="B1598" s="1"/>
      <c r="C1598" s="1"/>
      <c r="D1598" s="1"/>
      <c r="E1598" s="1"/>
      <c r="F1598" s="26"/>
      <c r="G1598" s="1"/>
      <c r="H1598" s="1"/>
      <c r="I1598" s="1"/>
      <c r="J1598" s="1"/>
      <c r="K1598" s="1"/>
      <c r="M1598" s="24"/>
      <c r="N1598" s="24"/>
    </row>
    <row r="1599">
      <c r="A1599" s="1"/>
      <c r="B1599" s="1"/>
      <c r="C1599" s="1"/>
      <c r="D1599" s="1"/>
      <c r="E1599" s="1"/>
      <c r="F1599" s="26"/>
      <c r="G1599" s="1"/>
      <c r="H1599" s="1"/>
      <c r="I1599" s="1"/>
      <c r="J1599" s="1"/>
      <c r="K1599" s="1"/>
      <c r="M1599" s="24"/>
      <c r="N1599" s="24"/>
    </row>
    <row r="1600">
      <c r="A1600" s="1"/>
      <c r="B1600" s="1"/>
      <c r="C1600" s="1"/>
      <c r="D1600" s="1"/>
      <c r="E1600" s="1"/>
      <c r="F1600" s="26"/>
      <c r="G1600" s="1"/>
      <c r="H1600" s="1"/>
      <c r="I1600" s="1"/>
      <c r="J1600" s="1"/>
      <c r="K1600" s="1"/>
      <c r="M1600" s="24"/>
      <c r="N1600" s="24"/>
    </row>
    <row r="1601">
      <c r="A1601" s="1"/>
      <c r="B1601" s="1"/>
      <c r="C1601" s="1"/>
      <c r="D1601" s="1"/>
      <c r="E1601" s="1"/>
      <c r="F1601" s="26"/>
      <c r="G1601" s="1"/>
      <c r="H1601" s="1"/>
      <c r="I1601" s="1"/>
      <c r="J1601" s="1"/>
      <c r="K1601" s="1"/>
      <c r="M1601" s="24"/>
      <c r="N1601" s="24"/>
    </row>
    <row r="1602">
      <c r="A1602" s="1"/>
      <c r="B1602" s="1"/>
      <c r="C1602" s="1"/>
      <c r="D1602" s="1"/>
      <c r="E1602" s="1"/>
      <c r="F1602" s="26"/>
      <c r="G1602" s="1"/>
      <c r="H1602" s="1"/>
      <c r="I1602" s="1"/>
      <c r="J1602" s="1"/>
      <c r="K1602" s="1"/>
      <c r="M1602" s="24"/>
      <c r="N1602" s="24"/>
    </row>
    <row r="1603">
      <c r="A1603" s="1"/>
      <c r="B1603" s="1"/>
      <c r="C1603" s="1"/>
      <c r="D1603" s="1"/>
      <c r="E1603" s="1"/>
      <c r="F1603" s="26"/>
      <c r="G1603" s="1"/>
      <c r="H1603" s="1"/>
      <c r="I1603" s="1"/>
      <c r="J1603" s="1"/>
      <c r="K1603" s="1"/>
      <c r="M1603" s="24"/>
      <c r="N1603" s="24"/>
    </row>
    <row r="1604">
      <c r="A1604" s="1"/>
      <c r="B1604" s="1"/>
      <c r="C1604" s="1"/>
      <c r="D1604" s="1"/>
      <c r="E1604" s="1"/>
      <c r="F1604" s="26"/>
      <c r="G1604" s="1"/>
      <c r="H1604" s="1"/>
      <c r="I1604" s="1"/>
      <c r="J1604" s="1"/>
      <c r="K1604" s="1"/>
      <c r="M1604" s="24"/>
      <c r="N1604" s="24"/>
    </row>
    <row r="1605">
      <c r="A1605" s="1"/>
      <c r="B1605" s="1"/>
      <c r="C1605" s="1"/>
      <c r="D1605" s="1"/>
      <c r="E1605" s="1"/>
      <c r="F1605" s="26"/>
      <c r="G1605" s="1"/>
      <c r="H1605" s="1"/>
      <c r="I1605" s="1"/>
      <c r="J1605" s="1"/>
      <c r="K1605" s="1"/>
      <c r="M1605" s="24"/>
      <c r="N1605" s="24"/>
    </row>
    <row r="1606">
      <c r="A1606" s="1"/>
      <c r="B1606" s="1"/>
      <c r="C1606" s="1"/>
      <c r="D1606" s="1"/>
      <c r="E1606" s="1"/>
      <c r="F1606" s="26"/>
      <c r="G1606" s="1"/>
      <c r="H1606" s="1"/>
      <c r="I1606" s="1"/>
      <c r="J1606" s="1"/>
      <c r="K1606" s="1"/>
      <c r="M1606" s="24"/>
      <c r="N1606" s="24"/>
    </row>
    <row r="1607">
      <c r="A1607" s="1"/>
      <c r="B1607" s="1"/>
      <c r="C1607" s="1"/>
      <c r="D1607" s="1"/>
      <c r="E1607" s="1"/>
      <c r="F1607" s="26"/>
      <c r="G1607" s="1"/>
      <c r="H1607" s="1"/>
      <c r="I1607" s="1"/>
      <c r="J1607" s="1"/>
      <c r="K1607" s="1"/>
      <c r="M1607" s="24"/>
      <c r="N1607" s="24"/>
    </row>
    <row r="1608">
      <c r="A1608" s="1"/>
      <c r="B1608" s="1"/>
      <c r="C1608" s="1"/>
      <c r="D1608" s="1"/>
      <c r="E1608" s="1"/>
      <c r="F1608" s="26"/>
      <c r="G1608" s="1"/>
      <c r="H1608" s="1"/>
      <c r="I1608" s="1"/>
      <c r="J1608" s="1"/>
      <c r="K1608" s="1"/>
      <c r="M1608" s="24"/>
      <c r="N1608" s="24"/>
    </row>
    <row r="1609">
      <c r="A1609" s="1"/>
      <c r="B1609" s="1"/>
      <c r="C1609" s="1"/>
      <c r="D1609" s="1"/>
      <c r="E1609" s="1"/>
      <c r="F1609" s="26"/>
      <c r="G1609" s="1"/>
      <c r="H1609" s="1"/>
      <c r="I1609" s="1"/>
      <c r="J1609" s="1"/>
      <c r="K1609" s="1"/>
      <c r="M1609" s="24"/>
      <c r="N1609" s="24"/>
    </row>
    <row r="1610">
      <c r="A1610" s="1"/>
      <c r="B1610" s="1"/>
      <c r="C1610" s="1"/>
      <c r="D1610" s="1"/>
      <c r="E1610" s="1"/>
      <c r="F1610" s="26"/>
      <c r="G1610" s="1"/>
      <c r="H1610" s="1"/>
      <c r="I1610" s="1"/>
      <c r="J1610" s="1"/>
      <c r="K1610" s="1"/>
      <c r="M1610" s="24"/>
      <c r="N1610" s="24"/>
    </row>
    <row r="1611">
      <c r="A1611" s="1"/>
      <c r="B1611" s="1"/>
      <c r="C1611" s="1"/>
      <c r="D1611" s="1"/>
      <c r="E1611" s="1"/>
      <c r="F1611" s="26"/>
      <c r="G1611" s="1"/>
      <c r="H1611" s="1"/>
      <c r="I1611" s="1"/>
      <c r="J1611" s="1"/>
      <c r="K1611" s="1"/>
      <c r="M1611" s="24"/>
      <c r="N1611" s="24"/>
    </row>
    <row r="1612">
      <c r="A1612" s="1"/>
      <c r="B1612" s="1"/>
      <c r="C1612" s="1"/>
      <c r="D1612" s="1"/>
      <c r="E1612" s="1"/>
      <c r="F1612" s="26"/>
      <c r="G1612" s="1"/>
      <c r="H1612" s="1"/>
      <c r="I1612" s="1"/>
      <c r="J1612" s="1"/>
      <c r="K1612" s="1"/>
      <c r="M1612" s="24"/>
      <c r="N1612" s="24"/>
    </row>
    <row r="1613">
      <c r="A1613" s="1"/>
      <c r="B1613" s="1"/>
      <c r="C1613" s="1"/>
      <c r="D1613" s="1"/>
      <c r="E1613" s="1"/>
      <c r="F1613" s="26"/>
      <c r="G1613" s="1"/>
      <c r="H1613" s="1"/>
      <c r="I1613" s="1"/>
      <c r="J1613" s="1"/>
      <c r="K1613" s="1"/>
      <c r="M1613" s="24"/>
      <c r="N1613" s="24"/>
    </row>
    <row r="1614">
      <c r="A1614" s="1"/>
      <c r="B1614" s="1"/>
      <c r="C1614" s="1"/>
      <c r="D1614" s="1"/>
      <c r="E1614" s="1"/>
      <c r="F1614" s="26"/>
      <c r="G1614" s="1"/>
      <c r="H1614" s="1"/>
      <c r="I1614" s="1"/>
      <c r="J1614" s="1"/>
      <c r="K1614" s="1"/>
      <c r="M1614" s="24"/>
      <c r="N1614" s="24"/>
    </row>
    <row r="1615">
      <c r="A1615" s="1"/>
      <c r="B1615" s="1"/>
      <c r="C1615" s="1"/>
      <c r="D1615" s="1"/>
      <c r="E1615" s="1"/>
      <c r="F1615" s="26"/>
      <c r="G1615" s="1"/>
      <c r="H1615" s="1"/>
      <c r="I1615" s="1"/>
      <c r="J1615" s="1"/>
      <c r="K1615" s="1"/>
      <c r="M1615" s="24"/>
      <c r="N1615" s="24"/>
    </row>
    <row r="1616">
      <c r="A1616" s="1"/>
      <c r="B1616" s="1"/>
      <c r="C1616" s="1"/>
      <c r="D1616" s="1"/>
      <c r="E1616" s="1"/>
      <c r="F1616" s="26"/>
      <c r="G1616" s="1"/>
      <c r="H1616" s="1"/>
      <c r="I1616" s="1"/>
      <c r="J1616" s="1"/>
      <c r="K1616" s="1"/>
      <c r="M1616" s="24"/>
      <c r="N1616" s="24"/>
    </row>
    <row r="1617">
      <c r="A1617" s="1"/>
      <c r="B1617" s="1"/>
      <c r="C1617" s="1"/>
      <c r="D1617" s="1"/>
      <c r="E1617" s="1"/>
      <c r="F1617" s="26"/>
      <c r="G1617" s="1"/>
      <c r="H1617" s="1"/>
      <c r="I1617" s="1"/>
      <c r="J1617" s="1"/>
      <c r="K1617" s="1"/>
      <c r="M1617" s="24"/>
      <c r="N1617" s="24"/>
    </row>
    <row r="1618">
      <c r="A1618" s="1"/>
      <c r="B1618" s="1"/>
      <c r="C1618" s="1"/>
      <c r="D1618" s="1"/>
      <c r="E1618" s="1"/>
      <c r="F1618" s="26"/>
      <c r="G1618" s="1"/>
      <c r="H1618" s="1"/>
      <c r="I1618" s="1"/>
      <c r="J1618" s="1"/>
      <c r="K1618" s="1"/>
      <c r="M1618" s="24"/>
      <c r="N1618" s="24"/>
    </row>
    <row r="1619">
      <c r="A1619" s="1"/>
      <c r="B1619" s="1"/>
      <c r="C1619" s="1"/>
      <c r="D1619" s="1"/>
      <c r="E1619" s="1"/>
      <c r="F1619" s="26"/>
      <c r="G1619" s="1"/>
      <c r="H1619" s="1"/>
      <c r="I1619" s="1"/>
      <c r="J1619" s="1"/>
      <c r="K1619" s="1"/>
      <c r="M1619" s="24"/>
      <c r="N1619" s="24"/>
    </row>
    <row r="1620">
      <c r="A1620" s="1"/>
      <c r="B1620" s="1"/>
      <c r="C1620" s="1"/>
      <c r="D1620" s="1"/>
      <c r="E1620" s="1"/>
      <c r="F1620" s="26"/>
      <c r="G1620" s="1"/>
      <c r="H1620" s="1"/>
      <c r="I1620" s="1"/>
      <c r="J1620" s="1"/>
      <c r="K1620" s="1"/>
      <c r="M1620" s="24"/>
      <c r="N1620" s="24"/>
    </row>
    <row r="1621">
      <c r="A1621" s="1"/>
      <c r="B1621" s="1"/>
      <c r="C1621" s="1"/>
      <c r="D1621" s="1"/>
      <c r="E1621" s="1"/>
      <c r="F1621" s="26"/>
      <c r="G1621" s="1"/>
      <c r="H1621" s="1"/>
      <c r="I1621" s="1"/>
      <c r="J1621" s="1"/>
      <c r="K1621" s="1"/>
      <c r="M1621" s="24"/>
      <c r="N1621" s="24"/>
    </row>
    <row r="1622">
      <c r="A1622" s="1"/>
      <c r="B1622" s="1"/>
      <c r="C1622" s="1"/>
      <c r="D1622" s="1"/>
      <c r="E1622" s="1"/>
      <c r="F1622" s="26"/>
      <c r="G1622" s="1"/>
      <c r="H1622" s="1"/>
      <c r="I1622" s="1"/>
      <c r="J1622" s="1"/>
      <c r="K1622" s="1"/>
      <c r="M1622" s="24"/>
      <c r="N1622" s="24"/>
    </row>
    <row r="1623">
      <c r="A1623" s="1"/>
      <c r="B1623" s="1"/>
      <c r="C1623" s="1"/>
      <c r="D1623" s="1"/>
      <c r="E1623" s="1"/>
      <c r="F1623" s="26"/>
      <c r="G1623" s="1"/>
      <c r="H1623" s="1"/>
      <c r="I1623" s="1"/>
      <c r="J1623" s="1"/>
      <c r="K1623" s="1"/>
      <c r="M1623" s="24"/>
      <c r="N1623" s="24"/>
    </row>
    <row r="1624">
      <c r="A1624" s="1"/>
      <c r="B1624" s="1"/>
      <c r="C1624" s="1"/>
      <c r="D1624" s="1"/>
      <c r="E1624" s="1"/>
      <c r="F1624" s="26"/>
      <c r="G1624" s="1"/>
      <c r="H1624" s="1"/>
      <c r="I1624" s="1"/>
      <c r="J1624" s="1"/>
      <c r="K1624" s="1"/>
      <c r="M1624" s="24"/>
      <c r="N1624" s="24"/>
    </row>
    <row r="1625">
      <c r="A1625" s="1"/>
      <c r="B1625" s="1"/>
      <c r="C1625" s="1"/>
      <c r="D1625" s="1"/>
      <c r="E1625" s="1"/>
      <c r="F1625" s="26"/>
      <c r="G1625" s="1"/>
      <c r="H1625" s="1"/>
      <c r="I1625" s="1"/>
      <c r="J1625" s="1"/>
      <c r="K1625" s="1"/>
      <c r="M1625" s="24"/>
      <c r="N1625" s="24"/>
    </row>
    <row r="1626">
      <c r="A1626" s="1"/>
      <c r="B1626" s="1"/>
      <c r="C1626" s="1"/>
      <c r="D1626" s="1"/>
      <c r="E1626" s="1"/>
      <c r="F1626" s="26"/>
      <c r="G1626" s="1"/>
      <c r="H1626" s="1"/>
      <c r="I1626" s="1"/>
      <c r="J1626" s="1"/>
      <c r="K1626" s="1"/>
      <c r="M1626" s="24"/>
      <c r="N1626" s="24"/>
    </row>
    <row r="1627">
      <c r="A1627" s="1"/>
      <c r="B1627" s="1"/>
      <c r="C1627" s="1"/>
      <c r="D1627" s="1"/>
      <c r="E1627" s="1"/>
      <c r="F1627" s="26"/>
      <c r="G1627" s="1"/>
      <c r="H1627" s="1"/>
      <c r="I1627" s="1"/>
      <c r="J1627" s="1"/>
      <c r="K1627" s="1"/>
      <c r="M1627" s="24"/>
      <c r="N1627" s="24"/>
    </row>
    <row r="1628">
      <c r="A1628" s="1"/>
      <c r="B1628" s="1"/>
      <c r="C1628" s="1"/>
      <c r="D1628" s="1"/>
      <c r="E1628" s="1"/>
      <c r="F1628" s="26"/>
      <c r="G1628" s="1"/>
      <c r="H1628" s="1"/>
      <c r="I1628" s="1"/>
      <c r="J1628" s="1"/>
      <c r="K1628" s="1"/>
      <c r="M1628" s="24"/>
      <c r="N1628" s="24"/>
    </row>
    <row r="1629">
      <c r="A1629" s="1"/>
      <c r="B1629" s="1"/>
      <c r="C1629" s="1"/>
      <c r="D1629" s="1"/>
      <c r="E1629" s="1"/>
      <c r="F1629" s="26"/>
      <c r="G1629" s="1"/>
      <c r="H1629" s="1"/>
      <c r="I1629" s="1"/>
      <c r="J1629" s="1"/>
      <c r="K1629" s="1"/>
      <c r="M1629" s="24"/>
      <c r="N1629" s="24"/>
    </row>
    <row r="1630">
      <c r="A1630" s="1"/>
      <c r="B1630" s="1"/>
      <c r="C1630" s="1"/>
      <c r="D1630" s="1"/>
      <c r="E1630" s="1"/>
      <c r="F1630" s="26"/>
      <c r="G1630" s="1"/>
      <c r="H1630" s="1"/>
      <c r="I1630" s="1"/>
      <c r="J1630" s="1"/>
      <c r="K1630" s="1"/>
      <c r="M1630" s="24"/>
      <c r="N1630" s="24"/>
    </row>
    <row r="1631">
      <c r="A1631" s="1"/>
      <c r="B1631" s="1"/>
      <c r="C1631" s="1"/>
      <c r="D1631" s="1"/>
      <c r="E1631" s="1"/>
      <c r="F1631" s="26"/>
      <c r="G1631" s="1"/>
      <c r="H1631" s="1"/>
      <c r="I1631" s="1"/>
      <c r="J1631" s="1"/>
      <c r="K1631" s="1"/>
      <c r="M1631" s="24"/>
      <c r="N1631" s="24"/>
    </row>
    <row r="1632">
      <c r="A1632" s="1"/>
      <c r="B1632" s="1"/>
      <c r="C1632" s="1"/>
      <c r="D1632" s="1"/>
      <c r="E1632" s="1"/>
      <c r="F1632" s="26"/>
      <c r="G1632" s="1"/>
      <c r="H1632" s="1"/>
      <c r="I1632" s="1"/>
      <c r="J1632" s="1"/>
      <c r="K1632" s="1"/>
      <c r="M1632" s="24"/>
      <c r="N1632" s="24"/>
    </row>
    <row r="1633">
      <c r="A1633" s="1"/>
      <c r="B1633" s="1"/>
      <c r="C1633" s="1"/>
      <c r="D1633" s="1"/>
      <c r="E1633" s="1"/>
      <c r="F1633" s="26"/>
      <c r="G1633" s="1"/>
      <c r="H1633" s="1"/>
      <c r="I1633" s="1"/>
      <c r="J1633" s="1"/>
      <c r="K1633" s="1"/>
      <c r="M1633" s="24"/>
      <c r="N1633" s="24"/>
    </row>
    <row r="1634">
      <c r="A1634" s="1"/>
      <c r="B1634" s="1"/>
      <c r="C1634" s="1"/>
      <c r="D1634" s="1"/>
      <c r="E1634" s="1"/>
      <c r="F1634" s="26"/>
      <c r="G1634" s="1"/>
      <c r="H1634" s="1"/>
      <c r="I1634" s="1"/>
      <c r="J1634" s="1"/>
      <c r="K1634" s="1"/>
      <c r="M1634" s="24"/>
      <c r="N1634" s="24"/>
    </row>
    <row r="1635">
      <c r="A1635" s="1"/>
      <c r="B1635" s="1"/>
      <c r="C1635" s="1"/>
      <c r="D1635" s="1"/>
      <c r="E1635" s="1"/>
      <c r="F1635" s="26"/>
      <c r="G1635" s="1"/>
      <c r="H1635" s="1"/>
      <c r="I1635" s="1"/>
      <c r="J1635" s="1"/>
      <c r="K1635" s="1"/>
      <c r="M1635" s="24"/>
      <c r="N1635" s="24"/>
    </row>
    <row r="1636">
      <c r="A1636" s="1"/>
      <c r="B1636" s="1"/>
      <c r="C1636" s="1"/>
      <c r="D1636" s="1"/>
      <c r="E1636" s="1"/>
      <c r="F1636" s="26"/>
      <c r="G1636" s="1"/>
      <c r="H1636" s="1"/>
      <c r="I1636" s="1"/>
      <c r="J1636" s="1"/>
      <c r="K1636" s="1"/>
      <c r="M1636" s="24"/>
      <c r="N1636" s="24"/>
    </row>
    <row r="1637">
      <c r="A1637" s="1"/>
      <c r="B1637" s="1"/>
      <c r="C1637" s="1"/>
      <c r="D1637" s="1"/>
      <c r="E1637" s="1"/>
      <c r="F1637" s="26"/>
      <c r="G1637" s="1"/>
      <c r="H1637" s="1"/>
      <c r="I1637" s="1"/>
      <c r="J1637" s="1"/>
      <c r="K1637" s="1"/>
      <c r="M1637" s="24"/>
      <c r="N1637" s="24"/>
    </row>
    <row r="1638">
      <c r="A1638" s="1"/>
      <c r="B1638" s="1"/>
      <c r="C1638" s="1"/>
      <c r="D1638" s="1"/>
      <c r="E1638" s="1"/>
      <c r="F1638" s="26"/>
      <c r="G1638" s="1"/>
      <c r="H1638" s="1"/>
      <c r="I1638" s="1"/>
      <c r="J1638" s="1"/>
      <c r="K1638" s="1"/>
      <c r="M1638" s="24"/>
      <c r="N1638" s="24"/>
    </row>
    <row r="1639">
      <c r="A1639" s="1"/>
      <c r="B1639" s="1"/>
      <c r="C1639" s="1"/>
      <c r="D1639" s="1"/>
      <c r="E1639" s="1"/>
      <c r="F1639" s="26"/>
      <c r="G1639" s="1"/>
      <c r="H1639" s="1"/>
      <c r="I1639" s="1"/>
      <c r="J1639" s="1"/>
      <c r="K1639" s="1"/>
      <c r="M1639" s="24"/>
      <c r="N1639" s="24"/>
    </row>
    <row r="1640">
      <c r="A1640" s="1"/>
      <c r="B1640" s="1"/>
      <c r="C1640" s="1"/>
      <c r="D1640" s="1"/>
      <c r="E1640" s="1"/>
      <c r="F1640" s="26"/>
      <c r="G1640" s="1"/>
      <c r="H1640" s="1"/>
      <c r="I1640" s="1"/>
      <c r="J1640" s="1"/>
      <c r="K1640" s="1"/>
      <c r="M1640" s="24"/>
      <c r="N1640" s="24"/>
    </row>
    <row r="1641">
      <c r="A1641" s="1"/>
      <c r="B1641" s="1"/>
      <c r="C1641" s="1"/>
      <c r="D1641" s="1"/>
      <c r="E1641" s="1"/>
      <c r="F1641" s="26"/>
      <c r="G1641" s="1"/>
      <c r="H1641" s="1"/>
      <c r="I1641" s="1"/>
      <c r="J1641" s="1"/>
      <c r="K1641" s="1"/>
      <c r="M1641" s="24"/>
      <c r="N1641" s="24"/>
    </row>
    <row r="1642">
      <c r="A1642" s="1"/>
      <c r="B1642" s="1"/>
      <c r="C1642" s="1"/>
      <c r="D1642" s="1"/>
      <c r="E1642" s="1"/>
      <c r="F1642" s="26"/>
      <c r="G1642" s="1"/>
      <c r="H1642" s="1"/>
      <c r="I1642" s="1"/>
      <c r="J1642" s="1"/>
      <c r="K1642" s="1"/>
      <c r="M1642" s="24"/>
      <c r="N1642" s="24"/>
    </row>
    <row r="1643">
      <c r="A1643" s="1"/>
      <c r="B1643" s="1"/>
      <c r="C1643" s="1"/>
      <c r="D1643" s="1"/>
      <c r="E1643" s="1"/>
      <c r="F1643" s="26"/>
      <c r="G1643" s="1"/>
      <c r="H1643" s="1"/>
      <c r="I1643" s="1"/>
      <c r="J1643" s="1"/>
      <c r="K1643" s="1"/>
      <c r="M1643" s="24"/>
      <c r="N1643" s="24"/>
    </row>
    <row r="1644">
      <c r="A1644" s="1"/>
      <c r="B1644" s="1"/>
      <c r="C1644" s="1"/>
      <c r="D1644" s="1"/>
      <c r="E1644" s="1"/>
      <c r="F1644" s="26"/>
      <c r="G1644" s="1"/>
      <c r="H1644" s="1"/>
      <c r="I1644" s="1"/>
      <c r="J1644" s="1"/>
      <c r="K1644" s="1"/>
      <c r="M1644" s="24"/>
      <c r="N1644" s="24"/>
    </row>
    <row r="1645">
      <c r="A1645" s="1"/>
      <c r="B1645" s="1"/>
      <c r="C1645" s="1"/>
      <c r="D1645" s="1"/>
      <c r="E1645" s="1"/>
      <c r="F1645" s="26"/>
      <c r="G1645" s="1"/>
      <c r="H1645" s="1"/>
      <c r="I1645" s="1"/>
      <c r="J1645" s="1"/>
      <c r="K1645" s="1"/>
      <c r="M1645" s="24"/>
      <c r="N1645" s="24"/>
    </row>
    <row r="1646">
      <c r="A1646" s="1"/>
      <c r="B1646" s="1"/>
      <c r="C1646" s="1"/>
      <c r="D1646" s="1"/>
      <c r="E1646" s="1"/>
      <c r="F1646" s="26"/>
      <c r="G1646" s="1"/>
      <c r="H1646" s="1"/>
      <c r="I1646" s="1"/>
      <c r="J1646" s="1"/>
      <c r="K1646" s="1"/>
      <c r="M1646" s="24"/>
      <c r="N1646" s="24"/>
    </row>
    <row r="1647">
      <c r="A1647" s="1"/>
      <c r="B1647" s="1"/>
      <c r="C1647" s="1"/>
      <c r="D1647" s="1"/>
      <c r="E1647" s="1"/>
      <c r="F1647" s="26"/>
      <c r="G1647" s="1"/>
      <c r="H1647" s="1"/>
      <c r="I1647" s="1"/>
      <c r="J1647" s="1"/>
      <c r="K1647" s="1"/>
      <c r="M1647" s="24"/>
      <c r="N1647" s="24"/>
    </row>
    <row r="1648">
      <c r="A1648" s="1"/>
      <c r="B1648" s="1"/>
      <c r="C1648" s="1"/>
      <c r="D1648" s="1"/>
      <c r="E1648" s="1"/>
      <c r="F1648" s="26"/>
      <c r="G1648" s="1"/>
      <c r="H1648" s="1"/>
      <c r="I1648" s="1"/>
      <c r="J1648" s="1"/>
      <c r="K1648" s="1"/>
      <c r="M1648" s="24"/>
      <c r="N1648" s="24"/>
    </row>
    <row r="1649">
      <c r="A1649" s="1"/>
      <c r="B1649" s="1"/>
      <c r="C1649" s="1"/>
      <c r="D1649" s="1"/>
      <c r="E1649" s="1"/>
      <c r="F1649" s="26"/>
      <c r="G1649" s="1"/>
      <c r="H1649" s="1"/>
      <c r="I1649" s="1"/>
      <c r="J1649" s="1"/>
      <c r="K1649" s="1"/>
      <c r="M1649" s="24"/>
      <c r="N1649" s="24"/>
    </row>
    <row r="1650">
      <c r="A1650" s="1"/>
      <c r="B1650" s="1"/>
      <c r="C1650" s="1"/>
      <c r="D1650" s="1"/>
      <c r="E1650" s="1"/>
      <c r="F1650" s="26"/>
      <c r="G1650" s="1"/>
      <c r="H1650" s="1"/>
      <c r="I1650" s="1"/>
      <c r="J1650" s="1"/>
      <c r="K1650" s="1"/>
      <c r="M1650" s="24"/>
      <c r="N1650" s="24"/>
    </row>
    <row r="1651">
      <c r="A1651" s="1"/>
      <c r="B1651" s="1"/>
      <c r="C1651" s="1"/>
      <c r="D1651" s="1"/>
      <c r="E1651" s="1"/>
      <c r="F1651" s="26"/>
      <c r="G1651" s="1"/>
      <c r="H1651" s="1"/>
      <c r="I1651" s="1"/>
      <c r="J1651" s="1"/>
      <c r="K1651" s="1"/>
      <c r="M1651" s="24"/>
      <c r="N1651" s="24"/>
    </row>
    <row r="1652">
      <c r="A1652" s="1"/>
      <c r="B1652" s="1"/>
      <c r="C1652" s="1"/>
      <c r="D1652" s="1"/>
      <c r="E1652" s="1"/>
      <c r="F1652" s="26"/>
      <c r="G1652" s="1"/>
      <c r="H1652" s="1"/>
      <c r="I1652" s="1"/>
      <c r="J1652" s="1"/>
      <c r="K1652" s="1"/>
      <c r="M1652" s="24"/>
      <c r="N1652" s="24"/>
    </row>
    <row r="1653">
      <c r="A1653" s="1"/>
      <c r="B1653" s="1"/>
      <c r="C1653" s="1"/>
      <c r="D1653" s="1"/>
      <c r="E1653" s="1"/>
      <c r="F1653" s="26"/>
      <c r="G1653" s="1"/>
      <c r="H1653" s="1"/>
      <c r="I1653" s="1"/>
      <c r="J1653" s="1"/>
      <c r="K1653" s="1"/>
      <c r="M1653" s="24"/>
      <c r="N1653" s="24"/>
    </row>
    <row r="1654">
      <c r="A1654" s="1"/>
      <c r="B1654" s="1"/>
      <c r="C1654" s="1"/>
      <c r="D1654" s="1"/>
      <c r="E1654" s="1"/>
      <c r="F1654" s="26"/>
      <c r="G1654" s="1"/>
      <c r="H1654" s="1"/>
      <c r="I1654" s="1"/>
      <c r="J1654" s="1"/>
      <c r="K1654" s="1"/>
      <c r="M1654" s="24"/>
      <c r="N1654" s="24"/>
    </row>
    <row r="1655">
      <c r="A1655" s="1"/>
      <c r="B1655" s="1"/>
      <c r="C1655" s="1"/>
      <c r="D1655" s="1"/>
      <c r="E1655" s="1"/>
      <c r="F1655" s="26"/>
      <c r="G1655" s="1"/>
      <c r="H1655" s="1"/>
      <c r="I1655" s="1"/>
      <c r="J1655" s="1"/>
      <c r="K1655" s="1"/>
      <c r="M1655" s="24"/>
      <c r="N1655" s="24"/>
    </row>
    <row r="1656">
      <c r="A1656" s="1"/>
      <c r="B1656" s="1"/>
      <c r="C1656" s="1"/>
      <c r="D1656" s="1"/>
      <c r="E1656" s="1"/>
      <c r="F1656" s="26"/>
      <c r="G1656" s="1"/>
      <c r="H1656" s="1"/>
      <c r="I1656" s="1"/>
      <c r="J1656" s="1"/>
      <c r="K1656" s="1"/>
      <c r="M1656" s="24"/>
      <c r="N1656" s="24"/>
    </row>
    <row r="1657">
      <c r="A1657" s="1"/>
      <c r="B1657" s="1"/>
      <c r="C1657" s="1"/>
      <c r="D1657" s="1"/>
      <c r="E1657" s="1"/>
      <c r="F1657" s="26"/>
      <c r="G1657" s="1"/>
      <c r="H1657" s="1"/>
      <c r="I1657" s="1"/>
      <c r="J1657" s="1"/>
      <c r="K1657" s="1"/>
      <c r="M1657" s="24"/>
      <c r="N1657" s="24"/>
    </row>
    <row r="1658">
      <c r="A1658" s="1"/>
      <c r="B1658" s="1"/>
      <c r="C1658" s="1"/>
      <c r="D1658" s="1"/>
      <c r="E1658" s="1"/>
      <c r="F1658" s="26"/>
      <c r="G1658" s="1"/>
      <c r="H1658" s="1"/>
      <c r="I1658" s="1"/>
      <c r="J1658" s="1"/>
      <c r="K1658" s="1"/>
      <c r="M1658" s="24"/>
      <c r="N1658" s="24"/>
    </row>
    <row r="1659">
      <c r="A1659" s="1"/>
      <c r="B1659" s="1"/>
      <c r="C1659" s="1"/>
      <c r="D1659" s="1"/>
      <c r="E1659" s="1"/>
      <c r="F1659" s="26"/>
      <c r="G1659" s="1"/>
      <c r="H1659" s="1"/>
      <c r="I1659" s="1"/>
      <c r="J1659" s="1"/>
      <c r="K1659" s="1"/>
      <c r="M1659" s="24"/>
      <c r="N1659" s="24"/>
    </row>
    <row r="1660">
      <c r="A1660" s="1"/>
      <c r="B1660" s="1"/>
      <c r="C1660" s="1"/>
      <c r="D1660" s="1"/>
      <c r="E1660" s="1"/>
      <c r="F1660" s="26"/>
      <c r="G1660" s="1"/>
      <c r="H1660" s="1"/>
      <c r="I1660" s="1"/>
      <c r="J1660" s="1"/>
      <c r="K1660" s="1"/>
      <c r="M1660" s="24"/>
      <c r="N1660" s="24"/>
    </row>
    <row r="1661">
      <c r="A1661" s="1"/>
      <c r="B1661" s="1"/>
      <c r="C1661" s="1"/>
      <c r="D1661" s="1"/>
      <c r="E1661" s="1"/>
      <c r="F1661" s="26"/>
      <c r="G1661" s="1"/>
      <c r="H1661" s="1"/>
      <c r="I1661" s="1"/>
      <c r="J1661" s="1"/>
      <c r="K1661" s="1"/>
      <c r="M1661" s="24"/>
      <c r="N1661" s="24"/>
    </row>
    <row r="1662">
      <c r="A1662" s="1"/>
      <c r="B1662" s="1"/>
      <c r="C1662" s="1"/>
      <c r="D1662" s="1"/>
      <c r="E1662" s="1"/>
      <c r="F1662" s="26"/>
      <c r="G1662" s="1"/>
      <c r="H1662" s="1"/>
      <c r="I1662" s="1"/>
      <c r="J1662" s="1"/>
      <c r="K1662" s="1"/>
      <c r="M1662" s="24"/>
      <c r="N1662" s="24"/>
    </row>
    <row r="1663">
      <c r="A1663" s="1"/>
      <c r="B1663" s="1"/>
      <c r="C1663" s="1"/>
      <c r="D1663" s="1"/>
      <c r="E1663" s="1"/>
      <c r="F1663" s="26"/>
      <c r="G1663" s="1"/>
      <c r="H1663" s="1"/>
      <c r="I1663" s="1"/>
      <c r="J1663" s="1"/>
      <c r="K1663" s="1"/>
      <c r="M1663" s="24"/>
      <c r="N1663" s="24"/>
    </row>
    <row r="1664">
      <c r="A1664" s="1"/>
      <c r="B1664" s="1"/>
      <c r="C1664" s="1"/>
      <c r="D1664" s="1"/>
      <c r="E1664" s="1"/>
      <c r="F1664" s="26"/>
      <c r="G1664" s="1"/>
      <c r="H1664" s="1"/>
      <c r="I1664" s="1"/>
      <c r="J1664" s="1"/>
      <c r="K1664" s="1"/>
      <c r="M1664" s="24"/>
      <c r="N1664" s="24"/>
    </row>
    <row r="1665">
      <c r="A1665" s="1"/>
      <c r="B1665" s="1"/>
      <c r="C1665" s="1"/>
      <c r="D1665" s="1"/>
      <c r="E1665" s="1"/>
      <c r="F1665" s="26"/>
      <c r="G1665" s="1"/>
      <c r="H1665" s="1"/>
      <c r="I1665" s="1"/>
      <c r="J1665" s="1"/>
      <c r="K1665" s="1"/>
      <c r="M1665" s="24"/>
      <c r="N1665" s="24"/>
    </row>
    <row r="1666">
      <c r="A1666" s="1"/>
      <c r="B1666" s="1"/>
      <c r="C1666" s="1"/>
      <c r="D1666" s="1"/>
      <c r="E1666" s="1"/>
      <c r="F1666" s="26"/>
      <c r="G1666" s="1"/>
      <c r="H1666" s="1"/>
      <c r="I1666" s="1"/>
      <c r="J1666" s="1"/>
      <c r="K1666" s="1"/>
      <c r="M1666" s="24"/>
      <c r="N1666" s="24"/>
    </row>
    <row r="1667">
      <c r="A1667" s="1"/>
      <c r="B1667" s="1"/>
      <c r="C1667" s="1"/>
      <c r="D1667" s="1"/>
      <c r="E1667" s="1"/>
      <c r="F1667" s="26"/>
      <c r="G1667" s="1"/>
      <c r="H1667" s="1"/>
      <c r="I1667" s="1"/>
      <c r="J1667" s="1"/>
      <c r="K1667" s="1"/>
      <c r="M1667" s="24"/>
      <c r="N1667" s="24"/>
    </row>
    <row r="1668">
      <c r="A1668" s="1"/>
      <c r="B1668" s="1"/>
      <c r="C1668" s="1"/>
      <c r="D1668" s="1"/>
      <c r="E1668" s="1"/>
      <c r="F1668" s="26"/>
      <c r="G1668" s="1"/>
      <c r="H1668" s="1"/>
      <c r="I1668" s="1"/>
      <c r="J1668" s="1"/>
      <c r="K1668" s="1"/>
      <c r="M1668" s="24"/>
      <c r="N1668" s="24"/>
    </row>
    <row r="1669">
      <c r="A1669" s="1"/>
      <c r="B1669" s="1"/>
      <c r="C1669" s="1"/>
      <c r="D1669" s="1"/>
      <c r="E1669" s="1"/>
      <c r="F1669" s="26"/>
      <c r="G1669" s="1"/>
      <c r="H1669" s="1"/>
      <c r="I1669" s="1"/>
      <c r="J1669" s="1"/>
      <c r="K1669" s="1"/>
      <c r="M1669" s="24"/>
      <c r="N1669" s="24"/>
    </row>
    <row r="1670">
      <c r="A1670" s="1"/>
      <c r="B1670" s="1"/>
      <c r="C1670" s="1"/>
      <c r="D1670" s="1"/>
      <c r="E1670" s="1"/>
      <c r="F1670" s="26"/>
      <c r="G1670" s="1"/>
      <c r="H1670" s="1"/>
      <c r="I1670" s="1"/>
      <c r="J1670" s="1"/>
      <c r="K1670" s="1"/>
      <c r="M1670" s="24"/>
      <c r="N1670" s="24"/>
    </row>
    <row r="1671">
      <c r="A1671" s="1"/>
      <c r="B1671" s="1"/>
      <c r="C1671" s="1"/>
      <c r="D1671" s="1"/>
      <c r="E1671" s="1"/>
      <c r="F1671" s="26"/>
      <c r="G1671" s="1"/>
      <c r="H1671" s="1"/>
      <c r="I1671" s="1"/>
      <c r="J1671" s="1"/>
      <c r="K1671" s="1"/>
      <c r="M1671" s="24"/>
      <c r="N1671" s="24"/>
    </row>
    <row r="1672">
      <c r="A1672" s="1"/>
      <c r="B1672" s="1"/>
      <c r="C1672" s="1"/>
      <c r="D1672" s="1"/>
      <c r="E1672" s="1"/>
      <c r="F1672" s="26"/>
      <c r="G1672" s="1"/>
      <c r="H1672" s="1"/>
      <c r="I1672" s="1"/>
      <c r="J1672" s="1"/>
      <c r="K1672" s="1"/>
      <c r="M1672" s="24"/>
      <c r="N1672" s="24"/>
    </row>
    <row r="1673">
      <c r="A1673" s="1"/>
      <c r="B1673" s="1"/>
      <c r="C1673" s="1"/>
      <c r="D1673" s="1"/>
      <c r="E1673" s="1"/>
      <c r="F1673" s="26"/>
      <c r="G1673" s="1"/>
      <c r="H1673" s="1"/>
      <c r="I1673" s="1"/>
      <c r="J1673" s="1"/>
      <c r="K1673" s="1"/>
      <c r="M1673" s="24"/>
      <c r="N1673" s="24"/>
    </row>
    <row r="1674">
      <c r="A1674" s="1"/>
      <c r="B1674" s="1"/>
      <c r="C1674" s="1"/>
      <c r="D1674" s="1"/>
      <c r="E1674" s="1"/>
      <c r="F1674" s="26"/>
      <c r="G1674" s="1"/>
      <c r="H1674" s="1"/>
      <c r="I1674" s="1"/>
      <c r="J1674" s="1"/>
      <c r="K1674" s="1"/>
      <c r="M1674" s="24"/>
      <c r="N1674" s="24"/>
    </row>
    <row r="1675">
      <c r="A1675" s="1"/>
      <c r="B1675" s="1"/>
      <c r="C1675" s="1"/>
      <c r="D1675" s="1"/>
      <c r="E1675" s="1"/>
      <c r="F1675" s="26"/>
      <c r="G1675" s="1"/>
      <c r="H1675" s="1"/>
      <c r="I1675" s="1"/>
      <c r="J1675" s="1"/>
      <c r="K1675" s="1"/>
      <c r="M1675" s="24"/>
      <c r="N1675" s="24"/>
    </row>
    <row r="1676">
      <c r="A1676" s="1"/>
      <c r="B1676" s="1"/>
      <c r="C1676" s="1"/>
      <c r="D1676" s="1"/>
      <c r="E1676" s="1"/>
      <c r="F1676" s="26"/>
      <c r="G1676" s="1"/>
      <c r="H1676" s="1"/>
      <c r="I1676" s="1"/>
      <c r="J1676" s="1"/>
      <c r="K1676" s="1"/>
      <c r="M1676" s="24"/>
      <c r="N1676" s="24"/>
    </row>
    <row r="1677">
      <c r="A1677" s="1"/>
      <c r="B1677" s="1"/>
      <c r="C1677" s="1"/>
      <c r="D1677" s="1"/>
      <c r="E1677" s="1"/>
      <c r="F1677" s="26"/>
      <c r="G1677" s="1"/>
      <c r="H1677" s="1"/>
      <c r="I1677" s="1"/>
      <c r="J1677" s="1"/>
      <c r="K1677" s="1"/>
      <c r="M1677" s="24"/>
      <c r="N1677" s="24"/>
    </row>
    <row r="1678">
      <c r="A1678" s="1"/>
      <c r="B1678" s="1"/>
      <c r="C1678" s="1"/>
      <c r="D1678" s="1"/>
      <c r="E1678" s="1"/>
      <c r="F1678" s="26"/>
      <c r="G1678" s="1"/>
      <c r="H1678" s="1"/>
      <c r="I1678" s="1"/>
      <c r="J1678" s="1"/>
      <c r="K1678" s="1"/>
      <c r="M1678" s="24"/>
      <c r="N1678" s="24"/>
    </row>
    <row r="1679">
      <c r="A1679" s="1"/>
      <c r="B1679" s="1"/>
      <c r="C1679" s="1"/>
      <c r="D1679" s="1"/>
      <c r="E1679" s="1"/>
      <c r="F1679" s="26"/>
      <c r="G1679" s="1"/>
      <c r="H1679" s="1"/>
      <c r="I1679" s="1"/>
      <c r="J1679" s="1"/>
      <c r="K1679" s="1"/>
      <c r="M1679" s="24"/>
      <c r="N1679" s="24"/>
    </row>
    <row r="1680">
      <c r="A1680" s="1"/>
      <c r="B1680" s="1"/>
      <c r="C1680" s="1"/>
      <c r="D1680" s="1"/>
      <c r="E1680" s="1"/>
      <c r="F1680" s="26"/>
      <c r="G1680" s="1"/>
      <c r="H1680" s="1"/>
      <c r="I1680" s="1"/>
      <c r="J1680" s="1"/>
      <c r="K1680" s="1"/>
      <c r="M1680" s="24"/>
      <c r="N1680" s="24"/>
    </row>
    <row r="1681">
      <c r="A1681" s="1"/>
      <c r="B1681" s="1"/>
      <c r="C1681" s="1"/>
      <c r="D1681" s="1"/>
      <c r="E1681" s="1"/>
      <c r="F1681" s="26"/>
      <c r="G1681" s="1"/>
      <c r="H1681" s="1"/>
      <c r="I1681" s="1"/>
      <c r="J1681" s="1"/>
      <c r="K1681" s="1"/>
      <c r="M1681" s="24"/>
      <c r="N1681" s="24"/>
    </row>
    <row r="1682">
      <c r="A1682" s="1"/>
      <c r="B1682" s="1"/>
      <c r="C1682" s="1"/>
      <c r="D1682" s="1"/>
      <c r="E1682" s="1"/>
      <c r="F1682" s="26"/>
      <c r="G1682" s="1"/>
      <c r="H1682" s="1"/>
      <c r="I1682" s="1"/>
      <c r="J1682" s="1"/>
      <c r="K1682" s="1"/>
      <c r="M1682" s="24"/>
      <c r="N1682" s="24"/>
    </row>
    <row r="1683">
      <c r="A1683" s="1"/>
      <c r="B1683" s="1"/>
      <c r="C1683" s="1"/>
      <c r="D1683" s="1"/>
      <c r="E1683" s="1"/>
      <c r="F1683" s="26"/>
      <c r="G1683" s="1"/>
      <c r="H1683" s="1"/>
      <c r="I1683" s="1"/>
      <c r="J1683" s="1"/>
      <c r="K1683" s="1"/>
      <c r="M1683" s="24"/>
      <c r="N1683" s="24"/>
    </row>
    <row r="1684">
      <c r="A1684" s="1"/>
      <c r="B1684" s="1"/>
      <c r="C1684" s="1"/>
      <c r="D1684" s="1"/>
      <c r="E1684" s="1"/>
      <c r="F1684" s="26"/>
      <c r="G1684" s="1"/>
      <c r="H1684" s="1"/>
      <c r="I1684" s="1"/>
      <c r="J1684" s="1"/>
      <c r="K1684" s="1"/>
      <c r="M1684" s="24"/>
      <c r="N1684" s="24"/>
    </row>
    <row r="1685">
      <c r="A1685" s="1"/>
      <c r="B1685" s="1"/>
      <c r="C1685" s="1"/>
      <c r="D1685" s="1"/>
      <c r="E1685" s="1"/>
      <c r="F1685" s="26"/>
      <c r="G1685" s="1"/>
      <c r="H1685" s="1"/>
      <c r="I1685" s="1"/>
      <c r="J1685" s="1"/>
      <c r="K1685" s="1"/>
      <c r="M1685" s="24"/>
      <c r="N1685" s="24"/>
    </row>
    <row r="1686">
      <c r="A1686" s="1"/>
      <c r="B1686" s="1"/>
      <c r="C1686" s="1"/>
      <c r="D1686" s="1"/>
      <c r="E1686" s="1"/>
      <c r="F1686" s="26"/>
      <c r="G1686" s="1"/>
      <c r="H1686" s="1"/>
      <c r="I1686" s="1"/>
      <c r="J1686" s="1"/>
      <c r="K1686" s="1"/>
      <c r="M1686" s="24"/>
      <c r="N1686" s="24"/>
    </row>
    <row r="1687">
      <c r="A1687" s="1"/>
      <c r="B1687" s="1"/>
      <c r="C1687" s="1"/>
      <c r="D1687" s="1"/>
      <c r="E1687" s="1"/>
      <c r="F1687" s="26"/>
      <c r="G1687" s="1"/>
      <c r="H1687" s="1"/>
      <c r="I1687" s="1"/>
      <c r="J1687" s="1"/>
      <c r="K1687" s="1"/>
      <c r="M1687" s="24"/>
      <c r="N1687" s="24"/>
    </row>
    <row r="1688">
      <c r="A1688" s="1"/>
      <c r="B1688" s="1"/>
      <c r="C1688" s="1"/>
      <c r="D1688" s="1"/>
      <c r="E1688" s="1"/>
      <c r="F1688" s="26"/>
      <c r="G1688" s="1"/>
      <c r="H1688" s="1"/>
      <c r="I1688" s="1"/>
      <c r="J1688" s="1"/>
      <c r="K1688" s="1"/>
      <c r="M1688" s="24"/>
      <c r="N1688" s="24"/>
    </row>
    <row r="1689">
      <c r="A1689" s="1"/>
      <c r="B1689" s="1"/>
      <c r="C1689" s="1"/>
      <c r="D1689" s="1"/>
      <c r="E1689" s="1"/>
      <c r="F1689" s="26"/>
      <c r="G1689" s="1"/>
      <c r="H1689" s="1"/>
      <c r="I1689" s="1"/>
      <c r="J1689" s="1"/>
      <c r="K1689" s="1"/>
      <c r="M1689" s="24"/>
      <c r="N1689" s="24"/>
    </row>
    <row r="1690">
      <c r="A1690" s="1"/>
      <c r="B1690" s="1"/>
      <c r="C1690" s="1"/>
      <c r="D1690" s="1"/>
      <c r="E1690" s="1"/>
      <c r="F1690" s="26"/>
      <c r="G1690" s="1"/>
      <c r="H1690" s="1"/>
      <c r="I1690" s="1"/>
      <c r="J1690" s="1"/>
      <c r="K1690" s="1"/>
      <c r="M1690" s="24"/>
      <c r="N1690" s="24"/>
    </row>
    <row r="1691">
      <c r="A1691" s="1"/>
      <c r="B1691" s="1"/>
      <c r="C1691" s="1"/>
      <c r="D1691" s="1"/>
      <c r="E1691" s="1"/>
      <c r="F1691" s="26"/>
      <c r="G1691" s="1"/>
      <c r="H1691" s="1"/>
      <c r="I1691" s="1"/>
      <c r="J1691" s="1"/>
      <c r="K1691" s="1"/>
      <c r="M1691" s="24"/>
      <c r="N1691" s="24"/>
    </row>
    <row r="1692">
      <c r="A1692" s="1"/>
      <c r="B1692" s="1"/>
      <c r="C1692" s="1"/>
      <c r="D1692" s="1"/>
      <c r="E1692" s="1"/>
      <c r="F1692" s="26"/>
      <c r="G1692" s="1"/>
      <c r="H1692" s="1"/>
      <c r="I1692" s="1"/>
      <c r="J1692" s="1"/>
      <c r="K1692" s="1"/>
      <c r="M1692" s="24"/>
      <c r="N1692" s="24"/>
    </row>
    <row r="1693">
      <c r="A1693" s="1"/>
      <c r="B1693" s="1"/>
      <c r="C1693" s="1"/>
      <c r="D1693" s="1"/>
      <c r="E1693" s="1"/>
      <c r="F1693" s="26"/>
      <c r="G1693" s="1"/>
      <c r="H1693" s="1"/>
      <c r="I1693" s="1"/>
      <c r="J1693" s="1"/>
      <c r="K1693" s="1"/>
      <c r="M1693" s="24"/>
      <c r="N1693" s="24"/>
    </row>
    <row r="1694">
      <c r="A1694" s="1"/>
      <c r="B1694" s="1"/>
      <c r="C1694" s="1"/>
      <c r="D1694" s="1"/>
      <c r="E1694" s="1"/>
      <c r="F1694" s="26"/>
      <c r="G1694" s="1"/>
      <c r="H1694" s="1"/>
      <c r="I1694" s="1"/>
      <c r="J1694" s="1"/>
      <c r="K1694" s="1"/>
      <c r="M1694" s="24"/>
      <c r="N1694" s="24"/>
    </row>
    <row r="1695">
      <c r="A1695" s="1"/>
      <c r="B1695" s="1"/>
      <c r="C1695" s="1"/>
      <c r="D1695" s="1"/>
      <c r="E1695" s="1"/>
      <c r="F1695" s="26"/>
      <c r="G1695" s="1"/>
      <c r="H1695" s="1"/>
      <c r="I1695" s="1"/>
      <c r="J1695" s="1"/>
      <c r="K1695" s="1"/>
      <c r="M1695" s="24"/>
      <c r="N1695" s="24"/>
    </row>
    <row r="1696">
      <c r="A1696" s="1"/>
      <c r="B1696" s="1"/>
      <c r="C1696" s="1"/>
      <c r="D1696" s="1"/>
      <c r="E1696" s="1"/>
      <c r="F1696" s="26"/>
      <c r="G1696" s="1"/>
      <c r="H1696" s="1"/>
      <c r="I1696" s="1"/>
      <c r="J1696" s="1"/>
      <c r="K1696" s="1"/>
      <c r="M1696" s="24"/>
      <c r="N1696" s="24"/>
    </row>
    <row r="1697">
      <c r="A1697" s="1"/>
      <c r="B1697" s="1"/>
      <c r="C1697" s="1"/>
      <c r="D1697" s="1"/>
      <c r="E1697" s="1"/>
      <c r="F1697" s="26"/>
      <c r="G1697" s="1"/>
      <c r="H1697" s="1"/>
      <c r="I1697" s="1"/>
      <c r="J1697" s="1"/>
      <c r="K1697" s="1"/>
      <c r="M1697" s="24"/>
      <c r="N1697" s="24"/>
    </row>
    <row r="1698">
      <c r="A1698" s="1"/>
      <c r="B1698" s="1"/>
      <c r="C1698" s="1"/>
      <c r="D1698" s="1"/>
      <c r="E1698" s="1"/>
      <c r="F1698" s="26"/>
      <c r="G1698" s="1"/>
      <c r="H1698" s="1"/>
      <c r="I1698" s="1"/>
      <c r="J1698" s="1"/>
      <c r="K1698" s="1"/>
      <c r="M1698" s="24"/>
      <c r="N1698" s="24"/>
    </row>
    <row r="1699">
      <c r="A1699" s="1"/>
      <c r="B1699" s="1"/>
      <c r="C1699" s="1"/>
      <c r="D1699" s="1"/>
      <c r="E1699" s="1"/>
      <c r="F1699" s="26"/>
      <c r="G1699" s="1"/>
      <c r="H1699" s="1"/>
      <c r="I1699" s="1"/>
      <c r="J1699" s="1"/>
      <c r="K1699" s="1"/>
      <c r="M1699" s="24"/>
      <c r="N1699" s="24"/>
    </row>
    <row r="1700">
      <c r="A1700" s="1"/>
      <c r="B1700" s="1"/>
      <c r="C1700" s="1"/>
      <c r="D1700" s="1"/>
      <c r="E1700" s="1"/>
      <c r="F1700" s="26"/>
      <c r="G1700" s="1"/>
      <c r="H1700" s="1"/>
      <c r="I1700" s="1"/>
      <c r="J1700" s="1"/>
      <c r="K1700" s="1"/>
      <c r="M1700" s="24"/>
      <c r="N1700" s="24"/>
    </row>
    <row r="1701">
      <c r="A1701" s="1"/>
      <c r="B1701" s="1"/>
      <c r="C1701" s="1"/>
      <c r="D1701" s="1"/>
      <c r="E1701" s="1"/>
      <c r="F1701" s="26"/>
      <c r="G1701" s="1"/>
      <c r="H1701" s="1"/>
      <c r="I1701" s="1"/>
      <c r="J1701" s="1"/>
      <c r="K1701" s="1"/>
      <c r="M1701" s="24"/>
      <c r="N1701" s="24"/>
    </row>
    <row r="1702">
      <c r="A1702" s="1"/>
      <c r="B1702" s="1"/>
      <c r="C1702" s="1"/>
      <c r="D1702" s="1"/>
      <c r="E1702" s="1"/>
      <c r="F1702" s="26"/>
      <c r="G1702" s="1"/>
      <c r="H1702" s="1"/>
      <c r="I1702" s="1"/>
      <c r="J1702" s="1"/>
      <c r="K1702" s="1"/>
      <c r="M1702" s="24"/>
      <c r="N1702" s="24"/>
    </row>
    <row r="1703">
      <c r="A1703" s="1"/>
      <c r="B1703" s="1"/>
      <c r="C1703" s="1"/>
      <c r="D1703" s="1"/>
      <c r="E1703" s="1"/>
      <c r="F1703" s="26"/>
      <c r="G1703" s="1"/>
      <c r="H1703" s="1"/>
      <c r="I1703" s="1"/>
      <c r="J1703" s="1"/>
      <c r="K1703" s="1"/>
      <c r="M1703" s="24"/>
      <c r="N1703" s="24"/>
    </row>
    <row r="1704">
      <c r="A1704" s="1"/>
      <c r="B1704" s="1"/>
      <c r="C1704" s="1"/>
      <c r="D1704" s="1"/>
      <c r="E1704" s="1"/>
      <c r="F1704" s="26"/>
      <c r="G1704" s="1"/>
      <c r="H1704" s="1"/>
      <c r="I1704" s="1"/>
      <c r="J1704" s="1"/>
      <c r="K1704" s="1"/>
      <c r="M1704" s="24"/>
      <c r="N1704" s="24"/>
    </row>
    <row r="1705">
      <c r="A1705" s="1"/>
      <c r="B1705" s="1"/>
      <c r="C1705" s="1"/>
      <c r="D1705" s="1"/>
      <c r="E1705" s="1"/>
      <c r="F1705" s="26"/>
      <c r="G1705" s="1"/>
      <c r="H1705" s="1"/>
      <c r="I1705" s="1"/>
      <c r="J1705" s="1"/>
      <c r="K1705" s="1"/>
      <c r="M1705" s="24"/>
      <c r="N1705" s="24"/>
    </row>
    <row r="1706">
      <c r="A1706" s="1"/>
      <c r="B1706" s="1"/>
      <c r="C1706" s="1"/>
      <c r="D1706" s="1"/>
      <c r="E1706" s="1"/>
      <c r="F1706" s="26"/>
      <c r="G1706" s="1"/>
      <c r="H1706" s="1"/>
      <c r="I1706" s="1"/>
      <c r="J1706" s="1"/>
      <c r="K1706" s="1"/>
      <c r="M1706" s="24"/>
      <c r="N1706" s="24"/>
    </row>
    <row r="1707">
      <c r="A1707" s="1"/>
      <c r="B1707" s="1"/>
      <c r="C1707" s="1"/>
      <c r="D1707" s="1"/>
      <c r="E1707" s="1"/>
      <c r="F1707" s="26"/>
      <c r="G1707" s="1"/>
      <c r="H1707" s="1"/>
      <c r="I1707" s="1"/>
      <c r="J1707" s="1"/>
      <c r="K1707" s="1"/>
      <c r="M1707" s="24"/>
      <c r="N1707" s="24"/>
    </row>
    <row r="1708">
      <c r="A1708" s="1"/>
      <c r="B1708" s="1"/>
      <c r="C1708" s="1"/>
      <c r="D1708" s="1"/>
      <c r="E1708" s="1"/>
      <c r="F1708" s="26"/>
      <c r="G1708" s="1"/>
      <c r="H1708" s="1"/>
      <c r="I1708" s="1"/>
      <c r="J1708" s="1"/>
      <c r="K1708" s="1"/>
      <c r="M1708" s="24"/>
      <c r="N1708" s="24"/>
    </row>
    <row r="1709">
      <c r="A1709" s="1"/>
      <c r="B1709" s="1"/>
      <c r="C1709" s="1"/>
      <c r="D1709" s="1"/>
      <c r="E1709" s="1"/>
      <c r="F1709" s="26"/>
      <c r="G1709" s="1"/>
      <c r="H1709" s="1"/>
      <c r="I1709" s="1"/>
      <c r="J1709" s="1"/>
      <c r="K1709" s="1"/>
      <c r="M1709" s="24"/>
      <c r="N1709" s="24"/>
    </row>
    <row r="1710">
      <c r="A1710" s="1"/>
      <c r="B1710" s="1"/>
      <c r="C1710" s="1"/>
      <c r="D1710" s="1"/>
      <c r="E1710" s="1"/>
      <c r="F1710" s="26"/>
      <c r="G1710" s="1"/>
      <c r="H1710" s="1"/>
      <c r="I1710" s="1"/>
      <c r="J1710" s="1"/>
      <c r="K1710" s="1"/>
      <c r="M1710" s="24"/>
      <c r="N1710" s="24"/>
    </row>
    <row r="1711">
      <c r="A1711" s="1"/>
      <c r="B1711" s="1"/>
      <c r="C1711" s="1"/>
      <c r="D1711" s="1"/>
      <c r="E1711" s="1"/>
      <c r="F1711" s="26"/>
      <c r="G1711" s="1"/>
      <c r="H1711" s="1"/>
      <c r="I1711" s="1"/>
      <c r="J1711" s="1"/>
      <c r="K1711" s="1"/>
      <c r="M1711" s="24"/>
      <c r="N1711" s="24"/>
    </row>
    <row r="1712">
      <c r="A1712" s="1"/>
      <c r="B1712" s="1"/>
      <c r="C1712" s="1"/>
      <c r="D1712" s="1"/>
      <c r="E1712" s="1"/>
      <c r="F1712" s="26"/>
      <c r="G1712" s="1"/>
      <c r="H1712" s="1"/>
      <c r="I1712" s="1"/>
      <c r="J1712" s="1"/>
      <c r="K1712" s="1"/>
      <c r="M1712" s="24"/>
      <c r="N1712" s="24"/>
    </row>
    <row r="1713">
      <c r="A1713" s="1"/>
      <c r="B1713" s="1"/>
      <c r="C1713" s="1"/>
      <c r="D1713" s="1"/>
      <c r="E1713" s="1"/>
      <c r="F1713" s="26"/>
      <c r="G1713" s="1"/>
      <c r="H1713" s="1"/>
      <c r="I1713" s="1"/>
      <c r="J1713" s="1"/>
      <c r="K1713" s="1"/>
      <c r="M1713" s="24"/>
      <c r="N1713" s="24"/>
    </row>
    <row r="1714">
      <c r="A1714" s="1"/>
      <c r="B1714" s="1"/>
      <c r="C1714" s="1"/>
      <c r="D1714" s="1"/>
      <c r="E1714" s="1"/>
      <c r="F1714" s="26"/>
      <c r="G1714" s="1"/>
      <c r="H1714" s="1"/>
      <c r="I1714" s="1"/>
      <c r="J1714" s="1"/>
      <c r="K1714" s="1"/>
      <c r="M1714" s="24"/>
      <c r="N1714" s="24"/>
    </row>
    <row r="1715">
      <c r="A1715" s="1"/>
      <c r="B1715" s="1"/>
      <c r="C1715" s="1"/>
      <c r="D1715" s="1"/>
      <c r="E1715" s="1"/>
      <c r="F1715" s="26"/>
      <c r="G1715" s="1"/>
      <c r="H1715" s="1"/>
      <c r="I1715" s="1"/>
      <c r="J1715" s="1"/>
      <c r="K1715" s="1"/>
      <c r="M1715" s="24"/>
      <c r="N1715" s="24"/>
    </row>
    <row r="1716">
      <c r="A1716" s="1"/>
      <c r="B1716" s="1"/>
      <c r="C1716" s="1"/>
      <c r="D1716" s="1"/>
      <c r="E1716" s="1"/>
      <c r="F1716" s="26"/>
      <c r="G1716" s="1"/>
      <c r="H1716" s="1"/>
      <c r="I1716" s="1"/>
      <c r="J1716" s="1"/>
      <c r="K1716" s="1"/>
      <c r="M1716" s="24"/>
      <c r="N1716" s="24"/>
    </row>
    <row r="1717">
      <c r="A1717" s="1"/>
      <c r="B1717" s="1"/>
      <c r="C1717" s="1"/>
      <c r="D1717" s="1"/>
      <c r="E1717" s="1"/>
      <c r="F1717" s="26"/>
      <c r="G1717" s="1"/>
      <c r="H1717" s="1"/>
      <c r="I1717" s="1"/>
      <c r="J1717" s="1"/>
      <c r="K1717" s="1"/>
      <c r="M1717" s="24"/>
      <c r="N1717" s="24"/>
    </row>
    <row r="1718">
      <c r="A1718" s="1"/>
      <c r="B1718" s="1"/>
      <c r="C1718" s="1"/>
      <c r="D1718" s="1"/>
      <c r="E1718" s="1"/>
      <c r="F1718" s="26"/>
      <c r="G1718" s="1"/>
      <c r="H1718" s="1"/>
      <c r="I1718" s="1"/>
      <c r="J1718" s="1"/>
      <c r="K1718" s="1"/>
      <c r="M1718" s="24"/>
      <c r="N1718" s="24"/>
    </row>
    <row r="1719">
      <c r="A1719" s="1"/>
      <c r="B1719" s="1"/>
      <c r="C1719" s="1"/>
      <c r="D1719" s="1"/>
      <c r="E1719" s="1"/>
      <c r="F1719" s="26"/>
      <c r="G1719" s="1"/>
      <c r="H1719" s="1"/>
      <c r="I1719" s="1"/>
      <c r="J1719" s="1"/>
      <c r="K1719" s="1"/>
      <c r="M1719" s="24"/>
      <c r="N1719" s="24"/>
    </row>
    <row r="1720">
      <c r="A1720" s="1"/>
      <c r="B1720" s="1"/>
      <c r="C1720" s="1"/>
      <c r="D1720" s="1"/>
      <c r="E1720" s="1"/>
      <c r="F1720" s="26"/>
      <c r="G1720" s="1"/>
      <c r="H1720" s="1"/>
      <c r="I1720" s="1"/>
      <c r="J1720" s="1"/>
      <c r="K1720" s="1"/>
      <c r="M1720" s="24"/>
      <c r="N1720" s="24"/>
    </row>
    <row r="1721">
      <c r="A1721" s="1"/>
      <c r="B1721" s="1"/>
      <c r="C1721" s="1"/>
      <c r="D1721" s="1"/>
      <c r="E1721" s="1"/>
      <c r="F1721" s="26"/>
      <c r="G1721" s="1"/>
      <c r="H1721" s="1"/>
      <c r="I1721" s="1"/>
      <c r="J1721" s="1"/>
      <c r="K1721" s="1"/>
      <c r="M1721" s="24"/>
      <c r="N1721" s="24"/>
    </row>
    <row r="1722">
      <c r="A1722" s="1"/>
      <c r="B1722" s="1"/>
      <c r="C1722" s="1"/>
      <c r="D1722" s="1"/>
      <c r="E1722" s="1"/>
      <c r="F1722" s="26"/>
      <c r="G1722" s="1"/>
      <c r="H1722" s="1"/>
      <c r="I1722" s="1"/>
      <c r="J1722" s="1"/>
      <c r="K1722" s="1"/>
      <c r="M1722" s="24"/>
      <c r="N1722" s="24"/>
    </row>
    <row r="1723">
      <c r="A1723" s="1"/>
      <c r="B1723" s="1"/>
      <c r="C1723" s="1"/>
      <c r="D1723" s="1"/>
      <c r="E1723" s="1"/>
      <c r="F1723" s="26"/>
      <c r="G1723" s="1"/>
      <c r="H1723" s="1"/>
      <c r="I1723" s="1"/>
      <c r="J1723" s="1"/>
      <c r="K1723" s="1"/>
      <c r="M1723" s="24"/>
      <c r="N1723" s="24"/>
    </row>
    <row r="1724">
      <c r="A1724" s="1"/>
      <c r="B1724" s="1"/>
      <c r="C1724" s="1"/>
      <c r="D1724" s="1"/>
      <c r="E1724" s="1"/>
      <c r="F1724" s="26"/>
      <c r="G1724" s="1"/>
      <c r="H1724" s="1"/>
      <c r="I1724" s="1"/>
      <c r="J1724" s="1"/>
      <c r="K1724" s="1"/>
      <c r="M1724" s="24"/>
      <c r="N1724" s="24"/>
    </row>
    <row r="1725">
      <c r="A1725" s="1"/>
      <c r="B1725" s="1"/>
      <c r="C1725" s="1"/>
      <c r="D1725" s="1"/>
      <c r="E1725" s="1"/>
      <c r="F1725" s="26"/>
      <c r="G1725" s="1"/>
      <c r="H1725" s="1"/>
      <c r="I1725" s="1"/>
      <c r="J1725" s="1"/>
      <c r="K1725" s="1"/>
      <c r="M1725" s="24"/>
      <c r="N1725" s="24"/>
    </row>
    <row r="1726">
      <c r="A1726" s="1"/>
      <c r="B1726" s="1"/>
      <c r="C1726" s="1"/>
      <c r="D1726" s="1"/>
      <c r="E1726" s="1"/>
      <c r="F1726" s="26"/>
      <c r="G1726" s="1"/>
      <c r="H1726" s="1"/>
      <c r="I1726" s="1"/>
      <c r="J1726" s="1"/>
      <c r="K1726" s="1"/>
      <c r="M1726" s="24"/>
      <c r="N1726" s="24"/>
    </row>
    <row r="1727">
      <c r="A1727" s="1"/>
      <c r="B1727" s="1"/>
      <c r="C1727" s="1"/>
      <c r="D1727" s="1"/>
      <c r="E1727" s="1"/>
      <c r="F1727" s="26"/>
      <c r="G1727" s="1"/>
      <c r="H1727" s="1"/>
      <c r="I1727" s="1"/>
      <c r="J1727" s="1"/>
      <c r="K1727" s="1"/>
      <c r="M1727" s="24"/>
      <c r="N1727" s="24"/>
    </row>
    <row r="1728">
      <c r="A1728" s="1"/>
      <c r="B1728" s="1"/>
      <c r="C1728" s="1"/>
      <c r="D1728" s="1"/>
      <c r="E1728" s="1"/>
      <c r="F1728" s="26"/>
      <c r="G1728" s="1"/>
      <c r="H1728" s="1"/>
      <c r="I1728" s="1"/>
      <c r="J1728" s="1"/>
      <c r="K1728" s="1"/>
      <c r="M1728" s="24"/>
      <c r="N1728" s="24"/>
    </row>
    <row r="1729">
      <c r="A1729" s="1"/>
      <c r="B1729" s="1"/>
      <c r="C1729" s="1"/>
      <c r="D1729" s="1"/>
      <c r="E1729" s="1"/>
      <c r="F1729" s="26"/>
      <c r="G1729" s="1"/>
      <c r="H1729" s="1"/>
      <c r="I1729" s="1"/>
      <c r="J1729" s="1"/>
      <c r="K1729" s="1"/>
      <c r="M1729" s="24"/>
      <c r="N1729" s="24"/>
    </row>
    <row r="1730">
      <c r="A1730" s="1"/>
      <c r="B1730" s="1"/>
      <c r="C1730" s="1"/>
      <c r="D1730" s="1"/>
      <c r="E1730" s="1"/>
      <c r="F1730" s="26"/>
      <c r="G1730" s="1"/>
      <c r="H1730" s="1"/>
      <c r="I1730" s="1"/>
      <c r="J1730" s="1"/>
      <c r="K1730" s="1"/>
      <c r="M1730" s="24"/>
      <c r="N1730" s="24"/>
    </row>
    <row r="1731">
      <c r="A1731" s="1"/>
      <c r="B1731" s="1"/>
      <c r="C1731" s="1"/>
      <c r="D1731" s="1"/>
      <c r="E1731" s="1"/>
      <c r="F1731" s="26"/>
      <c r="G1731" s="1"/>
      <c r="H1731" s="1"/>
      <c r="I1731" s="1"/>
      <c r="J1731" s="1"/>
      <c r="K1731" s="1"/>
      <c r="M1731" s="24"/>
      <c r="N1731" s="24"/>
    </row>
    <row r="1732">
      <c r="A1732" s="1"/>
      <c r="B1732" s="1"/>
      <c r="C1732" s="1"/>
      <c r="D1732" s="1"/>
      <c r="E1732" s="1"/>
      <c r="F1732" s="26"/>
      <c r="G1732" s="1"/>
      <c r="H1732" s="1"/>
      <c r="I1732" s="1"/>
      <c r="J1732" s="1"/>
      <c r="K1732" s="1"/>
      <c r="M1732" s="24"/>
      <c r="N1732" s="24"/>
    </row>
    <row r="1733">
      <c r="A1733" s="1"/>
      <c r="B1733" s="1"/>
      <c r="C1733" s="1"/>
      <c r="D1733" s="1"/>
      <c r="E1733" s="1"/>
      <c r="F1733" s="26"/>
      <c r="G1733" s="1"/>
      <c r="H1733" s="1"/>
      <c r="I1733" s="1"/>
      <c r="J1733" s="1"/>
      <c r="K1733" s="1"/>
      <c r="M1733" s="24"/>
      <c r="N1733" s="24"/>
    </row>
    <row r="1734">
      <c r="A1734" s="1"/>
      <c r="B1734" s="1"/>
      <c r="C1734" s="1"/>
      <c r="D1734" s="1"/>
      <c r="E1734" s="1"/>
      <c r="F1734" s="26"/>
      <c r="G1734" s="1"/>
      <c r="H1734" s="1"/>
      <c r="I1734" s="1"/>
      <c r="J1734" s="1"/>
      <c r="K1734" s="1"/>
      <c r="M1734" s="24"/>
      <c r="N1734" s="24"/>
    </row>
    <row r="1735">
      <c r="A1735" s="1"/>
      <c r="B1735" s="1"/>
      <c r="C1735" s="1"/>
      <c r="D1735" s="1"/>
      <c r="E1735" s="1"/>
      <c r="F1735" s="26"/>
      <c r="G1735" s="1"/>
      <c r="H1735" s="1"/>
      <c r="I1735" s="1"/>
      <c r="J1735" s="1"/>
      <c r="K1735" s="1"/>
      <c r="M1735" s="24"/>
      <c r="N1735" s="24"/>
    </row>
    <row r="1736">
      <c r="A1736" s="1"/>
      <c r="B1736" s="1"/>
      <c r="C1736" s="1"/>
      <c r="D1736" s="1"/>
      <c r="E1736" s="1"/>
      <c r="F1736" s="26"/>
      <c r="G1736" s="1"/>
      <c r="H1736" s="1"/>
      <c r="I1736" s="1"/>
      <c r="J1736" s="1"/>
      <c r="K1736" s="1"/>
      <c r="M1736" s="24"/>
      <c r="N1736" s="24"/>
    </row>
    <row r="1737">
      <c r="A1737" s="1"/>
      <c r="B1737" s="1"/>
      <c r="C1737" s="1"/>
      <c r="D1737" s="1"/>
      <c r="E1737" s="1"/>
      <c r="F1737" s="26"/>
      <c r="G1737" s="1"/>
      <c r="H1737" s="1"/>
      <c r="I1737" s="1"/>
      <c r="J1737" s="1"/>
      <c r="K1737" s="1"/>
      <c r="M1737" s="24"/>
      <c r="N1737" s="24"/>
    </row>
    <row r="1738">
      <c r="A1738" s="1"/>
      <c r="B1738" s="1"/>
      <c r="C1738" s="1"/>
      <c r="D1738" s="1"/>
      <c r="E1738" s="1"/>
      <c r="F1738" s="26"/>
      <c r="G1738" s="1"/>
      <c r="H1738" s="1"/>
      <c r="I1738" s="1"/>
      <c r="J1738" s="1"/>
      <c r="K1738" s="1"/>
      <c r="M1738" s="24"/>
      <c r="N1738" s="24"/>
    </row>
    <row r="1739">
      <c r="A1739" s="1"/>
      <c r="B1739" s="1"/>
      <c r="C1739" s="1"/>
      <c r="D1739" s="1"/>
      <c r="E1739" s="1"/>
      <c r="F1739" s="26"/>
      <c r="G1739" s="1"/>
      <c r="H1739" s="1"/>
      <c r="I1739" s="1"/>
      <c r="J1739" s="1"/>
      <c r="K1739" s="1"/>
      <c r="M1739" s="24"/>
      <c r="N1739" s="24"/>
    </row>
    <row r="1740">
      <c r="A1740" s="1"/>
      <c r="B1740" s="1"/>
      <c r="C1740" s="1"/>
      <c r="D1740" s="1"/>
      <c r="E1740" s="1"/>
      <c r="F1740" s="26"/>
      <c r="G1740" s="1"/>
      <c r="H1740" s="1"/>
      <c r="I1740" s="1"/>
      <c r="J1740" s="1"/>
      <c r="K1740" s="1"/>
      <c r="M1740" s="24"/>
      <c r="N1740" s="24"/>
    </row>
    <row r="1741">
      <c r="A1741" s="1"/>
      <c r="B1741" s="1"/>
      <c r="C1741" s="1"/>
      <c r="D1741" s="1"/>
      <c r="E1741" s="1"/>
      <c r="F1741" s="26"/>
      <c r="G1741" s="1"/>
      <c r="H1741" s="1"/>
      <c r="I1741" s="1"/>
      <c r="J1741" s="1"/>
      <c r="K1741" s="1"/>
      <c r="M1741" s="24"/>
      <c r="N1741" s="24"/>
    </row>
    <row r="1742">
      <c r="A1742" s="1"/>
      <c r="B1742" s="1"/>
      <c r="C1742" s="1"/>
      <c r="D1742" s="1"/>
      <c r="E1742" s="1"/>
      <c r="F1742" s="26"/>
      <c r="G1742" s="1"/>
      <c r="H1742" s="1"/>
      <c r="I1742" s="1"/>
      <c r="J1742" s="1"/>
      <c r="K1742" s="1"/>
      <c r="M1742" s="24"/>
      <c r="N1742" s="24"/>
    </row>
    <row r="1743">
      <c r="A1743" s="1"/>
      <c r="B1743" s="1"/>
      <c r="C1743" s="1"/>
      <c r="D1743" s="1"/>
      <c r="E1743" s="1"/>
      <c r="F1743" s="26"/>
      <c r="G1743" s="1"/>
      <c r="H1743" s="1"/>
      <c r="I1743" s="1"/>
      <c r="J1743" s="1"/>
      <c r="K1743" s="1"/>
      <c r="M1743" s="24"/>
      <c r="N1743" s="24"/>
    </row>
    <row r="1744">
      <c r="A1744" s="1"/>
      <c r="B1744" s="1"/>
      <c r="C1744" s="1"/>
      <c r="D1744" s="1"/>
      <c r="E1744" s="1"/>
      <c r="F1744" s="26"/>
      <c r="G1744" s="1"/>
      <c r="H1744" s="1"/>
      <c r="I1744" s="1"/>
      <c r="J1744" s="1"/>
      <c r="K1744" s="1"/>
      <c r="M1744" s="24"/>
      <c r="N1744" s="24"/>
    </row>
    <row r="1745">
      <c r="A1745" s="1"/>
      <c r="B1745" s="1"/>
      <c r="C1745" s="1"/>
      <c r="D1745" s="1"/>
      <c r="E1745" s="1"/>
      <c r="F1745" s="26"/>
      <c r="G1745" s="1"/>
      <c r="H1745" s="1"/>
      <c r="I1745" s="1"/>
      <c r="J1745" s="1"/>
      <c r="K1745" s="1"/>
      <c r="M1745" s="24"/>
      <c r="N1745" s="24"/>
    </row>
    <row r="1746">
      <c r="A1746" s="1"/>
      <c r="B1746" s="1"/>
      <c r="C1746" s="1"/>
      <c r="D1746" s="1"/>
      <c r="E1746" s="1"/>
      <c r="F1746" s="26"/>
      <c r="G1746" s="1"/>
      <c r="H1746" s="1"/>
      <c r="I1746" s="1"/>
      <c r="J1746" s="1"/>
      <c r="K1746" s="1"/>
      <c r="M1746" s="24"/>
      <c r="N1746" s="24"/>
    </row>
    <row r="1747">
      <c r="A1747" s="1"/>
      <c r="B1747" s="1"/>
      <c r="C1747" s="1"/>
      <c r="D1747" s="1"/>
      <c r="E1747" s="1"/>
      <c r="F1747" s="26"/>
      <c r="G1747" s="1"/>
      <c r="H1747" s="1"/>
      <c r="I1747" s="1"/>
      <c r="J1747" s="1"/>
      <c r="K1747" s="1"/>
      <c r="M1747" s="24"/>
      <c r="N1747" s="24"/>
    </row>
    <row r="1748">
      <c r="A1748" s="1"/>
      <c r="B1748" s="1"/>
      <c r="C1748" s="1"/>
      <c r="D1748" s="1"/>
      <c r="E1748" s="1"/>
      <c r="F1748" s="26"/>
      <c r="G1748" s="1"/>
      <c r="H1748" s="1"/>
      <c r="I1748" s="1"/>
      <c r="J1748" s="1"/>
      <c r="K1748" s="1"/>
      <c r="M1748" s="24"/>
      <c r="N1748" s="24"/>
    </row>
    <row r="1749">
      <c r="A1749" s="1"/>
      <c r="B1749" s="1"/>
      <c r="C1749" s="1"/>
      <c r="D1749" s="1"/>
      <c r="E1749" s="1"/>
      <c r="F1749" s="26"/>
      <c r="G1749" s="1"/>
      <c r="H1749" s="1"/>
      <c r="I1749" s="1"/>
      <c r="J1749" s="1"/>
      <c r="K1749" s="1"/>
      <c r="M1749" s="24"/>
      <c r="N1749" s="24"/>
    </row>
    <row r="1750">
      <c r="A1750" s="1"/>
      <c r="B1750" s="1"/>
      <c r="C1750" s="1"/>
      <c r="D1750" s="1"/>
      <c r="E1750" s="1"/>
      <c r="F1750" s="26"/>
      <c r="G1750" s="1"/>
      <c r="H1750" s="1"/>
      <c r="I1750" s="1"/>
      <c r="J1750" s="1"/>
      <c r="K1750" s="1"/>
      <c r="M1750" s="24"/>
      <c r="N1750" s="24"/>
    </row>
    <row r="1751">
      <c r="A1751" s="1"/>
      <c r="B1751" s="1"/>
      <c r="C1751" s="1"/>
      <c r="D1751" s="1"/>
      <c r="E1751" s="1"/>
      <c r="F1751" s="26"/>
      <c r="G1751" s="1"/>
      <c r="H1751" s="1"/>
      <c r="I1751" s="1"/>
      <c r="J1751" s="1"/>
      <c r="K1751" s="1"/>
      <c r="M1751" s="24"/>
      <c r="N1751" s="24"/>
    </row>
    <row r="1752">
      <c r="A1752" s="1"/>
      <c r="B1752" s="1"/>
      <c r="C1752" s="1"/>
      <c r="D1752" s="1"/>
      <c r="E1752" s="1"/>
      <c r="F1752" s="26"/>
      <c r="G1752" s="1"/>
      <c r="H1752" s="1"/>
      <c r="I1752" s="1"/>
      <c r="J1752" s="1"/>
      <c r="K1752" s="1"/>
      <c r="M1752" s="24"/>
      <c r="N1752" s="24"/>
    </row>
    <row r="1753">
      <c r="A1753" s="1"/>
      <c r="B1753" s="1"/>
      <c r="C1753" s="1"/>
      <c r="D1753" s="1"/>
      <c r="E1753" s="1"/>
      <c r="F1753" s="26"/>
      <c r="G1753" s="1"/>
      <c r="H1753" s="1"/>
      <c r="I1753" s="1"/>
      <c r="J1753" s="1"/>
      <c r="K1753" s="1"/>
      <c r="M1753" s="24"/>
      <c r="N1753" s="24"/>
    </row>
    <row r="1754">
      <c r="A1754" s="1"/>
      <c r="B1754" s="1"/>
      <c r="C1754" s="1"/>
      <c r="D1754" s="1"/>
      <c r="E1754" s="1"/>
      <c r="F1754" s="26"/>
      <c r="G1754" s="1"/>
      <c r="H1754" s="1"/>
      <c r="I1754" s="1"/>
      <c r="J1754" s="1"/>
      <c r="K1754" s="1"/>
      <c r="M1754" s="24"/>
      <c r="N1754" s="24"/>
    </row>
    <row r="1755">
      <c r="A1755" s="1"/>
      <c r="B1755" s="1"/>
      <c r="C1755" s="1"/>
      <c r="D1755" s="1"/>
      <c r="E1755" s="1"/>
      <c r="F1755" s="26"/>
      <c r="G1755" s="1"/>
      <c r="H1755" s="1"/>
      <c r="I1755" s="1"/>
      <c r="J1755" s="1"/>
      <c r="K1755" s="1"/>
      <c r="M1755" s="24"/>
      <c r="N1755" s="24"/>
    </row>
    <row r="1756">
      <c r="A1756" s="1"/>
      <c r="B1756" s="1"/>
      <c r="C1756" s="1"/>
      <c r="D1756" s="1"/>
      <c r="E1756" s="1"/>
      <c r="F1756" s="26"/>
      <c r="G1756" s="1"/>
      <c r="H1756" s="1"/>
      <c r="I1756" s="1"/>
      <c r="J1756" s="1"/>
      <c r="K1756" s="1"/>
      <c r="M1756" s="24"/>
      <c r="N1756" s="24"/>
    </row>
    <row r="1757">
      <c r="A1757" s="1"/>
      <c r="B1757" s="1"/>
      <c r="C1757" s="1"/>
      <c r="D1757" s="1"/>
      <c r="E1757" s="1"/>
      <c r="F1757" s="26"/>
      <c r="G1757" s="1"/>
      <c r="H1757" s="1"/>
      <c r="I1757" s="1"/>
      <c r="J1757" s="1"/>
      <c r="K1757" s="1"/>
      <c r="M1757" s="24"/>
      <c r="N1757" s="24"/>
    </row>
    <row r="1758">
      <c r="A1758" s="1"/>
      <c r="B1758" s="1"/>
      <c r="C1758" s="1"/>
      <c r="D1758" s="1"/>
      <c r="E1758" s="1"/>
      <c r="F1758" s="26"/>
      <c r="G1758" s="1"/>
      <c r="H1758" s="1"/>
      <c r="I1758" s="1"/>
      <c r="J1758" s="1"/>
      <c r="K1758" s="1"/>
      <c r="M1758" s="24"/>
      <c r="N1758" s="24"/>
    </row>
    <row r="1759">
      <c r="A1759" s="1"/>
      <c r="B1759" s="1"/>
      <c r="C1759" s="1"/>
      <c r="D1759" s="1"/>
      <c r="E1759" s="1"/>
      <c r="F1759" s="26"/>
      <c r="G1759" s="1"/>
      <c r="H1759" s="1"/>
      <c r="I1759" s="1"/>
      <c r="J1759" s="1"/>
      <c r="K1759" s="1"/>
      <c r="M1759" s="24"/>
      <c r="N1759" s="24"/>
    </row>
    <row r="1760">
      <c r="A1760" s="1"/>
      <c r="B1760" s="1"/>
      <c r="C1760" s="1"/>
      <c r="D1760" s="1"/>
      <c r="E1760" s="1"/>
      <c r="F1760" s="26"/>
      <c r="G1760" s="1"/>
      <c r="H1760" s="1"/>
      <c r="I1760" s="1"/>
      <c r="J1760" s="1"/>
      <c r="K1760" s="1"/>
      <c r="M1760" s="24"/>
      <c r="N1760" s="24"/>
    </row>
    <row r="1761">
      <c r="A1761" s="1"/>
      <c r="B1761" s="1"/>
      <c r="C1761" s="1"/>
      <c r="D1761" s="1"/>
      <c r="E1761" s="1"/>
      <c r="F1761" s="26"/>
      <c r="G1761" s="1"/>
      <c r="H1761" s="1"/>
      <c r="I1761" s="1"/>
      <c r="J1761" s="1"/>
      <c r="K1761" s="1"/>
      <c r="M1761" s="24"/>
      <c r="N1761" s="24"/>
    </row>
    <row r="1762">
      <c r="A1762" s="1"/>
      <c r="B1762" s="1"/>
      <c r="C1762" s="1"/>
      <c r="D1762" s="1"/>
      <c r="E1762" s="1"/>
      <c r="F1762" s="26"/>
      <c r="G1762" s="1"/>
      <c r="H1762" s="1"/>
      <c r="I1762" s="1"/>
      <c r="J1762" s="1"/>
      <c r="K1762" s="1"/>
      <c r="M1762" s="24"/>
      <c r="N1762" s="24"/>
    </row>
    <row r="1763">
      <c r="A1763" s="1"/>
      <c r="B1763" s="1"/>
      <c r="C1763" s="1"/>
      <c r="D1763" s="1"/>
      <c r="E1763" s="1"/>
      <c r="F1763" s="26"/>
      <c r="G1763" s="1"/>
      <c r="H1763" s="1"/>
      <c r="I1763" s="1"/>
      <c r="J1763" s="1"/>
      <c r="K1763" s="1"/>
      <c r="M1763" s="24"/>
      <c r="N1763" s="24"/>
    </row>
    <row r="1764">
      <c r="A1764" s="1"/>
      <c r="B1764" s="1"/>
      <c r="C1764" s="1"/>
      <c r="D1764" s="1"/>
      <c r="E1764" s="1"/>
      <c r="F1764" s="26"/>
      <c r="G1764" s="1"/>
      <c r="H1764" s="1"/>
      <c r="I1764" s="1"/>
      <c r="J1764" s="1"/>
      <c r="K1764" s="1"/>
      <c r="M1764" s="24"/>
      <c r="N1764" s="24"/>
    </row>
    <row r="1765">
      <c r="A1765" s="1"/>
      <c r="B1765" s="1"/>
      <c r="C1765" s="1"/>
      <c r="D1765" s="1"/>
      <c r="E1765" s="1"/>
      <c r="F1765" s="26"/>
      <c r="G1765" s="1"/>
      <c r="H1765" s="1"/>
      <c r="I1765" s="1"/>
      <c r="J1765" s="1"/>
      <c r="K1765" s="1"/>
      <c r="M1765" s="24"/>
      <c r="N1765" s="24"/>
    </row>
    <row r="1766">
      <c r="A1766" s="1"/>
      <c r="B1766" s="1"/>
      <c r="C1766" s="1"/>
      <c r="D1766" s="1"/>
      <c r="E1766" s="1"/>
      <c r="F1766" s="26"/>
      <c r="G1766" s="1"/>
      <c r="H1766" s="1"/>
      <c r="I1766" s="1"/>
      <c r="J1766" s="1"/>
      <c r="K1766" s="1"/>
      <c r="M1766" s="24"/>
      <c r="N1766" s="24"/>
    </row>
    <row r="1767">
      <c r="A1767" s="1"/>
      <c r="B1767" s="1"/>
      <c r="C1767" s="1"/>
      <c r="D1767" s="1"/>
      <c r="E1767" s="1"/>
      <c r="F1767" s="26"/>
      <c r="G1767" s="1"/>
      <c r="H1767" s="1"/>
      <c r="I1767" s="1"/>
      <c r="J1767" s="1"/>
      <c r="K1767" s="1"/>
      <c r="M1767" s="24"/>
      <c r="N1767" s="24"/>
    </row>
    <row r="1768">
      <c r="A1768" s="1"/>
      <c r="B1768" s="1"/>
      <c r="C1768" s="1"/>
      <c r="D1768" s="1"/>
      <c r="E1768" s="1"/>
      <c r="F1768" s="26"/>
      <c r="G1768" s="1"/>
      <c r="H1768" s="1"/>
      <c r="I1768" s="1"/>
      <c r="J1768" s="1"/>
      <c r="K1768" s="1"/>
      <c r="M1768" s="24"/>
      <c r="N1768" s="24"/>
    </row>
    <row r="1769">
      <c r="A1769" s="1"/>
      <c r="B1769" s="1"/>
      <c r="C1769" s="1"/>
      <c r="D1769" s="1"/>
      <c r="E1769" s="1"/>
      <c r="F1769" s="26"/>
      <c r="G1769" s="1"/>
      <c r="H1769" s="1"/>
      <c r="I1769" s="1"/>
      <c r="J1769" s="1"/>
      <c r="K1769" s="1"/>
      <c r="M1769" s="24"/>
      <c r="N1769" s="24"/>
    </row>
    <row r="1770">
      <c r="A1770" s="1"/>
      <c r="B1770" s="1"/>
      <c r="C1770" s="1"/>
      <c r="D1770" s="1"/>
      <c r="E1770" s="1"/>
      <c r="F1770" s="26"/>
      <c r="G1770" s="1"/>
      <c r="H1770" s="1"/>
      <c r="I1770" s="1"/>
      <c r="J1770" s="1"/>
      <c r="K1770" s="1"/>
      <c r="M1770" s="24"/>
      <c r="N1770" s="24"/>
    </row>
    <row r="1771">
      <c r="A1771" s="1"/>
      <c r="B1771" s="1"/>
      <c r="C1771" s="1"/>
      <c r="D1771" s="1"/>
      <c r="E1771" s="1"/>
      <c r="F1771" s="26"/>
      <c r="G1771" s="1"/>
      <c r="H1771" s="1"/>
      <c r="I1771" s="1"/>
      <c r="J1771" s="1"/>
      <c r="K1771" s="1"/>
      <c r="M1771" s="24"/>
      <c r="N1771" s="24"/>
    </row>
    <row r="1772">
      <c r="A1772" s="1"/>
      <c r="B1772" s="1"/>
      <c r="C1772" s="1"/>
      <c r="D1772" s="1"/>
      <c r="E1772" s="1"/>
      <c r="F1772" s="26"/>
      <c r="G1772" s="1"/>
      <c r="H1772" s="1"/>
      <c r="I1772" s="1"/>
      <c r="J1772" s="1"/>
      <c r="K1772" s="1"/>
      <c r="M1772" s="24"/>
      <c r="N1772" s="24"/>
    </row>
    <row r="1773">
      <c r="A1773" s="1"/>
      <c r="B1773" s="1"/>
      <c r="C1773" s="1"/>
      <c r="D1773" s="1"/>
      <c r="E1773" s="1"/>
      <c r="F1773" s="26"/>
      <c r="G1773" s="1"/>
      <c r="H1773" s="1"/>
      <c r="I1773" s="1"/>
      <c r="J1773" s="1"/>
      <c r="K1773" s="1"/>
      <c r="M1773" s="24"/>
      <c r="N1773" s="24"/>
    </row>
    <row r="1774">
      <c r="A1774" s="1"/>
      <c r="B1774" s="1"/>
      <c r="C1774" s="1"/>
      <c r="D1774" s="1"/>
      <c r="E1774" s="1"/>
      <c r="F1774" s="26"/>
      <c r="G1774" s="1"/>
      <c r="H1774" s="1"/>
      <c r="I1774" s="1"/>
      <c r="J1774" s="1"/>
      <c r="K1774" s="1"/>
      <c r="M1774" s="24"/>
      <c r="N1774" s="24"/>
    </row>
    <row r="1775">
      <c r="A1775" s="1"/>
      <c r="B1775" s="1"/>
      <c r="C1775" s="1"/>
      <c r="D1775" s="1"/>
      <c r="E1775" s="1"/>
      <c r="F1775" s="26"/>
      <c r="G1775" s="1"/>
      <c r="H1775" s="1"/>
      <c r="I1775" s="1"/>
      <c r="J1775" s="1"/>
      <c r="K1775" s="1"/>
      <c r="M1775" s="24"/>
      <c r="N1775" s="24"/>
    </row>
    <row r="1776">
      <c r="A1776" s="1"/>
      <c r="B1776" s="1"/>
      <c r="C1776" s="1"/>
      <c r="D1776" s="1"/>
      <c r="E1776" s="1"/>
      <c r="F1776" s="26"/>
      <c r="G1776" s="1"/>
      <c r="H1776" s="1"/>
      <c r="I1776" s="1"/>
      <c r="J1776" s="1"/>
      <c r="K1776" s="1"/>
      <c r="M1776" s="24"/>
      <c r="N1776" s="24"/>
    </row>
    <row r="1777">
      <c r="A1777" s="1"/>
      <c r="B1777" s="1"/>
      <c r="C1777" s="1"/>
      <c r="D1777" s="1"/>
      <c r="E1777" s="1"/>
      <c r="F1777" s="26"/>
      <c r="G1777" s="1"/>
      <c r="H1777" s="1"/>
      <c r="I1777" s="1"/>
      <c r="J1777" s="1"/>
      <c r="K1777" s="1"/>
      <c r="M1777" s="24"/>
      <c r="N1777" s="24"/>
    </row>
    <row r="1778">
      <c r="A1778" s="1"/>
      <c r="B1778" s="1"/>
      <c r="C1778" s="1"/>
      <c r="D1778" s="1"/>
      <c r="E1778" s="1"/>
      <c r="F1778" s="26"/>
      <c r="G1778" s="1"/>
      <c r="H1778" s="1"/>
      <c r="I1778" s="1"/>
      <c r="J1778" s="1"/>
      <c r="K1778" s="1"/>
      <c r="M1778" s="24"/>
      <c r="N1778" s="24"/>
    </row>
    <row r="1779">
      <c r="A1779" s="1"/>
      <c r="B1779" s="1"/>
      <c r="C1779" s="1"/>
      <c r="D1779" s="1"/>
      <c r="E1779" s="1"/>
      <c r="F1779" s="26"/>
      <c r="G1779" s="1"/>
      <c r="H1779" s="1"/>
      <c r="I1779" s="1"/>
      <c r="J1779" s="1"/>
      <c r="K1779" s="1"/>
      <c r="M1779" s="24"/>
      <c r="N1779" s="24"/>
    </row>
    <row r="1780">
      <c r="A1780" s="1"/>
      <c r="B1780" s="1"/>
      <c r="C1780" s="1"/>
      <c r="D1780" s="1"/>
      <c r="E1780" s="1"/>
      <c r="F1780" s="26"/>
      <c r="G1780" s="1"/>
      <c r="H1780" s="1"/>
      <c r="I1780" s="1"/>
      <c r="J1780" s="1"/>
      <c r="K1780" s="1"/>
      <c r="M1780" s="24"/>
      <c r="N1780" s="24"/>
    </row>
    <row r="1781">
      <c r="A1781" s="1"/>
      <c r="B1781" s="1"/>
      <c r="C1781" s="1"/>
      <c r="D1781" s="1"/>
      <c r="E1781" s="1"/>
      <c r="F1781" s="26"/>
      <c r="G1781" s="1"/>
      <c r="H1781" s="1"/>
      <c r="I1781" s="1"/>
      <c r="J1781" s="1"/>
      <c r="K1781" s="1"/>
      <c r="M1781" s="24"/>
      <c r="N1781" s="24"/>
    </row>
    <row r="1782">
      <c r="A1782" s="1"/>
      <c r="B1782" s="1"/>
      <c r="C1782" s="1"/>
      <c r="D1782" s="1"/>
      <c r="E1782" s="1"/>
      <c r="F1782" s="26"/>
      <c r="G1782" s="1"/>
      <c r="H1782" s="1"/>
      <c r="I1782" s="1"/>
      <c r="J1782" s="1"/>
      <c r="K1782" s="1"/>
      <c r="M1782" s="24"/>
      <c r="N1782" s="24"/>
    </row>
    <row r="1783">
      <c r="A1783" s="1"/>
      <c r="B1783" s="1"/>
      <c r="C1783" s="1"/>
      <c r="D1783" s="1"/>
      <c r="E1783" s="1"/>
      <c r="F1783" s="26"/>
      <c r="G1783" s="1"/>
      <c r="H1783" s="1"/>
      <c r="I1783" s="1"/>
      <c r="J1783" s="1"/>
      <c r="K1783" s="1"/>
      <c r="M1783" s="24"/>
      <c r="N1783" s="24"/>
    </row>
    <row r="1784">
      <c r="A1784" s="1"/>
      <c r="B1784" s="1"/>
      <c r="C1784" s="1"/>
      <c r="D1784" s="1"/>
      <c r="E1784" s="1"/>
      <c r="F1784" s="26"/>
      <c r="G1784" s="1"/>
      <c r="H1784" s="1"/>
      <c r="I1784" s="1"/>
      <c r="J1784" s="1"/>
      <c r="K1784" s="1"/>
      <c r="M1784" s="24"/>
      <c r="N1784" s="24"/>
    </row>
    <row r="1785">
      <c r="A1785" s="1"/>
      <c r="B1785" s="1"/>
      <c r="C1785" s="1"/>
      <c r="D1785" s="1"/>
      <c r="E1785" s="1"/>
      <c r="F1785" s="26"/>
      <c r="G1785" s="1"/>
      <c r="H1785" s="1"/>
      <c r="I1785" s="1"/>
      <c r="J1785" s="1"/>
      <c r="K1785" s="1"/>
      <c r="M1785" s="24"/>
      <c r="N1785" s="24"/>
    </row>
    <row r="1786">
      <c r="A1786" s="1"/>
      <c r="B1786" s="1"/>
      <c r="C1786" s="1"/>
      <c r="D1786" s="1"/>
      <c r="E1786" s="1"/>
      <c r="F1786" s="26"/>
      <c r="G1786" s="1"/>
      <c r="H1786" s="1"/>
      <c r="I1786" s="1"/>
      <c r="J1786" s="1"/>
      <c r="K1786" s="1"/>
      <c r="M1786" s="24"/>
      <c r="N1786" s="24"/>
    </row>
    <row r="1787">
      <c r="A1787" s="1"/>
      <c r="B1787" s="1"/>
      <c r="C1787" s="1"/>
      <c r="D1787" s="1"/>
      <c r="E1787" s="1"/>
      <c r="F1787" s="26"/>
      <c r="G1787" s="1"/>
      <c r="H1787" s="1"/>
      <c r="I1787" s="1"/>
      <c r="J1787" s="1"/>
      <c r="K1787" s="1"/>
      <c r="M1787" s="24"/>
      <c r="N1787" s="24"/>
    </row>
    <row r="1788">
      <c r="A1788" s="1"/>
      <c r="B1788" s="1"/>
      <c r="C1788" s="1"/>
      <c r="D1788" s="1"/>
      <c r="E1788" s="1"/>
      <c r="F1788" s="26"/>
      <c r="G1788" s="1"/>
      <c r="H1788" s="1"/>
      <c r="I1788" s="1"/>
      <c r="J1788" s="1"/>
      <c r="K1788" s="1"/>
      <c r="M1788" s="24"/>
      <c r="N1788" s="24"/>
    </row>
    <row r="1789">
      <c r="A1789" s="1"/>
      <c r="B1789" s="1"/>
      <c r="C1789" s="1"/>
      <c r="D1789" s="1"/>
      <c r="E1789" s="1"/>
      <c r="F1789" s="26"/>
      <c r="G1789" s="1"/>
      <c r="H1789" s="1"/>
      <c r="I1789" s="1"/>
      <c r="J1789" s="1"/>
      <c r="K1789" s="1"/>
      <c r="M1789" s="24"/>
      <c r="N1789" s="24"/>
    </row>
    <row r="1790">
      <c r="A1790" s="1"/>
      <c r="B1790" s="1"/>
      <c r="C1790" s="1"/>
      <c r="D1790" s="1"/>
      <c r="E1790" s="1"/>
      <c r="F1790" s="26"/>
      <c r="G1790" s="1"/>
      <c r="H1790" s="1"/>
      <c r="I1790" s="1"/>
      <c r="J1790" s="1"/>
      <c r="K1790" s="1"/>
      <c r="M1790" s="24"/>
      <c r="N1790" s="24"/>
    </row>
    <row r="1791">
      <c r="A1791" s="1"/>
      <c r="B1791" s="1"/>
      <c r="C1791" s="1"/>
      <c r="D1791" s="1"/>
      <c r="E1791" s="1"/>
      <c r="F1791" s="26"/>
      <c r="G1791" s="1"/>
      <c r="H1791" s="1"/>
      <c r="I1791" s="1"/>
      <c r="J1791" s="1"/>
      <c r="K1791" s="1"/>
      <c r="M1791" s="24"/>
      <c r="N1791" s="24"/>
    </row>
    <row r="1792">
      <c r="A1792" s="1"/>
      <c r="B1792" s="1"/>
      <c r="C1792" s="1"/>
      <c r="D1792" s="1"/>
      <c r="E1792" s="1"/>
      <c r="F1792" s="26"/>
      <c r="G1792" s="1"/>
      <c r="H1792" s="1"/>
      <c r="I1792" s="1"/>
      <c r="J1792" s="1"/>
      <c r="K1792" s="1"/>
      <c r="M1792" s="24"/>
      <c r="N1792" s="24"/>
    </row>
    <row r="1793">
      <c r="A1793" s="1"/>
      <c r="B1793" s="1"/>
      <c r="C1793" s="1"/>
      <c r="D1793" s="1"/>
      <c r="E1793" s="1"/>
      <c r="F1793" s="26"/>
      <c r="G1793" s="1"/>
      <c r="H1793" s="1"/>
      <c r="I1793" s="1"/>
      <c r="J1793" s="1"/>
      <c r="K1793" s="1"/>
      <c r="M1793" s="24"/>
      <c r="N1793" s="24"/>
    </row>
    <row r="1794">
      <c r="A1794" s="1"/>
      <c r="B1794" s="1"/>
      <c r="C1794" s="1"/>
      <c r="D1794" s="1"/>
      <c r="E1794" s="1"/>
      <c r="F1794" s="26"/>
      <c r="G1794" s="1"/>
      <c r="H1794" s="1"/>
      <c r="I1794" s="1"/>
      <c r="J1794" s="1"/>
      <c r="K1794" s="1"/>
      <c r="M1794" s="24"/>
      <c r="N1794" s="24"/>
    </row>
    <row r="1795">
      <c r="A1795" s="1"/>
      <c r="B1795" s="1"/>
      <c r="C1795" s="1"/>
      <c r="D1795" s="1"/>
      <c r="E1795" s="1"/>
      <c r="F1795" s="26"/>
      <c r="G1795" s="1"/>
      <c r="H1795" s="1"/>
      <c r="I1795" s="1"/>
      <c r="J1795" s="1"/>
      <c r="K1795" s="1"/>
      <c r="M1795" s="24"/>
      <c r="N1795" s="24"/>
    </row>
    <row r="1796">
      <c r="A1796" s="1"/>
      <c r="B1796" s="1"/>
      <c r="C1796" s="1"/>
      <c r="D1796" s="1"/>
      <c r="E1796" s="1"/>
      <c r="F1796" s="26"/>
      <c r="G1796" s="1"/>
      <c r="H1796" s="1"/>
      <c r="I1796" s="1"/>
      <c r="J1796" s="1"/>
      <c r="K1796" s="1"/>
      <c r="M1796" s="24"/>
      <c r="N1796" s="24"/>
    </row>
    <row r="1797">
      <c r="A1797" s="1"/>
      <c r="B1797" s="1"/>
      <c r="C1797" s="1"/>
      <c r="D1797" s="1"/>
      <c r="E1797" s="1"/>
      <c r="F1797" s="26"/>
      <c r="G1797" s="1"/>
      <c r="H1797" s="1"/>
      <c r="I1797" s="1"/>
      <c r="J1797" s="1"/>
      <c r="K1797" s="1"/>
      <c r="M1797" s="24"/>
      <c r="N1797" s="24"/>
    </row>
    <row r="1798">
      <c r="A1798" s="1"/>
      <c r="B1798" s="1"/>
      <c r="C1798" s="1"/>
      <c r="D1798" s="1"/>
      <c r="E1798" s="1"/>
      <c r="F1798" s="26"/>
      <c r="G1798" s="1"/>
      <c r="H1798" s="1"/>
      <c r="I1798" s="1"/>
      <c r="J1798" s="1"/>
      <c r="K1798" s="1"/>
      <c r="M1798" s="24"/>
      <c r="N1798" s="24"/>
    </row>
    <row r="1799">
      <c r="A1799" s="1"/>
      <c r="B1799" s="1"/>
      <c r="C1799" s="1"/>
      <c r="D1799" s="1"/>
      <c r="E1799" s="1"/>
      <c r="F1799" s="26"/>
      <c r="G1799" s="1"/>
      <c r="H1799" s="1"/>
      <c r="I1799" s="1"/>
      <c r="J1799" s="1"/>
      <c r="K1799" s="1"/>
      <c r="M1799" s="24"/>
      <c r="N1799" s="24"/>
    </row>
    <row r="1800">
      <c r="A1800" s="1"/>
      <c r="B1800" s="1"/>
      <c r="C1800" s="1"/>
      <c r="D1800" s="1"/>
      <c r="E1800" s="1"/>
      <c r="F1800" s="26"/>
      <c r="G1800" s="1"/>
      <c r="H1800" s="1"/>
      <c r="I1800" s="1"/>
      <c r="J1800" s="1"/>
      <c r="K1800" s="1"/>
      <c r="M1800" s="24"/>
      <c r="N1800" s="24"/>
    </row>
    <row r="1801">
      <c r="A1801" s="1"/>
      <c r="B1801" s="1"/>
      <c r="C1801" s="1"/>
      <c r="D1801" s="1"/>
      <c r="E1801" s="1"/>
      <c r="F1801" s="26"/>
      <c r="G1801" s="1"/>
      <c r="H1801" s="1"/>
      <c r="I1801" s="1"/>
      <c r="J1801" s="1"/>
      <c r="K1801" s="1"/>
      <c r="M1801" s="24"/>
      <c r="N1801" s="24"/>
    </row>
    <row r="1802">
      <c r="A1802" s="1"/>
      <c r="B1802" s="1"/>
      <c r="C1802" s="1"/>
      <c r="D1802" s="1"/>
      <c r="E1802" s="1"/>
      <c r="F1802" s="26"/>
      <c r="G1802" s="1"/>
      <c r="H1802" s="1"/>
      <c r="I1802" s="1"/>
      <c r="J1802" s="1"/>
      <c r="K1802" s="1"/>
      <c r="M1802" s="24"/>
      <c r="N1802" s="24"/>
    </row>
    <row r="1803">
      <c r="A1803" s="1"/>
      <c r="B1803" s="1"/>
      <c r="C1803" s="1"/>
      <c r="D1803" s="1"/>
      <c r="E1803" s="1"/>
      <c r="F1803" s="26"/>
      <c r="G1803" s="1"/>
      <c r="H1803" s="1"/>
      <c r="I1803" s="1"/>
      <c r="J1803" s="1"/>
      <c r="K1803" s="1"/>
      <c r="M1803" s="24"/>
      <c r="N1803" s="24"/>
    </row>
    <row r="1804">
      <c r="A1804" s="1"/>
      <c r="B1804" s="1"/>
      <c r="C1804" s="1"/>
      <c r="D1804" s="1"/>
      <c r="E1804" s="1"/>
      <c r="F1804" s="26"/>
      <c r="G1804" s="1"/>
      <c r="H1804" s="1"/>
      <c r="I1804" s="1"/>
      <c r="J1804" s="1"/>
      <c r="K1804" s="1"/>
      <c r="M1804" s="24"/>
      <c r="N1804" s="24"/>
    </row>
    <row r="1805">
      <c r="A1805" s="1"/>
      <c r="B1805" s="1"/>
      <c r="C1805" s="1"/>
      <c r="D1805" s="1"/>
      <c r="E1805" s="1"/>
      <c r="F1805" s="26"/>
      <c r="G1805" s="1"/>
      <c r="H1805" s="1"/>
      <c r="I1805" s="1"/>
      <c r="J1805" s="1"/>
      <c r="K1805" s="1"/>
      <c r="M1805" s="24"/>
      <c r="N1805" s="24"/>
    </row>
    <row r="1806">
      <c r="A1806" s="1"/>
      <c r="B1806" s="1"/>
      <c r="C1806" s="1"/>
      <c r="D1806" s="1"/>
      <c r="E1806" s="1"/>
      <c r="F1806" s="26"/>
      <c r="G1806" s="1"/>
      <c r="H1806" s="1"/>
      <c r="I1806" s="1"/>
      <c r="J1806" s="1"/>
      <c r="K1806" s="1"/>
      <c r="M1806" s="24"/>
      <c r="N1806" s="24"/>
    </row>
    <row r="1807">
      <c r="A1807" s="1"/>
      <c r="B1807" s="1"/>
      <c r="C1807" s="1"/>
      <c r="D1807" s="1"/>
      <c r="E1807" s="1"/>
      <c r="F1807" s="26"/>
      <c r="G1807" s="1"/>
      <c r="H1807" s="1"/>
      <c r="I1807" s="1"/>
      <c r="J1807" s="1"/>
      <c r="K1807" s="1"/>
      <c r="M1807" s="24"/>
      <c r="N1807" s="24"/>
    </row>
    <row r="1808">
      <c r="A1808" s="1"/>
      <c r="B1808" s="1"/>
      <c r="C1808" s="1"/>
      <c r="D1808" s="1"/>
      <c r="E1808" s="1"/>
      <c r="F1808" s="26"/>
      <c r="G1808" s="1"/>
      <c r="H1808" s="1"/>
      <c r="I1808" s="1"/>
      <c r="J1808" s="1"/>
      <c r="K1808" s="1"/>
      <c r="M1808" s="24"/>
      <c r="N1808" s="24"/>
    </row>
    <row r="1809">
      <c r="A1809" s="1"/>
      <c r="B1809" s="1"/>
      <c r="C1809" s="1"/>
      <c r="D1809" s="1"/>
      <c r="E1809" s="1"/>
      <c r="F1809" s="26"/>
      <c r="G1809" s="1"/>
      <c r="H1809" s="1"/>
      <c r="I1809" s="1"/>
      <c r="J1809" s="1"/>
      <c r="K1809" s="1"/>
      <c r="M1809" s="24"/>
      <c r="N1809" s="24"/>
    </row>
    <row r="1810">
      <c r="A1810" s="1"/>
      <c r="B1810" s="1"/>
      <c r="C1810" s="1"/>
      <c r="D1810" s="1"/>
      <c r="E1810" s="1"/>
      <c r="F1810" s="26"/>
      <c r="G1810" s="1"/>
      <c r="H1810" s="1"/>
      <c r="I1810" s="1"/>
      <c r="J1810" s="1"/>
      <c r="K1810" s="1"/>
      <c r="M1810" s="24"/>
      <c r="N1810" s="24"/>
    </row>
    <row r="1811">
      <c r="A1811" s="1"/>
      <c r="B1811" s="1"/>
      <c r="C1811" s="1"/>
      <c r="D1811" s="1"/>
      <c r="E1811" s="1"/>
      <c r="F1811" s="26"/>
      <c r="G1811" s="1"/>
      <c r="H1811" s="1"/>
      <c r="I1811" s="1"/>
      <c r="J1811" s="1"/>
      <c r="K1811" s="1"/>
      <c r="M1811" s="24"/>
      <c r="N1811" s="24"/>
    </row>
    <row r="1812">
      <c r="A1812" s="1"/>
      <c r="B1812" s="1"/>
      <c r="C1812" s="1"/>
      <c r="D1812" s="1"/>
      <c r="E1812" s="1"/>
      <c r="F1812" s="26"/>
      <c r="G1812" s="1"/>
      <c r="H1812" s="1"/>
      <c r="I1812" s="1"/>
      <c r="J1812" s="1"/>
      <c r="K1812" s="1"/>
      <c r="M1812" s="24"/>
      <c r="N1812" s="24"/>
    </row>
    <row r="1813">
      <c r="A1813" s="1"/>
      <c r="B1813" s="1"/>
      <c r="C1813" s="1"/>
      <c r="D1813" s="1"/>
      <c r="E1813" s="1"/>
      <c r="F1813" s="26"/>
      <c r="G1813" s="1"/>
      <c r="H1813" s="1"/>
      <c r="I1813" s="1"/>
      <c r="J1813" s="1"/>
      <c r="K1813" s="1"/>
      <c r="M1813" s="24"/>
      <c r="N1813" s="24"/>
    </row>
    <row r="1814">
      <c r="A1814" s="1"/>
      <c r="B1814" s="1"/>
      <c r="C1814" s="1"/>
      <c r="D1814" s="1"/>
      <c r="E1814" s="1"/>
      <c r="F1814" s="26"/>
      <c r="G1814" s="1"/>
      <c r="H1814" s="1"/>
      <c r="I1814" s="1"/>
      <c r="J1814" s="1"/>
      <c r="K1814" s="1"/>
      <c r="M1814" s="24"/>
      <c r="N1814" s="24"/>
    </row>
    <row r="1815">
      <c r="A1815" s="1"/>
      <c r="B1815" s="1"/>
      <c r="C1815" s="1"/>
      <c r="D1815" s="1"/>
      <c r="E1815" s="1"/>
      <c r="F1815" s="26"/>
      <c r="G1815" s="1"/>
      <c r="H1815" s="1"/>
      <c r="I1815" s="1"/>
      <c r="J1815" s="1"/>
      <c r="K1815" s="1"/>
      <c r="M1815" s="24"/>
      <c r="N1815" s="24"/>
    </row>
    <row r="1816">
      <c r="A1816" s="1"/>
      <c r="B1816" s="1"/>
      <c r="C1816" s="1"/>
      <c r="D1816" s="1"/>
      <c r="E1816" s="1"/>
      <c r="F1816" s="26"/>
      <c r="G1816" s="1"/>
      <c r="H1816" s="1"/>
      <c r="I1816" s="1"/>
      <c r="J1816" s="1"/>
      <c r="K1816" s="1"/>
      <c r="M1816" s="24"/>
      <c r="N1816" s="24"/>
    </row>
    <row r="1817">
      <c r="A1817" s="1"/>
      <c r="B1817" s="1"/>
      <c r="C1817" s="1"/>
      <c r="D1817" s="1"/>
      <c r="E1817" s="1"/>
      <c r="F1817" s="26"/>
      <c r="G1817" s="1"/>
      <c r="H1817" s="1"/>
      <c r="I1817" s="1"/>
      <c r="J1817" s="1"/>
      <c r="K1817" s="1"/>
      <c r="M1817" s="24"/>
      <c r="N1817" s="24"/>
    </row>
    <row r="1818">
      <c r="A1818" s="1"/>
      <c r="B1818" s="1"/>
      <c r="C1818" s="1"/>
      <c r="D1818" s="1"/>
      <c r="E1818" s="1"/>
      <c r="F1818" s="26"/>
      <c r="G1818" s="1"/>
      <c r="H1818" s="1"/>
      <c r="I1818" s="1"/>
      <c r="J1818" s="1"/>
      <c r="K1818" s="1"/>
      <c r="M1818" s="24"/>
      <c r="N1818" s="24"/>
    </row>
    <row r="1819">
      <c r="A1819" s="1"/>
      <c r="B1819" s="1"/>
      <c r="C1819" s="1"/>
      <c r="D1819" s="1"/>
      <c r="E1819" s="1"/>
      <c r="F1819" s="26"/>
      <c r="G1819" s="1"/>
      <c r="H1819" s="1"/>
      <c r="I1819" s="1"/>
      <c r="J1819" s="1"/>
      <c r="K1819" s="1"/>
      <c r="M1819" s="24"/>
      <c r="N1819" s="24"/>
    </row>
    <row r="1820">
      <c r="A1820" s="1"/>
      <c r="B1820" s="1"/>
      <c r="C1820" s="1"/>
      <c r="D1820" s="1"/>
      <c r="E1820" s="1"/>
      <c r="F1820" s="26"/>
      <c r="G1820" s="1"/>
      <c r="H1820" s="1"/>
      <c r="I1820" s="1"/>
      <c r="J1820" s="1"/>
      <c r="K1820" s="1"/>
      <c r="M1820" s="24"/>
      <c r="N1820" s="24"/>
    </row>
    <row r="1821">
      <c r="A1821" s="1"/>
      <c r="B1821" s="1"/>
      <c r="C1821" s="1"/>
      <c r="D1821" s="1"/>
      <c r="E1821" s="1"/>
      <c r="F1821" s="26"/>
      <c r="G1821" s="1"/>
      <c r="H1821" s="1"/>
      <c r="I1821" s="1"/>
      <c r="J1821" s="1"/>
      <c r="K1821" s="1"/>
      <c r="M1821" s="24"/>
      <c r="N1821" s="24"/>
    </row>
    <row r="1822">
      <c r="A1822" s="1"/>
      <c r="B1822" s="1"/>
      <c r="C1822" s="1"/>
      <c r="D1822" s="1"/>
      <c r="E1822" s="1"/>
      <c r="F1822" s="26"/>
      <c r="G1822" s="1"/>
      <c r="H1822" s="1"/>
      <c r="I1822" s="1"/>
      <c r="J1822" s="1"/>
      <c r="K1822" s="1"/>
      <c r="M1822" s="24"/>
      <c r="N1822" s="24"/>
    </row>
    <row r="1823">
      <c r="A1823" s="1"/>
      <c r="B1823" s="1"/>
      <c r="C1823" s="1"/>
      <c r="D1823" s="1"/>
      <c r="E1823" s="1"/>
      <c r="F1823" s="26"/>
      <c r="G1823" s="1"/>
      <c r="H1823" s="1"/>
      <c r="I1823" s="1"/>
      <c r="J1823" s="1"/>
      <c r="K1823" s="1"/>
      <c r="M1823" s="24"/>
      <c r="N1823" s="24"/>
    </row>
    <row r="1824">
      <c r="A1824" s="1"/>
      <c r="B1824" s="1"/>
      <c r="C1824" s="1"/>
      <c r="D1824" s="1"/>
      <c r="E1824" s="1"/>
      <c r="F1824" s="26"/>
      <c r="G1824" s="1"/>
      <c r="H1824" s="1"/>
      <c r="I1824" s="1"/>
      <c r="J1824" s="1"/>
      <c r="K1824" s="1"/>
      <c r="M1824" s="24"/>
      <c r="N1824" s="24"/>
    </row>
    <row r="1825">
      <c r="A1825" s="1"/>
      <c r="B1825" s="1"/>
      <c r="C1825" s="1"/>
      <c r="D1825" s="1"/>
      <c r="E1825" s="1"/>
      <c r="F1825" s="26"/>
      <c r="G1825" s="1"/>
      <c r="H1825" s="1"/>
      <c r="I1825" s="1"/>
      <c r="J1825" s="1"/>
      <c r="K1825" s="1"/>
      <c r="M1825" s="24"/>
      <c r="N1825" s="24"/>
    </row>
    <row r="1826">
      <c r="A1826" s="1"/>
      <c r="B1826" s="1"/>
      <c r="C1826" s="1"/>
      <c r="D1826" s="1"/>
      <c r="E1826" s="1"/>
      <c r="F1826" s="26"/>
      <c r="G1826" s="1"/>
      <c r="H1826" s="1"/>
      <c r="I1826" s="1"/>
      <c r="J1826" s="1"/>
      <c r="K1826" s="1"/>
      <c r="M1826" s="24"/>
      <c r="N1826" s="24"/>
    </row>
    <row r="1827">
      <c r="A1827" s="1"/>
      <c r="B1827" s="1"/>
      <c r="C1827" s="1"/>
      <c r="D1827" s="1"/>
      <c r="E1827" s="1"/>
      <c r="F1827" s="26"/>
      <c r="G1827" s="1"/>
      <c r="H1827" s="1"/>
      <c r="I1827" s="1"/>
      <c r="J1827" s="1"/>
      <c r="K1827" s="1"/>
      <c r="M1827" s="24"/>
      <c r="N1827" s="24"/>
    </row>
    <row r="1828">
      <c r="A1828" s="1"/>
      <c r="B1828" s="1"/>
      <c r="C1828" s="1"/>
      <c r="D1828" s="1"/>
      <c r="E1828" s="1"/>
      <c r="F1828" s="26"/>
      <c r="G1828" s="1"/>
      <c r="H1828" s="1"/>
      <c r="I1828" s="1"/>
      <c r="J1828" s="1"/>
      <c r="K1828" s="1"/>
      <c r="M1828" s="24"/>
      <c r="N1828" s="24"/>
    </row>
    <row r="1829">
      <c r="A1829" s="1"/>
      <c r="B1829" s="1"/>
      <c r="C1829" s="1"/>
      <c r="D1829" s="1"/>
      <c r="E1829" s="1"/>
      <c r="F1829" s="26"/>
      <c r="G1829" s="1"/>
      <c r="H1829" s="1"/>
      <c r="I1829" s="1"/>
      <c r="J1829" s="1"/>
      <c r="K1829" s="1"/>
      <c r="M1829" s="24"/>
      <c r="N1829" s="24"/>
    </row>
    <row r="1830">
      <c r="A1830" s="1"/>
      <c r="B1830" s="1"/>
      <c r="C1830" s="1"/>
      <c r="D1830" s="1"/>
      <c r="E1830" s="1"/>
      <c r="F1830" s="26"/>
      <c r="G1830" s="1"/>
      <c r="H1830" s="1"/>
      <c r="I1830" s="1"/>
      <c r="J1830" s="1"/>
      <c r="K1830" s="1"/>
      <c r="M1830" s="24"/>
      <c r="N1830" s="24"/>
    </row>
    <row r="1831">
      <c r="A1831" s="1"/>
      <c r="B1831" s="1"/>
      <c r="C1831" s="1"/>
      <c r="D1831" s="1"/>
      <c r="E1831" s="1"/>
      <c r="F1831" s="26"/>
      <c r="G1831" s="1"/>
      <c r="H1831" s="1"/>
      <c r="I1831" s="1"/>
      <c r="J1831" s="1"/>
      <c r="K1831" s="1"/>
      <c r="M1831" s="24"/>
      <c r="N1831" s="24"/>
    </row>
    <row r="1832">
      <c r="A1832" s="1"/>
      <c r="B1832" s="1"/>
      <c r="C1832" s="1"/>
      <c r="D1832" s="1"/>
      <c r="E1832" s="1"/>
      <c r="F1832" s="26"/>
      <c r="G1832" s="1"/>
      <c r="H1832" s="1"/>
      <c r="I1832" s="1"/>
      <c r="J1832" s="1"/>
      <c r="K1832" s="1"/>
      <c r="M1832" s="24"/>
      <c r="N1832" s="24"/>
    </row>
    <row r="1833">
      <c r="A1833" s="1"/>
      <c r="B1833" s="1"/>
      <c r="C1833" s="1"/>
      <c r="D1833" s="1"/>
      <c r="E1833" s="1"/>
      <c r="F1833" s="26"/>
      <c r="G1833" s="1"/>
      <c r="H1833" s="1"/>
      <c r="I1833" s="1"/>
      <c r="J1833" s="1"/>
      <c r="K1833" s="1"/>
      <c r="M1833" s="24"/>
      <c r="N1833" s="24"/>
    </row>
    <row r="1834">
      <c r="A1834" s="1"/>
      <c r="B1834" s="1"/>
      <c r="C1834" s="1"/>
      <c r="D1834" s="1"/>
      <c r="E1834" s="1"/>
      <c r="F1834" s="26"/>
      <c r="G1834" s="1"/>
      <c r="H1834" s="1"/>
      <c r="I1834" s="1"/>
      <c r="J1834" s="1"/>
      <c r="K1834" s="1"/>
      <c r="M1834" s="24"/>
      <c r="N1834" s="24"/>
    </row>
    <row r="1835">
      <c r="A1835" s="1"/>
      <c r="B1835" s="1"/>
      <c r="C1835" s="1"/>
      <c r="D1835" s="1"/>
      <c r="E1835" s="1"/>
      <c r="F1835" s="26"/>
      <c r="G1835" s="1"/>
      <c r="H1835" s="1"/>
      <c r="I1835" s="1"/>
      <c r="J1835" s="1"/>
      <c r="K1835" s="1"/>
      <c r="M1835" s="24"/>
      <c r="N1835" s="24"/>
    </row>
    <row r="1836">
      <c r="A1836" s="1"/>
      <c r="B1836" s="1"/>
      <c r="C1836" s="1"/>
      <c r="D1836" s="1"/>
      <c r="E1836" s="1"/>
      <c r="F1836" s="26"/>
      <c r="G1836" s="1"/>
      <c r="H1836" s="1"/>
      <c r="I1836" s="1"/>
      <c r="J1836" s="1"/>
      <c r="K1836" s="1"/>
      <c r="M1836" s="24"/>
      <c r="N1836" s="24"/>
    </row>
    <row r="1837">
      <c r="A1837" s="1"/>
      <c r="B1837" s="1"/>
      <c r="C1837" s="1"/>
      <c r="D1837" s="1"/>
      <c r="E1837" s="1"/>
      <c r="F1837" s="26"/>
      <c r="G1837" s="1"/>
      <c r="H1837" s="1"/>
      <c r="I1837" s="1"/>
      <c r="J1837" s="1"/>
      <c r="K1837" s="1"/>
      <c r="M1837" s="24"/>
      <c r="N1837" s="24"/>
    </row>
    <row r="1838">
      <c r="A1838" s="1"/>
      <c r="B1838" s="1"/>
      <c r="C1838" s="1"/>
      <c r="D1838" s="1"/>
      <c r="E1838" s="1"/>
      <c r="F1838" s="26"/>
      <c r="G1838" s="1"/>
      <c r="H1838" s="1"/>
      <c r="I1838" s="1"/>
      <c r="J1838" s="1"/>
      <c r="K1838" s="1"/>
      <c r="M1838" s="24"/>
      <c r="N1838" s="24"/>
    </row>
    <row r="1839">
      <c r="A1839" s="1"/>
      <c r="B1839" s="1"/>
      <c r="C1839" s="1"/>
      <c r="D1839" s="1"/>
      <c r="E1839" s="1"/>
      <c r="F1839" s="26"/>
      <c r="G1839" s="1"/>
      <c r="H1839" s="1"/>
      <c r="I1839" s="1"/>
      <c r="J1839" s="1"/>
      <c r="K1839" s="1"/>
      <c r="M1839" s="24"/>
      <c r="N1839" s="24"/>
    </row>
    <row r="1840">
      <c r="A1840" s="1"/>
      <c r="B1840" s="1"/>
      <c r="C1840" s="1"/>
      <c r="D1840" s="1"/>
      <c r="E1840" s="1"/>
      <c r="F1840" s="26"/>
      <c r="G1840" s="1"/>
      <c r="H1840" s="1"/>
      <c r="I1840" s="1"/>
      <c r="J1840" s="1"/>
      <c r="K1840" s="1"/>
      <c r="M1840" s="24"/>
      <c r="N1840" s="24"/>
    </row>
    <row r="1841">
      <c r="A1841" s="1"/>
      <c r="B1841" s="1"/>
      <c r="C1841" s="1"/>
      <c r="D1841" s="1"/>
      <c r="E1841" s="1"/>
      <c r="F1841" s="26"/>
      <c r="G1841" s="1"/>
      <c r="H1841" s="1"/>
      <c r="I1841" s="1"/>
      <c r="J1841" s="1"/>
      <c r="K1841" s="1"/>
      <c r="M1841" s="24"/>
      <c r="N1841" s="24"/>
    </row>
    <row r="1842">
      <c r="A1842" s="1"/>
      <c r="B1842" s="1"/>
      <c r="C1842" s="1"/>
      <c r="D1842" s="1"/>
      <c r="E1842" s="1"/>
      <c r="F1842" s="26"/>
      <c r="G1842" s="1"/>
      <c r="H1842" s="1"/>
      <c r="I1842" s="1"/>
      <c r="J1842" s="1"/>
      <c r="K1842" s="1"/>
      <c r="M1842" s="24"/>
      <c r="N1842" s="24"/>
    </row>
    <row r="1843">
      <c r="A1843" s="1"/>
      <c r="B1843" s="1"/>
      <c r="C1843" s="1"/>
      <c r="D1843" s="1"/>
      <c r="E1843" s="1"/>
      <c r="F1843" s="26"/>
      <c r="G1843" s="1"/>
      <c r="H1843" s="1"/>
      <c r="I1843" s="1"/>
      <c r="J1843" s="1"/>
      <c r="K1843" s="1"/>
      <c r="M1843" s="24"/>
      <c r="N1843" s="24"/>
    </row>
    <row r="1844">
      <c r="A1844" s="1"/>
      <c r="B1844" s="1"/>
      <c r="C1844" s="1"/>
      <c r="D1844" s="1"/>
      <c r="E1844" s="1"/>
      <c r="F1844" s="26"/>
      <c r="G1844" s="1"/>
      <c r="H1844" s="1"/>
      <c r="I1844" s="1"/>
      <c r="J1844" s="1"/>
      <c r="K1844" s="1"/>
      <c r="M1844" s="24"/>
      <c r="N1844" s="24"/>
    </row>
    <row r="1845">
      <c r="A1845" s="1"/>
      <c r="B1845" s="1"/>
      <c r="C1845" s="1"/>
      <c r="D1845" s="1"/>
      <c r="E1845" s="1"/>
      <c r="F1845" s="26"/>
      <c r="G1845" s="1"/>
      <c r="H1845" s="1"/>
      <c r="I1845" s="1"/>
      <c r="J1845" s="1"/>
      <c r="K1845" s="1"/>
      <c r="M1845" s="24"/>
      <c r="N1845" s="24"/>
    </row>
    <row r="1846">
      <c r="A1846" s="1"/>
      <c r="B1846" s="1"/>
      <c r="C1846" s="1"/>
      <c r="D1846" s="1"/>
      <c r="E1846" s="1"/>
      <c r="F1846" s="26"/>
      <c r="G1846" s="1"/>
      <c r="H1846" s="1"/>
      <c r="I1846" s="1"/>
      <c r="J1846" s="1"/>
      <c r="K1846" s="1"/>
      <c r="M1846" s="24"/>
      <c r="N1846" s="24"/>
    </row>
    <row r="1847">
      <c r="A1847" s="1"/>
      <c r="B1847" s="1"/>
      <c r="C1847" s="1"/>
      <c r="D1847" s="1"/>
      <c r="E1847" s="1"/>
      <c r="F1847" s="26"/>
      <c r="G1847" s="1"/>
      <c r="H1847" s="1"/>
      <c r="I1847" s="1"/>
      <c r="J1847" s="1"/>
      <c r="K1847" s="1"/>
      <c r="M1847" s="24"/>
      <c r="N1847" s="24"/>
    </row>
    <row r="1848">
      <c r="A1848" s="1"/>
      <c r="B1848" s="1"/>
      <c r="C1848" s="1"/>
      <c r="D1848" s="1"/>
      <c r="E1848" s="1"/>
      <c r="F1848" s="26"/>
      <c r="G1848" s="1"/>
      <c r="H1848" s="1"/>
      <c r="I1848" s="1"/>
      <c r="J1848" s="1"/>
      <c r="K1848" s="1"/>
      <c r="M1848" s="24"/>
      <c r="N1848" s="24"/>
    </row>
    <row r="1849">
      <c r="A1849" s="1"/>
      <c r="B1849" s="1"/>
      <c r="C1849" s="1"/>
      <c r="D1849" s="1"/>
      <c r="E1849" s="1"/>
      <c r="F1849" s="26"/>
      <c r="G1849" s="1"/>
      <c r="H1849" s="1"/>
      <c r="I1849" s="1"/>
      <c r="J1849" s="1"/>
      <c r="K1849" s="1"/>
      <c r="M1849" s="24"/>
      <c r="N1849" s="24"/>
    </row>
    <row r="1850">
      <c r="A1850" s="1"/>
      <c r="B1850" s="1"/>
      <c r="C1850" s="1"/>
      <c r="D1850" s="1"/>
      <c r="E1850" s="1"/>
      <c r="F1850" s="26"/>
      <c r="G1850" s="1"/>
      <c r="H1850" s="1"/>
      <c r="I1850" s="1"/>
      <c r="J1850" s="1"/>
      <c r="K1850" s="1"/>
      <c r="M1850" s="24"/>
      <c r="N1850" s="24"/>
    </row>
    <row r="1851">
      <c r="A1851" s="1"/>
      <c r="B1851" s="1"/>
      <c r="C1851" s="1"/>
      <c r="D1851" s="1"/>
      <c r="E1851" s="1"/>
      <c r="F1851" s="26"/>
      <c r="G1851" s="1"/>
      <c r="H1851" s="1"/>
      <c r="I1851" s="1"/>
      <c r="J1851" s="1"/>
      <c r="K1851" s="1"/>
      <c r="M1851" s="24"/>
      <c r="N1851" s="24"/>
    </row>
    <row r="1852">
      <c r="A1852" s="1"/>
      <c r="B1852" s="1"/>
      <c r="C1852" s="1"/>
      <c r="D1852" s="1"/>
      <c r="E1852" s="1"/>
      <c r="F1852" s="26"/>
      <c r="G1852" s="1"/>
      <c r="H1852" s="1"/>
      <c r="I1852" s="1"/>
      <c r="J1852" s="1"/>
      <c r="K1852" s="1"/>
      <c r="M1852" s="24"/>
      <c r="N1852" s="24"/>
    </row>
    <row r="1853">
      <c r="A1853" s="1"/>
      <c r="B1853" s="1"/>
      <c r="C1853" s="1"/>
      <c r="D1853" s="1"/>
      <c r="E1853" s="1"/>
      <c r="F1853" s="26"/>
      <c r="G1853" s="1"/>
      <c r="H1853" s="1"/>
      <c r="I1853" s="1"/>
      <c r="J1853" s="1"/>
      <c r="K1853" s="1"/>
      <c r="M1853" s="24"/>
      <c r="N1853" s="24"/>
    </row>
    <row r="1854">
      <c r="A1854" s="1"/>
      <c r="B1854" s="1"/>
      <c r="C1854" s="1"/>
      <c r="D1854" s="1"/>
      <c r="E1854" s="1"/>
      <c r="F1854" s="26"/>
      <c r="G1854" s="1"/>
      <c r="H1854" s="1"/>
      <c r="I1854" s="1"/>
      <c r="J1854" s="1"/>
      <c r="K1854" s="1"/>
      <c r="M1854" s="24"/>
      <c r="N1854" s="24"/>
    </row>
    <row r="1855">
      <c r="A1855" s="1"/>
      <c r="B1855" s="1"/>
      <c r="C1855" s="1"/>
      <c r="D1855" s="1"/>
      <c r="E1855" s="1"/>
      <c r="F1855" s="26"/>
      <c r="G1855" s="1"/>
      <c r="H1855" s="1"/>
      <c r="I1855" s="1"/>
      <c r="J1855" s="1"/>
      <c r="K1855" s="1"/>
      <c r="M1855" s="24"/>
      <c r="N1855" s="24"/>
    </row>
    <row r="1856">
      <c r="A1856" s="1"/>
      <c r="B1856" s="1"/>
      <c r="C1856" s="1"/>
      <c r="D1856" s="1"/>
      <c r="E1856" s="1"/>
      <c r="F1856" s="26"/>
      <c r="G1856" s="1"/>
      <c r="H1856" s="1"/>
      <c r="I1856" s="1"/>
      <c r="J1856" s="1"/>
      <c r="K1856" s="1"/>
      <c r="M1856" s="24"/>
      <c r="N1856" s="24"/>
    </row>
    <row r="1857">
      <c r="A1857" s="1"/>
      <c r="B1857" s="1"/>
      <c r="C1857" s="1"/>
      <c r="D1857" s="1"/>
      <c r="E1857" s="1"/>
      <c r="F1857" s="26"/>
      <c r="G1857" s="1"/>
      <c r="H1857" s="1"/>
      <c r="I1857" s="1"/>
      <c r="J1857" s="1"/>
      <c r="K1857" s="1"/>
      <c r="M1857" s="24"/>
      <c r="N1857" s="24"/>
    </row>
    <row r="1858">
      <c r="A1858" s="1"/>
      <c r="B1858" s="1"/>
      <c r="C1858" s="1"/>
      <c r="D1858" s="1"/>
      <c r="E1858" s="1"/>
      <c r="F1858" s="26"/>
      <c r="G1858" s="1"/>
      <c r="H1858" s="1"/>
      <c r="I1858" s="1"/>
      <c r="J1858" s="1"/>
      <c r="K1858" s="1"/>
      <c r="M1858" s="24"/>
      <c r="N1858" s="24"/>
    </row>
    <row r="1859">
      <c r="A1859" s="1"/>
      <c r="B1859" s="1"/>
      <c r="C1859" s="1"/>
      <c r="D1859" s="1"/>
      <c r="E1859" s="1"/>
      <c r="F1859" s="26"/>
      <c r="G1859" s="1"/>
      <c r="H1859" s="1"/>
      <c r="I1859" s="1"/>
      <c r="J1859" s="1"/>
      <c r="K1859" s="1"/>
      <c r="M1859" s="24"/>
      <c r="N1859" s="24"/>
    </row>
    <row r="1860">
      <c r="A1860" s="1"/>
      <c r="B1860" s="1"/>
      <c r="C1860" s="1"/>
      <c r="D1860" s="1"/>
      <c r="E1860" s="1"/>
      <c r="F1860" s="26"/>
      <c r="G1860" s="1"/>
      <c r="H1860" s="1"/>
      <c r="I1860" s="1"/>
      <c r="J1860" s="1"/>
      <c r="K1860" s="1"/>
      <c r="M1860" s="24"/>
      <c r="N1860" s="24"/>
    </row>
    <row r="1861">
      <c r="A1861" s="1"/>
      <c r="B1861" s="1"/>
      <c r="C1861" s="1"/>
      <c r="D1861" s="1"/>
      <c r="E1861" s="1"/>
      <c r="F1861" s="26"/>
      <c r="G1861" s="1"/>
      <c r="H1861" s="1"/>
      <c r="I1861" s="1"/>
      <c r="J1861" s="1"/>
      <c r="K1861" s="1"/>
      <c r="M1861" s="24"/>
      <c r="N1861" s="24"/>
    </row>
    <row r="1862">
      <c r="A1862" s="1"/>
      <c r="B1862" s="1"/>
      <c r="C1862" s="1"/>
      <c r="D1862" s="1"/>
      <c r="E1862" s="1"/>
      <c r="F1862" s="26"/>
      <c r="G1862" s="1"/>
      <c r="H1862" s="1"/>
      <c r="I1862" s="1"/>
      <c r="J1862" s="1"/>
      <c r="K1862" s="1"/>
      <c r="M1862" s="24"/>
      <c r="N1862" s="24"/>
    </row>
    <row r="1863">
      <c r="A1863" s="1"/>
      <c r="B1863" s="1"/>
      <c r="C1863" s="1"/>
      <c r="D1863" s="1"/>
      <c r="E1863" s="1"/>
      <c r="F1863" s="26"/>
      <c r="G1863" s="1"/>
      <c r="H1863" s="1"/>
      <c r="I1863" s="1"/>
      <c r="J1863" s="1"/>
      <c r="K1863" s="1"/>
      <c r="M1863" s="24"/>
      <c r="N1863" s="24"/>
    </row>
    <row r="1864">
      <c r="A1864" s="1"/>
      <c r="B1864" s="1"/>
      <c r="C1864" s="1"/>
      <c r="D1864" s="1"/>
      <c r="E1864" s="1"/>
      <c r="F1864" s="26"/>
      <c r="G1864" s="1"/>
      <c r="H1864" s="1"/>
      <c r="I1864" s="1"/>
      <c r="J1864" s="1"/>
      <c r="K1864" s="1"/>
      <c r="M1864" s="24"/>
      <c r="N1864" s="24"/>
    </row>
    <row r="1865">
      <c r="A1865" s="1"/>
      <c r="B1865" s="1"/>
      <c r="C1865" s="1"/>
      <c r="D1865" s="1"/>
      <c r="E1865" s="1"/>
      <c r="F1865" s="26"/>
      <c r="G1865" s="1"/>
      <c r="H1865" s="1"/>
      <c r="I1865" s="1"/>
      <c r="J1865" s="1"/>
      <c r="K1865" s="1"/>
      <c r="M1865" s="24"/>
      <c r="N1865" s="24"/>
    </row>
    <row r="1866">
      <c r="A1866" s="1"/>
      <c r="B1866" s="1"/>
      <c r="C1866" s="1"/>
      <c r="D1866" s="1"/>
      <c r="E1866" s="1"/>
      <c r="F1866" s="26"/>
      <c r="G1866" s="1"/>
      <c r="H1866" s="1"/>
      <c r="I1866" s="1"/>
      <c r="J1866" s="1"/>
      <c r="K1866" s="1"/>
      <c r="M1866" s="24"/>
      <c r="N1866" s="24"/>
    </row>
    <row r="1867">
      <c r="A1867" s="1"/>
      <c r="B1867" s="1"/>
      <c r="C1867" s="1"/>
      <c r="D1867" s="1"/>
      <c r="E1867" s="1"/>
      <c r="F1867" s="26"/>
      <c r="G1867" s="1"/>
      <c r="H1867" s="1"/>
      <c r="I1867" s="1"/>
      <c r="J1867" s="1"/>
      <c r="K1867" s="1"/>
      <c r="M1867" s="24"/>
      <c r="N1867" s="24"/>
    </row>
    <row r="1868">
      <c r="A1868" s="1"/>
      <c r="B1868" s="1"/>
      <c r="C1868" s="1"/>
      <c r="D1868" s="1"/>
      <c r="E1868" s="1"/>
      <c r="F1868" s="26"/>
      <c r="G1868" s="1"/>
      <c r="H1868" s="1"/>
      <c r="I1868" s="1"/>
      <c r="J1868" s="1"/>
      <c r="K1868" s="1"/>
      <c r="M1868" s="24"/>
      <c r="N1868" s="24"/>
    </row>
    <row r="1869">
      <c r="A1869" s="1"/>
      <c r="B1869" s="1"/>
      <c r="C1869" s="1"/>
      <c r="D1869" s="1"/>
      <c r="E1869" s="1"/>
      <c r="F1869" s="26"/>
      <c r="G1869" s="1"/>
      <c r="H1869" s="1"/>
      <c r="I1869" s="1"/>
      <c r="J1869" s="1"/>
      <c r="K1869" s="1"/>
      <c r="M1869" s="24"/>
      <c r="N1869" s="24"/>
    </row>
    <row r="1870">
      <c r="A1870" s="1"/>
      <c r="B1870" s="1"/>
      <c r="C1870" s="1"/>
      <c r="D1870" s="1"/>
      <c r="E1870" s="1"/>
      <c r="F1870" s="26"/>
      <c r="G1870" s="1"/>
      <c r="H1870" s="1"/>
      <c r="I1870" s="1"/>
      <c r="J1870" s="1"/>
      <c r="K1870" s="1"/>
      <c r="M1870" s="24"/>
      <c r="N1870" s="24"/>
    </row>
    <row r="1871">
      <c r="A1871" s="1"/>
      <c r="B1871" s="1"/>
      <c r="C1871" s="1"/>
      <c r="D1871" s="1"/>
      <c r="E1871" s="1"/>
      <c r="F1871" s="26"/>
      <c r="G1871" s="1"/>
      <c r="H1871" s="1"/>
      <c r="I1871" s="1"/>
      <c r="J1871" s="1"/>
      <c r="K1871" s="1"/>
      <c r="M1871" s="24"/>
      <c r="N1871" s="24"/>
    </row>
    <row r="1872">
      <c r="A1872" s="1"/>
      <c r="B1872" s="1"/>
      <c r="C1872" s="1"/>
      <c r="D1872" s="1"/>
      <c r="E1872" s="1"/>
      <c r="F1872" s="26"/>
      <c r="G1872" s="1"/>
      <c r="H1872" s="1"/>
      <c r="I1872" s="1"/>
      <c r="J1872" s="1"/>
      <c r="K1872" s="1"/>
      <c r="M1872" s="24"/>
      <c r="N1872" s="24"/>
    </row>
    <row r="1873">
      <c r="A1873" s="1"/>
      <c r="B1873" s="1"/>
      <c r="C1873" s="1"/>
      <c r="D1873" s="1"/>
      <c r="E1873" s="1"/>
      <c r="F1873" s="26"/>
      <c r="G1873" s="1"/>
      <c r="H1873" s="1"/>
      <c r="I1873" s="1"/>
      <c r="J1873" s="1"/>
      <c r="K1873" s="1"/>
      <c r="M1873" s="24"/>
      <c r="N1873" s="24"/>
    </row>
    <row r="1874">
      <c r="A1874" s="1"/>
      <c r="B1874" s="1"/>
      <c r="C1874" s="1"/>
      <c r="D1874" s="1"/>
      <c r="E1874" s="1"/>
      <c r="F1874" s="26"/>
      <c r="G1874" s="1"/>
      <c r="H1874" s="1"/>
      <c r="I1874" s="1"/>
      <c r="J1874" s="1"/>
      <c r="K1874" s="1"/>
      <c r="M1874" s="24"/>
      <c r="N1874" s="24"/>
    </row>
    <row r="1875">
      <c r="A1875" s="1"/>
      <c r="B1875" s="1"/>
      <c r="C1875" s="1"/>
      <c r="D1875" s="1"/>
      <c r="E1875" s="1"/>
      <c r="F1875" s="26"/>
      <c r="G1875" s="1"/>
      <c r="H1875" s="1"/>
      <c r="I1875" s="1"/>
      <c r="J1875" s="1"/>
      <c r="K1875" s="1"/>
      <c r="M1875" s="24"/>
      <c r="N1875" s="24"/>
    </row>
    <row r="1876">
      <c r="A1876" s="1"/>
      <c r="B1876" s="1"/>
      <c r="C1876" s="1"/>
      <c r="D1876" s="1"/>
      <c r="E1876" s="1"/>
      <c r="F1876" s="26"/>
      <c r="G1876" s="1"/>
      <c r="H1876" s="1"/>
      <c r="I1876" s="1"/>
      <c r="J1876" s="1"/>
      <c r="K1876" s="1"/>
      <c r="M1876" s="24"/>
      <c r="N1876" s="24"/>
    </row>
    <row r="1877">
      <c r="A1877" s="1"/>
      <c r="B1877" s="1"/>
      <c r="C1877" s="1"/>
      <c r="D1877" s="1"/>
      <c r="E1877" s="1"/>
      <c r="F1877" s="26"/>
      <c r="G1877" s="1"/>
      <c r="H1877" s="1"/>
      <c r="I1877" s="1"/>
      <c r="J1877" s="1"/>
      <c r="K1877" s="1"/>
      <c r="M1877" s="24"/>
      <c r="N1877" s="24"/>
    </row>
    <row r="1878">
      <c r="A1878" s="1"/>
      <c r="B1878" s="1"/>
      <c r="C1878" s="1"/>
      <c r="D1878" s="1"/>
      <c r="E1878" s="1"/>
      <c r="F1878" s="26"/>
      <c r="G1878" s="1"/>
      <c r="H1878" s="1"/>
      <c r="I1878" s="1"/>
      <c r="J1878" s="1"/>
      <c r="K1878" s="1"/>
      <c r="M1878" s="24"/>
      <c r="N1878" s="24"/>
    </row>
    <row r="1879">
      <c r="A1879" s="1"/>
      <c r="B1879" s="1"/>
      <c r="C1879" s="1"/>
      <c r="D1879" s="1"/>
      <c r="E1879" s="1"/>
      <c r="F1879" s="26"/>
      <c r="G1879" s="1"/>
      <c r="H1879" s="1"/>
      <c r="I1879" s="1"/>
      <c r="J1879" s="1"/>
      <c r="K1879" s="1"/>
      <c r="M1879" s="24"/>
      <c r="N1879" s="24"/>
    </row>
    <row r="1880">
      <c r="A1880" s="1"/>
      <c r="B1880" s="1"/>
      <c r="C1880" s="1"/>
      <c r="D1880" s="1"/>
      <c r="E1880" s="1"/>
      <c r="F1880" s="26"/>
      <c r="G1880" s="1"/>
      <c r="H1880" s="1"/>
      <c r="I1880" s="1"/>
      <c r="J1880" s="1"/>
      <c r="K1880" s="1"/>
      <c r="M1880" s="24"/>
      <c r="N1880" s="24"/>
    </row>
    <row r="1881">
      <c r="A1881" s="1"/>
      <c r="B1881" s="1"/>
      <c r="C1881" s="1"/>
      <c r="D1881" s="1"/>
      <c r="E1881" s="1"/>
      <c r="F1881" s="26"/>
      <c r="G1881" s="1"/>
      <c r="H1881" s="1"/>
      <c r="I1881" s="1"/>
      <c r="J1881" s="1"/>
      <c r="K1881" s="1"/>
      <c r="M1881" s="24"/>
      <c r="N1881" s="24"/>
    </row>
    <row r="1882">
      <c r="A1882" s="1"/>
      <c r="B1882" s="1"/>
      <c r="C1882" s="1"/>
      <c r="D1882" s="1"/>
      <c r="E1882" s="1"/>
      <c r="F1882" s="26"/>
      <c r="G1882" s="1"/>
      <c r="H1882" s="1"/>
      <c r="I1882" s="1"/>
      <c r="J1882" s="1"/>
      <c r="K1882" s="1"/>
      <c r="M1882" s="24"/>
      <c r="N1882" s="24"/>
    </row>
    <row r="1883">
      <c r="A1883" s="1"/>
      <c r="B1883" s="1"/>
      <c r="C1883" s="1"/>
      <c r="D1883" s="1"/>
      <c r="E1883" s="1"/>
      <c r="F1883" s="26"/>
      <c r="G1883" s="1"/>
      <c r="H1883" s="1"/>
      <c r="I1883" s="1"/>
      <c r="J1883" s="1"/>
      <c r="K1883" s="1"/>
      <c r="M1883" s="24"/>
      <c r="N1883" s="24"/>
    </row>
    <row r="1884">
      <c r="A1884" s="1"/>
      <c r="B1884" s="1"/>
      <c r="C1884" s="1"/>
      <c r="D1884" s="1"/>
      <c r="E1884" s="1"/>
      <c r="F1884" s="26"/>
      <c r="G1884" s="1"/>
      <c r="H1884" s="1"/>
      <c r="I1884" s="1"/>
      <c r="J1884" s="1"/>
      <c r="K1884" s="1"/>
      <c r="M1884" s="24"/>
      <c r="N1884" s="24"/>
    </row>
    <row r="1885">
      <c r="A1885" s="1"/>
      <c r="B1885" s="1"/>
      <c r="C1885" s="1"/>
      <c r="D1885" s="1"/>
      <c r="E1885" s="1"/>
      <c r="F1885" s="26"/>
      <c r="G1885" s="1"/>
      <c r="H1885" s="1"/>
      <c r="I1885" s="1"/>
      <c r="J1885" s="1"/>
      <c r="K1885" s="1"/>
      <c r="M1885" s="24"/>
      <c r="N1885" s="24"/>
    </row>
    <row r="1886">
      <c r="A1886" s="1"/>
      <c r="B1886" s="1"/>
      <c r="C1886" s="1"/>
      <c r="D1886" s="1"/>
      <c r="E1886" s="1"/>
      <c r="F1886" s="26"/>
      <c r="G1886" s="1"/>
      <c r="H1886" s="1"/>
      <c r="I1886" s="1"/>
      <c r="J1886" s="1"/>
      <c r="K1886" s="1"/>
      <c r="M1886" s="24"/>
      <c r="N1886" s="24"/>
    </row>
    <row r="1887">
      <c r="A1887" s="1"/>
      <c r="B1887" s="1"/>
      <c r="C1887" s="1"/>
      <c r="D1887" s="1"/>
      <c r="E1887" s="1"/>
      <c r="F1887" s="26"/>
      <c r="G1887" s="1"/>
      <c r="H1887" s="1"/>
      <c r="I1887" s="1"/>
      <c r="J1887" s="1"/>
      <c r="K1887" s="1"/>
      <c r="M1887" s="24"/>
      <c r="N1887" s="24"/>
    </row>
    <row r="1888">
      <c r="A1888" s="1"/>
      <c r="B1888" s="1"/>
      <c r="C1888" s="1"/>
      <c r="D1888" s="1"/>
      <c r="E1888" s="1"/>
      <c r="F1888" s="26"/>
      <c r="G1888" s="1"/>
      <c r="H1888" s="1"/>
      <c r="I1888" s="1"/>
      <c r="J1888" s="1"/>
      <c r="K1888" s="1"/>
      <c r="M1888" s="24"/>
      <c r="N1888" s="24"/>
    </row>
    <row r="1889">
      <c r="A1889" s="1"/>
      <c r="B1889" s="1"/>
      <c r="C1889" s="1"/>
      <c r="D1889" s="1"/>
      <c r="E1889" s="1"/>
      <c r="F1889" s="26"/>
      <c r="G1889" s="1"/>
      <c r="H1889" s="1"/>
      <c r="I1889" s="1"/>
      <c r="J1889" s="1"/>
      <c r="K1889" s="1"/>
      <c r="M1889" s="24"/>
      <c r="N1889" s="24"/>
    </row>
    <row r="1890">
      <c r="A1890" s="1"/>
      <c r="B1890" s="1"/>
      <c r="C1890" s="1"/>
      <c r="D1890" s="1"/>
      <c r="E1890" s="1"/>
      <c r="F1890" s="26"/>
      <c r="G1890" s="1"/>
      <c r="H1890" s="1"/>
      <c r="I1890" s="1"/>
      <c r="J1890" s="1"/>
      <c r="K1890" s="1"/>
      <c r="M1890" s="24"/>
      <c r="N1890" s="24"/>
    </row>
    <row r="1891">
      <c r="A1891" s="1"/>
      <c r="B1891" s="1"/>
      <c r="C1891" s="1"/>
      <c r="D1891" s="1"/>
      <c r="E1891" s="1"/>
      <c r="F1891" s="26"/>
      <c r="G1891" s="1"/>
      <c r="H1891" s="1"/>
      <c r="I1891" s="1"/>
      <c r="J1891" s="1"/>
      <c r="K1891" s="1"/>
      <c r="M1891" s="24"/>
      <c r="N1891" s="24"/>
    </row>
    <row r="1892">
      <c r="A1892" s="1"/>
      <c r="B1892" s="1"/>
      <c r="C1892" s="1"/>
      <c r="D1892" s="1"/>
      <c r="E1892" s="1"/>
      <c r="F1892" s="26"/>
      <c r="G1892" s="1"/>
      <c r="H1892" s="1"/>
      <c r="I1892" s="1"/>
      <c r="J1892" s="1"/>
      <c r="K1892" s="1"/>
      <c r="M1892" s="24"/>
      <c r="N1892" s="24"/>
    </row>
    <row r="1893">
      <c r="A1893" s="1"/>
      <c r="B1893" s="1"/>
      <c r="C1893" s="1"/>
      <c r="D1893" s="1"/>
      <c r="E1893" s="1"/>
      <c r="F1893" s="26"/>
      <c r="G1893" s="1"/>
      <c r="H1893" s="1"/>
      <c r="I1893" s="1"/>
      <c r="J1893" s="1"/>
      <c r="K1893" s="1"/>
      <c r="M1893" s="24"/>
      <c r="N1893" s="24"/>
    </row>
    <row r="1894">
      <c r="A1894" s="1"/>
      <c r="B1894" s="1"/>
      <c r="C1894" s="1"/>
      <c r="D1894" s="1"/>
      <c r="E1894" s="1"/>
      <c r="F1894" s="26"/>
      <c r="G1894" s="1"/>
      <c r="H1894" s="1"/>
      <c r="I1894" s="1"/>
      <c r="J1894" s="1"/>
      <c r="K1894" s="1"/>
      <c r="M1894" s="24"/>
      <c r="N1894" s="24"/>
    </row>
    <row r="1895">
      <c r="A1895" s="1"/>
      <c r="B1895" s="1"/>
      <c r="C1895" s="1"/>
      <c r="D1895" s="1"/>
      <c r="E1895" s="1"/>
      <c r="F1895" s="26"/>
      <c r="G1895" s="1"/>
      <c r="H1895" s="1"/>
      <c r="I1895" s="1"/>
      <c r="J1895" s="1"/>
      <c r="K1895" s="1"/>
      <c r="M1895" s="24"/>
      <c r="N1895" s="24"/>
    </row>
    <row r="1896">
      <c r="A1896" s="1"/>
      <c r="B1896" s="1"/>
      <c r="C1896" s="1"/>
      <c r="D1896" s="1"/>
      <c r="E1896" s="1"/>
      <c r="F1896" s="26"/>
      <c r="G1896" s="1"/>
      <c r="H1896" s="1"/>
      <c r="I1896" s="1"/>
      <c r="J1896" s="1"/>
      <c r="K1896" s="1"/>
      <c r="M1896" s="24"/>
      <c r="N1896" s="24"/>
    </row>
    <row r="1897">
      <c r="A1897" s="1"/>
      <c r="B1897" s="1"/>
      <c r="C1897" s="1"/>
      <c r="D1897" s="1"/>
      <c r="E1897" s="1"/>
      <c r="F1897" s="26"/>
      <c r="G1897" s="1"/>
      <c r="H1897" s="1"/>
      <c r="I1897" s="1"/>
      <c r="J1897" s="1"/>
      <c r="K1897" s="1"/>
      <c r="M1897" s="24"/>
      <c r="N1897" s="24"/>
    </row>
    <row r="1898">
      <c r="A1898" s="1"/>
      <c r="B1898" s="1"/>
      <c r="C1898" s="1"/>
      <c r="D1898" s="1"/>
      <c r="E1898" s="1"/>
      <c r="F1898" s="26"/>
      <c r="G1898" s="1"/>
      <c r="H1898" s="1"/>
      <c r="I1898" s="1"/>
      <c r="J1898" s="1"/>
      <c r="K1898" s="1"/>
      <c r="M1898" s="24"/>
      <c r="N1898" s="24"/>
    </row>
    <row r="1899">
      <c r="A1899" s="1"/>
      <c r="B1899" s="1"/>
      <c r="C1899" s="1"/>
      <c r="D1899" s="1"/>
      <c r="E1899" s="1"/>
      <c r="F1899" s="26"/>
      <c r="G1899" s="1"/>
      <c r="H1899" s="1"/>
      <c r="I1899" s="1"/>
      <c r="J1899" s="1"/>
      <c r="K1899" s="1"/>
      <c r="M1899" s="24"/>
      <c r="N1899" s="24"/>
    </row>
    <row r="1900">
      <c r="A1900" s="1"/>
      <c r="B1900" s="1"/>
      <c r="C1900" s="1"/>
      <c r="D1900" s="1"/>
      <c r="E1900" s="1"/>
      <c r="F1900" s="26"/>
      <c r="G1900" s="1"/>
      <c r="H1900" s="1"/>
      <c r="I1900" s="1"/>
      <c r="J1900" s="1"/>
      <c r="K1900" s="1"/>
      <c r="M1900" s="24"/>
      <c r="N1900" s="24"/>
    </row>
    <row r="1901">
      <c r="A1901" s="1"/>
      <c r="B1901" s="1"/>
      <c r="C1901" s="1"/>
      <c r="D1901" s="1"/>
      <c r="E1901" s="1"/>
      <c r="F1901" s="26"/>
      <c r="G1901" s="1"/>
      <c r="H1901" s="1"/>
      <c r="I1901" s="1"/>
      <c r="J1901" s="1"/>
      <c r="K1901" s="1"/>
      <c r="M1901" s="24"/>
      <c r="N1901" s="24"/>
    </row>
    <row r="1902">
      <c r="A1902" s="1"/>
      <c r="B1902" s="1"/>
      <c r="C1902" s="1"/>
      <c r="D1902" s="1"/>
      <c r="E1902" s="1"/>
      <c r="F1902" s="26"/>
      <c r="G1902" s="1"/>
      <c r="H1902" s="1"/>
      <c r="I1902" s="1"/>
      <c r="J1902" s="1"/>
      <c r="K1902" s="1"/>
      <c r="M1902" s="24"/>
      <c r="N1902" s="24"/>
    </row>
    <row r="1903">
      <c r="A1903" s="1"/>
      <c r="B1903" s="1"/>
      <c r="C1903" s="1"/>
      <c r="D1903" s="1"/>
      <c r="E1903" s="1"/>
      <c r="F1903" s="26"/>
      <c r="G1903" s="1"/>
      <c r="H1903" s="1"/>
      <c r="I1903" s="1"/>
      <c r="J1903" s="1"/>
      <c r="K1903" s="1"/>
      <c r="M1903" s="24"/>
      <c r="N1903" s="24"/>
    </row>
    <row r="1904">
      <c r="A1904" s="1"/>
      <c r="B1904" s="1"/>
      <c r="C1904" s="1"/>
      <c r="D1904" s="1"/>
      <c r="E1904" s="1"/>
      <c r="F1904" s="26"/>
      <c r="G1904" s="1"/>
      <c r="H1904" s="1"/>
      <c r="I1904" s="1"/>
      <c r="J1904" s="1"/>
      <c r="K1904" s="1"/>
      <c r="M1904" s="24"/>
      <c r="N1904" s="24"/>
    </row>
    <row r="1905">
      <c r="A1905" s="1"/>
      <c r="B1905" s="1"/>
      <c r="C1905" s="1"/>
      <c r="D1905" s="1"/>
      <c r="E1905" s="1"/>
      <c r="F1905" s="26"/>
      <c r="G1905" s="1"/>
      <c r="H1905" s="1"/>
      <c r="I1905" s="1"/>
      <c r="J1905" s="1"/>
      <c r="K1905" s="1"/>
      <c r="M1905" s="24"/>
      <c r="N1905" s="24"/>
    </row>
    <row r="1906">
      <c r="A1906" s="1"/>
      <c r="B1906" s="1"/>
      <c r="C1906" s="1"/>
      <c r="D1906" s="1"/>
      <c r="E1906" s="1"/>
      <c r="F1906" s="26"/>
      <c r="G1906" s="1"/>
      <c r="H1906" s="1"/>
      <c r="I1906" s="1"/>
      <c r="J1906" s="1"/>
      <c r="K1906" s="1"/>
      <c r="M1906" s="24"/>
      <c r="N1906" s="24"/>
    </row>
    <row r="1907">
      <c r="A1907" s="1"/>
      <c r="B1907" s="1"/>
      <c r="C1907" s="1"/>
      <c r="D1907" s="1"/>
      <c r="E1907" s="1"/>
      <c r="F1907" s="26"/>
      <c r="G1907" s="1"/>
      <c r="H1907" s="1"/>
      <c r="I1907" s="1"/>
      <c r="J1907" s="1"/>
      <c r="K1907" s="1"/>
      <c r="M1907" s="24"/>
      <c r="N1907" s="24"/>
    </row>
    <row r="1908">
      <c r="A1908" s="1"/>
      <c r="B1908" s="1"/>
      <c r="C1908" s="1"/>
      <c r="D1908" s="1"/>
      <c r="E1908" s="1"/>
      <c r="F1908" s="26"/>
      <c r="G1908" s="1"/>
      <c r="H1908" s="1"/>
      <c r="I1908" s="1"/>
      <c r="J1908" s="1"/>
      <c r="K1908" s="1"/>
      <c r="M1908" s="24"/>
      <c r="N1908" s="24"/>
    </row>
    <row r="1909">
      <c r="A1909" s="1"/>
      <c r="B1909" s="1"/>
      <c r="C1909" s="1"/>
      <c r="D1909" s="1"/>
      <c r="E1909" s="1"/>
      <c r="F1909" s="26"/>
      <c r="G1909" s="1"/>
      <c r="H1909" s="1"/>
      <c r="I1909" s="1"/>
      <c r="J1909" s="1"/>
      <c r="K1909" s="1"/>
      <c r="M1909" s="24"/>
      <c r="N1909" s="24"/>
    </row>
    <row r="1910">
      <c r="A1910" s="1"/>
      <c r="B1910" s="1"/>
      <c r="C1910" s="1"/>
      <c r="D1910" s="1"/>
      <c r="E1910" s="1"/>
      <c r="F1910" s="26"/>
      <c r="G1910" s="1"/>
      <c r="H1910" s="1"/>
      <c r="I1910" s="1"/>
      <c r="J1910" s="1"/>
      <c r="K1910" s="1"/>
      <c r="M1910" s="24"/>
      <c r="N1910" s="24"/>
    </row>
    <row r="1911">
      <c r="A1911" s="1"/>
      <c r="B1911" s="1"/>
      <c r="C1911" s="1"/>
      <c r="D1911" s="1"/>
      <c r="E1911" s="1"/>
      <c r="F1911" s="26"/>
      <c r="G1911" s="1"/>
      <c r="H1911" s="1"/>
      <c r="I1911" s="1"/>
      <c r="J1911" s="1"/>
      <c r="K1911" s="1"/>
      <c r="M1911" s="24"/>
      <c r="N1911" s="24"/>
    </row>
    <row r="1912">
      <c r="A1912" s="1"/>
      <c r="B1912" s="1"/>
      <c r="C1912" s="1"/>
      <c r="D1912" s="1"/>
      <c r="E1912" s="1"/>
      <c r="F1912" s="26"/>
      <c r="G1912" s="1"/>
      <c r="H1912" s="1"/>
      <c r="I1912" s="1"/>
      <c r="J1912" s="1"/>
      <c r="K1912" s="1"/>
      <c r="M1912" s="24"/>
      <c r="N1912" s="24"/>
    </row>
    <row r="1913">
      <c r="A1913" s="1"/>
      <c r="B1913" s="1"/>
      <c r="C1913" s="1"/>
      <c r="D1913" s="1"/>
      <c r="E1913" s="1"/>
      <c r="F1913" s="26"/>
      <c r="G1913" s="1"/>
      <c r="H1913" s="1"/>
      <c r="I1913" s="1"/>
      <c r="J1913" s="1"/>
      <c r="K1913" s="1"/>
      <c r="M1913" s="24"/>
      <c r="N1913" s="24"/>
    </row>
    <row r="1914">
      <c r="A1914" s="1"/>
      <c r="B1914" s="1"/>
      <c r="C1914" s="1"/>
      <c r="D1914" s="1"/>
      <c r="E1914" s="1"/>
      <c r="F1914" s="26"/>
      <c r="G1914" s="1"/>
      <c r="H1914" s="1"/>
      <c r="I1914" s="1"/>
      <c r="J1914" s="1"/>
      <c r="K1914" s="1"/>
      <c r="M1914" s="24"/>
      <c r="N1914" s="24"/>
    </row>
    <row r="1915">
      <c r="A1915" s="1"/>
      <c r="B1915" s="1"/>
      <c r="C1915" s="1"/>
      <c r="D1915" s="1"/>
      <c r="E1915" s="1"/>
      <c r="F1915" s="26"/>
      <c r="G1915" s="1"/>
      <c r="H1915" s="1"/>
      <c r="I1915" s="1"/>
      <c r="J1915" s="1"/>
      <c r="K1915" s="1"/>
      <c r="M1915" s="24"/>
      <c r="N1915" s="24"/>
    </row>
    <row r="1916">
      <c r="A1916" s="1"/>
      <c r="B1916" s="1"/>
      <c r="C1916" s="1"/>
      <c r="D1916" s="1"/>
      <c r="E1916" s="1"/>
      <c r="F1916" s="26"/>
      <c r="G1916" s="1"/>
      <c r="H1916" s="1"/>
      <c r="I1916" s="1"/>
      <c r="J1916" s="1"/>
      <c r="K1916" s="1"/>
      <c r="M1916" s="24"/>
      <c r="N1916" s="24"/>
    </row>
    <row r="1917">
      <c r="A1917" s="1"/>
      <c r="B1917" s="1"/>
      <c r="C1917" s="1"/>
      <c r="D1917" s="1"/>
      <c r="E1917" s="1"/>
      <c r="F1917" s="26"/>
      <c r="G1917" s="1"/>
      <c r="H1917" s="1"/>
      <c r="I1917" s="1"/>
      <c r="J1917" s="1"/>
      <c r="K1917" s="1"/>
      <c r="M1917" s="24"/>
      <c r="N1917" s="24"/>
    </row>
    <row r="1918">
      <c r="A1918" s="1"/>
      <c r="B1918" s="1"/>
      <c r="C1918" s="1"/>
      <c r="D1918" s="1"/>
      <c r="E1918" s="1"/>
      <c r="F1918" s="26"/>
      <c r="G1918" s="1"/>
      <c r="H1918" s="1"/>
      <c r="I1918" s="1"/>
      <c r="J1918" s="1"/>
      <c r="K1918" s="1"/>
      <c r="M1918" s="24"/>
      <c r="N1918" s="24"/>
    </row>
    <row r="1919">
      <c r="A1919" s="1"/>
      <c r="B1919" s="1"/>
      <c r="C1919" s="1"/>
      <c r="D1919" s="1"/>
      <c r="E1919" s="1"/>
      <c r="F1919" s="26"/>
      <c r="G1919" s="1"/>
      <c r="H1919" s="1"/>
      <c r="I1919" s="1"/>
      <c r="J1919" s="1"/>
      <c r="K1919" s="1"/>
      <c r="M1919" s="24"/>
      <c r="N1919" s="24"/>
    </row>
    <row r="1920">
      <c r="A1920" s="1"/>
      <c r="B1920" s="1"/>
      <c r="C1920" s="1"/>
      <c r="D1920" s="1"/>
      <c r="E1920" s="1"/>
      <c r="F1920" s="26"/>
      <c r="G1920" s="1"/>
      <c r="H1920" s="1"/>
      <c r="I1920" s="1"/>
      <c r="J1920" s="1"/>
      <c r="K1920" s="1"/>
      <c r="M1920" s="24"/>
      <c r="N1920" s="24"/>
    </row>
    <row r="1921">
      <c r="A1921" s="1"/>
      <c r="B1921" s="1"/>
      <c r="C1921" s="1"/>
      <c r="D1921" s="1"/>
      <c r="E1921" s="1"/>
      <c r="F1921" s="26"/>
      <c r="G1921" s="1"/>
      <c r="H1921" s="1"/>
      <c r="I1921" s="1"/>
      <c r="J1921" s="1"/>
      <c r="K1921" s="1"/>
      <c r="M1921" s="24"/>
      <c r="N1921" s="24"/>
    </row>
    <row r="1922">
      <c r="A1922" s="1"/>
      <c r="B1922" s="1"/>
      <c r="C1922" s="1"/>
      <c r="D1922" s="1"/>
      <c r="E1922" s="1"/>
      <c r="F1922" s="26"/>
      <c r="G1922" s="1"/>
      <c r="H1922" s="1"/>
      <c r="I1922" s="1"/>
      <c r="J1922" s="1"/>
      <c r="K1922" s="1"/>
      <c r="M1922" s="24"/>
      <c r="N1922" s="24"/>
    </row>
    <row r="1923">
      <c r="A1923" s="1"/>
      <c r="B1923" s="1"/>
      <c r="C1923" s="1"/>
      <c r="D1923" s="1"/>
      <c r="E1923" s="1"/>
      <c r="F1923" s="26"/>
      <c r="G1923" s="1"/>
      <c r="H1923" s="1"/>
      <c r="I1923" s="1"/>
      <c r="J1923" s="1"/>
      <c r="K1923" s="1"/>
      <c r="M1923" s="24"/>
      <c r="N1923" s="24"/>
    </row>
    <row r="1924">
      <c r="A1924" s="1"/>
      <c r="B1924" s="1"/>
      <c r="C1924" s="1"/>
      <c r="D1924" s="1"/>
      <c r="E1924" s="1"/>
      <c r="F1924" s="26"/>
      <c r="G1924" s="1"/>
      <c r="H1924" s="1"/>
      <c r="I1924" s="1"/>
      <c r="J1924" s="1"/>
      <c r="K1924" s="1"/>
      <c r="M1924" s="24"/>
      <c r="N1924" s="24"/>
    </row>
    <row r="1925">
      <c r="A1925" s="1"/>
      <c r="B1925" s="1"/>
      <c r="C1925" s="1"/>
      <c r="D1925" s="1"/>
      <c r="E1925" s="1"/>
      <c r="F1925" s="26"/>
      <c r="G1925" s="1"/>
      <c r="H1925" s="1"/>
      <c r="I1925" s="1"/>
      <c r="J1925" s="1"/>
      <c r="K1925" s="1"/>
      <c r="M1925" s="24"/>
      <c r="N1925" s="24"/>
    </row>
    <row r="1926">
      <c r="A1926" s="1"/>
      <c r="B1926" s="1"/>
      <c r="C1926" s="1"/>
      <c r="D1926" s="1"/>
      <c r="E1926" s="1"/>
      <c r="F1926" s="26"/>
      <c r="G1926" s="1"/>
      <c r="H1926" s="1"/>
      <c r="I1926" s="1"/>
      <c r="J1926" s="1"/>
      <c r="K1926" s="1"/>
      <c r="M1926" s="24"/>
      <c r="N1926" s="24"/>
    </row>
    <row r="1927">
      <c r="A1927" s="1"/>
      <c r="B1927" s="1"/>
      <c r="C1927" s="1"/>
      <c r="D1927" s="1"/>
      <c r="E1927" s="1"/>
      <c r="F1927" s="26"/>
      <c r="G1927" s="1"/>
      <c r="H1927" s="1"/>
      <c r="I1927" s="1"/>
      <c r="J1927" s="1"/>
      <c r="K1927" s="1"/>
      <c r="M1927" s="24"/>
      <c r="N1927" s="24"/>
    </row>
    <row r="1928">
      <c r="A1928" s="1"/>
      <c r="B1928" s="1"/>
      <c r="C1928" s="1"/>
      <c r="D1928" s="1"/>
      <c r="E1928" s="1"/>
      <c r="F1928" s="26"/>
      <c r="G1928" s="1"/>
      <c r="H1928" s="1"/>
      <c r="I1928" s="1"/>
      <c r="J1928" s="1"/>
      <c r="K1928" s="1"/>
      <c r="M1928" s="24"/>
      <c r="N1928" s="24"/>
    </row>
    <row r="1929">
      <c r="A1929" s="1"/>
      <c r="B1929" s="1"/>
      <c r="C1929" s="1"/>
      <c r="D1929" s="1"/>
      <c r="E1929" s="1"/>
      <c r="F1929" s="26"/>
      <c r="G1929" s="1"/>
      <c r="H1929" s="1"/>
      <c r="I1929" s="1"/>
      <c r="J1929" s="1"/>
      <c r="K1929" s="1"/>
      <c r="M1929" s="24"/>
      <c r="N1929" s="24"/>
    </row>
    <row r="1930">
      <c r="A1930" s="1"/>
      <c r="B1930" s="1"/>
      <c r="C1930" s="1"/>
      <c r="D1930" s="1"/>
      <c r="E1930" s="1"/>
      <c r="F1930" s="26"/>
      <c r="G1930" s="1"/>
      <c r="H1930" s="1"/>
      <c r="I1930" s="1"/>
      <c r="J1930" s="1"/>
      <c r="K1930" s="1"/>
      <c r="M1930" s="24"/>
      <c r="N1930" s="24"/>
    </row>
    <row r="1931">
      <c r="A1931" s="1"/>
      <c r="B1931" s="1"/>
      <c r="C1931" s="1"/>
      <c r="D1931" s="1"/>
      <c r="E1931" s="1"/>
      <c r="F1931" s="26"/>
      <c r="G1931" s="1"/>
      <c r="H1931" s="1"/>
      <c r="I1931" s="1"/>
      <c r="J1931" s="1"/>
      <c r="K1931" s="1"/>
      <c r="M1931" s="24"/>
      <c r="N1931" s="24"/>
    </row>
    <row r="1932">
      <c r="A1932" s="1"/>
      <c r="B1932" s="1"/>
      <c r="C1932" s="1"/>
      <c r="D1932" s="1"/>
      <c r="E1932" s="1"/>
      <c r="F1932" s="26"/>
      <c r="G1932" s="1"/>
      <c r="H1932" s="1"/>
      <c r="I1932" s="1"/>
      <c r="J1932" s="1"/>
      <c r="K1932" s="1"/>
      <c r="M1932" s="24"/>
      <c r="N1932" s="24"/>
    </row>
    <row r="1933">
      <c r="A1933" s="1"/>
      <c r="B1933" s="1"/>
      <c r="C1933" s="1"/>
      <c r="D1933" s="1"/>
      <c r="E1933" s="1"/>
      <c r="F1933" s="26"/>
      <c r="G1933" s="1"/>
      <c r="H1933" s="1"/>
      <c r="I1933" s="1"/>
      <c r="J1933" s="1"/>
      <c r="K1933" s="1"/>
      <c r="M1933" s="24"/>
      <c r="N1933" s="24"/>
    </row>
    <row r="1934">
      <c r="A1934" s="1"/>
      <c r="B1934" s="1"/>
      <c r="C1934" s="1"/>
      <c r="D1934" s="1"/>
      <c r="E1934" s="1"/>
      <c r="F1934" s="26"/>
      <c r="G1934" s="1"/>
      <c r="H1934" s="1"/>
      <c r="I1934" s="1"/>
      <c r="J1934" s="1"/>
      <c r="K1934" s="1"/>
      <c r="M1934" s="24"/>
      <c r="N1934" s="24"/>
    </row>
    <row r="1935">
      <c r="A1935" s="1"/>
      <c r="B1935" s="1"/>
      <c r="C1935" s="1"/>
      <c r="D1935" s="1"/>
      <c r="E1935" s="1"/>
      <c r="F1935" s="26"/>
      <c r="G1935" s="1"/>
      <c r="H1935" s="1"/>
      <c r="I1935" s="1"/>
      <c r="J1935" s="1"/>
      <c r="K1935" s="1"/>
      <c r="M1935" s="24"/>
      <c r="N1935" s="24"/>
    </row>
    <row r="1936">
      <c r="A1936" s="1"/>
      <c r="B1936" s="1"/>
      <c r="C1936" s="1"/>
      <c r="D1936" s="1"/>
      <c r="E1936" s="1"/>
      <c r="F1936" s="26"/>
      <c r="G1936" s="1"/>
      <c r="H1936" s="1"/>
      <c r="I1936" s="1"/>
      <c r="J1936" s="1"/>
      <c r="K1936" s="1"/>
      <c r="M1936" s="24"/>
      <c r="N1936" s="24"/>
    </row>
    <row r="1937">
      <c r="A1937" s="1"/>
      <c r="B1937" s="1"/>
      <c r="C1937" s="1"/>
      <c r="D1937" s="1"/>
      <c r="E1937" s="1"/>
      <c r="F1937" s="26"/>
      <c r="G1937" s="1"/>
      <c r="H1937" s="1"/>
      <c r="I1937" s="1"/>
      <c r="J1937" s="1"/>
      <c r="K1937" s="1"/>
      <c r="M1937" s="24"/>
      <c r="N1937" s="24"/>
    </row>
    <row r="1938">
      <c r="A1938" s="1"/>
      <c r="B1938" s="1"/>
      <c r="C1938" s="1"/>
      <c r="D1938" s="1"/>
      <c r="E1938" s="1"/>
      <c r="F1938" s="26"/>
      <c r="G1938" s="1"/>
      <c r="H1938" s="1"/>
      <c r="I1938" s="1"/>
      <c r="J1938" s="1"/>
      <c r="K1938" s="1"/>
      <c r="M1938" s="24"/>
      <c r="N1938" s="24"/>
    </row>
    <row r="1939">
      <c r="A1939" s="1"/>
      <c r="B1939" s="1"/>
      <c r="C1939" s="1"/>
      <c r="D1939" s="1"/>
      <c r="E1939" s="1"/>
      <c r="F1939" s="26"/>
      <c r="G1939" s="1"/>
      <c r="H1939" s="1"/>
      <c r="I1939" s="1"/>
      <c r="J1939" s="1"/>
      <c r="K1939" s="1"/>
      <c r="M1939" s="24"/>
      <c r="N1939" s="24"/>
    </row>
    <row r="1940">
      <c r="A1940" s="1"/>
      <c r="B1940" s="1"/>
      <c r="C1940" s="1"/>
      <c r="D1940" s="1"/>
      <c r="E1940" s="1"/>
      <c r="F1940" s="26"/>
      <c r="G1940" s="1"/>
      <c r="H1940" s="1"/>
      <c r="I1940" s="1"/>
      <c r="J1940" s="1"/>
      <c r="K1940" s="1"/>
      <c r="M1940" s="24"/>
      <c r="N1940" s="24"/>
    </row>
    <row r="1941">
      <c r="A1941" s="1"/>
      <c r="B1941" s="1"/>
      <c r="C1941" s="1"/>
      <c r="D1941" s="1"/>
      <c r="E1941" s="1"/>
      <c r="F1941" s="26"/>
      <c r="G1941" s="1"/>
      <c r="H1941" s="1"/>
      <c r="I1941" s="1"/>
      <c r="J1941" s="1"/>
      <c r="K1941" s="1"/>
      <c r="M1941" s="24"/>
      <c r="N1941" s="24"/>
    </row>
    <row r="1942">
      <c r="A1942" s="1"/>
      <c r="B1942" s="1"/>
      <c r="C1942" s="1"/>
      <c r="D1942" s="1"/>
      <c r="E1942" s="1"/>
      <c r="F1942" s="26"/>
      <c r="G1942" s="1"/>
      <c r="H1942" s="1"/>
      <c r="I1942" s="1"/>
      <c r="J1942" s="1"/>
      <c r="K1942" s="1"/>
      <c r="M1942" s="24"/>
      <c r="N1942" s="24"/>
    </row>
    <row r="1943">
      <c r="A1943" s="1"/>
      <c r="B1943" s="1"/>
      <c r="C1943" s="1"/>
      <c r="D1943" s="1"/>
      <c r="E1943" s="1"/>
      <c r="F1943" s="26"/>
      <c r="G1943" s="1"/>
      <c r="H1943" s="1"/>
      <c r="I1943" s="1"/>
      <c r="J1943" s="1"/>
      <c r="K1943" s="1"/>
      <c r="M1943" s="24"/>
      <c r="N1943" s="24"/>
    </row>
    <row r="1944">
      <c r="A1944" s="1"/>
      <c r="B1944" s="1"/>
      <c r="C1944" s="1"/>
      <c r="D1944" s="1"/>
      <c r="E1944" s="1"/>
      <c r="F1944" s="26"/>
      <c r="G1944" s="1"/>
      <c r="H1944" s="1"/>
      <c r="I1944" s="1"/>
      <c r="J1944" s="1"/>
      <c r="K1944" s="1"/>
      <c r="M1944" s="24"/>
      <c r="N1944" s="24"/>
    </row>
    <row r="1945">
      <c r="A1945" s="1"/>
      <c r="B1945" s="1"/>
      <c r="C1945" s="1"/>
      <c r="D1945" s="1"/>
      <c r="E1945" s="1"/>
      <c r="F1945" s="26"/>
      <c r="G1945" s="1"/>
      <c r="H1945" s="1"/>
      <c r="I1945" s="1"/>
      <c r="J1945" s="1"/>
      <c r="K1945" s="1"/>
      <c r="M1945" s="24"/>
      <c r="N1945" s="24"/>
    </row>
    <row r="1946">
      <c r="A1946" s="1"/>
      <c r="B1946" s="1"/>
      <c r="C1946" s="1"/>
      <c r="D1946" s="1"/>
      <c r="E1946" s="1"/>
      <c r="F1946" s="26"/>
      <c r="G1946" s="1"/>
      <c r="H1946" s="1"/>
      <c r="I1946" s="1"/>
      <c r="J1946" s="1"/>
      <c r="K1946" s="1"/>
      <c r="M1946" s="24"/>
      <c r="N1946" s="24"/>
    </row>
    <row r="1947">
      <c r="A1947" s="1"/>
      <c r="B1947" s="1"/>
      <c r="C1947" s="1"/>
      <c r="D1947" s="1"/>
      <c r="E1947" s="1"/>
      <c r="F1947" s="26"/>
      <c r="G1947" s="1"/>
      <c r="H1947" s="1"/>
      <c r="I1947" s="1"/>
      <c r="J1947" s="1"/>
      <c r="K1947" s="1"/>
      <c r="M1947" s="24"/>
      <c r="N1947" s="24"/>
    </row>
    <row r="1948">
      <c r="A1948" s="1"/>
      <c r="B1948" s="1"/>
      <c r="C1948" s="1"/>
      <c r="D1948" s="1"/>
      <c r="E1948" s="1"/>
      <c r="F1948" s="26"/>
      <c r="G1948" s="1"/>
      <c r="H1948" s="1"/>
      <c r="I1948" s="1"/>
      <c r="J1948" s="1"/>
      <c r="K1948" s="1"/>
      <c r="M1948" s="24"/>
      <c r="N1948" s="24"/>
    </row>
    <row r="1949">
      <c r="A1949" s="1"/>
      <c r="B1949" s="1"/>
      <c r="C1949" s="1"/>
      <c r="D1949" s="1"/>
      <c r="E1949" s="1"/>
      <c r="F1949" s="26"/>
      <c r="G1949" s="1"/>
      <c r="H1949" s="1"/>
      <c r="I1949" s="1"/>
      <c r="J1949" s="1"/>
      <c r="K1949" s="1"/>
      <c r="M1949" s="24"/>
      <c r="N1949" s="24"/>
    </row>
    <row r="1950">
      <c r="A1950" s="1"/>
      <c r="B1950" s="1"/>
      <c r="C1950" s="1"/>
      <c r="D1950" s="1"/>
      <c r="E1950" s="1"/>
      <c r="F1950" s="26"/>
      <c r="G1950" s="1"/>
      <c r="H1950" s="1"/>
      <c r="I1950" s="1"/>
      <c r="J1950" s="1"/>
      <c r="K1950" s="1"/>
      <c r="M1950" s="24"/>
      <c r="N1950" s="24"/>
    </row>
    <row r="1951">
      <c r="A1951" s="1"/>
      <c r="B1951" s="1"/>
      <c r="C1951" s="1"/>
      <c r="D1951" s="1"/>
      <c r="E1951" s="1"/>
      <c r="F1951" s="26"/>
      <c r="G1951" s="1"/>
      <c r="H1951" s="1"/>
      <c r="I1951" s="1"/>
      <c r="J1951" s="1"/>
      <c r="K1951" s="1"/>
      <c r="M1951" s="24"/>
      <c r="N1951" s="24"/>
    </row>
    <row r="1952">
      <c r="A1952" s="1"/>
      <c r="B1952" s="1"/>
      <c r="C1952" s="1"/>
      <c r="D1952" s="1"/>
      <c r="E1952" s="1"/>
      <c r="F1952" s="26"/>
      <c r="G1952" s="1"/>
      <c r="H1952" s="1"/>
      <c r="I1952" s="1"/>
      <c r="J1952" s="1"/>
      <c r="K1952" s="1"/>
      <c r="M1952" s="24"/>
      <c r="N1952" s="24"/>
    </row>
    <row r="1953">
      <c r="A1953" s="1"/>
      <c r="B1953" s="1"/>
      <c r="C1953" s="1"/>
      <c r="D1953" s="1"/>
      <c r="E1953" s="1"/>
      <c r="F1953" s="26"/>
      <c r="G1953" s="1"/>
      <c r="H1953" s="1"/>
      <c r="I1953" s="1"/>
      <c r="J1953" s="1"/>
      <c r="K1953" s="1"/>
      <c r="M1953" s="24"/>
      <c r="N1953" s="24"/>
    </row>
    <row r="1954">
      <c r="A1954" s="1"/>
      <c r="B1954" s="1"/>
      <c r="C1954" s="1"/>
      <c r="D1954" s="1"/>
      <c r="E1954" s="1"/>
      <c r="F1954" s="26"/>
      <c r="G1954" s="1"/>
      <c r="H1954" s="1"/>
      <c r="I1954" s="1"/>
      <c r="J1954" s="1"/>
      <c r="K1954" s="1"/>
      <c r="M1954" s="24"/>
      <c r="N1954" s="24"/>
    </row>
    <row r="1955">
      <c r="A1955" s="1"/>
      <c r="B1955" s="1"/>
      <c r="C1955" s="1"/>
      <c r="D1955" s="1"/>
      <c r="E1955" s="1"/>
      <c r="F1955" s="26"/>
      <c r="G1955" s="1"/>
      <c r="H1955" s="1"/>
      <c r="I1955" s="1"/>
      <c r="J1955" s="1"/>
      <c r="K1955" s="1"/>
      <c r="M1955" s="24"/>
      <c r="N1955" s="24"/>
    </row>
    <row r="1956">
      <c r="A1956" s="1"/>
      <c r="B1956" s="1"/>
      <c r="C1956" s="1"/>
      <c r="D1956" s="1"/>
      <c r="E1956" s="1"/>
      <c r="F1956" s="26"/>
      <c r="G1956" s="1"/>
      <c r="H1956" s="1"/>
      <c r="I1956" s="1"/>
      <c r="J1956" s="1"/>
      <c r="K1956" s="1"/>
      <c r="M1956" s="24"/>
      <c r="N1956" s="24"/>
    </row>
    <row r="1957">
      <c r="A1957" s="1"/>
      <c r="B1957" s="1"/>
      <c r="C1957" s="1"/>
      <c r="D1957" s="1"/>
      <c r="E1957" s="1"/>
      <c r="F1957" s="26"/>
      <c r="G1957" s="1"/>
      <c r="H1957" s="1"/>
      <c r="I1957" s="1"/>
      <c r="J1957" s="1"/>
      <c r="K1957" s="1"/>
      <c r="M1957" s="24"/>
      <c r="N1957" s="24"/>
    </row>
    <row r="1958">
      <c r="A1958" s="1"/>
      <c r="B1958" s="1"/>
      <c r="C1958" s="1"/>
      <c r="D1958" s="1"/>
      <c r="E1958" s="1"/>
      <c r="F1958" s="26"/>
      <c r="G1958" s="1"/>
      <c r="H1958" s="1"/>
      <c r="I1958" s="1"/>
      <c r="J1958" s="1"/>
      <c r="K1958" s="1"/>
      <c r="M1958" s="24"/>
      <c r="N1958" s="24"/>
    </row>
    <row r="1959">
      <c r="A1959" s="1"/>
      <c r="B1959" s="1"/>
      <c r="C1959" s="1"/>
      <c r="D1959" s="1"/>
      <c r="E1959" s="1"/>
      <c r="F1959" s="26"/>
      <c r="G1959" s="1"/>
      <c r="H1959" s="1"/>
      <c r="I1959" s="1"/>
      <c r="J1959" s="1"/>
      <c r="K1959" s="1"/>
      <c r="M1959" s="24"/>
      <c r="N1959" s="24"/>
    </row>
    <row r="1960">
      <c r="A1960" s="1"/>
      <c r="B1960" s="1"/>
      <c r="C1960" s="1"/>
      <c r="D1960" s="1"/>
      <c r="E1960" s="1"/>
      <c r="F1960" s="26"/>
      <c r="G1960" s="1"/>
      <c r="H1960" s="1"/>
      <c r="I1960" s="1"/>
      <c r="J1960" s="1"/>
      <c r="K1960" s="1"/>
      <c r="M1960" s="24"/>
      <c r="N1960" s="24"/>
    </row>
    <row r="1961">
      <c r="A1961" s="1"/>
      <c r="B1961" s="1"/>
      <c r="C1961" s="1"/>
      <c r="D1961" s="1"/>
      <c r="E1961" s="1"/>
      <c r="F1961" s="26"/>
      <c r="G1961" s="1"/>
      <c r="H1961" s="1"/>
      <c r="I1961" s="1"/>
      <c r="J1961" s="1"/>
      <c r="K1961" s="1"/>
      <c r="M1961" s="24"/>
      <c r="N1961" s="24"/>
    </row>
    <row r="1962">
      <c r="A1962" s="1"/>
      <c r="B1962" s="1"/>
      <c r="C1962" s="1"/>
      <c r="D1962" s="1"/>
      <c r="E1962" s="1"/>
      <c r="F1962" s="26"/>
      <c r="G1962" s="1"/>
      <c r="H1962" s="1"/>
      <c r="I1962" s="1"/>
      <c r="J1962" s="1"/>
      <c r="K1962" s="1"/>
      <c r="M1962" s="24"/>
      <c r="N1962" s="24"/>
    </row>
    <row r="1963">
      <c r="A1963" s="1"/>
      <c r="B1963" s="1"/>
      <c r="C1963" s="1"/>
      <c r="D1963" s="1"/>
      <c r="E1963" s="1"/>
      <c r="F1963" s="26"/>
      <c r="G1963" s="1"/>
      <c r="H1963" s="1"/>
      <c r="I1963" s="1"/>
      <c r="J1963" s="1"/>
      <c r="K1963" s="1"/>
      <c r="M1963" s="24"/>
      <c r="N1963" s="24"/>
    </row>
    <row r="1964">
      <c r="A1964" s="1"/>
      <c r="B1964" s="1"/>
      <c r="C1964" s="1"/>
      <c r="D1964" s="1"/>
      <c r="E1964" s="1"/>
      <c r="F1964" s="26"/>
      <c r="G1964" s="1"/>
      <c r="H1964" s="1"/>
      <c r="I1964" s="1"/>
      <c r="J1964" s="1"/>
      <c r="K1964" s="1"/>
      <c r="M1964" s="24"/>
      <c r="N1964" s="24"/>
    </row>
    <row r="1965">
      <c r="A1965" s="1"/>
      <c r="B1965" s="1"/>
      <c r="C1965" s="1"/>
      <c r="D1965" s="1"/>
      <c r="E1965" s="1"/>
      <c r="F1965" s="26"/>
      <c r="G1965" s="1"/>
      <c r="H1965" s="1"/>
      <c r="I1965" s="1"/>
      <c r="J1965" s="1"/>
      <c r="K1965" s="1"/>
      <c r="M1965" s="24"/>
      <c r="N1965" s="24"/>
    </row>
    <row r="1966">
      <c r="A1966" s="1"/>
      <c r="B1966" s="1"/>
      <c r="C1966" s="1"/>
      <c r="D1966" s="1"/>
      <c r="E1966" s="1"/>
      <c r="F1966" s="26"/>
      <c r="G1966" s="1"/>
      <c r="H1966" s="1"/>
      <c r="I1966" s="1"/>
      <c r="J1966" s="1"/>
      <c r="K1966" s="1"/>
      <c r="M1966" s="24"/>
      <c r="N1966" s="24"/>
    </row>
    <row r="1967">
      <c r="A1967" s="1"/>
      <c r="B1967" s="1"/>
      <c r="C1967" s="1"/>
      <c r="D1967" s="1"/>
      <c r="E1967" s="1"/>
      <c r="F1967" s="26"/>
      <c r="G1967" s="1"/>
      <c r="H1967" s="1"/>
      <c r="I1967" s="1"/>
      <c r="J1967" s="1"/>
      <c r="K1967" s="1"/>
      <c r="M1967" s="24"/>
      <c r="N1967" s="24"/>
    </row>
    <row r="1968">
      <c r="A1968" s="1"/>
      <c r="B1968" s="1"/>
      <c r="C1968" s="1"/>
      <c r="D1968" s="1"/>
      <c r="E1968" s="1"/>
      <c r="F1968" s="26"/>
      <c r="G1968" s="1"/>
      <c r="H1968" s="1"/>
      <c r="I1968" s="1"/>
      <c r="J1968" s="1"/>
      <c r="K1968" s="1"/>
      <c r="M1968" s="24"/>
      <c r="N1968" s="24"/>
    </row>
    <row r="1969">
      <c r="A1969" s="1"/>
      <c r="B1969" s="1"/>
      <c r="C1969" s="1"/>
      <c r="D1969" s="1"/>
      <c r="E1969" s="1"/>
      <c r="F1969" s="26"/>
      <c r="G1969" s="1"/>
      <c r="H1969" s="1"/>
      <c r="I1969" s="1"/>
      <c r="J1969" s="1"/>
      <c r="K1969" s="1"/>
      <c r="M1969" s="24"/>
      <c r="N1969" s="24"/>
    </row>
    <row r="1970">
      <c r="A1970" s="1"/>
      <c r="B1970" s="1"/>
      <c r="C1970" s="1"/>
      <c r="D1970" s="1"/>
      <c r="E1970" s="1"/>
      <c r="F1970" s="26"/>
      <c r="G1970" s="1"/>
      <c r="H1970" s="1"/>
      <c r="I1970" s="1"/>
      <c r="J1970" s="1"/>
      <c r="K1970" s="1"/>
      <c r="M1970" s="24"/>
      <c r="N1970" s="24"/>
    </row>
    <row r="1971">
      <c r="A1971" s="1"/>
      <c r="B1971" s="1"/>
      <c r="C1971" s="1"/>
      <c r="D1971" s="1"/>
      <c r="E1971" s="1"/>
      <c r="F1971" s="26"/>
      <c r="G1971" s="1"/>
      <c r="H1971" s="1"/>
      <c r="I1971" s="1"/>
      <c r="J1971" s="1"/>
      <c r="K1971" s="1"/>
      <c r="M1971" s="24"/>
      <c r="N1971" s="24"/>
    </row>
    <row r="1972">
      <c r="A1972" s="1"/>
      <c r="B1972" s="1"/>
      <c r="C1972" s="1"/>
      <c r="D1972" s="1"/>
      <c r="E1972" s="1"/>
      <c r="F1972" s="26"/>
      <c r="G1972" s="1"/>
      <c r="H1972" s="1"/>
      <c r="I1972" s="1"/>
      <c r="J1972" s="1"/>
      <c r="K1972" s="1"/>
      <c r="M1972" s="24"/>
      <c r="N1972" s="24"/>
    </row>
    <row r="1973">
      <c r="A1973" s="1"/>
      <c r="B1973" s="1"/>
      <c r="C1973" s="1"/>
      <c r="D1973" s="1"/>
      <c r="E1973" s="1"/>
      <c r="F1973" s="26"/>
      <c r="G1973" s="1"/>
      <c r="H1973" s="1"/>
      <c r="I1973" s="1"/>
      <c r="J1973" s="1"/>
      <c r="K1973" s="1"/>
      <c r="M1973" s="24"/>
      <c r="N1973" s="24"/>
    </row>
    <row r="1974">
      <c r="A1974" s="1"/>
      <c r="B1974" s="1"/>
      <c r="C1974" s="1"/>
      <c r="D1974" s="1"/>
      <c r="E1974" s="1"/>
      <c r="F1974" s="26"/>
      <c r="G1974" s="1"/>
      <c r="H1974" s="1"/>
      <c r="I1974" s="1"/>
      <c r="J1974" s="1"/>
      <c r="K1974" s="1"/>
      <c r="M1974" s="24"/>
      <c r="N1974" s="24"/>
    </row>
    <row r="1975">
      <c r="A1975" s="1"/>
      <c r="B1975" s="1"/>
      <c r="C1975" s="1"/>
      <c r="D1975" s="1"/>
      <c r="E1975" s="1"/>
      <c r="F1975" s="26"/>
      <c r="G1975" s="1"/>
      <c r="H1975" s="1"/>
      <c r="I1975" s="1"/>
      <c r="J1975" s="1"/>
      <c r="K1975" s="1"/>
      <c r="M1975" s="24"/>
      <c r="N1975" s="24"/>
    </row>
    <row r="1976">
      <c r="A1976" s="1"/>
      <c r="B1976" s="1"/>
      <c r="C1976" s="1"/>
      <c r="D1976" s="1"/>
      <c r="E1976" s="1"/>
      <c r="F1976" s="26"/>
      <c r="G1976" s="1"/>
      <c r="H1976" s="1"/>
      <c r="I1976" s="1"/>
      <c r="J1976" s="1"/>
      <c r="K1976" s="1"/>
      <c r="M1976" s="24"/>
      <c r="N1976" s="24"/>
    </row>
    <row r="1977">
      <c r="A1977" s="1"/>
      <c r="B1977" s="1"/>
      <c r="C1977" s="1"/>
      <c r="D1977" s="1"/>
      <c r="E1977" s="1"/>
      <c r="F1977" s="26"/>
      <c r="G1977" s="1"/>
      <c r="H1977" s="1"/>
      <c r="I1977" s="1"/>
      <c r="J1977" s="1"/>
      <c r="K1977" s="1"/>
      <c r="M1977" s="24"/>
      <c r="N1977" s="24"/>
    </row>
    <row r="1978">
      <c r="A1978" s="1"/>
      <c r="B1978" s="1"/>
      <c r="C1978" s="1"/>
      <c r="D1978" s="1"/>
      <c r="E1978" s="1"/>
      <c r="F1978" s="26"/>
      <c r="G1978" s="1"/>
      <c r="H1978" s="1"/>
      <c r="I1978" s="1"/>
      <c r="J1978" s="1"/>
      <c r="K1978" s="1"/>
      <c r="M1978" s="24"/>
      <c r="N1978" s="24"/>
    </row>
    <row r="1979">
      <c r="A1979" s="1"/>
      <c r="B1979" s="1"/>
      <c r="C1979" s="1"/>
      <c r="D1979" s="1"/>
      <c r="E1979" s="1"/>
      <c r="F1979" s="26"/>
      <c r="G1979" s="1"/>
      <c r="H1979" s="1"/>
      <c r="I1979" s="1"/>
      <c r="J1979" s="1"/>
      <c r="K1979" s="1"/>
      <c r="M1979" s="24"/>
      <c r="N1979" s="24"/>
    </row>
    <row r="1980">
      <c r="A1980" s="1"/>
      <c r="B1980" s="1"/>
      <c r="C1980" s="1"/>
      <c r="D1980" s="1"/>
      <c r="E1980" s="1"/>
      <c r="F1980" s="26"/>
      <c r="G1980" s="1"/>
      <c r="H1980" s="1"/>
      <c r="I1980" s="1"/>
      <c r="J1980" s="1"/>
      <c r="K1980" s="1"/>
      <c r="M1980" s="24"/>
      <c r="N1980" s="24"/>
    </row>
    <row r="1981">
      <c r="A1981" s="1"/>
      <c r="B1981" s="1"/>
      <c r="C1981" s="1"/>
      <c r="D1981" s="1"/>
      <c r="E1981" s="1"/>
      <c r="F1981" s="26"/>
      <c r="G1981" s="1"/>
      <c r="H1981" s="1"/>
      <c r="I1981" s="1"/>
      <c r="J1981" s="1"/>
      <c r="K1981" s="1"/>
      <c r="M1981" s="24"/>
      <c r="N1981" s="24"/>
    </row>
    <row r="1982">
      <c r="A1982" s="1"/>
      <c r="B1982" s="1"/>
      <c r="C1982" s="1"/>
      <c r="D1982" s="1"/>
      <c r="E1982" s="1"/>
      <c r="F1982" s="26"/>
      <c r="G1982" s="1"/>
      <c r="H1982" s="1"/>
      <c r="I1982" s="1"/>
      <c r="J1982" s="1"/>
      <c r="K1982" s="1"/>
      <c r="M1982" s="24"/>
      <c r="N1982" s="24"/>
    </row>
    <row r="1983">
      <c r="A1983" s="1"/>
      <c r="B1983" s="1"/>
      <c r="C1983" s="1"/>
      <c r="D1983" s="1"/>
      <c r="E1983" s="1"/>
      <c r="F1983" s="26"/>
      <c r="G1983" s="1"/>
      <c r="H1983" s="1"/>
      <c r="I1983" s="1"/>
      <c r="J1983" s="1"/>
      <c r="K1983" s="1"/>
      <c r="M1983" s="24"/>
      <c r="N1983" s="24"/>
    </row>
    <row r="1984">
      <c r="A1984" s="1"/>
      <c r="B1984" s="1"/>
      <c r="C1984" s="1"/>
      <c r="D1984" s="1"/>
      <c r="E1984" s="1"/>
      <c r="F1984" s="26"/>
      <c r="G1984" s="1"/>
      <c r="H1984" s="1"/>
      <c r="I1984" s="1"/>
      <c r="J1984" s="1"/>
      <c r="K1984" s="1"/>
      <c r="M1984" s="24"/>
      <c r="N1984" s="24"/>
    </row>
    <row r="1985">
      <c r="A1985" s="1"/>
      <c r="B1985" s="1"/>
      <c r="C1985" s="1"/>
      <c r="D1985" s="1"/>
      <c r="E1985" s="1"/>
      <c r="F1985" s="26"/>
      <c r="G1985" s="1"/>
      <c r="H1985" s="1"/>
      <c r="I1985" s="1"/>
      <c r="J1985" s="1"/>
      <c r="K1985" s="1"/>
      <c r="M1985" s="24"/>
      <c r="N1985" s="24"/>
    </row>
    <row r="1986">
      <c r="A1986" s="1"/>
      <c r="B1986" s="1"/>
      <c r="C1986" s="1"/>
      <c r="D1986" s="1"/>
      <c r="E1986" s="1"/>
      <c r="F1986" s="26"/>
      <c r="G1986" s="1"/>
      <c r="H1986" s="1"/>
      <c r="I1986" s="1"/>
      <c r="J1986" s="1"/>
      <c r="K1986" s="1"/>
      <c r="M1986" s="24"/>
      <c r="N1986" s="24"/>
    </row>
    <row r="1987">
      <c r="A1987" s="1"/>
      <c r="B1987" s="1"/>
      <c r="C1987" s="1"/>
      <c r="D1987" s="1"/>
      <c r="E1987" s="1"/>
      <c r="F1987" s="26"/>
      <c r="G1987" s="1"/>
      <c r="H1987" s="1"/>
      <c r="I1987" s="1"/>
      <c r="J1987" s="1"/>
      <c r="K1987" s="1"/>
      <c r="M1987" s="24"/>
      <c r="N1987" s="24"/>
    </row>
    <row r="1988">
      <c r="A1988" s="1"/>
      <c r="B1988" s="1"/>
      <c r="C1988" s="1"/>
      <c r="D1988" s="1"/>
      <c r="E1988" s="1"/>
      <c r="F1988" s="26"/>
      <c r="G1988" s="1"/>
      <c r="H1988" s="1"/>
      <c r="I1988" s="1"/>
      <c r="J1988" s="1"/>
      <c r="K1988" s="1"/>
      <c r="M1988" s="24"/>
      <c r="N1988" s="24"/>
    </row>
    <row r="1989">
      <c r="A1989" s="1"/>
      <c r="B1989" s="1"/>
      <c r="C1989" s="1"/>
      <c r="D1989" s="1"/>
      <c r="E1989" s="1"/>
      <c r="F1989" s="26"/>
      <c r="G1989" s="1"/>
      <c r="H1989" s="1"/>
      <c r="I1989" s="1"/>
      <c r="J1989" s="1"/>
      <c r="K1989" s="1"/>
      <c r="M1989" s="24"/>
      <c r="N1989" s="24"/>
    </row>
    <row r="1990">
      <c r="A1990" s="1"/>
      <c r="B1990" s="1"/>
      <c r="C1990" s="1"/>
      <c r="D1990" s="1"/>
      <c r="E1990" s="1"/>
      <c r="F1990" s="26"/>
      <c r="G1990" s="1"/>
      <c r="H1990" s="1"/>
      <c r="I1990" s="1"/>
      <c r="J1990" s="1"/>
      <c r="K1990" s="1"/>
      <c r="M1990" s="24"/>
      <c r="N1990" s="24"/>
    </row>
    <row r="1991">
      <c r="A1991" s="1"/>
      <c r="B1991" s="1"/>
      <c r="C1991" s="1"/>
      <c r="D1991" s="1"/>
      <c r="E1991" s="1"/>
      <c r="F1991" s="26"/>
      <c r="G1991" s="1"/>
      <c r="H1991" s="1"/>
      <c r="I1991" s="1"/>
      <c r="J1991" s="1"/>
      <c r="K1991" s="1"/>
      <c r="M1991" s="24"/>
      <c r="N1991" s="24"/>
    </row>
    <row r="1992">
      <c r="A1992" s="1"/>
      <c r="B1992" s="1"/>
      <c r="C1992" s="1"/>
      <c r="D1992" s="1"/>
      <c r="E1992" s="1"/>
      <c r="F1992" s="26"/>
      <c r="G1992" s="1"/>
      <c r="H1992" s="1"/>
      <c r="I1992" s="1"/>
      <c r="J1992" s="1"/>
      <c r="K1992" s="1"/>
      <c r="M1992" s="24"/>
      <c r="N1992" s="24"/>
    </row>
    <row r="1993">
      <c r="A1993" s="1"/>
      <c r="B1993" s="1"/>
      <c r="C1993" s="1"/>
      <c r="D1993" s="1"/>
      <c r="E1993" s="1"/>
      <c r="F1993" s="26"/>
      <c r="G1993" s="1"/>
      <c r="H1993" s="1"/>
      <c r="I1993" s="1"/>
      <c r="J1993" s="1"/>
      <c r="K1993" s="1"/>
      <c r="M1993" s="24"/>
      <c r="N1993" s="24"/>
    </row>
    <row r="1994">
      <c r="A1994" s="1"/>
      <c r="B1994" s="1"/>
      <c r="C1994" s="1"/>
      <c r="D1994" s="1"/>
      <c r="E1994" s="1"/>
      <c r="F1994" s="26"/>
      <c r="G1994" s="1"/>
      <c r="H1994" s="1"/>
      <c r="I1994" s="1"/>
      <c r="J1994" s="1"/>
      <c r="K1994" s="1"/>
      <c r="M1994" s="24"/>
      <c r="N1994" s="24"/>
    </row>
    <row r="1995">
      <c r="A1995" s="1"/>
      <c r="B1995" s="1"/>
      <c r="C1995" s="1"/>
      <c r="D1995" s="1"/>
      <c r="E1995" s="1"/>
      <c r="F1995" s="26"/>
      <c r="G1995" s="1"/>
      <c r="H1995" s="1"/>
      <c r="I1995" s="1"/>
      <c r="J1995" s="1"/>
      <c r="K1995" s="1"/>
      <c r="M1995" s="24"/>
      <c r="N1995" s="24"/>
    </row>
    <row r="1996">
      <c r="A1996" s="1"/>
      <c r="B1996" s="1"/>
      <c r="C1996" s="1"/>
      <c r="D1996" s="1"/>
      <c r="E1996" s="1"/>
      <c r="F1996" s="26"/>
      <c r="G1996" s="1"/>
      <c r="H1996" s="1"/>
      <c r="I1996" s="1"/>
      <c r="J1996" s="1"/>
      <c r="K1996" s="1"/>
      <c r="M1996" s="24"/>
      <c r="N1996" s="24"/>
    </row>
    <row r="1997">
      <c r="A1997" s="1"/>
      <c r="B1997" s="1"/>
      <c r="C1997" s="1"/>
      <c r="D1997" s="1"/>
      <c r="E1997" s="1"/>
      <c r="F1997" s="26"/>
      <c r="G1997" s="1"/>
      <c r="H1997" s="1"/>
      <c r="I1997" s="1"/>
      <c r="J1997" s="1"/>
      <c r="K1997" s="1"/>
      <c r="M1997" s="24"/>
      <c r="N1997" s="24"/>
    </row>
    <row r="1998">
      <c r="A1998" s="1"/>
      <c r="B1998" s="1"/>
      <c r="C1998" s="1"/>
      <c r="D1998" s="1"/>
      <c r="E1998" s="1"/>
      <c r="F1998" s="26"/>
      <c r="G1998" s="1"/>
      <c r="H1998" s="1"/>
      <c r="I1998" s="1"/>
      <c r="J1998" s="1"/>
      <c r="K1998" s="1"/>
      <c r="M1998" s="24"/>
      <c r="N1998" s="24"/>
    </row>
    <row r="1999">
      <c r="A1999" s="1"/>
      <c r="B1999" s="1"/>
      <c r="C1999" s="1"/>
      <c r="D1999" s="1"/>
      <c r="E1999" s="1"/>
      <c r="F1999" s="26"/>
      <c r="G1999" s="1"/>
      <c r="H1999" s="1"/>
      <c r="I1999" s="1"/>
      <c r="J1999" s="1"/>
      <c r="K1999" s="1"/>
      <c r="M1999" s="24"/>
      <c r="N1999" s="24"/>
    </row>
    <row r="2000">
      <c r="A2000" s="1"/>
      <c r="B2000" s="1"/>
      <c r="C2000" s="1"/>
      <c r="D2000" s="1"/>
      <c r="E2000" s="1"/>
      <c r="F2000" s="26"/>
      <c r="G2000" s="1"/>
      <c r="H2000" s="1"/>
      <c r="I2000" s="1"/>
      <c r="J2000" s="1"/>
      <c r="K2000" s="1"/>
      <c r="M2000" s="24"/>
      <c r="N2000" s="2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4.75"/>
    <col customWidth="1" min="3" max="3" width="10.88"/>
    <col customWidth="1" min="4" max="4" width="12.75"/>
    <col customWidth="1" min="5" max="5" width="5.63"/>
    <col customWidth="1" min="6" max="6" width="8.75"/>
    <col customWidth="1" min="7" max="7" width="6.13"/>
    <col customWidth="1" min="8" max="8" width="10.5"/>
    <col customWidth="1" min="9" max="9" width="14.38"/>
    <col customWidth="1" min="10" max="10" width="12.0"/>
    <col customWidth="1" min="11" max="11" width="9.25"/>
    <col customWidth="1" min="12" max="12" width="11.88"/>
    <col customWidth="1" min="13" max="13" width="7.38"/>
    <col customWidth="1" min="14" max="14" width="10.88"/>
    <col customWidth="1" min="15" max="15" width="14.13"/>
  </cols>
  <sheetData>
    <row r="1">
      <c r="A1" s="13" t="s">
        <v>6</v>
      </c>
      <c r="B1" s="13" t="s">
        <v>8</v>
      </c>
      <c r="C1" s="13" t="s">
        <v>9</v>
      </c>
      <c r="D1" s="13" t="s">
        <v>11</v>
      </c>
      <c r="E1" s="13" t="s">
        <v>13</v>
      </c>
      <c r="F1" s="13" t="s">
        <v>15</v>
      </c>
      <c r="G1" s="13" t="s">
        <v>16</v>
      </c>
      <c r="H1" s="13" t="s">
        <v>17</v>
      </c>
      <c r="I1" s="13" t="s">
        <v>40</v>
      </c>
      <c r="J1" s="13" t="s">
        <v>18</v>
      </c>
      <c r="K1" s="13" t="s">
        <v>72</v>
      </c>
      <c r="L1" s="13" t="s">
        <v>73</v>
      </c>
      <c r="M1" s="31" t="s">
        <v>74</v>
      </c>
      <c r="N1" s="31" t="s">
        <v>75</v>
      </c>
      <c r="O1" s="13" t="s">
        <v>76</v>
      </c>
    </row>
    <row r="2">
      <c r="A2" s="1" t="s">
        <v>43</v>
      </c>
      <c r="B2" s="1">
        <v>1997.0</v>
      </c>
      <c r="C2" s="1">
        <v>1024.0</v>
      </c>
      <c r="D2" s="1" t="s">
        <v>44</v>
      </c>
      <c r="E2" s="1">
        <v>6.0</v>
      </c>
      <c r="F2" s="22">
        <v>35604.0</v>
      </c>
      <c r="G2" s="1" t="s">
        <v>45</v>
      </c>
      <c r="H2" s="1" t="s">
        <v>64</v>
      </c>
      <c r="I2" s="1">
        <f>VLOOKUP(H2,'vessel calibration values'!$A$1:$C$6,3,FALSE)</f>
        <v>1</v>
      </c>
      <c r="J2" s="1">
        <v>20.0</v>
      </c>
      <c r="K2" s="1">
        <v>7.0</v>
      </c>
      <c r="L2" s="23">
        <f t="shared" ref="L2:L1002" si="1">if(J2=20,K2,((K2/$J2)*20))</f>
        <v>7</v>
      </c>
      <c r="M2" s="24">
        <f t="shared" ref="M2:M1002" si="2">LN(L2+1)</f>
        <v>2.079441542</v>
      </c>
      <c r="N2" s="24">
        <f t="shared" ref="N2:N1002" si="3">M2*I2</f>
        <v>2.079441542</v>
      </c>
      <c r="O2" s="23">
        <f t="shared" ref="O2:O1002" si="4">EXP(N2)-1</f>
        <v>7</v>
      </c>
    </row>
    <row r="3">
      <c r="A3" s="1" t="s">
        <v>43</v>
      </c>
      <c r="B3" s="1">
        <v>1997.0</v>
      </c>
      <c r="C3" s="1">
        <v>1025.0</v>
      </c>
      <c r="D3" s="1" t="s">
        <v>44</v>
      </c>
      <c r="E3" s="1">
        <v>6.0</v>
      </c>
      <c r="F3" s="22">
        <v>35604.0</v>
      </c>
      <c r="G3" s="1" t="s">
        <v>47</v>
      </c>
      <c r="H3" s="1" t="s">
        <v>64</v>
      </c>
      <c r="I3" s="1">
        <f>VLOOKUP(H3,'vessel calibration values'!$A$1:$C$6,3,FALSE)</f>
        <v>1</v>
      </c>
      <c r="J3" s="1">
        <v>20.0</v>
      </c>
      <c r="K3" s="1">
        <v>16.0</v>
      </c>
      <c r="L3" s="23">
        <f t="shared" si="1"/>
        <v>16</v>
      </c>
      <c r="M3" s="24">
        <f t="shared" si="2"/>
        <v>2.833213344</v>
      </c>
      <c r="N3" s="24">
        <f t="shared" si="3"/>
        <v>2.833213344</v>
      </c>
      <c r="O3" s="23">
        <f t="shared" si="4"/>
        <v>16</v>
      </c>
    </row>
    <row r="4">
      <c r="A4" s="1" t="s">
        <v>43</v>
      </c>
      <c r="B4" s="1">
        <v>1997.0</v>
      </c>
      <c r="C4" s="1">
        <v>1026.0</v>
      </c>
      <c r="D4" s="1" t="s">
        <v>44</v>
      </c>
      <c r="E4" s="1">
        <v>6.0</v>
      </c>
      <c r="F4" s="22">
        <v>35604.0</v>
      </c>
      <c r="G4" s="1" t="s">
        <v>48</v>
      </c>
      <c r="H4" s="1" t="s">
        <v>64</v>
      </c>
      <c r="I4" s="1">
        <f>VLOOKUP(H4,'vessel calibration values'!$A$1:$C$6,3,FALSE)</f>
        <v>1</v>
      </c>
      <c r="J4" s="1">
        <v>20.0</v>
      </c>
      <c r="K4" s="1">
        <v>6.0</v>
      </c>
      <c r="L4" s="23">
        <f t="shared" si="1"/>
        <v>6</v>
      </c>
      <c r="M4" s="24">
        <f t="shared" si="2"/>
        <v>1.945910149</v>
      </c>
      <c r="N4" s="24">
        <f t="shared" si="3"/>
        <v>1.945910149</v>
      </c>
      <c r="O4" s="23">
        <f t="shared" si="4"/>
        <v>6</v>
      </c>
    </row>
    <row r="5">
      <c r="A5" s="1" t="s">
        <v>43</v>
      </c>
      <c r="B5" s="1">
        <v>1997.0</v>
      </c>
      <c r="C5" s="1">
        <v>1027.0</v>
      </c>
      <c r="D5" s="1" t="s">
        <v>44</v>
      </c>
      <c r="E5" s="1">
        <v>6.0</v>
      </c>
      <c r="F5" s="22">
        <v>35604.0</v>
      </c>
      <c r="G5" s="1" t="s">
        <v>49</v>
      </c>
      <c r="H5" s="1" t="s">
        <v>64</v>
      </c>
      <c r="I5" s="1">
        <f>VLOOKUP(H5,'vessel calibration values'!$A$1:$C$6,3,FALSE)</f>
        <v>1</v>
      </c>
      <c r="J5" s="1">
        <v>20.0</v>
      </c>
      <c r="K5" s="1">
        <v>37.0</v>
      </c>
      <c r="L5" s="23">
        <f t="shared" si="1"/>
        <v>37</v>
      </c>
      <c r="M5" s="24">
        <f t="shared" si="2"/>
        <v>3.63758616</v>
      </c>
      <c r="N5" s="24">
        <f t="shared" si="3"/>
        <v>3.63758616</v>
      </c>
      <c r="O5" s="23">
        <f t="shared" si="4"/>
        <v>37</v>
      </c>
    </row>
    <row r="6">
      <c r="A6" s="1" t="s">
        <v>43</v>
      </c>
      <c r="B6" s="1">
        <v>1997.0</v>
      </c>
      <c r="C6" s="1">
        <v>1036.0</v>
      </c>
      <c r="D6" s="1" t="s">
        <v>50</v>
      </c>
      <c r="E6" s="1">
        <v>6.0</v>
      </c>
      <c r="F6" s="22">
        <v>35607.0</v>
      </c>
      <c r="G6" s="1" t="s">
        <v>51</v>
      </c>
      <c r="H6" s="1" t="s">
        <v>64</v>
      </c>
      <c r="I6" s="1">
        <f>VLOOKUP(H6,'vessel calibration values'!$A$1:$C$6,3,FALSE)</f>
        <v>1</v>
      </c>
      <c r="J6" s="1">
        <v>20.0</v>
      </c>
      <c r="K6" s="1">
        <v>5.0</v>
      </c>
      <c r="L6" s="23">
        <f t="shared" si="1"/>
        <v>5</v>
      </c>
      <c r="M6" s="24">
        <f t="shared" si="2"/>
        <v>1.791759469</v>
      </c>
      <c r="N6" s="24">
        <f t="shared" si="3"/>
        <v>1.791759469</v>
      </c>
      <c r="O6" s="23">
        <f t="shared" si="4"/>
        <v>5</v>
      </c>
    </row>
    <row r="7">
      <c r="A7" s="1" t="s">
        <v>43</v>
      </c>
      <c r="B7" s="1">
        <v>1997.0</v>
      </c>
      <c r="C7" s="1">
        <v>1037.0</v>
      </c>
      <c r="D7" s="1" t="s">
        <v>50</v>
      </c>
      <c r="E7" s="1">
        <v>6.0</v>
      </c>
      <c r="F7" s="22">
        <v>35607.0</v>
      </c>
      <c r="G7" s="1" t="s">
        <v>52</v>
      </c>
      <c r="H7" s="1" t="s">
        <v>64</v>
      </c>
      <c r="I7" s="1">
        <f>VLOOKUP(H7,'vessel calibration values'!$A$1:$C$6,3,FALSE)</f>
        <v>1</v>
      </c>
      <c r="J7" s="1">
        <v>20.0</v>
      </c>
      <c r="K7" s="1">
        <v>2.0</v>
      </c>
      <c r="L7" s="23">
        <f t="shared" si="1"/>
        <v>2</v>
      </c>
      <c r="M7" s="24">
        <f t="shared" si="2"/>
        <v>1.098612289</v>
      </c>
      <c r="N7" s="24">
        <f t="shared" si="3"/>
        <v>1.098612289</v>
      </c>
      <c r="O7" s="23">
        <f t="shared" si="4"/>
        <v>2</v>
      </c>
    </row>
    <row r="8">
      <c r="A8" s="1" t="s">
        <v>43</v>
      </c>
      <c r="B8" s="1">
        <v>1997.0</v>
      </c>
      <c r="C8" s="1">
        <v>1038.0</v>
      </c>
      <c r="D8" s="1" t="s">
        <v>50</v>
      </c>
      <c r="E8" s="1">
        <v>6.0</v>
      </c>
      <c r="F8" s="22">
        <v>35607.0</v>
      </c>
      <c r="G8" s="1" t="s">
        <v>53</v>
      </c>
      <c r="H8" s="1" t="s">
        <v>64</v>
      </c>
      <c r="I8" s="1">
        <f>VLOOKUP(H8,'vessel calibration values'!$A$1:$C$6,3,FALSE)</f>
        <v>1</v>
      </c>
      <c r="J8" s="1">
        <v>20.0</v>
      </c>
      <c r="K8" s="1">
        <v>42.0</v>
      </c>
      <c r="L8" s="23">
        <f t="shared" si="1"/>
        <v>42</v>
      </c>
      <c r="M8" s="24">
        <f t="shared" si="2"/>
        <v>3.761200116</v>
      </c>
      <c r="N8" s="24">
        <f t="shared" si="3"/>
        <v>3.761200116</v>
      </c>
      <c r="O8" s="23">
        <f t="shared" si="4"/>
        <v>42</v>
      </c>
    </row>
    <row r="9">
      <c r="A9" s="1" t="s">
        <v>43</v>
      </c>
      <c r="B9" s="1">
        <v>1997.0</v>
      </c>
      <c r="C9" s="1">
        <v>1039.0</v>
      </c>
      <c r="D9" s="1" t="s">
        <v>50</v>
      </c>
      <c r="E9" s="1">
        <v>6.0</v>
      </c>
      <c r="F9" s="22">
        <v>35607.0</v>
      </c>
      <c r="G9" s="1" t="s">
        <v>54</v>
      </c>
      <c r="H9" s="1" t="s">
        <v>64</v>
      </c>
      <c r="I9" s="1">
        <f>VLOOKUP(H9,'vessel calibration values'!$A$1:$C$6,3,FALSE)</f>
        <v>1</v>
      </c>
      <c r="J9" s="1">
        <v>20.0</v>
      </c>
      <c r="K9" s="1">
        <v>1.0</v>
      </c>
      <c r="L9" s="23">
        <f t="shared" si="1"/>
        <v>1</v>
      </c>
      <c r="M9" s="24">
        <f t="shared" si="2"/>
        <v>0.6931471806</v>
      </c>
      <c r="N9" s="24">
        <f t="shared" si="3"/>
        <v>0.6931471806</v>
      </c>
      <c r="O9" s="23">
        <f t="shared" si="4"/>
        <v>1</v>
      </c>
    </row>
    <row r="10">
      <c r="A10" s="1" t="s">
        <v>43</v>
      </c>
      <c r="B10" s="1">
        <v>1997.0</v>
      </c>
      <c r="C10" s="1">
        <v>1041.0</v>
      </c>
      <c r="D10" s="1" t="s">
        <v>44</v>
      </c>
      <c r="E10" s="1">
        <v>7.0</v>
      </c>
      <c r="F10" s="22">
        <v>35630.0</v>
      </c>
      <c r="G10" s="1" t="s">
        <v>49</v>
      </c>
      <c r="H10" s="1" t="s">
        <v>64</v>
      </c>
      <c r="I10" s="1">
        <f>VLOOKUP(H10,'vessel calibration values'!$A$1:$C$6,3,FALSE)</f>
        <v>1</v>
      </c>
      <c r="J10" s="1">
        <v>20.0</v>
      </c>
      <c r="K10" s="1">
        <v>4.0</v>
      </c>
      <c r="L10" s="23">
        <f t="shared" si="1"/>
        <v>4</v>
      </c>
      <c r="M10" s="24">
        <f t="shared" si="2"/>
        <v>1.609437912</v>
      </c>
      <c r="N10" s="24">
        <f t="shared" si="3"/>
        <v>1.609437912</v>
      </c>
      <c r="O10" s="23">
        <f t="shared" si="4"/>
        <v>4</v>
      </c>
    </row>
    <row r="11">
      <c r="A11" s="1" t="s">
        <v>43</v>
      </c>
      <c r="B11" s="1">
        <v>1997.0</v>
      </c>
      <c r="C11" s="1">
        <v>1042.0</v>
      </c>
      <c r="D11" s="1" t="s">
        <v>44</v>
      </c>
      <c r="E11" s="1">
        <v>7.0</v>
      </c>
      <c r="F11" s="22">
        <v>35630.0</v>
      </c>
      <c r="G11" s="1" t="s">
        <v>45</v>
      </c>
      <c r="H11" s="1" t="s">
        <v>64</v>
      </c>
      <c r="I11" s="1">
        <f>VLOOKUP(H11,'vessel calibration values'!$A$1:$C$6,3,FALSE)</f>
        <v>1</v>
      </c>
      <c r="J11" s="1">
        <v>20.0</v>
      </c>
      <c r="K11" s="1">
        <v>0.0</v>
      </c>
      <c r="L11" s="23">
        <f t="shared" si="1"/>
        <v>0</v>
      </c>
      <c r="M11" s="24">
        <f t="shared" si="2"/>
        <v>0</v>
      </c>
      <c r="N11" s="24">
        <f t="shared" si="3"/>
        <v>0</v>
      </c>
      <c r="O11" s="23">
        <f t="shared" si="4"/>
        <v>0</v>
      </c>
    </row>
    <row r="12">
      <c r="A12" s="1" t="s">
        <v>43</v>
      </c>
      <c r="B12" s="1">
        <v>1997.0</v>
      </c>
      <c r="C12" s="1">
        <v>1044.0</v>
      </c>
      <c r="D12" s="1" t="s">
        <v>44</v>
      </c>
      <c r="E12" s="1">
        <v>7.0</v>
      </c>
      <c r="F12" s="22">
        <v>35631.0</v>
      </c>
      <c r="G12" s="1" t="s">
        <v>48</v>
      </c>
      <c r="H12" s="1" t="s">
        <v>64</v>
      </c>
      <c r="I12" s="1">
        <f>VLOOKUP(H12,'vessel calibration values'!$A$1:$C$6,3,FALSE)</f>
        <v>1</v>
      </c>
      <c r="J12" s="1">
        <v>20.0</v>
      </c>
      <c r="K12" s="1">
        <v>4.0</v>
      </c>
      <c r="L12" s="23">
        <f t="shared" si="1"/>
        <v>4</v>
      </c>
      <c r="M12" s="24">
        <f t="shared" si="2"/>
        <v>1.609437912</v>
      </c>
      <c r="N12" s="24">
        <f t="shared" si="3"/>
        <v>1.609437912</v>
      </c>
      <c r="O12" s="23">
        <f t="shared" si="4"/>
        <v>4</v>
      </c>
    </row>
    <row r="13">
      <c r="A13" s="1" t="s">
        <v>43</v>
      </c>
      <c r="B13" s="1">
        <v>1997.0</v>
      </c>
      <c r="C13" s="1">
        <v>1045.0</v>
      </c>
      <c r="D13" s="1" t="s">
        <v>50</v>
      </c>
      <c r="E13" s="1">
        <v>7.0</v>
      </c>
      <c r="F13" s="22">
        <v>35632.0</v>
      </c>
      <c r="G13" s="1" t="s">
        <v>51</v>
      </c>
      <c r="H13" s="1" t="s">
        <v>64</v>
      </c>
      <c r="I13" s="1">
        <f>VLOOKUP(H13,'vessel calibration values'!$A$1:$C$6,3,FALSE)</f>
        <v>1</v>
      </c>
      <c r="J13" s="1">
        <v>20.0</v>
      </c>
      <c r="K13" s="1">
        <v>0.0</v>
      </c>
      <c r="L13" s="23">
        <f t="shared" si="1"/>
        <v>0</v>
      </c>
      <c r="M13" s="24">
        <f t="shared" si="2"/>
        <v>0</v>
      </c>
      <c r="N13" s="24">
        <f t="shared" si="3"/>
        <v>0</v>
      </c>
      <c r="O13" s="23">
        <f t="shared" si="4"/>
        <v>0</v>
      </c>
    </row>
    <row r="14">
      <c r="A14" s="1" t="s">
        <v>43</v>
      </c>
      <c r="B14" s="1">
        <v>1997.0</v>
      </c>
      <c r="C14" s="1">
        <v>1046.0</v>
      </c>
      <c r="D14" s="1" t="s">
        <v>50</v>
      </c>
      <c r="E14" s="1">
        <v>7.0</v>
      </c>
      <c r="F14" s="22">
        <v>35632.0</v>
      </c>
      <c r="G14" s="1" t="s">
        <v>52</v>
      </c>
      <c r="H14" s="1" t="s">
        <v>64</v>
      </c>
      <c r="I14" s="1">
        <f>VLOOKUP(H14,'vessel calibration values'!$A$1:$C$6,3,FALSE)</f>
        <v>1</v>
      </c>
      <c r="J14" s="1">
        <v>20.0</v>
      </c>
      <c r="K14" s="1">
        <v>3.0</v>
      </c>
      <c r="L14" s="23">
        <f t="shared" si="1"/>
        <v>3</v>
      </c>
      <c r="M14" s="24">
        <f t="shared" si="2"/>
        <v>1.386294361</v>
      </c>
      <c r="N14" s="24">
        <f t="shared" si="3"/>
        <v>1.386294361</v>
      </c>
      <c r="O14" s="23">
        <f t="shared" si="4"/>
        <v>3</v>
      </c>
    </row>
    <row r="15">
      <c r="A15" s="1" t="s">
        <v>43</v>
      </c>
      <c r="B15" s="1">
        <v>1997.0</v>
      </c>
      <c r="C15" s="1">
        <v>1047.0</v>
      </c>
      <c r="D15" s="1" t="s">
        <v>50</v>
      </c>
      <c r="E15" s="1">
        <v>7.0</v>
      </c>
      <c r="F15" s="22">
        <v>35632.0</v>
      </c>
      <c r="G15" s="1" t="s">
        <v>53</v>
      </c>
      <c r="H15" s="1" t="s">
        <v>64</v>
      </c>
      <c r="I15" s="1">
        <f>VLOOKUP(H15,'vessel calibration values'!$A$1:$C$6,3,FALSE)</f>
        <v>1</v>
      </c>
      <c r="J15" s="1">
        <v>20.0</v>
      </c>
      <c r="K15" s="1">
        <v>6.0</v>
      </c>
      <c r="L15" s="23">
        <f t="shared" si="1"/>
        <v>6</v>
      </c>
      <c r="M15" s="24">
        <f t="shared" si="2"/>
        <v>1.945910149</v>
      </c>
      <c r="N15" s="24">
        <f t="shared" si="3"/>
        <v>1.945910149</v>
      </c>
      <c r="O15" s="23">
        <f t="shared" si="4"/>
        <v>6</v>
      </c>
    </row>
    <row r="16">
      <c r="A16" s="1" t="s">
        <v>43</v>
      </c>
      <c r="B16" s="1">
        <v>1997.0</v>
      </c>
      <c r="C16" s="1">
        <v>1048.0</v>
      </c>
      <c r="D16" s="1" t="s">
        <v>50</v>
      </c>
      <c r="E16" s="1">
        <v>7.0</v>
      </c>
      <c r="F16" s="22">
        <v>35632.0</v>
      </c>
      <c r="G16" s="1" t="s">
        <v>54</v>
      </c>
      <c r="H16" s="1" t="s">
        <v>64</v>
      </c>
      <c r="I16" s="1">
        <f>VLOOKUP(H16,'vessel calibration values'!$A$1:$C$6,3,FALSE)</f>
        <v>1</v>
      </c>
      <c r="J16" s="1">
        <v>20.0</v>
      </c>
      <c r="K16" s="1">
        <v>2.0</v>
      </c>
      <c r="L16" s="23">
        <f t="shared" si="1"/>
        <v>2</v>
      </c>
      <c r="M16" s="24">
        <f t="shared" si="2"/>
        <v>1.098612289</v>
      </c>
      <c r="N16" s="24">
        <f t="shared" si="3"/>
        <v>1.098612289</v>
      </c>
      <c r="O16" s="23">
        <f t="shared" si="4"/>
        <v>2</v>
      </c>
    </row>
    <row r="17">
      <c r="A17" s="1" t="s">
        <v>43</v>
      </c>
      <c r="B17" s="1">
        <v>1997.0</v>
      </c>
      <c r="C17" s="1">
        <v>1049.0</v>
      </c>
      <c r="D17" s="1" t="s">
        <v>44</v>
      </c>
      <c r="E17" s="1">
        <v>7.0</v>
      </c>
      <c r="F17" s="22">
        <v>35633.0</v>
      </c>
      <c r="G17" s="1" t="s">
        <v>47</v>
      </c>
      <c r="H17" s="1" t="s">
        <v>64</v>
      </c>
      <c r="I17" s="1">
        <f>VLOOKUP(H17,'vessel calibration values'!$A$1:$C$6,3,FALSE)</f>
        <v>1</v>
      </c>
      <c r="J17" s="1">
        <v>20.0</v>
      </c>
      <c r="K17" s="1">
        <v>1.0</v>
      </c>
      <c r="L17" s="23">
        <f t="shared" si="1"/>
        <v>1</v>
      </c>
      <c r="M17" s="24">
        <f t="shared" si="2"/>
        <v>0.6931471806</v>
      </c>
      <c r="N17" s="24">
        <f t="shared" si="3"/>
        <v>0.6931471806</v>
      </c>
      <c r="O17" s="23">
        <f t="shared" si="4"/>
        <v>1</v>
      </c>
    </row>
    <row r="18">
      <c r="A18" s="1" t="s">
        <v>43</v>
      </c>
      <c r="B18" s="1">
        <v>1998.0</v>
      </c>
      <c r="C18" s="1">
        <v>2016.0</v>
      </c>
      <c r="D18" s="1" t="s">
        <v>50</v>
      </c>
      <c r="E18" s="1">
        <v>6.0</v>
      </c>
      <c r="F18" s="22">
        <v>35971.0</v>
      </c>
      <c r="G18" s="1" t="s">
        <v>51</v>
      </c>
      <c r="H18" s="1" t="s">
        <v>64</v>
      </c>
      <c r="I18" s="1">
        <f>VLOOKUP(H18,'vessel calibration values'!$A$1:$C$6,3,FALSE)</f>
        <v>1</v>
      </c>
      <c r="J18" s="1">
        <v>20.0</v>
      </c>
      <c r="K18" s="1">
        <v>3.0</v>
      </c>
      <c r="L18" s="23">
        <f t="shared" si="1"/>
        <v>3</v>
      </c>
      <c r="M18" s="24">
        <f t="shared" si="2"/>
        <v>1.386294361</v>
      </c>
      <c r="N18" s="24">
        <f t="shared" si="3"/>
        <v>1.386294361</v>
      </c>
      <c r="O18" s="23">
        <f t="shared" si="4"/>
        <v>3</v>
      </c>
    </row>
    <row r="19">
      <c r="A19" s="1" t="s">
        <v>43</v>
      </c>
      <c r="B19" s="1">
        <v>1998.0</v>
      </c>
      <c r="C19" s="1">
        <v>2017.0</v>
      </c>
      <c r="D19" s="1" t="s">
        <v>50</v>
      </c>
      <c r="E19" s="1">
        <v>6.0</v>
      </c>
      <c r="F19" s="22">
        <v>35971.0</v>
      </c>
      <c r="G19" s="1" t="s">
        <v>52</v>
      </c>
      <c r="H19" s="1" t="s">
        <v>64</v>
      </c>
      <c r="I19" s="1">
        <f>VLOOKUP(H19,'vessel calibration values'!$A$1:$C$6,3,FALSE)</f>
        <v>1</v>
      </c>
      <c r="J19" s="1">
        <v>20.0</v>
      </c>
      <c r="K19" s="1">
        <v>8.0</v>
      </c>
      <c r="L19" s="23">
        <f t="shared" si="1"/>
        <v>8</v>
      </c>
      <c r="M19" s="24">
        <f t="shared" si="2"/>
        <v>2.197224577</v>
      </c>
      <c r="N19" s="24">
        <f t="shared" si="3"/>
        <v>2.197224577</v>
      </c>
      <c r="O19" s="23">
        <f t="shared" si="4"/>
        <v>8</v>
      </c>
    </row>
    <row r="20">
      <c r="A20" s="1" t="s">
        <v>43</v>
      </c>
      <c r="B20" s="1">
        <v>1998.0</v>
      </c>
      <c r="C20" s="1">
        <v>2018.0</v>
      </c>
      <c r="D20" s="1" t="s">
        <v>50</v>
      </c>
      <c r="E20" s="1">
        <v>6.0</v>
      </c>
      <c r="F20" s="22">
        <v>35971.0</v>
      </c>
      <c r="G20" s="1" t="s">
        <v>53</v>
      </c>
      <c r="H20" s="1" t="s">
        <v>64</v>
      </c>
      <c r="I20" s="1">
        <f>VLOOKUP(H20,'vessel calibration values'!$A$1:$C$6,3,FALSE)</f>
        <v>1</v>
      </c>
      <c r="J20" s="1">
        <v>20.0</v>
      </c>
      <c r="K20" s="1">
        <v>1.0</v>
      </c>
      <c r="L20" s="23">
        <f t="shared" si="1"/>
        <v>1</v>
      </c>
      <c r="M20" s="24">
        <f t="shared" si="2"/>
        <v>0.6931471806</v>
      </c>
      <c r="N20" s="24">
        <f t="shared" si="3"/>
        <v>0.6931471806</v>
      </c>
      <c r="O20" s="23">
        <f t="shared" si="4"/>
        <v>1</v>
      </c>
    </row>
    <row r="21">
      <c r="A21" s="1" t="s">
        <v>43</v>
      </c>
      <c r="B21" s="1">
        <v>1998.0</v>
      </c>
      <c r="C21" s="1">
        <v>2019.0</v>
      </c>
      <c r="D21" s="1" t="s">
        <v>50</v>
      </c>
      <c r="E21" s="1">
        <v>6.0</v>
      </c>
      <c r="F21" s="22">
        <v>35971.0</v>
      </c>
      <c r="G21" s="1" t="s">
        <v>54</v>
      </c>
      <c r="H21" s="1" t="s">
        <v>64</v>
      </c>
      <c r="I21" s="1">
        <f>VLOOKUP(H21,'vessel calibration values'!$A$1:$C$6,3,FALSE)</f>
        <v>1</v>
      </c>
      <c r="J21" s="1">
        <v>20.0</v>
      </c>
      <c r="K21" s="1">
        <v>11.0</v>
      </c>
      <c r="L21" s="23">
        <f t="shared" si="1"/>
        <v>11</v>
      </c>
      <c r="M21" s="24">
        <f t="shared" si="2"/>
        <v>2.48490665</v>
      </c>
      <c r="N21" s="24">
        <f t="shared" si="3"/>
        <v>2.48490665</v>
      </c>
      <c r="O21" s="23">
        <f t="shared" si="4"/>
        <v>11</v>
      </c>
    </row>
    <row r="22">
      <c r="A22" s="1" t="s">
        <v>43</v>
      </c>
      <c r="B22" s="1">
        <v>1998.0</v>
      </c>
      <c r="C22" s="1">
        <v>2032.0</v>
      </c>
      <c r="D22" s="1" t="s">
        <v>44</v>
      </c>
      <c r="E22" s="1">
        <v>6.0</v>
      </c>
      <c r="F22" s="22">
        <v>35975.0</v>
      </c>
      <c r="G22" s="1" t="s">
        <v>49</v>
      </c>
      <c r="H22" s="1" t="s">
        <v>64</v>
      </c>
      <c r="I22" s="1">
        <f>VLOOKUP(H22,'vessel calibration values'!$A$1:$C$6,3,FALSE)</f>
        <v>1</v>
      </c>
      <c r="J22" s="1">
        <v>20.0</v>
      </c>
      <c r="K22" s="1">
        <v>3.0</v>
      </c>
      <c r="L22" s="23">
        <f t="shared" si="1"/>
        <v>3</v>
      </c>
      <c r="M22" s="24">
        <f t="shared" si="2"/>
        <v>1.386294361</v>
      </c>
      <c r="N22" s="24">
        <f t="shared" si="3"/>
        <v>1.386294361</v>
      </c>
      <c r="O22" s="23">
        <f t="shared" si="4"/>
        <v>3</v>
      </c>
    </row>
    <row r="23">
      <c r="A23" s="1" t="s">
        <v>43</v>
      </c>
      <c r="B23" s="1">
        <v>1998.0</v>
      </c>
      <c r="C23" s="1">
        <v>2033.0</v>
      </c>
      <c r="D23" s="1" t="s">
        <v>44</v>
      </c>
      <c r="E23" s="1">
        <v>6.0</v>
      </c>
      <c r="F23" s="22">
        <v>35975.0</v>
      </c>
      <c r="G23" s="1" t="s">
        <v>47</v>
      </c>
      <c r="H23" s="1" t="s">
        <v>64</v>
      </c>
      <c r="I23" s="1">
        <f>VLOOKUP(H23,'vessel calibration values'!$A$1:$C$6,3,FALSE)</f>
        <v>1</v>
      </c>
      <c r="J23" s="1">
        <v>20.0</v>
      </c>
      <c r="K23" s="1">
        <v>13.0</v>
      </c>
      <c r="L23" s="23">
        <f t="shared" si="1"/>
        <v>13</v>
      </c>
      <c r="M23" s="24">
        <f t="shared" si="2"/>
        <v>2.63905733</v>
      </c>
      <c r="N23" s="24">
        <f t="shared" si="3"/>
        <v>2.63905733</v>
      </c>
      <c r="O23" s="23">
        <f t="shared" si="4"/>
        <v>13</v>
      </c>
    </row>
    <row r="24">
      <c r="A24" s="1" t="s">
        <v>43</v>
      </c>
      <c r="B24" s="1">
        <v>1998.0</v>
      </c>
      <c r="C24" s="1">
        <v>2034.0</v>
      </c>
      <c r="D24" s="1" t="s">
        <v>44</v>
      </c>
      <c r="E24" s="1">
        <v>6.0</v>
      </c>
      <c r="F24" s="22">
        <v>35975.0</v>
      </c>
      <c r="G24" s="1" t="s">
        <v>48</v>
      </c>
      <c r="H24" s="1" t="s">
        <v>64</v>
      </c>
      <c r="I24" s="1">
        <f>VLOOKUP(H24,'vessel calibration values'!$A$1:$C$6,3,FALSE)</f>
        <v>1</v>
      </c>
      <c r="J24" s="1">
        <v>20.0</v>
      </c>
      <c r="K24" s="1">
        <v>24.0</v>
      </c>
      <c r="L24" s="23">
        <f t="shared" si="1"/>
        <v>24</v>
      </c>
      <c r="M24" s="24">
        <f t="shared" si="2"/>
        <v>3.218875825</v>
      </c>
      <c r="N24" s="24">
        <f t="shared" si="3"/>
        <v>3.218875825</v>
      </c>
      <c r="O24" s="23">
        <f t="shared" si="4"/>
        <v>24</v>
      </c>
    </row>
    <row r="25">
      <c r="A25" s="1" t="s">
        <v>43</v>
      </c>
      <c r="B25" s="1">
        <v>1998.0</v>
      </c>
      <c r="C25" s="1">
        <v>2035.0</v>
      </c>
      <c r="D25" s="1" t="s">
        <v>44</v>
      </c>
      <c r="E25" s="1">
        <v>6.0</v>
      </c>
      <c r="F25" s="22">
        <v>35975.0</v>
      </c>
      <c r="G25" s="1" t="s">
        <v>45</v>
      </c>
      <c r="H25" s="1" t="s">
        <v>64</v>
      </c>
      <c r="I25" s="1">
        <f>VLOOKUP(H25,'vessel calibration values'!$A$1:$C$6,3,FALSE)</f>
        <v>1</v>
      </c>
      <c r="J25" s="1">
        <v>20.0</v>
      </c>
      <c r="K25" s="1">
        <v>4.0</v>
      </c>
      <c r="L25" s="23">
        <f t="shared" si="1"/>
        <v>4</v>
      </c>
      <c r="M25" s="24">
        <f t="shared" si="2"/>
        <v>1.609437912</v>
      </c>
      <c r="N25" s="24">
        <f t="shared" si="3"/>
        <v>1.609437912</v>
      </c>
      <c r="O25" s="23">
        <f t="shared" si="4"/>
        <v>4</v>
      </c>
    </row>
    <row r="26">
      <c r="A26" s="1" t="s">
        <v>43</v>
      </c>
      <c r="B26" s="1">
        <v>1998.0</v>
      </c>
      <c r="C26" s="1">
        <v>2040.0</v>
      </c>
      <c r="D26" s="1" t="s">
        <v>50</v>
      </c>
      <c r="E26" s="1">
        <v>7.0</v>
      </c>
      <c r="F26" s="22">
        <v>35997.0</v>
      </c>
      <c r="G26" s="1" t="s">
        <v>51</v>
      </c>
      <c r="H26" s="1" t="s">
        <v>64</v>
      </c>
      <c r="I26" s="1">
        <f>VLOOKUP(H26,'vessel calibration values'!$A$1:$C$6,3,FALSE)</f>
        <v>1</v>
      </c>
      <c r="J26" s="1">
        <v>20.0</v>
      </c>
      <c r="K26" s="1">
        <v>21.0</v>
      </c>
      <c r="L26" s="23">
        <f t="shared" si="1"/>
        <v>21</v>
      </c>
      <c r="M26" s="24">
        <f t="shared" si="2"/>
        <v>3.091042453</v>
      </c>
      <c r="N26" s="24">
        <f t="shared" si="3"/>
        <v>3.091042453</v>
      </c>
      <c r="O26" s="23">
        <f t="shared" si="4"/>
        <v>21</v>
      </c>
    </row>
    <row r="27">
      <c r="A27" s="1" t="s">
        <v>43</v>
      </c>
      <c r="B27" s="1">
        <v>1998.0</v>
      </c>
      <c r="C27" s="1">
        <v>2041.0</v>
      </c>
      <c r="D27" s="1" t="s">
        <v>50</v>
      </c>
      <c r="E27" s="1">
        <v>7.0</v>
      </c>
      <c r="F27" s="22">
        <v>35997.0</v>
      </c>
      <c r="G27" s="1" t="s">
        <v>52</v>
      </c>
      <c r="H27" s="1" t="s">
        <v>64</v>
      </c>
      <c r="I27" s="1">
        <f>VLOOKUP(H27,'vessel calibration values'!$A$1:$C$6,3,FALSE)</f>
        <v>1</v>
      </c>
      <c r="J27" s="1">
        <v>20.0</v>
      </c>
      <c r="K27" s="1">
        <v>25.0</v>
      </c>
      <c r="L27" s="23">
        <f t="shared" si="1"/>
        <v>25</v>
      </c>
      <c r="M27" s="24">
        <f t="shared" si="2"/>
        <v>3.258096538</v>
      </c>
      <c r="N27" s="24">
        <f t="shared" si="3"/>
        <v>3.258096538</v>
      </c>
      <c r="O27" s="23">
        <f t="shared" si="4"/>
        <v>25</v>
      </c>
    </row>
    <row r="28">
      <c r="A28" s="1" t="s">
        <v>43</v>
      </c>
      <c r="B28" s="1">
        <v>1998.0</v>
      </c>
      <c r="C28" s="1">
        <v>2042.0</v>
      </c>
      <c r="D28" s="1" t="s">
        <v>50</v>
      </c>
      <c r="E28" s="1">
        <v>7.0</v>
      </c>
      <c r="F28" s="22">
        <v>35997.0</v>
      </c>
      <c r="G28" s="1" t="s">
        <v>53</v>
      </c>
      <c r="H28" s="1" t="s">
        <v>64</v>
      </c>
      <c r="I28" s="1">
        <f>VLOOKUP(H28,'vessel calibration values'!$A$1:$C$6,3,FALSE)</f>
        <v>1</v>
      </c>
      <c r="J28" s="1">
        <v>20.0</v>
      </c>
      <c r="K28" s="1">
        <v>0.0</v>
      </c>
      <c r="L28" s="23">
        <f t="shared" si="1"/>
        <v>0</v>
      </c>
      <c r="M28" s="24">
        <f t="shared" si="2"/>
        <v>0</v>
      </c>
      <c r="N28" s="24">
        <f t="shared" si="3"/>
        <v>0</v>
      </c>
      <c r="O28" s="23">
        <f t="shared" si="4"/>
        <v>0</v>
      </c>
    </row>
    <row r="29">
      <c r="A29" s="1" t="s">
        <v>43</v>
      </c>
      <c r="B29" s="1">
        <v>1998.0</v>
      </c>
      <c r="C29" s="1">
        <v>2043.0</v>
      </c>
      <c r="D29" s="1" t="s">
        <v>50</v>
      </c>
      <c r="E29" s="1">
        <v>7.0</v>
      </c>
      <c r="F29" s="22">
        <v>35997.0</v>
      </c>
      <c r="G29" s="1" t="s">
        <v>54</v>
      </c>
      <c r="H29" s="1" t="s">
        <v>64</v>
      </c>
      <c r="I29" s="1">
        <f>VLOOKUP(H29,'vessel calibration values'!$A$1:$C$6,3,FALSE)</f>
        <v>1</v>
      </c>
      <c r="J29" s="1">
        <v>20.0</v>
      </c>
      <c r="K29" s="1">
        <v>24.0</v>
      </c>
      <c r="L29" s="23">
        <f t="shared" si="1"/>
        <v>24</v>
      </c>
      <c r="M29" s="24">
        <f t="shared" si="2"/>
        <v>3.218875825</v>
      </c>
      <c r="N29" s="24">
        <f t="shared" si="3"/>
        <v>3.218875825</v>
      </c>
      <c r="O29" s="23">
        <f t="shared" si="4"/>
        <v>24</v>
      </c>
    </row>
    <row r="30">
      <c r="A30" s="1" t="s">
        <v>43</v>
      </c>
      <c r="B30" s="1">
        <v>1998.0</v>
      </c>
      <c r="C30" s="1">
        <v>2044.0</v>
      </c>
      <c r="D30" s="1" t="s">
        <v>44</v>
      </c>
      <c r="E30" s="1">
        <v>7.0</v>
      </c>
      <c r="F30" s="22">
        <v>35998.0</v>
      </c>
      <c r="G30" s="1" t="s">
        <v>49</v>
      </c>
      <c r="H30" s="1" t="s">
        <v>64</v>
      </c>
      <c r="I30" s="1">
        <f>VLOOKUP(H30,'vessel calibration values'!$A$1:$C$6,3,FALSE)</f>
        <v>1</v>
      </c>
      <c r="J30" s="1">
        <v>20.0</v>
      </c>
      <c r="K30" s="1">
        <v>22.0</v>
      </c>
      <c r="L30" s="23">
        <f t="shared" si="1"/>
        <v>22</v>
      </c>
      <c r="M30" s="24">
        <f t="shared" si="2"/>
        <v>3.135494216</v>
      </c>
      <c r="N30" s="24">
        <f t="shared" si="3"/>
        <v>3.135494216</v>
      </c>
      <c r="O30" s="23">
        <f t="shared" si="4"/>
        <v>22</v>
      </c>
    </row>
    <row r="31">
      <c r="A31" s="1" t="s">
        <v>43</v>
      </c>
      <c r="B31" s="1">
        <v>1998.0</v>
      </c>
      <c r="C31" s="1">
        <v>2045.0</v>
      </c>
      <c r="D31" s="1" t="s">
        <v>44</v>
      </c>
      <c r="E31" s="1">
        <v>7.0</v>
      </c>
      <c r="F31" s="22">
        <v>35998.0</v>
      </c>
      <c r="G31" s="1" t="s">
        <v>48</v>
      </c>
      <c r="H31" s="1" t="s">
        <v>64</v>
      </c>
      <c r="I31" s="1">
        <f>VLOOKUP(H31,'vessel calibration values'!$A$1:$C$6,3,FALSE)</f>
        <v>1</v>
      </c>
      <c r="J31" s="1">
        <v>20.0</v>
      </c>
      <c r="K31" s="1">
        <v>6.0</v>
      </c>
      <c r="L31" s="23">
        <f t="shared" si="1"/>
        <v>6</v>
      </c>
      <c r="M31" s="24">
        <f t="shared" si="2"/>
        <v>1.945910149</v>
      </c>
      <c r="N31" s="24">
        <f t="shared" si="3"/>
        <v>1.945910149</v>
      </c>
      <c r="O31" s="23">
        <f t="shared" si="4"/>
        <v>6</v>
      </c>
    </row>
    <row r="32">
      <c r="A32" s="1" t="s">
        <v>43</v>
      </c>
      <c r="B32" s="1">
        <v>1998.0</v>
      </c>
      <c r="C32" s="1">
        <v>2046.0</v>
      </c>
      <c r="D32" s="1" t="s">
        <v>44</v>
      </c>
      <c r="E32" s="1">
        <v>7.0</v>
      </c>
      <c r="F32" s="22">
        <v>35998.0</v>
      </c>
      <c r="G32" s="1" t="s">
        <v>47</v>
      </c>
      <c r="H32" s="1" t="s">
        <v>64</v>
      </c>
      <c r="I32" s="1">
        <f>VLOOKUP(H32,'vessel calibration values'!$A$1:$C$6,3,FALSE)</f>
        <v>1</v>
      </c>
      <c r="J32" s="1">
        <v>20.0</v>
      </c>
      <c r="K32" s="1">
        <v>21.0</v>
      </c>
      <c r="L32" s="23">
        <f t="shared" si="1"/>
        <v>21</v>
      </c>
      <c r="M32" s="24">
        <f t="shared" si="2"/>
        <v>3.091042453</v>
      </c>
      <c r="N32" s="24">
        <f t="shared" si="3"/>
        <v>3.091042453</v>
      </c>
      <c r="O32" s="23">
        <f t="shared" si="4"/>
        <v>21</v>
      </c>
    </row>
    <row r="33">
      <c r="A33" s="1" t="s">
        <v>43</v>
      </c>
      <c r="B33" s="1">
        <v>1998.0</v>
      </c>
      <c r="C33" s="1">
        <v>2047.0</v>
      </c>
      <c r="D33" s="1" t="s">
        <v>44</v>
      </c>
      <c r="E33" s="1">
        <v>7.0</v>
      </c>
      <c r="F33" s="22">
        <v>35998.0</v>
      </c>
      <c r="G33" s="1" t="s">
        <v>45</v>
      </c>
      <c r="H33" s="1" t="s">
        <v>64</v>
      </c>
      <c r="I33" s="1">
        <f>VLOOKUP(H33,'vessel calibration values'!$A$1:$C$6,3,FALSE)</f>
        <v>1</v>
      </c>
      <c r="J33" s="1">
        <v>20.0</v>
      </c>
      <c r="K33" s="1">
        <v>11.0</v>
      </c>
      <c r="L33" s="23">
        <f t="shared" si="1"/>
        <v>11</v>
      </c>
      <c r="M33" s="24">
        <f t="shared" si="2"/>
        <v>2.48490665</v>
      </c>
      <c r="N33" s="24">
        <f t="shared" si="3"/>
        <v>2.48490665</v>
      </c>
      <c r="O33" s="23">
        <f t="shared" si="4"/>
        <v>11</v>
      </c>
    </row>
    <row r="34">
      <c r="A34" s="1" t="s">
        <v>43</v>
      </c>
      <c r="B34" s="1">
        <v>1998.0</v>
      </c>
      <c r="C34" s="1">
        <v>2048.0</v>
      </c>
      <c r="D34" s="1" t="s">
        <v>50</v>
      </c>
      <c r="E34" s="1">
        <v>7.0</v>
      </c>
      <c r="F34" s="22">
        <v>35999.0</v>
      </c>
      <c r="G34" s="1" t="s">
        <v>51</v>
      </c>
      <c r="H34" s="1" t="s">
        <v>64</v>
      </c>
      <c r="I34" s="1">
        <f>VLOOKUP(H34,'vessel calibration values'!$A$1:$C$6,3,FALSE)</f>
        <v>1</v>
      </c>
      <c r="J34" s="1">
        <v>20.0</v>
      </c>
      <c r="K34" s="1">
        <v>17.0</v>
      </c>
      <c r="L34" s="23">
        <f t="shared" si="1"/>
        <v>17</v>
      </c>
      <c r="M34" s="24">
        <f t="shared" si="2"/>
        <v>2.890371758</v>
      </c>
      <c r="N34" s="24">
        <f t="shared" si="3"/>
        <v>2.890371758</v>
      </c>
      <c r="O34" s="23">
        <f t="shared" si="4"/>
        <v>17</v>
      </c>
    </row>
    <row r="35">
      <c r="A35" s="1" t="s">
        <v>43</v>
      </c>
      <c r="B35" s="1">
        <v>1998.0</v>
      </c>
      <c r="C35" s="1">
        <v>2049.0</v>
      </c>
      <c r="D35" s="1" t="s">
        <v>50</v>
      </c>
      <c r="E35" s="1">
        <v>7.0</v>
      </c>
      <c r="F35" s="22">
        <v>35999.0</v>
      </c>
      <c r="G35" s="1" t="s">
        <v>52</v>
      </c>
      <c r="H35" s="1" t="s">
        <v>64</v>
      </c>
      <c r="I35" s="1">
        <f>VLOOKUP(H35,'vessel calibration values'!$A$1:$C$6,3,FALSE)</f>
        <v>1</v>
      </c>
      <c r="J35" s="1">
        <v>20.0</v>
      </c>
      <c r="K35" s="1">
        <v>17.0</v>
      </c>
      <c r="L35" s="23">
        <f t="shared" si="1"/>
        <v>17</v>
      </c>
      <c r="M35" s="24">
        <f t="shared" si="2"/>
        <v>2.890371758</v>
      </c>
      <c r="N35" s="24">
        <f t="shared" si="3"/>
        <v>2.890371758</v>
      </c>
      <c r="O35" s="23">
        <f t="shared" si="4"/>
        <v>17</v>
      </c>
    </row>
    <row r="36">
      <c r="A36" s="1" t="s">
        <v>43</v>
      </c>
      <c r="B36" s="1">
        <v>1998.0</v>
      </c>
      <c r="C36" s="1">
        <v>2050.0</v>
      </c>
      <c r="D36" s="1" t="s">
        <v>50</v>
      </c>
      <c r="E36" s="1">
        <v>7.0</v>
      </c>
      <c r="F36" s="22">
        <v>35999.0</v>
      </c>
      <c r="G36" s="1" t="s">
        <v>53</v>
      </c>
      <c r="H36" s="1" t="s">
        <v>64</v>
      </c>
      <c r="I36" s="1">
        <f>VLOOKUP(H36,'vessel calibration values'!$A$1:$C$6,3,FALSE)</f>
        <v>1</v>
      </c>
      <c r="J36" s="1">
        <v>20.0</v>
      </c>
      <c r="K36" s="1">
        <v>6.0</v>
      </c>
      <c r="L36" s="23">
        <f t="shared" si="1"/>
        <v>6</v>
      </c>
      <c r="M36" s="24">
        <f t="shared" si="2"/>
        <v>1.945910149</v>
      </c>
      <c r="N36" s="24">
        <f t="shared" si="3"/>
        <v>1.945910149</v>
      </c>
      <c r="O36" s="23">
        <f t="shared" si="4"/>
        <v>6</v>
      </c>
    </row>
    <row r="37">
      <c r="A37" s="1" t="s">
        <v>43</v>
      </c>
      <c r="B37" s="1">
        <v>1998.0</v>
      </c>
      <c r="C37" s="1">
        <v>2051.0</v>
      </c>
      <c r="D37" s="1" t="s">
        <v>50</v>
      </c>
      <c r="E37" s="1">
        <v>7.0</v>
      </c>
      <c r="F37" s="22">
        <v>35999.0</v>
      </c>
      <c r="G37" s="1" t="s">
        <v>54</v>
      </c>
      <c r="H37" s="1" t="s">
        <v>64</v>
      </c>
      <c r="I37" s="1">
        <f>VLOOKUP(H37,'vessel calibration values'!$A$1:$C$6,3,FALSE)</f>
        <v>1</v>
      </c>
      <c r="J37" s="1">
        <v>20.0</v>
      </c>
      <c r="K37" s="1">
        <v>7.0</v>
      </c>
      <c r="L37" s="23">
        <f t="shared" si="1"/>
        <v>7</v>
      </c>
      <c r="M37" s="24">
        <f t="shared" si="2"/>
        <v>2.079441542</v>
      </c>
      <c r="N37" s="24">
        <f t="shared" si="3"/>
        <v>2.079441542</v>
      </c>
      <c r="O37" s="23">
        <f t="shared" si="4"/>
        <v>7</v>
      </c>
    </row>
    <row r="38">
      <c r="A38" s="1" t="s">
        <v>43</v>
      </c>
      <c r="B38" s="1">
        <v>1999.0</v>
      </c>
      <c r="C38" s="1">
        <v>3026.0</v>
      </c>
      <c r="D38" s="1" t="s">
        <v>50</v>
      </c>
      <c r="E38" s="1">
        <v>6.0</v>
      </c>
      <c r="F38" s="22">
        <v>36340.0</v>
      </c>
      <c r="G38" s="1" t="s">
        <v>51</v>
      </c>
      <c r="H38" s="1" t="s">
        <v>64</v>
      </c>
      <c r="I38" s="1">
        <f>VLOOKUP(H38,'vessel calibration values'!$A$1:$C$6,3,FALSE)</f>
        <v>1</v>
      </c>
      <c r="J38" s="1">
        <v>20.0</v>
      </c>
      <c r="K38" s="1">
        <v>0.0</v>
      </c>
      <c r="L38" s="23">
        <f t="shared" si="1"/>
        <v>0</v>
      </c>
      <c r="M38" s="24">
        <f t="shared" si="2"/>
        <v>0</v>
      </c>
      <c r="N38" s="24">
        <f t="shared" si="3"/>
        <v>0</v>
      </c>
      <c r="O38" s="23">
        <f t="shared" si="4"/>
        <v>0</v>
      </c>
    </row>
    <row r="39">
      <c r="A39" s="1" t="s">
        <v>43</v>
      </c>
      <c r="B39" s="1">
        <v>1999.0</v>
      </c>
      <c r="C39" s="1">
        <v>3027.0</v>
      </c>
      <c r="D39" s="1" t="s">
        <v>50</v>
      </c>
      <c r="E39" s="1">
        <v>6.0</v>
      </c>
      <c r="F39" s="25">
        <v>36340.0</v>
      </c>
      <c r="G39" s="1" t="s">
        <v>52</v>
      </c>
      <c r="H39" s="1" t="s">
        <v>64</v>
      </c>
      <c r="I39" s="1">
        <f>VLOOKUP(H39,'vessel calibration values'!$A$1:$C$6,3,FALSE)</f>
        <v>1</v>
      </c>
      <c r="J39" s="1">
        <v>20.0</v>
      </c>
      <c r="K39" s="1">
        <v>2.0</v>
      </c>
      <c r="L39" s="23">
        <f t="shared" si="1"/>
        <v>2</v>
      </c>
      <c r="M39" s="24">
        <f t="shared" si="2"/>
        <v>1.098612289</v>
      </c>
      <c r="N39" s="24">
        <f t="shared" si="3"/>
        <v>1.098612289</v>
      </c>
      <c r="O39" s="23">
        <f t="shared" si="4"/>
        <v>2</v>
      </c>
    </row>
    <row r="40">
      <c r="A40" s="1" t="s">
        <v>43</v>
      </c>
      <c r="B40" s="1">
        <v>1999.0</v>
      </c>
      <c r="C40" s="1">
        <v>3028.0</v>
      </c>
      <c r="D40" s="1" t="s">
        <v>50</v>
      </c>
      <c r="E40" s="1">
        <v>6.0</v>
      </c>
      <c r="F40" s="25">
        <v>36340.0</v>
      </c>
      <c r="G40" s="1" t="s">
        <v>53</v>
      </c>
      <c r="H40" s="1" t="s">
        <v>64</v>
      </c>
      <c r="I40" s="1">
        <f>VLOOKUP(H40,'vessel calibration values'!$A$1:$C$6,3,FALSE)</f>
        <v>1</v>
      </c>
      <c r="J40" s="1">
        <v>20.0</v>
      </c>
      <c r="K40" s="1">
        <v>1.0</v>
      </c>
      <c r="L40" s="23">
        <f t="shared" si="1"/>
        <v>1</v>
      </c>
      <c r="M40" s="24">
        <f t="shared" si="2"/>
        <v>0.6931471806</v>
      </c>
      <c r="N40" s="24">
        <f t="shared" si="3"/>
        <v>0.6931471806</v>
      </c>
      <c r="O40" s="23">
        <f t="shared" si="4"/>
        <v>1</v>
      </c>
    </row>
    <row r="41">
      <c r="A41" s="1" t="s">
        <v>43</v>
      </c>
      <c r="B41" s="1">
        <v>1999.0</v>
      </c>
      <c r="C41" s="1">
        <v>3029.0</v>
      </c>
      <c r="D41" s="1" t="s">
        <v>50</v>
      </c>
      <c r="E41" s="1">
        <v>6.0</v>
      </c>
      <c r="F41" s="25">
        <v>36340.0</v>
      </c>
      <c r="G41" s="1" t="s">
        <v>54</v>
      </c>
      <c r="H41" s="1" t="s">
        <v>64</v>
      </c>
      <c r="I41" s="1">
        <f>VLOOKUP(H41,'vessel calibration values'!$A$1:$C$6,3,FALSE)</f>
        <v>1</v>
      </c>
      <c r="J41" s="1">
        <v>20.0</v>
      </c>
      <c r="K41" s="1">
        <v>69.0</v>
      </c>
      <c r="L41" s="23">
        <f t="shared" si="1"/>
        <v>69</v>
      </c>
      <c r="M41" s="24">
        <f t="shared" si="2"/>
        <v>4.248495242</v>
      </c>
      <c r="N41" s="24">
        <f t="shared" si="3"/>
        <v>4.248495242</v>
      </c>
      <c r="O41" s="23">
        <f t="shared" si="4"/>
        <v>69</v>
      </c>
    </row>
    <row r="42">
      <c r="A42" s="1" t="s">
        <v>43</v>
      </c>
      <c r="B42" s="1">
        <v>1999.0</v>
      </c>
      <c r="C42" s="1">
        <v>3034.0</v>
      </c>
      <c r="D42" s="1" t="s">
        <v>44</v>
      </c>
      <c r="E42" s="1">
        <v>6.0</v>
      </c>
      <c r="F42" s="25">
        <v>36342.0</v>
      </c>
      <c r="G42" s="1" t="s">
        <v>49</v>
      </c>
      <c r="H42" s="1" t="s">
        <v>64</v>
      </c>
      <c r="I42" s="1">
        <f>VLOOKUP(H42,'vessel calibration values'!$A$1:$C$6,3,FALSE)</f>
        <v>1</v>
      </c>
      <c r="J42" s="1">
        <v>20.0</v>
      </c>
      <c r="K42" s="1">
        <v>3.0</v>
      </c>
      <c r="L42" s="23">
        <f t="shared" si="1"/>
        <v>3</v>
      </c>
      <c r="M42" s="24">
        <f t="shared" si="2"/>
        <v>1.386294361</v>
      </c>
      <c r="N42" s="24">
        <f t="shared" si="3"/>
        <v>1.386294361</v>
      </c>
      <c r="O42" s="23">
        <f t="shared" si="4"/>
        <v>3</v>
      </c>
    </row>
    <row r="43">
      <c r="A43" s="1" t="s">
        <v>43</v>
      </c>
      <c r="B43" s="1">
        <v>1999.0</v>
      </c>
      <c r="C43" s="1">
        <v>3035.0</v>
      </c>
      <c r="D43" s="1" t="s">
        <v>44</v>
      </c>
      <c r="E43" s="1">
        <v>6.0</v>
      </c>
      <c r="F43" s="22">
        <v>36342.0</v>
      </c>
      <c r="G43" s="1" t="s">
        <v>48</v>
      </c>
      <c r="H43" s="1" t="s">
        <v>64</v>
      </c>
      <c r="I43" s="1">
        <f>VLOOKUP(H43,'vessel calibration values'!$A$1:$C$6,3,FALSE)</f>
        <v>1</v>
      </c>
      <c r="J43" s="1">
        <v>20.0</v>
      </c>
      <c r="K43" s="1">
        <v>13.0</v>
      </c>
      <c r="L43" s="23">
        <f t="shared" si="1"/>
        <v>13</v>
      </c>
      <c r="M43" s="24">
        <f t="shared" si="2"/>
        <v>2.63905733</v>
      </c>
      <c r="N43" s="24">
        <f t="shared" si="3"/>
        <v>2.63905733</v>
      </c>
      <c r="O43" s="23">
        <f t="shared" si="4"/>
        <v>13</v>
      </c>
    </row>
    <row r="44">
      <c r="A44" s="1" t="s">
        <v>43</v>
      </c>
      <c r="B44" s="1">
        <v>1999.0</v>
      </c>
      <c r="C44" s="1">
        <v>3036.0</v>
      </c>
      <c r="D44" s="1" t="s">
        <v>44</v>
      </c>
      <c r="E44" s="1">
        <v>6.0</v>
      </c>
      <c r="F44" s="22">
        <v>36342.0</v>
      </c>
      <c r="G44" s="1" t="s">
        <v>47</v>
      </c>
      <c r="H44" s="1" t="s">
        <v>64</v>
      </c>
      <c r="I44" s="1">
        <f>VLOOKUP(H44,'vessel calibration values'!$A$1:$C$6,3,FALSE)</f>
        <v>1</v>
      </c>
      <c r="J44" s="1">
        <v>20.0</v>
      </c>
      <c r="K44" s="1">
        <v>15.0</v>
      </c>
      <c r="L44" s="23">
        <f t="shared" si="1"/>
        <v>15</v>
      </c>
      <c r="M44" s="24">
        <f t="shared" si="2"/>
        <v>2.772588722</v>
      </c>
      <c r="N44" s="24">
        <f t="shared" si="3"/>
        <v>2.772588722</v>
      </c>
      <c r="O44" s="23">
        <f t="shared" si="4"/>
        <v>15</v>
      </c>
    </row>
    <row r="45">
      <c r="A45" s="1" t="s">
        <v>43</v>
      </c>
      <c r="B45" s="1">
        <v>1999.0</v>
      </c>
      <c r="C45" s="1">
        <v>3037.0</v>
      </c>
      <c r="D45" s="1" t="s">
        <v>44</v>
      </c>
      <c r="E45" s="1">
        <v>6.0</v>
      </c>
      <c r="F45" s="22">
        <v>36342.0</v>
      </c>
      <c r="G45" s="1" t="s">
        <v>45</v>
      </c>
      <c r="H45" s="1" t="s">
        <v>64</v>
      </c>
      <c r="I45" s="1">
        <f>VLOOKUP(H45,'vessel calibration values'!$A$1:$C$6,3,FALSE)</f>
        <v>1</v>
      </c>
      <c r="J45" s="1">
        <v>20.0</v>
      </c>
      <c r="K45" s="1">
        <v>60.0</v>
      </c>
      <c r="L45" s="23">
        <f t="shared" si="1"/>
        <v>60</v>
      </c>
      <c r="M45" s="24">
        <f t="shared" si="2"/>
        <v>4.110873864</v>
      </c>
      <c r="N45" s="24">
        <f t="shared" si="3"/>
        <v>4.110873864</v>
      </c>
      <c r="O45" s="23">
        <f t="shared" si="4"/>
        <v>60</v>
      </c>
    </row>
    <row r="46">
      <c r="A46" s="1" t="s">
        <v>43</v>
      </c>
      <c r="B46" s="1">
        <v>1999.0</v>
      </c>
      <c r="C46" s="1">
        <v>3049.0</v>
      </c>
      <c r="D46" s="1" t="s">
        <v>50</v>
      </c>
      <c r="E46" s="1">
        <v>7.0</v>
      </c>
      <c r="F46" s="22">
        <v>36368.0</v>
      </c>
      <c r="G46" s="1" t="s">
        <v>51</v>
      </c>
      <c r="H46" s="1" t="s">
        <v>64</v>
      </c>
      <c r="I46" s="1">
        <f>VLOOKUP(H46,'vessel calibration values'!$A$1:$C$6,3,FALSE)</f>
        <v>1</v>
      </c>
      <c r="J46" s="1">
        <v>20.0</v>
      </c>
      <c r="K46" s="1">
        <v>13.0</v>
      </c>
      <c r="L46" s="23">
        <f t="shared" si="1"/>
        <v>13</v>
      </c>
      <c r="M46" s="24">
        <f t="shared" si="2"/>
        <v>2.63905733</v>
      </c>
      <c r="N46" s="24">
        <f t="shared" si="3"/>
        <v>2.63905733</v>
      </c>
      <c r="O46" s="23">
        <f t="shared" si="4"/>
        <v>13</v>
      </c>
    </row>
    <row r="47">
      <c r="A47" s="1" t="s">
        <v>43</v>
      </c>
      <c r="B47" s="1">
        <v>1999.0</v>
      </c>
      <c r="C47" s="1">
        <v>3050.0</v>
      </c>
      <c r="D47" s="1" t="s">
        <v>50</v>
      </c>
      <c r="E47" s="1">
        <v>7.0</v>
      </c>
      <c r="F47" s="22">
        <v>36368.0</v>
      </c>
      <c r="G47" s="1" t="s">
        <v>52</v>
      </c>
      <c r="H47" s="1" t="s">
        <v>64</v>
      </c>
      <c r="I47" s="1">
        <f>VLOOKUP(H47,'vessel calibration values'!$A$1:$C$6,3,FALSE)</f>
        <v>1</v>
      </c>
      <c r="J47" s="1">
        <v>20.0</v>
      </c>
      <c r="K47" s="1">
        <v>17.0</v>
      </c>
      <c r="L47" s="23">
        <f t="shared" si="1"/>
        <v>17</v>
      </c>
      <c r="M47" s="24">
        <f t="shared" si="2"/>
        <v>2.890371758</v>
      </c>
      <c r="N47" s="24">
        <f t="shared" si="3"/>
        <v>2.890371758</v>
      </c>
      <c r="O47" s="23">
        <f t="shared" si="4"/>
        <v>17</v>
      </c>
    </row>
    <row r="48">
      <c r="A48" s="1" t="s">
        <v>43</v>
      </c>
      <c r="B48" s="1">
        <v>1999.0</v>
      </c>
      <c r="C48" s="1">
        <v>3051.0</v>
      </c>
      <c r="D48" s="1" t="s">
        <v>50</v>
      </c>
      <c r="E48" s="1">
        <v>7.0</v>
      </c>
      <c r="F48" s="22">
        <v>36368.0</v>
      </c>
      <c r="G48" s="1" t="s">
        <v>53</v>
      </c>
      <c r="H48" s="1" t="s">
        <v>64</v>
      </c>
      <c r="I48" s="1">
        <f>VLOOKUP(H48,'vessel calibration values'!$A$1:$C$6,3,FALSE)</f>
        <v>1</v>
      </c>
      <c r="J48" s="1">
        <v>20.0</v>
      </c>
      <c r="K48" s="1">
        <v>15.0</v>
      </c>
      <c r="L48" s="23">
        <f t="shared" si="1"/>
        <v>15</v>
      </c>
      <c r="M48" s="24">
        <f t="shared" si="2"/>
        <v>2.772588722</v>
      </c>
      <c r="N48" s="24">
        <f t="shared" si="3"/>
        <v>2.772588722</v>
      </c>
      <c r="O48" s="23">
        <f t="shared" si="4"/>
        <v>15</v>
      </c>
    </row>
    <row r="49">
      <c r="A49" s="1" t="s">
        <v>43</v>
      </c>
      <c r="B49" s="1">
        <v>1999.0</v>
      </c>
      <c r="C49" s="1">
        <v>3052.0</v>
      </c>
      <c r="D49" s="1" t="s">
        <v>50</v>
      </c>
      <c r="E49" s="1">
        <v>7.0</v>
      </c>
      <c r="F49" s="22">
        <v>36368.0</v>
      </c>
      <c r="G49" s="1" t="s">
        <v>54</v>
      </c>
      <c r="H49" s="1" t="s">
        <v>64</v>
      </c>
      <c r="I49" s="1">
        <f>VLOOKUP(H49,'vessel calibration values'!$A$1:$C$6,3,FALSE)</f>
        <v>1</v>
      </c>
      <c r="J49" s="1">
        <v>20.0</v>
      </c>
      <c r="K49" s="1">
        <v>22.0</v>
      </c>
      <c r="L49" s="23">
        <f t="shared" si="1"/>
        <v>22</v>
      </c>
      <c r="M49" s="24">
        <f t="shared" si="2"/>
        <v>3.135494216</v>
      </c>
      <c r="N49" s="24">
        <f t="shared" si="3"/>
        <v>3.135494216</v>
      </c>
      <c r="O49" s="23">
        <f t="shared" si="4"/>
        <v>22</v>
      </c>
    </row>
    <row r="50">
      <c r="A50" s="1" t="s">
        <v>43</v>
      </c>
      <c r="B50" s="1">
        <v>1999.0</v>
      </c>
      <c r="C50" s="1">
        <v>3057.0</v>
      </c>
      <c r="D50" s="1" t="s">
        <v>44</v>
      </c>
      <c r="E50" s="1">
        <v>7.0</v>
      </c>
      <c r="F50" s="22">
        <v>36370.0</v>
      </c>
      <c r="G50" s="1" t="s">
        <v>49</v>
      </c>
      <c r="H50" s="1" t="s">
        <v>64</v>
      </c>
      <c r="I50" s="1">
        <f>VLOOKUP(H50,'vessel calibration values'!$A$1:$C$6,3,FALSE)</f>
        <v>1</v>
      </c>
      <c r="J50" s="1">
        <v>20.0</v>
      </c>
      <c r="K50" s="1">
        <v>7.0</v>
      </c>
      <c r="L50" s="23">
        <f t="shared" si="1"/>
        <v>7</v>
      </c>
      <c r="M50" s="24">
        <f t="shared" si="2"/>
        <v>2.079441542</v>
      </c>
      <c r="N50" s="24">
        <f t="shared" si="3"/>
        <v>2.079441542</v>
      </c>
      <c r="O50" s="23">
        <f t="shared" si="4"/>
        <v>7</v>
      </c>
    </row>
    <row r="51">
      <c r="A51" s="1" t="s">
        <v>43</v>
      </c>
      <c r="B51" s="1">
        <v>1999.0</v>
      </c>
      <c r="C51" s="1">
        <v>3058.0</v>
      </c>
      <c r="D51" s="1" t="s">
        <v>44</v>
      </c>
      <c r="E51" s="1">
        <v>7.0</v>
      </c>
      <c r="F51" s="22">
        <v>36370.0</v>
      </c>
      <c r="G51" s="1" t="s">
        <v>48</v>
      </c>
      <c r="H51" s="1" t="s">
        <v>64</v>
      </c>
      <c r="I51" s="1">
        <f>VLOOKUP(H51,'vessel calibration values'!$A$1:$C$6,3,FALSE)</f>
        <v>1</v>
      </c>
      <c r="J51" s="1">
        <v>20.0</v>
      </c>
      <c r="K51" s="1">
        <v>11.0</v>
      </c>
      <c r="L51" s="23">
        <f t="shared" si="1"/>
        <v>11</v>
      </c>
      <c r="M51" s="24">
        <f t="shared" si="2"/>
        <v>2.48490665</v>
      </c>
      <c r="N51" s="24">
        <f t="shared" si="3"/>
        <v>2.48490665</v>
      </c>
      <c r="O51" s="23">
        <f t="shared" si="4"/>
        <v>11</v>
      </c>
    </row>
    <row r="52">
      <c r="A52" s="1" t="s">
        <v>43</v>
      </c>
      <c r="B52" s="1">
        <v>1999.0</v>
      </c>
      <c r="C52" s="1">
        <v>3059.0</v>
      </c>
      <c r="D52" s="1" t="s">
        <v>44</v>
      </c>
      <c r="E52" s="1">
        <v>7.0</v>
      </c>
      <c r="F52" s="22">
        <v>36370.0</v>
      </c>
      <c r="G52" s="1" t="s">
        <v>47</v>
      </c>
      <c r="H52" s="1" t="s">
        <v>64</v>
      </c>
      <c r="I52" s="1">
        <f>VLOOKUP(H52,'vessel calibration values'!$A$1:$C$6,3,FALSE)</f>
        <v>1</v>
      </c>
      <c r="J52" s="1">
        <v>20.0</v>
      </c>
      <c r="K52" s="1">
        <v>2.0</v>
      </c>
      <c r="L52" s="23">
        <f t="shared" si="1"/>
        <v>2</v>
      </c>
      <c r="M52" s="24">
        <f t="shared" si="2"/>
        <v>1.098612289</v>
      </c>
      <c r="N52" s="24">
        <f t="shared" si="3"/>
        <v>1.098612289</v>
      </c>
      <c r="O52" s="23">
        <f t="shared" si="4"/>
        <v>2</v>
      </c>
    </row>
    <row r="53">
      <c r="A53" s="1" t="s">
        <v>43</v>
      </c>
      <c r="B53" s="1">
        <v>1999.0</v>
      </c>
      <c r="C53" s="1">
        <v>3060.0</v>
      </c>
      <c r="D53" s="1" t="s">
        <v>44</v>
      </c>
      <c r="E53" s="1">
        <v>7.0</v>
      </c>
      <c r="F53" s="22">
        <v>36370.0</v>
      </c>
      <c r="G53" s="1" t="s">
        <v>45</v>
      </c>
      <c r="H53" s="1" t="s">
        <v>64</v>
      </c>
      <c r="I53" s="1">
        <f>VLOOKUP(H53,'vessel calibration values'!$A$1:$C$6,3,FALSE)</f>
        <v>1</v>
      </c>
      <c r="J53" s="1">
        <v>20.0</v>
      </c>
      <c r="K53" s="1">
        <v>2.0</v>
      </c>
      <c r="L53" s="23">
        <f t="shared" si="1"/>
        <v>2</v>
      </c>
      <c r="M53" s="24">
        <f t="shared" si="2"/>
        <v>1.098612289</v>
      </c>
      <c r="N53" s="24">
        <f t="shared" si="3"/>
        <v>1.098612289</v>
      </c>
      <c r="O53" s="23">
        <f t="shared" si="4"/>
        <v>2</v>
      </c>
    </row>
    <row r="54">
      <c r="A54" s="1" t="s">
        <v>43</v>
      </c>
      <c r="B54" s="1">
        <v>2000.0</v>
      </c>
      <c r="C54" s="1">
        <v>4032.0</v>
      </c>
      <c r="D54" s="1" t="s">
        <v>50</v>
      </c>
      <c r="E54" s="1">
        <v>6.0</v>
      </c>
      <c r="F54" s="22">
        <v>36706.0</v>
      </c>
      <c r="G54" s="1" t="s">
        <v>51</v>
      </c>
      <c r="H54" s="1" t="s">
        <v>64</v>
      </c>
      <c r="I54" s="1">
        <f>VLOOKUP(H54,'vessel calibration values'!$A$1:$C$6,3,FALSE)</f>
        <v>1</v>
      </c>
      <c r="J54" s="1">
        <v>20.0</v>
      </c>
      <c r="K54" s="1">
        <v>3.0</v>
      </c>
      <c r="L54" s="23">
        <f t="shared" si="1"/>
        <v>3</v>
      </c>
      <c r="M54" s="24">
        <f t="shared" si="2"/>
        <v>1.386294361</v>
      </c>
      <c r="N54" s="24">
        <f t="shared" si="3"/>
        <v>1.386294361</v>
      </c>
      <c r="O54" s="23">
        <f t="shared" si="4"/>
        <v>3</v>
      </c>
    </row>
    <row r="55">
      <c r="A55" s="1" t="s">
        <v>43</v>
      </c>
      <c r="B55" s="1">
        <v>2000.0</v>
      </c>
      <c r="C55" s="1">
        <v>4033.0</v>
      </c>
      <c r="D55" s="1" t="s">
        <v>50</v>
      </c>
      <c r="E55" s="1">
        <v>6.0</v>
      </c>
      <c r="F55" s="22">
        <v>36706.0</v>
      </c>
      <c r="G55" s="1" t="s">
        <v>52</v>
      </c>
      <c r="H55" s="1" t="s">
        <v>64</v>
      </c>
      <c r="I55" s="1">
        <f>VLOOKUP(H55,'vessel calibration values'!$A$1:$C$6,3,FALSE)</f>
        <v>1</v>
      </c>
      <c r="J55" s="1">
        <v>20.0</v>
      </c>
      <c r="K55" s="1">
        <v>0.0</v>
      </c>
      <c r="L55" s="23">
        <f t="shared" si="1"/>
        <v>0</v>
      </c>
      <c r="M55" s="24">
        <f t="shared" si="2"/>
        <v>0</v>
      </c>
      <c r="N55" s="24">
        <f t="shared" si="3"/>
        <v>0</v>
      </c>
      <c r="O55" s="23">
        <f t="shared" si="4"/>
        <v>0</v>
      </c>
    </row>
    <row r="56">
      <c r="A56" s="1" t="s">
        <v>43</v>
      </c>
      <c r="B56" s="1">
        <v>2000.0</v>
      </c>
      <c r="C56" s="1">
        <v>4034.0</v>
      </c>
      <c r="D56" s="1" t="s">
        <v>50</v>
      </c>
      <c r="E56" s="1">
        <v>6.0</v>
      </c>
      <c r="F56" s="22">
        <v>36706.0</v>
      </c>
      <c r="G56" s="1" t="s">
        <v>53</v>
      </c>
      <c r="H56" s="1" t="s">
        <v>64</v>
      </c>
      <c r="I56" s="1">
        <f>VLOOKUP(H56,'vessel calibration values'!$A$1:$C$6,3,FALSE)</f>
        <v>1</v>
      </c>
      <c r="J56" s="1">
        <v>20.0</v>
      </c>
      <c r="K56" s="1">
        <v>11.0</v>
      </c>
      <c r="L56" s="23">
        <f t="shared" si="1"/>
        <v>11</v>
      </c>
      <c r="M56" s="24">
        <f t="shared" si="2"/>
        <v>2.48490665</v>
      </c>
      <c r="N56" s="24">
        <f t="shared" si="3"/>
        <v>2.48490665</v>
      </c>
      <c r="O56" s="23">
        <f t="shared" si="4"/>
        <v>11</v>
      </c>
    </row>
    <row r="57">
      <c r="A57" s="1" t="s">
        <v>43</v>
      </c>
      <c r="B57" s="1">
        <v>2000.0</v>
      </c>
      <c r="C57" s="1">
        <v>4035.0</v>
      </c>
      <c r="D57" s="1" t="s">
        <v>50</v>
      </c>
      <c r="E57" s="1">
        <v>6.0</v>
      </c>
      <c r="F57" s="22">
        <v>36706.0</v>
      </c>
      <c r="G57" s="1" t="s">
        <v>54</v>
      </c>
      <c r="H57" s="1" t="s">
        <v>64</v>
      </c>
      <c r="I57" s="1">
        <f>VLOOKUP(H57,'vessel calibration values'!$A$1:$C$6,3,FALSE)</f>
        <v>1</v>
      </c>
      <c r="J57" s="1">
        <v>20.0</v>
      </c>
      <c r="K57" s="1">
        <v>0.0</v>
      </c>
      <c r="L57" s="23">
        <f t="shared" si="1"/>
        <v>0</v>
      </c>
      <c r="M57" s="24">
        <f t="shared" si="2"/>
        <v>0</v>
      </c>
      <c r="N57" s="24">
        <f t="shared" si="3"/>
        <v>0</v>
      </c>
      <c r="O57" s="23">
        <f t="shared" si="4"/>
        <v>0</v>
      </c>
    </row>
    <row r="58">
      <c r="A58" s="1" t="s">
        <v>43</v>
      </c>
      <c r="B58" s="1">
        <v>2000.0</v>
      </c>
      <c r="C58" s="1">
        <v>4037.0</v>
      </c>
      <c r="D58" s="1" t="s">
        <v>44</v>
      </c>
      <c r="E58" s="1">
        <v>6.0</v>
      </c>
      <c r="F58" s="22">
        <v>36707.0</v>
      </c>
      <c r="G58" s="1" t="s">
        <v>45</v>
      </c>
      <c r="H58" s="1" t="s">
        <v>64</v>
      </c>
      <c r="I58" s="1">
        <f>VLOOKUP(H58,'vessel calibration values'!$A$1:$C$6,3,FALSE)</f>
        <v>1</v>
      </c>
      <c r="J58" s="1">
        <v>20.0</v>
      </c>
      <c r="K58" s="1">
        <v>20.0</v>
      </c>
      <c r="L58" s="23">
        <f t="shared" si="1"/>
        <v>20</v>
      </c>
      <c r="M58" s="24">
        <f t="shared" si="2"/>
        <v>3.044522438</v>
      </c>
      <c r="N58" s="24">
        <f t="shared" si="3"/>
        <v>3.044522438</v>
      </c>
      <c r="O58" s="23">
        <f t="shared" si="4"/>
        <v>20</v>
      </c>
    </row>
    <row r="59">
      <c r="A59" s="1" t="s">
        <v>43</v>
      </c>
      <c r="B59" s="1">
        <v>2000.0</v>
      </c>
      <c r="C59" s="1">
        <v>4038.0</v>
      </c>
      <c r="D59" s="1" t="s">
        <v>44</v>
      </c>
      <c r="E59" s="1">
        <v>6.0</v>
      </c>
      <c r="F59" s="25">
        <v>36707.0</v>
      </c>
      <c r="G59" s="1" t="s">
        <v>47</v>
      </c>
      <c r="H59" s="1" t="s">
        <v>64</v>
      </c>
      <c r="I59" s="1">
        <f>VLOOKUP(H59,'vessel calibration values'!$A$1:$C$6,3,FALSE)</f>
        <v>1</v>
      </c>
      <c r="J59" s="1">
        <v>20.0</v>
      </c>
      <c r="K59" s="1">
        <v>0.0</v>
      </c>
      <c r="L59" s="23">
        <f t="shared" si="1"/>
        <v>0</v>
      </c>
      <c r="M59" s="24">
        <f t="shared" si="2"/>
        <v>0</v>
      </c>
      <c r="N59" s="24">
        <f t="shared" si="3"/>
        <v>0</v>
      </c>
      <c r="O59" s="23">
        <f t="shared" si="4"/>
        <v>0</v>
      </c>
    </row>
    <row r="60">
      <c r="A60" s="1" t="s">
        <v>43</v>
      </c>
      <c r="B60" s="1">
        <v>2000.0</v>
      </c>
      <c r="C60" s="1">
        <v>4039.0</v>
      </c>
      <c r="D60" s="1" t="s">
        <v>44</v>
      </c>
      <c r="E60" s="1">
        <v>6.0</v>
      </c>
      <c r="F60" s="25">
        <v>36707.0</v>
      </c>
      <c r="G60" s="1" t="s">
        <v>48</v>
      </c>
      <c r="H60" s="1" t="s">
        <v>64</v>
      </c>
      <c r="I60" s="1">
        <f>VLOOKUP(H60,'vessel calibration values'!$A$1:$C$6,3,FALSE)</f>
        <v>1</v>
      </c>
      <c r="J60" s="1">
        <v>20.0</v>
      </c>
      <c r="K60" s="1">
        <v>7.0</v>
      </c>
      <c r="L60" s="23">
        <f t="shared" si="1"/>
        <v>7</v>
      </c>
      <c r="M60" s="24">
        <f t="shared" si="2"/>
        <v>2.079441542</v>
      </c>
      <c r="N60" s="24">
        <f t="shared" si="3"/>
        <v>2.079441542</v>
      </c>
      <c r="O60" s="23">
        <f t="shared" si="4"/>
        <v>7</v>
      </c>
    </row>
    <row r="61">
      <c r="A61" s="1" t="s">
        <v>43</v>
      </c>
      <c r="B61" s="1">
        <v>2000.0</v>
      </c>
      <c r="C61" s="1">
        <v>4040.0</v>
      </c>
      <c r="D61" s="1" t="s">
        <v>44</v>
      </c>
      <c r="E61" s="1">
        <v>6.0</v>
      </c>
      <c r="F61" s="25">
        <v>36707.0</v>
      </c>
      <c r="G61" s="1" t="s">
        <v>49</v>
      </c>
      <c r="H61" s="1" t="s">
        <v>64</v>
      </c>
      <c r="I61" s="1">
        <f>VLOOKUP(H61,'vessel calibration values'!$A$1:$C$6,3,FALSE)</f>
        <v>1</v>
      </c>
      <c r="J61" s="1">
        <v>20.0</v>
      </c>
      <c r="K61" s="1">
        <v>10.0</v>
      </c>
      <c r="L61" s="23">
        <f t="shared" si="1"/>
        <v>10</v>
      </c>
      <c r="M61" s="24">
        <f t="shared" si="2"/>
        <v>2.397895273</v>
      </c>
      <c r="N61" s="24">
        <f t="shared" si="3"/>
        <v>2.397895273</v>
      </c>
      <c r="O61" s="23">
        <f t="shared" si="4"/>
        <v>10</v>
      </c>
    </row>
    <row r="62">
      <c r="A62" s="1" t="s">
        <v>43</v>
      </c>
      <c r="B62" s="1">
        <v>2000.0</v>
      </c>
      <c r="C62" s="1">
        <v>4041.0</v>
      </c>
      <c r="D62" s="1" t="s">
        <v>50</v>
      </c>
      <c r="E62" s="1">
        <v>6.0</v>
      </c>
      <c r="F62" s="25">
        <v>36708.0</v>
      </c>
      <c r="G62" s="1" t="s">
        <v>51</v>
      </c>
      <c r="H62" s="1" t="s">
        <v>64</v>
      </c>
      <c r="I62" s="1">
        <f>VLOOKUP(H62,'vessel calibration values'!$A$1:$C$6,3,FALSE)</f>
        <v>1</v>
      </c>
      <c r="J62" s="1">
        <v>20.0</v>
      </c>
      <c r="K62" s="1">
        <v>5.0</v>
      </c>
      <c r="L62" s="23">
        <f t="shared" si="1"/>
        <v>5</v>
      </c>
      <c r="M62" s="24">
        <f t="shared" si="2"/>
        <v>1.791759469</v>
      </c>
      <c r="N62" s="24">
        <f t="shared" si="3"/>
        <v>1.791759469</v>
      </c>
      <c r="O62" s="23">
        <f t="shared" si="4"/>
        <v>5</v>
      </c>
    </row>
    <row r="63">
      <c r="A63" s="1" t="s">
        <v>43</v>
      </c>
      <c r="B63" s="1">
        <v>2000.0</v>
      </c>
      <c r="C63" s="1">
        <v>4042.0</v>
      </c>
      <c r="D63" s="1" t="s">
        <v>50</v>
      </c>
      <c r="E63" s="1">
        <v>6.0</v>
      </c>
      <c r="F63" s="22">
        <v>36708.0</v>
      </c>
      <c r="G63" s="1" t="s">
        <v>52</v>
      </c>
      <c r="H63" s="1" t="s">
        <v>64</v>
      </c>
      <c r="I63" s="1">
        <f>VLOOKUP(H63,'vessel calibration values'!$A$1:$C$6,3,FALSE)</f>
        <v>1</v>
      </c>
      <c r="J63" s="1">
        <v>20.0</v>
      </c>
      <c r="K63" s="1">
        <v>6.0</v>
      </c>
      <c r="L63" s="23">
        <f t="shared" si="1"/>
        <v>6</v>
      </c>
      <c r="M63" s="24">
        <f t="shared" si="2"/>
        <v>1.945910149</v>
      </c>
      <c r="N63" s="24">
        <f t="shared" si="3"/>
        <v>1.945910149</v>
      </c>
      <c r="O63" s="23">
        <f t="shared" si="4"/>
        <v>6</v>
      </c>
    </row>
    <row r="64">
      <c r="A64" s="1" t="s">
        <v>43</v>
      </c>
      <c r="B64" s="1">
        <v>2000.0</v>
      </c>
      <c r="C64" s="1">
        <v>4043.0</v>
      </c>
      <c r="D64" s="1" t="s">
        <v>50</v>
      </c>
      <c r="E64" s="1">
        <v>6.0</v>
      </c>
      <c r="F64" s="22">
        <v>36708.0</v>
      </c>
      <c r="G64" s="1" t="s">
        <v>53</v>
      </c>
      <c r="H64" s="1" t="s">
        <v>64</v>
      </c>
      <c r="I64" s="1">
        <f>VLOOKUP(H64,'vessel calibration values'!$A$1:$C$6,3,FALSE)</f>
        <v>1</v>
      </c>
      <c r="J64" s="1">
        <v>20.0</v>
      </c>
      <c r="K64" s="1">
        <v>8.0</v>
      </c>
      <c r="L64" s="23">
        <f t="shared" si="1"/>
        <v>8</v>
      </c>
      <c r="M64" s="24">
        <f t="shared" si="2"/>
        <v>2.197224577</v>
      </c>
      <c r="N64" s="24">
        <f t="shared" si="3"/>
        <v>2.197224577</v>
      </c>
      <c r="O64" s="23">
        <f t="shared" si="4"/>
        <v>8</v>
      </c>
    </row>
    <row r="65">
      <c r="A65" s="1" t="s">
        <v>43</v>
      </c>
      <c r="B65" s="1">
        <v>2000.0</v>
      </c>
      <c r="C65" s="1">
        <v>4044.0</v>
      </c>
      <c r="D65" s="1" t="s">
        <v>50</v>
      </c>
      <c r="E65" s="1">
        <v>6.0</v>
      </c>
      <c r="F65" s="22">
        <v>36708.0</v>
      </c>
      <c r="G65" s="1" t="s">
        <v>54</v>
      </c>
      <c r="H65" s="1" t="s">
        <v>64</v>
      </c>
      <c r="I65" s="1">
        <f>VLOOKUP(H65,'vessel calibration values'!$A$1:$C$6,3,FALSE)</f>
        <v>1</v>
      </c>
      <c r="J65" s="1">
        <v>20.0</v>
      </c>
      <c r="K65" s="1">
        <v>2.0</v>
      </c>
      <c r="L65" s="23">
        <f t="shared" si="1"/>
        <v>2</v>
      </c>
      <c r="M65" s="24">
        <f t="shared" si="2"/>
        <v>1.098612289</v>
      </c>
      <c r="N65" s="24">
        <f t="shared" si="3"/>
        <v>1.098612289</v>
      </c>
      <c r="O65" s="23">
        <f t="shared" si="4"/>
        <v>2</v>
      </c>
    </row>
    <row r="66">
      <c r="A66" s="1" t="s">
        <v>43</v>
      </c>
      <c r="B66" s="1">
        <v>2000.0</v>
      </c>
      <c r="C66" s="1">
        <v>4049.0</v>
      </c>
      <c r="D66" s="1" t="s">
        <v>50</v>
      </c>
      <c r="E66" s="1">
        <v>7.0</v>
      </c>
      <c r="F66" s="22">
        <v>36727.0</v>
      </c>
      <c r="G66" s="1" t="s">
        <v>51</v>
      </c>
      <c r="H66" s="1" t="s">
        <v>64</v>
      </c>
      <c r="I66" s="1">
        <f>VLOOKUP(H66,'vessel calibration values'!$A$1:$C$6,3,FALSE)</f>
        <v>1</v>
      </c>
      <c r="J66" s="1">
        <v>20.0</v>
      </c>
      <c r="K66" s="1">
        <v>9.0</v>
      </c>
      <c r="L66" s="23">
        <f t="shared" si="1"/>
        <v>9</v>
      </c>
      <c r="M66" s="24">
        <f t="shared" si="2"/>
        <v>2.302585093</v>
      </c>
      <c r="N66" s="24">
        <f t="shared" si="3"/>
        <v>2.302585093</v>
      </c>
      <c r="O66" s="23">
        <f t="shared" si="4"/>
        <v>9</v>
      </c>
    </row>
    <row r="67">
      <c r="A67" s="1" t="s">
        <v>43</v>
      </c>
      <c r="B67" s="1">
        <v>2000.0</v>
      </c>
      <c r="C67" s="1">
        <v>4050.0</v>
      </c>
      <c r="D67" s="1" t="s">
        <v>50</v>
      </c>
      <c r="E67" s="1">
        <v>7.0</v>
      </c>
      <c r="F67" s="22">
        <v>36727.0</v>
      </c>
      <c r="G67" s="1" t="s">
        <v>52</v>
      </c>
      <c r="H67" s="1" t="s">
        <v>64</v>
      </c>
      <c r="I67" s="1">
        <f>VLOOKUP(H67,'vessel calibration values'!$A$1:$C$6,3,FALSE)</f>
        <v>1</v>
      </c>
      <c r="J67" s="1">
        <v>20.0</v>
      </c>
      <c r="K67" s="1">
        <v>5.0</v>
      </c>
      <c r="L67" s="23">
        <f t="shared" si="1"/>
        <v>5</v>
      </c>
      <c r="M67" s="24">
        <f t="shared" si="2"/>
        <v>1.791759469</v>
      </c>
      <c r="N67" s="24">
        <f t="shared" si="3"/>
        <v>1.791759469</v>
      </c>
      <c r="O67" s="23">
        <f t="shared" si="4"/>
        <v>5</v>
      </c>
    </row>
    <row r="68">
      <c r="A68" s="1" t="s">
        <v>43</v>
      </c>
      <c r="B68" s="1">
        <v>2000.0</v>
      </c>
      <c r="C68" s="1">
        <v>4051.0</v>
      </c>
      <c r="D68" s="1" t="s">
        <v>50</v>
      </c>
      <c r="E68" s="1">
        <v>7.0</v>
      </c>
      <c r="F68" s="22">
        <v>36727.0</v>
      </c>
      <c r="G68" s="1" t="s">
        <v>53</v>
      </c>
      <c r="H68" s="1" t="s">
        <v>64</v>
      </c>
      <c r="I68" s="1">
        <f>VLOOKUP(H68,'vessel calibration values'!$A$1:$C$6,3,FALSE)</f>
        <v>1</v>
      </c>
      <c r="J68" s="1">
        <v>20.0</v>
      </c>
      <c r="K68" s="1">
        <v>15.0</v>
      </c>
      <c r="L68" s="23">
        <f t="shared" si="1"/>
        <v>15</v>
      </c>
      <c r="M68" s="24">
        <f t="shared" si="2"/>
        <v>2.772588722</v>
      </c>
      <c r="N68" s="24">
        <f t="shared" si="3"/>
        <v>2.772588722</v>
      </c>
      <c r="O68" s="23">
        <f t="shared" si="4"/>
        <v>15</v>
      </c>
    </row>
    <row r="69">
      <c r="A69" s="1" t="s">
        <v>43</v>
      </c>
      <c r="B69" s="1">
        <v>2000.0</v>
      </c>
      <c r="C69" s="1">
        <v>4052.0</v>
      </c>
      <c r="D69" s="1" t="s">
        <v>50</v>
      </c>
      <c r="E69" s="1">
        <v>7.0</v>
      </c>
      <c r="F69" s="22">
        <v>36727.0</v>
      </c>
      <c r="G69" s="1" t="s">
        <v>54</v>
      </c>
      <c r="H69" s="1" t="s">
        <v>64</v>
      </c>
      <c r="I69" s="1">
        <f>VLOOKUP(H69,'vessel calibration values'!$A$1:$C$6,3,FALSE)</f>
        <v>1</v>
      </c>
      <c r="J69" s="1">
        <v>20.0</v>
      </c>
      <c r="K69" s="1">
        <v>17.0</v>
      </c>
      <c r="L69" s="23">
        <f t="shared" si="1"/>
        <v>17</v>
      </c>
      <c r="M69" s="24">
        <f t="shared" si="2"/>
        <v>2.890371758</v>
      </c>
      <c r="N69" s="24">
        <f t="shared" si="3"/>
        <v>2.890371758</v>
      </c>
      <c r="O69" s="23">
        <f t="shared" si="4"/>
        <v>17</v>
      </c>
    </row>
    <row r="70">
      <c r="A70" s="1" t="s">
        <v>43</v>
      </c>
      <c r="B70" s="1">
        <v>2000.0</v>
      </c>
      <c r="C70" s="1">
        <v>4054.0</v>
      </c>
      <c r="D70" s="1" t="s">
        <v>44</v>
      </c>
      <c r="E70" s="1">
        <v>7.0</v>
      </c>
      <c r="F70" s="22">
        <v>36728.0</v>
      </c>
      <c r="G70" s="1" t="s">
        <v>45</v>
      </c>
      <c r="H70" s="1" t="s">
        <v>64</v>
      </c>
      <c r="I70" s="1">
        <f>VLOOKUP(H70,'vessel calibration values'!$A$1:$C$6,3,FALSE)</f>
        <v>1</v>
      </c>
      <c r="J70" s="1">
        <v>20.0</v>
      </c>
      <c r="K70" s="1">
        <v>2.0</v>
      </c>
      <c r="L70" s="23">
        <f t="shared" si="1"/>
        <v>2</v>
      </c>
      <c r="M70" s="24">
        <f t="shared" si="2"/>
        <v>1.098612289</v>
      </c>
      <c r="N70" s="24">
        <f t="shared" si="3"/>
        <v>1.098612289</v>
      </c>
      <c r="O70" s="23">
        <f t="shared" si="4"/>
        <v>2</v>
      </c>
    </row>
    <row r="71">
      <c r="A71" s="1" t="s">
        <v>43</v>
      </c>
      <c r="B71" s="1">
        <v>2000.0</v>
      </c>
      <c r="C71" s="1">
        <v>4055.0</v>
      </c>
      <c r="D71" s="1" t="s">
        <v>44</v>
      </c>
      <c r="E71" s="1">
        <v>7.0</v>
      </c>
      <c r="F71" s="22">
        <v>36728.0</v>
      </c>
      <c r="G71" s="1" t="s">
        <v>47</v>
      </c>
      <c r="H71" s="1" t="s">
        <v>64</v>
      </c>
      <c r="I71" s="1">
        <f>VLOOKUP(H71,'vessel calibration values'!$A$1:$C$6,3,FALSE)</f>
        <v>1</v>
      </c>
      <c r="J71" s="1">
        <v>20.0</v>
      </c>
      <c r="K71" s="1">
        <v>5.0</v>
      </c>
      <c r="L71" s="23">
        <f t="shared" si="1"/>
        <v>5</v>
      </c>
      <c r="M71" s="24">
        <f t="shared" si="2"/>
        <v>1.791759469</v>
      </c>
      <c r="N71" s="24">
        <f t="shared" si="3"/>
        <v>1.791759469</v>
      </c>
      <c r="O71" s="23">
        <f t="shared" si="4"/>
        <v>5</v>
      </c>
    </row>
    <row r="72">
      <c r="A72" s="1" t="s">
        <v>43</v>
      </c>
      <c r="B72" s="1">
        <v>2000.0</v>
      </c>
      <c r="C72" s="1">
        <v>4056.0</v>
      </c>
      <c r="D72" s="1" t="s">
        <v>44</v>
      </c>
      <c r="E72" s="1">
        <v>7.0</v>
      </c>
      <c r="F72" s="22">
        <v>36728.0</v>
      </c>
      <c r="G72" s="1" t="s">
        <v>48</v>
      </c>
      <c r="H72" s="1" t="s">
        <v>64</v>
      </c>
      <c r="I72" s="1">
        <f>VLOOKUP(H72,'vessel calibration values'!$A$1:$C$6,3,FALSE)</f>
        <v>1</v>
      </c>
      <c r="J72" s="1">
        <v>20.0</v>
      </c>
      <c r="K72" s="1">
        <v>4.0</v>
      </c>
      <c r="L72" s="23">
        <f t="shared" si="1"/>
        <v>4</v>
      </c>
      <c r="M72" s="24">
        <f t="shared" si="2"/>
        <v>1.609437912</v>
      </c>
      <c r="N72" s="24">
        <f t="shared" si="3"/>
        <v>1.609437912</v>
      </c>
      <c r="O72" s="23">
        <f t="shared" si="4"/>
        <v>4</v>
      </c>
    </row>
    <row r="73">
      <c r="A73" s="1" t="s">
        <v>43</v>
      </c>
      <c r="B73" s="1">
        <v>2000.0</v>
      </c>
      <c r="C73" s="1">
        <v>4057.0</v>
      </c>
      <c r="D73" s="1" t="s">
        <v>44</v>
      </c>
      <c r="E73" s="1">
        <v>7.0</v>
      </c>
      <c r="F73" s="22">
        <v>36728.0</v>
      </c>
      <c r="G73" s="1" t="s">
        <v>49</v>
      </c>
      <c r="H73" s="1" t="s">
        <v>64</v>
      </c>
      <c r="I73" s="1">
        <f>VLOOKUP(H73,'vessel calibration values'!$A$1:$C$6,3,FALSE)</f>
        <v>1</v>
      </c>
      <c r="J73" s="1">
        <v>20.0</v>
      </c>
      <c r="K73" s="1">
        <v>3.0</v>
      </c>
      <c r="L73" s="23">
        <f t="shared" si="1"/>
        <v>3</v>
      </c>
      <c r="M73" s="24">
        <f t="shared" si="2"/>
        <v>1.386294361</v>
      </c>
      <c r="N73" s="24">
        <f t="shared" si="3"/>
        <v>1.386294361</v>
      </c>
      <c r="O73" s="23">
        <f t="shared" si="4"/>
        <v>3</v>
      </c>
    </row>
    <row r="74">
      <c r="A74" s="1" t="s">
        <v>43</v>
      </c>
      <c r="B74" s="1">
        <v>2000.0</v>
      </c>
      <c r="C74" s="1">
        <v>4058.0</v>
      </c>
      <c r="D74" s="1" t="s">
        <v>50</v>
      </c>
      <c r="E74" s="1">
        <v>7.0</v>
      </c>
      <c r="F74" s="22">
        <v>36729.0</v>
      </c>
      <c r="G74" s="1" t="s">
        <v>54</v>
      </c>
      <c r="H74" s="1" t="s">
        <v>64</v>
      </c>
      <c r="I74" s="1">
        <f>VLOOKUP(H74,'vessel calibration values'!$A$1:$C$6,3,FALSE)</f>
        <v>1</v>
      </c>
      <c r="J74" s="1">
        <v>20.0</v>
      </c>
      <c r="K74" s="1">
        <v>26.0</v>
      </c>
      <c r="L74" s="23">
        <f t="shared" si="1"/>
        <v>26</v>
      </c>
      <c r="M74" s="24">
        <f t="shared" si="2"/>
        <v>3.295836866</v>
      </c>
      <c r="N74" s="24">
        <f t="shared" si="3"/>
        <v>3.295836866</v>
      </c>
      <c r="O74" s="23">
        <f t="shared" si="4"/>
        <v>26</v>
      </c>
    </row>
    <row r="75">
      <c r="A75" s="1" t="s">
        <v>43</v>
      </c>
      <c r="B75" s="1">
        <v>2000.0</v>
      </c>
      <c r="C75" s="1">
        <v>4059.0</v>
      </c>
      <c r="D75" s="1" t="s">
        <v>50</v>
      </c>
      <c r="E75" s="1">
        <v>7.0</v>
      </c>
      <c r="F75" s="22">
        <v>36729.0</v>
      </c>
      <c r="G75" s="1" t="s">
        <v>53</v>
      </c>
      <c r="H75" s="1" t="s">
        <v>64</v>
      </c>
      <c r="I75" s="1">
        <f>VLOOKUP(H75,'vessel calibration values'!$A$1:$C$6,3,FALSE)</f>
        <v>1</v>
      </c>
      <c r="J75" s="1">
        <v>20.0</v>
      </c>
      <c r="K75" s="1">
        <v>12.0</v>
      </c>
      <c r="L75" s="23">
        <f t="shared" si="1"/>
        <v>12</v>
      </c>
      <c r="M75" s="24">
        <f t="shared" si="2"/>
        <v>2.564949357</v>
      </c>
      <c r="N75" s="24">
        <f t="shared" si="3"/>
        <v>2.564949357</v>
      </c>
      <c r="O75" s="23">
        <f t="shared" si="4"/>
        <v>12</v>
      </c>
    </row>
    <row r="76">
      <c r="A76" s="1" t="s">
        <v>43</v>
      </c>
      <c r="B76" s="1">
        <v>2001.0</v>
      </c>
      <c r="C76" s="1">
        <v>5015.0</v>
      </c>
      <c r="D76" s="1" t="s">
        <v>44</v>
      </c>
      <c r="E76" s="1">
        <v>6.0</v>
      </c>
      <c r="F76" s="22">
        <v>37068.0</v>
      </c>
      <c r="G76" s="1" t="s">
        <v>45</v>
      </c>
      <c r="H76" s="1" t="s">
        <v>64</v>
      </c>
      <c r="I76" s="1">
        <f>VLOOKUP(H76,'vessel calibration values'!$A$1:$C$6,3,FALSE)</f>
        <v>1</v>
      </c>
      <c r="J76" s="1">
        <v>20.0</v>
      </c>
      <c r="K76" s="1">
        <v>5.0</v>
      </c>
      <c r="L76" s="23">
        <f t="shared" si="1"/>
        <v>5</v>
      </c>
      <c r="M76" s="24">
        <f t="shared" si="2"/>
        <v>1.791759469</v>
      </c>
      <c r="N76" s="24">
        <f t="shared" si="3"/>
        <v>1.791759469</v>
      </c>
      <c r="O76" s="23">
        <f t="shared" si="4"/>
        <v>5</v>
      </c>
    </row>
    <row r="77">
      <c r="A77" s="1" t="s">
        <v>43</v>
      </c>
      <c r="B77" s="1">
        <v>2001.0</v>
      </c>
      <c r="C77" s="1">
        <v>5016.0</v>
      </c>
      <c r="D77" s="1" t="s">
        <v>44</v>
      </c>
      <c r="E77" s="1">
        <v>6.0</v>
      </c>
      <c r="F77" s="22">
        <v>37068.0</v>
      </c>
      <c r="G77" s="1" t="s">
        <v>47</v>
      </c>
      <c r="H77" s="1" t="s">
        <v>64</v>
      </c>
      <c r="I77" s="1">
        <f>VLOOKUP(H77,'vessel calibration values'!$A$1:$C$6,3,FALSE)</f>
        <v>1</v>
      </c>
      <c r="J77" s="1">
        <v>20.0</v>
      </c>
      <c r="K77" s="1">
        <v>0.0</v>
      </c>
      <c r="L77" s="23">
        <f t="shared" si="1"/>
        <v>0</v>
      </c>
      <c r="M77" s="24">
        <f t="shared" si="2"/>
        <v>0</v>
      </c>
      <c r="N77" s="24">
        <f t="shared" si="3"/>
        <v>0</v>
      </c>
      <c r="O77" s="23">
        <f t="shared" si="4"/>
        <v>0</v>
      </c>
    </row>
    <row r="78">
      <c r="A78" s="1" t="s">
        <v>43</v>
      </c>
      <c r="B78" s="1">
        <v>2001.0</v>
      </c>
      <c r="C78" s="1">
        <v>5017.0</v>
      </c>
      <c r="D78" s="1" t="s">
        <v>44</v>
      </c>
      <c r="E78" s="1">
        <v>6.0</v>
      </c>
      <c r="F78" s="22">
        <v>37068.0</v>
      </c>
      <c r="G78" s="1" t="s">
        <v>48</v>
      </c>
      <c r="H78" s="1" t="s">
        <v>64</v>
      </c>
      <c r="I78" s="1">
        <f>VLOOKUP(H78,'vessel calibration values'!$A$1:$C$6,3,FALSE)</f>
        <v>1</v>
      </c>
      <c r="J78" s="1">
        <v>20.0</v>
      </c>
      <c r="K78" s="1">
        <v>1.0</v>
      </c>
      <c r="L78" s="23">
        <f t="shared" si="1"/>
        <v>1</v>
      </c>
      <c r="M78" s="24">
        <f t="shared" si="2"/>
        <v>0.6931471806</v>
      </c>
      <c r="N78" s="24">
        <f t="shared" si="3"/>
        <v>0.6931471806</v>
      </c>
      <c r="O78" s="23">
        <f t="shared" si="4"/>
        <v>1</v>
      </c>
    </row>
    <row r="79">
      <c r="A79" s="1" t="s">
        <v>43</v>
      </c>
      <c r="B79" s="1">
        <v>2001.0</v>
      </c>
      <c r="C79" s="1">
        <v>5018.0</v>
      </c>
      <c r="D79" s="1" t="s">
        <v>44</v>
      </c>
      <c r="E79" s="1">
        <v>6.0</v>
      </c>
      <c r="F79" s="22">
        <v>37068.0</v>
      </c>
      <c r="G79" s="1" t="s">
        <v>49</v>
      </c>
      <c r="H79" s="1" t="s">
        <v>64</v>
      </c>
      <c r="I79" s="1">
        <f>VLOOKUP(H79,'vessel calibration values'!$A$1:$C$6,3,FALSE)</f>
        <v>1</v>
      </c>
      <c r="J79" s="1">
        <v>20.0</v>
      </c>
      <c r="K79" s="1">
        <v>13.0</v>
      </c>
      <c r="L79" s="23">
        <f t="shared" si="1"/>
        <v>13</v>
      </c>
      <c r="M79" s="24">
        <f t="shared" si="2"/>
        <v>2.63905733</v>
      </c>
      <c r="N79" s="24">
        <f t="shared" si="3"/>
        <v>2.63905733</v>
      </c>
      <c r="O79" s="23">
        <f t="shared" si="4"/>
        <v>13</v>
      </c>
    </row>
    <row r="80">
      <c r="A80" s="1" t="s">
        <v>43</v>
      </c>
      <c r="B80" s="1">
        <v>2001.0</v>
      </c>
      <c r="C80" s="1">
        <v>5023.0</v>
      </c>
      <c r="D80" s="1" t="s">
        <v>50</v>
      </c>
      <c r="E80" s="1">
        <v>6.0</v>
      </c>
      <c r="F80" s="22">
        <v>37070.0</v>
      </c>
      <c r="G80" s="1" t="s">
        <v>54</v>
      </c>
      <c r="H80" s="1" t="s">
        <v>64</v>
      </c>
      <c r="I80" s="1">
        <f>VLOOKUP(H80,'vessel calibration values'!$A$1:$C$6,3,FALSE)</f>
        <v>1</v>
      </c>
      <c r="J80" s="1">
        <v>20.0</v>
      </c>
      <c r="K80" s="1">
        <v>7.0</v>
      </c>
      <c r="L80" s="23">
        <f t="shared" si="1"/>
        <v>7</v>
      </c>
      <c r="M80" s="24">
        <f t="shared" si="2"/>
        <v>2.079441542</v>
      </c>
      <c r="N80" s="24">
        <f t="shared" si="3"/>
        <v>2.079441542</v>
      </c>
      <c r="O80" s="23">
        <f t="shared" si="4"/>
        <v>7</v>
      </c>
    </row>
    <row r="81">
      <c r="A81" s="1" t="s">
        <v>43</v>
      </c>
      <c r="B81" s="1">
        <v>2001.0</v>
      </c>
      <c r="C81" s="1">
        <v>5024.0</v>
      </c>
      <c r="D81" s="1" t="s">
        <v>50</v>
      </c>
      <c r="E81" s="1">
        <v>6.0</v>
      </c>
      <c r="F81" s="22">
        <v>37070.0</v>
      </c>
      <c r="G81" s="1" t="s">
        <v>53</v>
      </c>
      <c r="H81" s="1" t="s">
        <v>64</v>
      </c>
      <c r="I81" s="1">
        <f>VLOOKUP(H81,'vessel calibration values'!$A$1:$C$6,3,FALSE)</f>
        <v>1</v>
      </c>
      <c r="J81" s="1">
        <v>20.0</v>
      </c>
      <c r="K81" s="1">
        <v>6.0</v>
      </c>
      <c r="L81" s="23">
        <f t="shared" si="1"/>
        <v>6</v>
      </c>
      <c r="M81" s="24">
        <f t="shared" si="2"/>
        <v>1.945910149</v>
      </c>
      <c r="N81" s="24">
        <f t="shared" si="3"/>
        <v>1.945910149</v>
      </c>
      <c r="O81" s="23">
        <f t="shared" si="4"/>
        <v>6</v>
      </c>
    </row>
    <row r="82">
      <c r="A82" s="1" t="s">
        <v>43</v>
      </c>
      <c r="B82" s="1">
        <v>2001.0</v>
      </c>
      <c r="C82" s="1">
        <v>5025.0</v>
      </c>
      <c r="D82" s="1" t="s">
        <v>50</v>
      </c>
      <c r="E82" s="1">
        <v>6.0</v>
      </c>
      <c r="F82" s="25">
        <v>37070.0</v>
      </c>
      <c r="G82" s="1" t="s">
        <v>52</v>
      </c>
      <c r="H82" s="1" t="s">
        <v>64</v>
      </c>
      <c r="I82" s="1">
        <f>VLOOKUP(H82,'vessel calibration values'!$A$1:$C$6,3,FALSE)</f>
        <v>1</v>
      </c>
      <c r="J82" s="1">
        <v>20.0</v>
      </c>
      <c r="K82" s="1">
        <v>8.0</v>
      </c>
      <c r="L82" s="23">
        <f t="shared" si="1"/>
        <v>8</v>
      </c>
      <c r="M82" s="24">
        <f t="shared" si="2"/>
        <v>2.197224577</v>
      </c>
      <c r="N82" s="24">
        <f t="shared" si="3"/>
        <v>2.197224577</v>
      </c>
      <c r="O82" s="23">
        <f t="shared" si="4"/>
        <v>8</v>
      </c>
    </row>
    <row r="83">
      <c r="A83" s="1" t="s">
        <v>43</v>
      </c>
      <c r="B83" s="1">
        <v>2001.0</v>
      </c>
      <c r="C83" s="1">
        <v>5026.0</v>
      </c>
      <c r="D83" s="1" t="s">
        <v>50</v>
      </c>
      <c r="E83" s="1">
        <v>6.0</v>
      </c>
      <c r="F83" s="25">
        <v>37070.0</v>
      </c>
      <c r="G83" s="1" t="s">
        <v>51</v>
      </c>
      <c r="H83" s="1" t="s">
        <v>64</v>
      </c>
      <c r="I83" s="1">
        <f>VLOOKUP(H83,'vessel calibration values'!$A$1:$C$6,3,FALSE)</f>
        <v>1</v>
      </c>
      <c r="J83" s="1">
        <v>20.0</v>
      </c>
      <c r="K83" s="1">
        <v>2.0</v>
      </c>
      <c r="L83" s="23">
        <f t="shared" si="1"/>
        <v>2</v>
      </c>
      <c r="M83" s="24">
        <f t="shared" si="2"/>
        <v>1.098612289</v>
      </c>
      <c r="N83" s="24">
        <f t="shared" si="3"/>
        <v>1.098612289</v>
      </c>
      <c r="O83" s="23">
        <f t="shared" si="4"/>
        <v>2</v>
      </c>
    </row>
    <row r="84">
      <c r="A84" s="1" t="s">
        <v>43</v>
      </c>
      <c r="B84" s="1">
        <v>2001.0</v>
      </c>
      <c r="C84" s="1">
        <v>5033.0</v>
      </c>
      <c r="D84" s="1" t="s">
        <v>50</v>
      </c>
      <c r="E84" s="1">
        <v>6.0</v>
      </c>
      <c r="F84" s="25">
        <v>37072.0</v>
      </c>
      <c r="G84" s="1" t="s">
        <v>53</v>
      </c>
      <c r="H84" s="1" t="s">
        <v>64</v>
      </c>
      <c r="I84" s="1">
        <f>VLOOKUP(H84,'vessel calibration values'!$A$1:$C$6,3,FALSE)</f>
        <v>1</v>
      </c>
      <c r="J84" s="1">
        <v>20.0</v>
      </c>
      <c r="K84" s="1">
        <v>20.0</v>
      </c>
      <c r="L84" s="23">
        <f t="shared" si="1"/>
        <v>20</v>
      </c>
      <c r="M84" s="24">
        <f t="shared" si="2"/>
        <v>3.044522438</v>
      </c>
      <c r="N84" s="24">
        <f t="shared" si="3"/>
        <v>3.044522438</v>
      </c>
      <c r="O84" s="23">
        <f t="shared" si="4"/>
        <v>20</v>
      </c>
    </row>
    <row r="85">
      <c r="A85" s="1" t="s">
        <v>43</v>
      </c>
      <c r="B85" s="1">
        <v>2001.0</v>
      </c>
      <c r="C85" s="1">
        <v>5035.0</v>
      </c>
      <c r="D85" s="1" t="s">
        <v>50</v>
      </c>
      <c r="E85" s="1">
        <v>6.0</v>
      </c>
      <c r="F85" s="25">
        <v>37073.0</v>
      </c>
      <c r="G85" s="1" t="s">
        <v>51</v>
      </c>
      <c r="H85" s="1" t="s">
        <v>64</v>
      </c>
      <c r="I85" s="1">
        <f>VLOOKUP(H85,'vessel calibration values'!$A$1:$C$6,3,FALSE)</f>
        <v>1</v>
      </c>
      <c r="J85" s="1">
        <v>20.0</v>
      </c>
      <c r="K85" s="1">
        <v>21.0</v>
      </c>
      <c r="L85" s="23">
        <f t="shared" si="1"/>
        <v>21</v>
      </c>
      <c r="M85" s="24">
        <f t="shared" si="2"/>
        <v>3.091042453</v>
      </c>
      <c r="N85" s="24">
        <f t="shared" si="3"/>
        <v>3.091042453</v>
      </c>
      <c r="O85" s="23">
        <f t="shared" si="4"/>
        <v>21</v>
      </c>
    </row>
    <row r="86">
      <c r="A86" s="1" t="s">
        <v>43</v>
      </c>
      <c r="B86" s="1">
        <v>2001.0</v>
      </c>
      <c r="C86" s="1">
        <v>5036.0</v>
      </c>
      <c r="D86" s="1" t="s">
        <v>50</v>
      </c>
      <c r="E86" s="1">
        <v>6.0</v>
      </c>
      <c r="F86" s="25">
        <v>37073.0</v>
      </c>
      <c r="G86" s="1" t="s">
        <v>52</v>
      </c>
      <c r="H86" s="1" t="s">
        <v>64</v>
      </c>
      <c r="I86" s="1">
        <f>VLOOKUP(H86,'vessel calibration values'!$A$1:$C$6,3,FALSE)</f>
        <v>1</v>
      </c>
      <c r="J86" s="1">
        <v>20.0</v>
      </c>
      <c r="K86" s="1">
        <v>17.0</v>
      </c>
      <c r="L86" s="23">
        <f t="shared" si="1"/>
        <v>17</v>
      </c>
      <c r="M86" s="24">
        <f t="shared" si="2"/>
        <v>2.890371758</v>
      </c>
      <c r="N86" s="24">
        <f t="shared" si="3"/>
        <v>2.890371758</v>
      </c>
      <c r="O86" s="23">
        <f t="shared" si="4"/>
        <v>17</v>
      </c>
    </row>
    <row r="87">
      <c r="A87" s="1" t="s">
        <v>43</v>
      </c>
      <c r="B87" s="1">
        <v>2001.0</v>
      </c>
      <c r="C87" s="1">
        <v>5037.0</v>
      </c>
      <c r="D87" s="1" t="s">
        <v>50</v>
      </c>
      <c r="E87" s="1">
        <v>6.0</v>
      </c>
      <c r="F87" s="22">
        <v>37073.0</v>
      </c>
      <c r="G87" s="1" t="s">
        <v>54</v>
      </c>
      <c r="H87" s="1" t="s">
        <v>64</v>
      </c>
      <c r="I87" s="1">
        <f>VLOOKUP(H87,'vessel calibration values'!$A$1:$C$6,3,FALSE)</f>
        <v>1</v>
      </c>
      <c r="J87" s="1">
        <v>20.0</v>
      </c>
      <c r="K87" s="1">
        <v>29.0</v>
      </c>
      <c r="L87" s="23">
        <f t="shared" si="1"/>
        <v>29</v>
      </c>
      <c r="M87" s="24">
        <f t="shared" si="2"/>
        <v>3.401197382</v>
      </c>
      <c r="N87" s="24">
        <f t="shared" si="3"/>
        <v>3.401197382</v>
      </c>
      <c r="O87" s="23">
        <f t="shared" si="4"/>
        <v>29</v>
      </c>
    </row>
    <row r="88">
      <c r="A88" s="1" t="s">
        <v>43</v>
      </c>
      <c r="B88" s="1">
        <v>2001.0</v>
      </c>
      <c r="C88" s="1">
        <v>5038.0</v>
      </c>
      <c r="D88" s="1" t="s">
        <v>44</v>
      </c>
      <c r="E88" s="1">
        <v>6.0</v>
      </c>
      <c r="F88" s="22">
        <v>37073.0</v>
      </c>
      <c r="G88" s="1" t="s">
        <v>47</v>
      </c>
      <c r="H88" s="1" t="s">
        <v>64</v>
      </c>
      <c r="I88" s="1">
        <f>VLOOKUP(H88,'vessel calibration values'!$A$1:$C$6,3,FALSE)</f>
        <v>1</v>
      </c>
      <c r="J88" s="1">
        <v>20.0</v>
      </c>
      <c r="K88" s="1">
        <v>5.0</v>
      </c>
      <c r="L88" s="23">
        <f t="shared" si="1"/>
        <v>5</v>
      </c>
      <c r="M88" s="24">
        <f t="shared" si="2"/>
        <v>1.791759469</v>
      </c>
      <c r="N88" s="24">
        <f t="shared" si="3"/>
        <v>1.791759469</v>
      </c>
      <c r="O88" s="23">
        <f t="shared" si="4"/>
        <v>5</v>
      </c>
    </row>
    <row r="89">
      <c r="A89" s="1" t="s">
        <v>43</v>
      </c>
      <c r="B89" s="1">
        <v>2001.0</v>
      </c>
      <c r="C89" s="1">
        <v>5039.0</v>
      </c>
      <c r="D89" s="1" t="s">
        <v>44</v>
      </c>
      <c r="E89" s="1">
        <v>6.0</v>
      </c>
      <c r="F89" s="22">
        <v>37073.0</v>
      </c>
      <c r="G89" s="1" t="s">
        <v>45</v>
      </c>
      <c r="H89" s="1" t="s">
        <v>64</v>
      </c>
      <c r="I89" s="1">
        <f>VLOOKUP(H89,'vessel calibration values'!$A$1:$C$6,3,FALSE)</f>
        <v>1</v>
      </c>
      <c r="J89" s="1">
        <v>20.0</v>
      </c>
      <c r="K89" s="1">
        <v>12.0</v>
      </c>
      <c r="L89" s="23">
        <f t="shared" si="1"/>
        <v>12</v>
      </c>
      <c r="M89" s="24">
        <f t="shared" si="2"/>
        <v>2.564949357</v>
      </c>
      <c r="N89" s="24">
        <f t="shared" si="3"/>
        <v>2.564949357</v>
      </c>
      <c r="O89" s="23">
        <f t="shared" si="4"/>
        <v>12</v>
      </c>
    </row>
    <row r="90">
      <c r="A90" s="1" t="s">
        <v>43</v>
      </c>
      <c r="B90" s="1">
        <v>2001.0</v>
      </c>
      <c r="C90" s="1">
        <v>5041.0</v>
      </c>
      <c r="D90" s="1" t="s">
        <v>44</v>
      </c>
      <c r="E90" s="1">
        <v>7.0</v>
      </c>
      <c r="F90" s="22">
        <v>37099.0</v>
      </c>
      <c r="G90" s="1" t="s">
        <v>45</v>
      </c>
      <c r="H90" s="1" t="s">
        <v>64</v>
      </c>
      <c r="I90" s="1">
        <f>VLOOKUP(H90,'vessel calibration values'!$A$1:$C$6,3,FALSE)</f>
        <v>1</v>
      </c>
      <c r="J90" s="1">
        <v>20.0</v>
      </c>
      <c r="K90" s="1">
        <v>78.0</v>
      </c>
      <c r="L90" s="23">
        <f t="shared" si="1"/>
        <v>78</v>
      </c>
      <c r="M90" s="24">
        <f t="shared" si="2"/>
        <v>4.369447852</v>
      </c>
      <c r="N90" s="24">
        <f t="shared" si="3"/>
        <v>4.369447852</v>
      </c>
      <c r="O90" s="23">
        <f t="shared" si="4"/>
        <v>78</v>
      </c>
    </row>
    <row r="91">
      <c r="A91" s="1" t="s">
        <v>43</v>
      </c>
      <c r="B91" s="1">
        <v>2001.0</v>
      </c>
      <c r="C91" s="1">
        <v>5042.0</v>
      </c>
      <c r="D91" s="1" t="s">
        <v>44</v>
      </c>
      <c r="E91" s="1">
        <v>7.0</v>
      </c>
      <c r="F91" s="22">
        <v>37099.0</v>
      </c>
      <c r="G91" s="1" t="s">
        <v>47</v>
      </c>
      <c r="H91" s="1" t="s">
        <v>64</v>
      </c>
      <c r="I91" s="1">
        <f>VLOOKUP(H91,'vessel calibration values'!$A$1:$C$6,3,FALSE)</f>
        <v>1</v>
      </c>
      <c r="J91" s="1">
        <v>20.0</v>
      </c>
      <c r="K91" s="1">
        <v>12.0</v>
      </c>
      <c r="L91" s="23">
        <f t="shared" si="1"/>
        <v>12</v>
      </c>
      <c r="M91" s="24">
        <f t="shared" si="2"/>
        <v>2.564949357</v>
      </c>
      <c r="N91" s="24">
        <f t="shared" si="3"/>
        <v>2.564949357</v>
      </c>
      <c r="O91" s="23">
        <f t="shared" si="4"/>
        <v>12</v>
      </c>
    </row>
    <row r="92">
      <c r="A92" s="1" t="s">
        <v>43</v>
      </c>
      <c r="B92" s="1">
        <v>2001.0</v>
      </c>
      <c r="C92" s="1">
        <v>5043.0</v>
      </c>
      <c r="D92" s="1" t="s">
        <v>44</v>
      </c>
      <c r="E92" s="1">
        <v>7.0</v>
      </c>
      <c r="F92" s="22">
        <v>37099.0</v>
      </c>
      <c r="G92" s="1" t="s">
        <v>48</v>
      </c>
      <c r="H92" s="1" t="s">
        <v>64</v>
      </c>
      <c r="I92" s="1">
        <f>VLOOKUP(H92,'vessel calibration values'!$A$1:$C$6,3,FALSE)</f>
        <v>1</v>
      </c>
      <c r="J92" s="1">
        <v>20.0</v>
      </c>
      <c r="K92" s="1">
        <v>4.0</v>
      </c>
      <c r="L92" s="23">
        <f t="shared" si="1"/>
        <v>4</v>
      </c>
      <c r="M92" s="24">
        <f t="shared" si="2"/>
        <v>1.609437912</v>
      </c>
      <c r="N92" s="24">
        <f t="shared" si="3"/>
        <v>1.609437912</v>
      </c>
      <c r="O92" s="23">
        <f t="shared" si="4"/>
        <v>4</v>
      </c>
    </row>
    <row r="93">
      <c r="A93" s="1" t="s">
        <v>43</v>
      </c>
      <c r="B93" s="1">
        <v>2001.0</v>
      </c>
      <c r="C93" s="1">
        <v>5044.0</v>
      </c>
      <c r="D93" s="1" t="s">
        <v>44</v>
      </c>
      <c r="E93" s="1">
        <v>7.0</v>
      </c>
      <c r="F93" s="22">
        <v>37101.0</v>
      </c>
      <c r="G93" s="1" t="s">
        <v>49</v>
      </c>
      <c r="H93" s="1" t="s">
        <v>64</v>
      </c>
      <c r="I93" s="1">
        <f>VLOOKUP(H93,'vessel calibration values'!$A$1:$C$6,3,FALSE)</f>
        <v>1</v>
      </c>
      <c r="J93" s="1">
        <v>20.0</v>
      </c>
      <c r="K93" s="1">
        <v>1.0</v>
      </c>
      <c r="L93" s="23">
        <f t="shared" si="1"/>
        <v>1</v>
      </c>
      <c r="M93" s="24">
        <f t="shared" si="2"/>
        <v>0.6931471806</v>
      </c>
      <c r="N93" s="24">
        <f t="shared" si="3"/>
        <v>0.6931471806</v>
      </c>
      <c r="O93" s="23">
        <f t="shared" si="4"/>
        <v>1</v>
      </c>
    </row>
    <row r="94">
      <c r="A94" s="1" t="s">
        <v>43</v>
      </c>
      <c r="B94" s="1">
        <v>2001.0</v>
      </c>
      <c r="C94" s="1">
        <v>5049.0</v>
      </c>
      <c r="D94" s="1" t="s">
        <v>50</v>
      </c>
      <c r="E94" s="1">
        <v>7.0</v>
      </c>
      <c r="F94" s="22">
        <v>37101.0</v>
      </c>
      <c r="G94" s="1" t="s">
        <v>51</v>
      </c>
      <c r="H94" s="1" t="s">
        <v>64</v>
      </c>
      <c r="I94" s="1">
        <f>VLOOKUP(H94,'vessel calibration values'!$A$1:$C$6,3,FALSE)</f>
        <v>1</v>
      </c>
      <c r="J94" s="1">
        <v>20.0</v>
      </c>
      <c r="K94" s="1">
        <v>15.0</v>
      </c>
      <c r="L94" s="23">
        <f t="shared" si="1"/>
        <v>15</v>
      </c>
      <c r="M94" s="24">
        <f t="shared" si="2"/>
        <v>2.772588722</v>
      </c>
      <c r="N94" s="24">
        <f t="shared" si="3"/>
        <v>2.772588722</v>
      </c>
      <c r="O94" s="23">
        <f t="shared" si="4"/>
        <v>15</v>
      </c>
    </row>
    <row r="95">
      <c r="A95" s="1" t="s">
        <v>43</v>
      </c>
      <c r="B95" s="1">
        <v>2001.0</v>
      </c>
      <c r="C95" s="1">
        <v>5050.0</v>
      </c>
      <c r="D95" s="1" t="s">
        <v>50</v>
      </c>
      <c r="E95" s="1">
        <v>7.0</v>
      </c>
      <c r="F95" s="22">
        <v>37101.0</v>
      </c>
      <c r="G95" s="1" t="s">
        <v>52</v>
      </c>
      <c r="H95" s="1" t="s">
        <v>64</v>
      </c>
      <c r="I95" s="1">
        <f>VLOOKUP(H95,'vessel calibration values'!$A$1:$C$6,3,FALSE)</f>
        <v>1</v>
      </c>
      <c r="J95" s="1">
        <v>20.0</v>
      </c>
      <c r="K95" s="1">
        <v>17.0</v>
      </c>
      <c r="L95" s="23">
        <f t="shared" si="1"/>
        <v>17</v>
      </c>
      <c r="M95" s="24">
        <f t="shared" si="2"/>
        <v>2.890371758</v>
      </c>
      <c r="N95" s="24">
        <f t="shared" si="3"/>
        <v>2.890371758</v>
      </c>
      <c r="O95" s="23">
        <f t="shared" si="4"/>
        <v>17</v>
      </c>
    </row>
    <row r="96">
      <c r="A96" s="1" t="s">
        <v>43</v>
      </c>
      <c r="B96" s="1">
        <v>2001.0</v>
      </c>
      <c r="C96" s="1">
        <v>5051.0</v>
      </c>
      <c r="D96" s="1" t="s">
        <v>50</v>
      </c>
      <c r="E96" s="1">
        <v>7.0</v>
      </c>
      <c r="F96" s="22">
        <v>37101.0</v>
      </c>
      <c r="G96" s="1" t="s">
        <v>53</v>
      </c>
      <c r="H96" s="1" t="s">
        <v>64</v>
      </c>
      <c r="I96" s="1">
        <f>VLOOKUP(H96,'vessel calibration values'!$A$1:$C$6,3,FALSE)</f>
        <v>1</v>
      </c>
      <c r="J96" s="1">
        <v>20.0</v>
      </c>
      <c r="K96" s="1">
        <v>12.0</v>
      </c>
      <c r="L96" s="23">
        <f t="shared" si="1"/>
        <v>12</v>
      </c>
      <c r="M96" s="24">
        <f t="shared" si="2"/>
        <v>2.564949357</v>
      </c>
      <c r="N96" s="24">
        <f t="shared" si="3"/>
        <v>2.564949357</v>
      </c>
      <c r="O96" s="23">
        <f t="shared" si="4"/>
        <v>12</v>
      </c>
    </row>
    <row r="97">
      <c r="A97" s="1" t="s">
        <v>43</v>
      </c>
      <c r="B97" s="1">
        <v>2001.0</v>
      </c>
      <c r="C97" s="1">
        <v>5052.0</v>
      </c>
      <c r="D97" s="1" t="s">
        <v>50</v>
      </c>
      <c r="E97" s="1">
        <v>7.0</v>
      </c>
      <c r="F97" s="22">
        <v>37101.0</v>
      </c>
      <c r="G97" s="1" t="s">
        <v>54</v>
      </c>
      <c r="H97" s="1" t="s">
        <v>64</v>
      </c>
      <c r="I97" s="1">
        <f>VLOOKUP(H97,'vessel calibration values'!$A$1:$C$6,3,FALSE)</f>
        <v>1</v>
      </c>
      <c r="J97" s="1">
        <v>20.0</v>
      </c>
      <c r="K97" s="1">
        <v>15.0</v>
      </c>
      <c r="L97" s="23">
        <f t="shared" si="1"/>
        <v>15</v>
      </c>
      <c r="M97" s="24">
        <f t="shared" si="2"/>
        <v>2.772588722</v>
      </c>
      <c r="N97" s="24">
        <f t="shared" si="3"/>
        <v>2.772588722</v>
      </c>
      <c r="O97" s="23">
        <f t="shared" si="4"/>
        <v>15</v>
      </c>
    </row>
    <row r="98">
      <c r="A98" s="1" t="s">
        <v>43</v>
      </c>
      <c r="B98" s="1">
        <v>2001.0</v>
      </c>
      <c r="C98" s="1">
        <v>5055.0</v>
      </c>
      <c r="D98" s="1" t="s">
        <v>50</v>
      </c>
      <c r="E98" s="1">
        <v>7.0</v>
      </c>
      <c r="F98" s="25">
        <v>37102.0</v>
      </c>
      <c r="G98" s="1" t="s">
        <v>53</v>
      </c>
      <c r="H98" s="1" t="s">
        <v>64</v>
      </c>
      <c r="I98" s="1">
        <f>VLOOKUP(H98,'vessel calibration values'!$A$1:$C$6,3,FALSE)</f>
        <v>1</v>
      </c>
      <c r="J98" s="1">
        <v>20.0</v>
      </c>
      <c r="K98" s="1">
        <v>15.0</v>
      </c>
      <c r="L98" s="23">
        <f t="shared" si="1"/>
        <v>15</v>
      </c>
      <c r="M98" s="24">
        <f t="shared" si="2"/>
        <v>2.772588722</v>
      </c>
      <c r="N98" s="24">
        <f t="shared" si="3"/>
        <v>2.772588722</v>
      </c>
      <c r="O98" s="23">
        <f t="shared" si="4"/>
        <v>15</v>
      </c>
    </row>
    <row r="99">
      <c r="A99" s="1" t="s">
        <v>43</v>
      </c>
      <c r="B99" s="1">
        <v>2001.0</v>
      </c>
      <c r="C99" s="1">
        <v>5061.0</v>
      </c>
      <c r="D99" s="1" t="s">
        <v>50</v>
      </c>
      <c r="E99" s="1">
        <v>7.0</v>
      </c>
      <c r="F99" s="25">
        <v>37103.0</v>
      </c>
      <c r="G99" s="1" t="s">
        <v>54</v>
      </c>
      <c r="H99" s="1" t="s">
        <v>64</v>
      </c>
      <c r="I99" s="1">
        <f>VLOOKUP(H99,'vessel calibration values'!$A$1:$C$6,3,FALSE)</f>
        <v>1</v>
      </c>
      <c r="J99" s="1">
        <v>20.0</v>
      </c>
      <c r="K99" s="1">
        <v>5.0</v>
      </c>
      <c r="L99" s="23">
        <f t="shared" si="1"/>
        <v>5</v>
      </c>
      <c r="M99" s="24">
        <f t="shared" si="2"/>
        <v>1.791759469</v>
      </c>
      <c r="N99" s="24">
        <f t="shared" si="3"/>
        <v>1.791759469</v>
      </c>
      <c r="O99" s="23">
        <f t="shared" si="4"/>
        <v>5</v>
      </c>
    </row>
    <row r="100">
      <c r="A100" s="1" t="s">
        <v>43</v>
      </c>
      <c r="B100" s="1">
        <v>2001.0</v>
      </c>
      <c r="C100" s="1">
        <v>5062.0</v>
      </c>
      <c r="D100" s="1" t="s">
        <v>50</v>
      </c>
      <c r="E100" s="1">
        <v>7.0</v>
      </c>
      <c r="F100" s="25">
        <v>37103.0</v>
      </c>
      <c r="G100" s="1" t="s">
        <v>52</v>
      </c>
      <c r="H100" s="1" t="s">
        <v>64</v>
      </c>
      <c r="I100" s="1">
        <f>VLOOKUP(H100,'vessel calibration values'!$A$1:$C$6,3,FALSE)</f>
        <v>1</v>
      </c>
      <c r="J100" s="1">
        <v>20.0</v>
      </c>
      <c r="K100" s="1">
        <v>8.0</v>
      </c>
      <c r="L100" s="23">
        <f t="shared" si="1"/>
        <v>8</v>
      </c>
      <c r="M100" s="24">
        <f t="shared" si="2"/>
        <v>2.197224577</v>
      </c>
      <c r="N100" s="24">
        <f t="shared" si="3"/>
        <v>2.197224577</v>
      </c>
      <c r="O100" s="23">
        <f t="shared" si="4"/>
        <v>8</v>
      </c>
    </row>
    <row r="101">
      <c r="A101" s="1" t="s">
        <v>43</v>
      </c>
      <c r="B101" s="1">
        <v>2001.0</v>
      </c>
      <c r="C101" s="1">
        <v>5063.0</v>
      </c>
      <c r="D101" s="1" t="s">
        <v>50</v>
      </c>
      <c r="E101" s="1">
        <v>7.0</v>
      </c>
      <c r="F101" s="25">
        <v>37104.0</v>
      </c>
      <c r="G101" s="1" t="s">
        <v>51</v>
      </c>
      <c r="H101" s="1" t="s">
        <v>64</v>
      </c>
      <c r="I101" s="1">
        <f>VLOOKUP(H101,'vessel calibration values'!$A$1:$C$6,3,FALSE)</f>
        <v>1</v>
      </c>
      <c r="J101" s="1">
        <v>20.0</v>
      </c>
      <c r="K101" s="1">
        <v>0.0</v>
      </c>
      <c r="L101" s="23">
        <f t="shared" si="1"/>
        <v>0</v>
      </c>
      <c r="M101" s="24">
        <f t="shared" si="2"/>
        <v>0</v>
      </c>
      <c r="N101" s="24">
        <f t="shared" si="3"/>
        <v>0</v>
      </c>
      <c r="O101" s="23">
        <f t="shared" si="4"/>
        <v>0</v>
      </c>
    </row>
    <row r="102">
      <c r="A102" s="1" t="s">
        <v>43</v>
      </c>
      <c r="B102" s="1">
        <v>2001.0</v>
      </c>
      <c r="C102" s="1">
        <v>5064.0</v>
      </c>
      <c r="D102" s="1" t="s">
        <v>44</v>
      </c>
      <c r="E102" s="1">
        <v>7.0</v>
      </c>
      <c r="F102" s="25">
        <v>37104.0</v>
      </c>
      <c r="G102" s="1" t="s">
        <v>49</v>
      </c>
      <c r="H102" s="1" t="s">
        <v>64</v>
      </c>
      <c r="I102" s="1">
        <f>VLOOKUP(H102,'vessel calibration values'!$A$1:$C$6,3,FALSE)</f>
        <v>1</v>
      </c>
      <c r="J102" s="1">
        <v>20.0</v>
      </c>
      <c r="K102" s="1">
        <v>4.0</v>
      </c>
      <c r="L102" s="23">
        <f t="shared" si="1"/>
        <v>4</v>
      </c>
      <c r="M102" s="24">
        <f t="shared" si="2"/>
        <v>1.609437912</v>
      </c>
      <c r="N102" s="24">
        <f t="shared" si="3"/>
        <v>1.609437912</v>
      </c>
      <c r="O102" s="23">
        <f t="shared" si="4"/>
        <v>4</v>
      </c>
    </row>
    <row r="103">
      <c r="A103" s="1" t="s">
        <v>43</v>
      </c>
      <c r="B103" s="1">
        <v>2001.0</v>
      </c>
      <c r="C103" s="1">
        <v>5065.0</v>
      </c>
      <c r="D103" s="1" t="s">
        <v>44</v>
      </c>
      <c r="E103" s="1">
        <v>7.0</v>
      </c>
      <c r="F103" s="22">
        <v>37104.0</v>
      </c>
      <c r="G103" s="1" t="s">
        <v>48</v>
      </c>
      <c r="H103" s="1" t="s">
        <v>64</v>
      </c>
      <c r="I103" s="1">
        <f>VLOOKUP(H103,'vessel calibration values'!$A$1:$C$6,3,FALSE)</f>
        <v>1</v>
      </c>
      <c r="J103" s="1">
        <v>20.0</v>
      </c>
      <c r="K103" s="1">
        <v>5.0</v>
      </c>
      <c r="L103" s="23">
        <f t="shared" si="1"/>
        <v>5</v>
      </c>
      <c r="M103" s="24">
        <f t="shared" si="2"/>
        <v>1.791759469</v>
      </c>
      <c r="N103" s="24">
        <f t="shared" si="3"/>
        <v>1.791759469</v>
      </c>
      <c r="O103" s="23">
        <f t="shared" si="4"/>
        <v>5</v>
      </c>
    </row>
    <row r="104">
      <c r="A104" s="1" t="s">
        <v>43</v>
      </c>
      <c r="B104" s="1">
        <v>2001.0</v>
      </c>
      <c r="C104" s="1">
        <v>5066.0</v>
      </c>
      <c r="D104" s="1" t="s">
        <v>44</v>
      </c>
      <c r="E104" s="1">
        <v>7.0</v>
      </c>
      <c r="F104" s="22">
        <v>37104.0</v>
      </c>
      <c r="G104" s="1" t="s">
        <v>47</v>
      </c>
      <c r="H104" s="1" t="s">
        <v>64</v>
      </c>
      <c r="I104" s="1">
        <f>VLOOKUP(H104,'vessel calibration values'!$A$1:$C$6,3,FALSE)</f>
        <v>1</v>
      </c>
      <c r="J104" s="1">
        <v>20.0</v>
      </c>
      <c r="K104" s="1">
        <v>6.0</v>
      </c>
      <c r="L104" s="23">
        <f t="shared" si="1"/>
        <v>6</v>
      </c>
      <c r="M104" s="24">
        <f t="shared" si="2"/>
        <v>1.945910149</v>
      </c>
      <c r="N104" s="24">
        <f t="shared" si="3"/>
        <v>1.945910149</v>
      </c>
      <c r="O104" s="23">
        <f t="shared" si="4"/>
        <v>6</v>
      </c>
    </row>
    <row r="105">
      <c r="A105" s="1" t="s">
        <v>43</v>
      </c>
      <c r="B105" s="1">
        <v>2001.0</v>
      </c>
      <c r="C105" s="1">
        <v>5067.0</v>
      </c>
      <c r="D105" s="1" t="s">
        <v>44</v>
      </c>
      <c r="E105" s="1">
        <v>7.0</v>
      </c>
      <c r="F105" s="22">
        <v>37104.0</v>
      </c>
      <c r="G105" s="1" t="s">
        <v>45</v>
      </c>
      <c r="H105" s="1" t="s">
        <v>64</v>
      </c>
      <c r="I105" s="1">
        <f>VLOOKUP(H105,'vessel calibration values'!$A$1:$C$6,3,FALSE)</f>
        <v>1</v>
      </c>
      <c r="J105" s="1">
        <v>20.0</v>
      </c>
      <c r="K105" s="1">
        <v>4.0</v>
      </c>
      <c r="L105" s="23">
        <f t="shared" si="1"/>
        <v>4</v>
      </c>
      <c r="M105" s="24">
        <f t="shared" si="2"/>
        <v>1.609437912</v>
      </c>
      <c r="N105" s="24">
        <f t="shared" si="3"/>
        <v>1.609437912</v>
      </c>
      <c r="O105" s="23">
        <f t="shared" si="4"/>
        <v>4</v>
      </c>
    </row>
    <row r="106">
      <c r="A106" s="1" t="s">
        <v>43</v>
      </c>
      <c r="B106" s="1">
        <v>2002.0</v>
      </c>
      <c r="C106" s="1">
        <v>6015.0</v>
      </c>
      <c r="D106" s="1" t="s">
        <v>44</v>
      </c>
      <c r="E106" s="1">
        <v>6.0</v>
      </c>
      <c r="F106" s="22">
        <v>37429.0</v>
      </c>
      <c r="G106" s="1" t="s">
        <v>45</v>
      </c>
      <c r="H106" s="1" t="s">
        <v>64</v>
      </c>
      <c r="I106" s="1">
        <f>VLOOKUP(H106,'vessel calibration values'!$A$1:$C$6,3,FALSE)</f>
        <v>1</v>
      </c>
      <c r="J106" s="1">
        <v>20.0</v>
      </c>
      <c r="K106" s="1">
        <v>2.0</v>
      </c>
      <c r="L106" s="23">
        <f t="shared" si="1"/>
        <v>2</v>
      </c>
      <c r="M106" s="24">
        <f t="shared" si="2"/>
        <v>1.098612289</v>
      </c>
      <c r="N106" s="24">
        <f t="shared" si="3"/>
        <v>1.098612289</v>
      </c>
      <c r="O106" s="23">
        <f t="shared" si="4"/>
        <v>2</v>
      </c>
    </row>
    <row r="107">
      <c r="A107" s="1" t="s">
        <v>43</v>
      </c>
      <c r="B107" s="1">
        <v>2002.0</v>
      </c>
      <c r="C107" s="1">
        <v>6016.0</v>
      </c>
      <c r="D107" s="1" t="s">
        <v>44</v>
      </c>
      <c r="E107" s="1">
        <v>6.0</v>
      </c>
      <c r="F107" s="22">
        <v>37429.0</v>
      </c>
      <c r="G107" s="1" t="s">
        <v>47</v>
      </c>
      <c r="H107" s="1" t="s">
        <v>64</v>
      </c>
      <c r="I107" s="1">
        <f>VLOOKUP(H107,'vessel calibration values'!$A$1:$C$6,3,FALSE)</f>
        <v>1</v>
      </c>
      <c r="J107" s="1">
        <v>20.0</v>
      </c>
      <c r="K107" s="1">
        <v>0.0</v>
      </c>
      <c r="L107" s="23">
        <f t="shared" si="1"/>
        <v>0</v>
      </c>
      <c r="M107" s="24">
        <f t="shared" si="2"/>
        <v>0</v>
      </c>
      <c r="N107" s="24">
        <f t="shared" si="3"/>
        <v>0</v>
      </c>
      <c r="O107" s="23">
        <f t="shared" si="4"/>
        <v>0</v>
      </c>
    </row>
    <row r="108">
      <c r="A108" s="1" t="s">
        <v>43</v>
      </c>
      <c r="B108" s="1">
        <v>2002.0</v>
      </c>
      <c r="C108" s="1">
        <v>6017.0</v>
      </c>
      <c r="D108" s="1" t="s">
        <v>44</v>
      </c>
      <c r="E108" s="1">
        <v>6.0</v>
      </c>
      <c r="F108" s="22">
        <v>37429.0</v>
      </c>
      <c r="G108" s="1" t="s">
        <v>48</v>
      </c>
      <c r="H108" s="1" t="s">
        <v>64</v>
      </c>
      <c r="I108" s="1">
        <f>VLOOKUP(H108,'vessel calibration values'!$A$1:$C$6,3,FALSE)</f>
        <v>1</v>
      </c>
      <c r="J108" s="1">
        <v>20.0</v>
      </c>
      <c r="K108" s="1">
        <v>0.0</v>
      </c>
      <c r="L108" s="23">
        <f t="shared" si="1"/>
        <v>0</v>
      </c>
      <c r="M108" s="24">
        <f t="shared" si="2"/>
        <v>0</v>
      </c>
      <c r="N108" s="24">
        <f t="shared" si="3"/>
        <v>0</v>
      </c>
      <c r="O108" s="23">
        <f t="shared" si="4"/>
        <v>0</v>
      </c>
    </row>
    <row r="109">
      <c r="A109" s="1" t="s">
        <v>43</v>
      </c>
      <c r="B109" s="1">
        <v>2002.0</v>
      </c>
      <c r="C109" s="1">
        <v>6018.0</v>
      </c>
      <c r="D109" s="1" t="s">
        <v>44</v>
      </c>
      <c r="E109" s="1">
        <v>6.0</v>
      </c>
      <c r="F109" s="22">
        <v>37429.0</v>
      </c>
      <c r="G109" s="1" t="s">
        <v>49</v>
      </c>
      <c r="H109" s="1" t="s">
        <v>64</v>
      </c>
      <c r="I109" s="1">
        <f>VLOOKUP(H109,'vessel calibration values'!$A$1:$C$6,3,FALSE)</f>
        <v>1</v>
      </c>
      <c r="J109" s="1">
        <v>20.0</v>
      </c>
      <c r="K109" s="1">
        <v>0.0</v>
      </c>
      <c r="L109" s="23">
        <f t="shared" si="1"/>
        <v>0</v>
      </c>
      <c r="M109" s="24">
        <f t="shared" si="2"/>
        <v>0</v>
      </c>
      <c r="N109" s="24">
        <f t="shared" si="3"/>
        <v>0</v>
      </c>
      <c r="O109" s="23">
        <f t="shared" si="4"/>
        <v>0</v>
      </c>
    </row>
    <row r="110">
      <c r="A110" s="1" t="s">
        <v>43</v>
      </c>
      <c r="B110" s="1">
        <v>2002.0</v>
      </c>
      <c r="C110" s="1">
        <v>6027.0</v>
      </c>
      <c r="D110" s="1" t="s">
        <v>44</v>
      </c>
      <c r="E110" s="1">
        <v>6.0</v>
      </c>
      <c r="F110" s="22">
        <v>37432.0</v>
      </c>
      <c r="G110" s="1" t="s">
        <v>45</v>
      </c>
      <c r="H110" s="1" t="s">
        <v>64</v>
      </c>
      <c r="I110" s="1">
        <f>VLOOKUP(H110,'vessel calibration values'!$A$1:$C$6,3,FALSE)</f>
        <v>1</v>
      </c>
      <c r="J110" s="1">
        <v>20.0</v>
      </c>
      <c r="K110" s="1">
        <v>30.0</v>
      </c>
      <c r="L110" s="23">
        <f t="shared" si="1"/>
        <v>30</v>
      </c>
      <c r="M110" s="24">
        <f t="shared" si="2"/>
        <v>3.433987204</v>
      </c>
      <c r="N110" s="24">
        <f t="shared" si="3"/>
        <v>3.433987204</v>
      </c>
      <c r="O110" s="23">
        <f t="shared" si="4"/>
        <v>30</v>
      </c>
    </row>
    <row r="111">
      <c r="A111" s="1" t="s">
        <v>43</v>
      </c>
      <c r="B111" s="1">
        <v>2002.0</v>
      </c>
      <c r="C111" s="1">
        <v>6028.0</v>
      </c>
      <c r="D111" s="1" t="s">
        <v>44</v>
      </c>
      <c r="E111" s="1">
        <v>6.0</v>
      </c>
      <c r="F111" s="22">
        <v>37432.0</v>
      </c>
      <c r="G111" s="1" t="s">
        <v>47</v>
      </c>
      <c r="H111" s="1" t="s">
        <v>64</v>
      </c>
      <c r="I111" s="1">
        <f>VLOOKUP(H111,'vessel calibration values'!$A$1:$C$6,3,FALSE)</f>
        <v>1</v>
      </c>
      <c r="J111" s="1">
        <v>20.0</v>
      </c>
      <c r="K111" s="1">
        <v>0.0</v>
      </c>
      <c r="L111" s="23">
        <f t="shared" si="1"/>
        <v>0</v>
      </c>
      <c r="M111" s="24">
        <f t="shared" si="2"/>
        <v>0</v>
      </c>
      <c r="N111" s="24">
        <f t="shared" si="3"/>
        <v>0</v>
      </c>
      <c r="O111" s="23">
        <f t="shared" si="4"/>
        <v>0</v>
      </c>
    </row>
    <row r="112">
      <c r="A112" s="1" t="s">
        <v>43</v>
      </c>
      <c r="B112" s="1">
        <v>2002.0</v>
      </c>
      <c r="C112" s="1">
        <v>6029.0</v>
      </c>
      <c r="D112" s="1" t="s">
        <v>44</v>
      </c>
      <c r="E112" s="1">
        <v>6.0</v>
      </c>
      <c r="F112" s="22">
        <v>37432.0</v>
      </c>
      <c r="G112" s="1" t="s">
        <v>48</v>
      </c>
      <c r="H112" s="1" t="s">
        <v>64</v>
      </c>
      <c r="I112" s="1">
        <f>VLOOKUP(H112,'vessel calibration values'!$A$1:$C$6,3,FALSE)</f>
        <v>1</v>
      </c>
      <c r="J112" s="1">
        <v>20.0</v>
      </c>
      <c r="K112" s="1">
        <v>0.0</v>
      </c>
      <c r="L112" s="23">
        <f t="shared" si="1"/>
        <v>0</v>
      </c>
      <c r="M112" s="24">
        <f t="shared" si="2"/>
        <v>0</v>
      </c>
      <c r="N112" s="24">
        <f t="shared" si="3"/>
        <v>0</v>
      </c>
      <c r="O112" s="23">
        <f t="shared" si="4"/>
        <v>0</v>
      </c>
    </row>
    <row r="113">
      <c r="A113" s="1" t="s">
        <v>43</v>
      </c>
      <c r="B113" s="1">
        <v>2002.0</v>
      </c>
      <c r="C113" s="1">
        <v>6030.0</v>
      </c>
      <c r="D113" s="1" t="s">
        <v>44</v>
      </c>
      <c r="E113" s="1">
        <v>6.0</v>
      </c>
      <c r="F113" s="22">
        <v>37432.0</v>
      </c>
      <c r="G113" s="1" t="s">
        <v>49</v>
      </c>
      <c r="H113" s="1" t="s">
        <v>64</v>
      </c>
      <c r="I113" s="1">
        <f>VLOOKUP(H113,'vessel calibration values'!$A$1:$C$6,3,FALSE)</f>
        <v>1</v>
      </c>
      <c r="J113" s="1">
        <v>20.0</v>
      </c>
      <c r="K113" s="1">
        <v>0.0</v>
      </c>
      <c r="L113" s="23">
        <f t="shared" si="1"/>
        <v>0</v>
      </c>
      <c r="M113" s="24">
        <f t="shared" si="2"/>
        <v>0</v>
      </c>
      <c r="N113" s="24">
        <f t="shared" si="3"/>
        <v>0</v>
      </c>
      <c r="O113" s="23">
        <f t="shared" si="4"/>
        <v>0</v>
      </c>
    </row>
    <row r="114">
      <c r="A114" s="1" t="s">
        <v>43</v>
      </c>
      <c r="B114" s="1">
        <v>2002.0</v>
      </c>
      <c r="C114" s="1">
        <v>6031.0</v>
      </c>
      <c r="D114" s="1" t="s">
        <v>50</v>
      </c>
      <c r="E114" s="1">
        <v>6.0</v>
      </c>
      <c r="F114" s="22">
        <v>37433.0</v>
      </c>
      <c r="G114" s="1" t="s">
        <v>51</v>
      </c>
      <c r="H114" s="1" t="s">
        <v>64</v>
      </c>
      <c r="I114" s="1">
        <f>VLOOKUP(H114,'vessel calibration values'!$A$1:$C$6,3,FALSE)</f>
        <v>1</v>
      </c>
      <c r="J114" s="1">
        <v>20.0</v>
      </c>
      <c r="K114" s="1">
        <v>0.0</v>
      </c>
      <c r="L114" s="23">
        <f t="shared" si="1"/>
        <v>0</v>
      </c>
      <c r="M114" s="24">
        <f t="shared" si="2"/>
        <v>0</v>
      </c>
      <c r="N114" s="24">
        <f t="shared" si="3"/>
        <v>0</v>
      </c>
      <c r="O114" s="23">
        <f t="shared" si="4"/>
        <v>0</v>
      </c>
    </row>
    <row r="115">
      <c r="A115" s="1" t="s">
        <v>43</v>
      </c>
      <c r="B115" s="1">
        <v>2002.0</v>
      </c>
      <c r="C115" s="1">
        <v>6032.0</v>
      </c>
      <c r="D115" s="1" t="s">
        <v>50</v>
      </c>
      <c r="E115" s="1">
        <v>6.0</v>
      </c>
      <c r="F115" s="22">
        <v>37433.0</v>
      </c>
      <c r="G115" s="1" t="s">
        <v>52</v>
      </c>
      <c r="H115" s="1" t="s">
        <v>64</v>
      </c>
      <c r="I115" s="1">
        <f>VLOOKUP(H115,'vessel calibration values'!$A$1:$C$6,3,FALSE)</f>
        <v>1</v>
      </c>
      <c r="J115" s="1">
        <v>20.0</v>
      </c>
      <c r="K115" s="1">
        <v>1.0</v>
      </c>
      <c r="L115" s="23">
        <f t="shared" si="1"/>
        <v>1</v>
      </c>
      <c r="M115" s="24">
        <f t="shared" si="2"/>
        <v>0.6931471806</v>
      </c>
      <c r="N115" s="24">
        <f t="shared" si="3"/>
        <v>0.6931471806</v>
      </c>
      <c r="O115" s="23">
        <f t="shared" si="4"/>
        <v>1</v>
      </c>
    </row>
    <row r="116">
      <c r="A116" s="1" t="s">
        <v>43</v>
      </c>
      <c r="B116" s="1">
        <v>2002.0</v>
      </c>
      <c r="C116" s="1">
        <v>6033.0</v>
      </c>
      <c r="D116" s="1" t="s">
        <v>50</v>
      </c>
      <c r="E116" s="1">
        <v>6.0</v>
      </c>
      <c r="F116" s="22">
        <v>37433.0</v>
      </c>
      <c r="G116" s="1" t="s">
        <v>53</v>
      </c>
      <c r="H116" s="1" t="s">
        <v>64</v>
      </c>
      <c r="I116" s="1">
        <f>VLOOKUP(H116,'vessel calibration values'!$A$1:$C$6,3,FALSE)</f>
        <v>1</v>
      </c>
      <c r="J116" s="1">
        <v>20.0</v>
      </c>
      <c r="K116" s="1">
        <v>0.0</v>
      </c>
      <c r="L116" s="23">
        <f t="shared" si="1"/>
        <v>0</v>
      </c>
      <c r="M116" s="24">
        <f t="shared" si="2"/>
        <v>0</v>
      </c>
      <c r="N116" s="24">
        <f t="shared" si="3"/>
        <v>0</v>
      </c>
      <c r="O116" s="23">
        <f t="shared" si="4"/>
        <v>0</v>
      </c>
    </row>
    <row r="117">
      <c r="A117" s="1" t="s">
        <v>43</v>
      </c>
      <c r="B117" s="1">
        <v>2002.0</v>
      </c>
      <c r="C117" s="1">
        <v>6034.0</v>
      </c>
      <c r="D117" s="1" t="s">
        <v>50</v>
      </c>
      <c r="E117" s="1">
        <v>6.0</v>
      </c>
      <c r="F117" s="22">
        <v>37433.0</v>
      </c>
      <c r="G117" s="1" t="s">
        <v>54</v>
      </c>
      <c r="H117" s="1" t="s">
        <v>64</v>
      </c>
      <c r="I117" s="1">
        <f>VLOOKUP(H117,'vessel calibration values'!$A$1:$C$6,3,FALSE)</f>
        <v>1</v>
      </c>
      <c r="J117" s="1">
        <v>20.0</v>
      </c>
      <c r="K117" s="1">
        <v>15.0</v>
      </c>
      <c r="L117" s="23">
        <f t="shared" si="1"/>
        <v>15</v>
      </c>
      <c r="M117" s="24">
        <f t="shared" si="2"/>
        <v>2.772588722</v>
      </c>
      <c r="N117" s="24">
        <f t="shared" si="3"/>
        <v>2.772588722</v>
      </c>
      <c r="O117" s="23">
        <f t="shared" si="4"/>
        <v>15</v>
      </c>
    </row>
    <row r="118">
      <c r="A118" s="1" t="s">
        <v>43</v>
      </c>
      <c r="B118" s="1">
        <v>2002.0</v>
      </c>
      <c r="C118" s="1">
        <v>6035.0</v>
      </c>
      <c r="D118" s="1" t="s">
        <v>50</v>
      </c>
      <c r="E118" s="1">
        <v>6.0</v>
      </c>
      <c r="F118" s="22">
        <v>37434.0</v>
      </c>
      <c r="G118" s="1" t="s">
        <v>54</v>
      </c>
      <c r="H118" s="1" t="s">
        <v>64</v>
      </c>
      <c r="I118" s="1">
        <f>VLOOKUP(H118,'vessel calibration values'!$A$1:$C$6,3,FALSE)</f>
        <v>1</v>
      </c>
      <c r="J118" s="1">
        <v>20.0</v>
      </c>
      <c r="K118" s="1">
        <v>2.0</v>
      </c>
      <c r="L118" s="23">
        <f t="shared" si="1"/>
        <v>2</v>
      </c>
      <c r="M118" s="24">
        <f t="shared" si="2"/>
        <v>1.098612289</v>
      </c>
      <c r="N118" s="24">
        <f t="shared" si="3"/>
        <v>1.098612289</v>
      </c>
      <c r="O118" s="23">
        <f t="shared" si="4"/>
        <v>2</v>
      </c>
    </row>
    <row r="119">
      <c r="A119" s="1" t="s">
        <v>43</v>
      </c>
      <c r="B119" s="1">
        <v>2002.0</v>
      </c>
      <c r="C119" s="1">
        <v>6036.0</v>
      </c>
      <c r="D119" s="1" t="s">
        <v>50</v>
      </c>
      <c r="E119" s="1">
        <v>6.0</v>
      </c>
      <c r="F119" s="22">
        <v>37434.0</v>
      </c>
      <c r="G119" s="1" t="s">
        <v>53</v>
      </c>
      <c r="H119" s="1" t="s">
        <v>64</v>
      </c>
      <c r="I119" s="1">
        <f>VLOOKUP(H119,'vessel calibration values'!$A$1:$C$6,3,FALSE)</f>
        <v>1</v>
      </c>
      <c r="J119" s="1">
        <v>20.0</v>
      </c>
      <c r="K119" s="1">
        <v>0.0</v>
      </c>
      <c r="L119" s="23">
        <f t="shared" si="1"/>
        <v>0</v>
      </c>
      <c r="M119" s="24">
        <f t="shared" si="2"/>
        <v>0</v>
      </c>
      <c r="N119" s="24">
        <f t="shared" si="3"/>
        <v>0</v>
      </c>
      <c r="O119" s="23">
        <f t="shared" si="4"/>
        <v>0</v>
      </c>
    </row>
    <row r="120">
      <c r="A120" s="1" t="s">
        <v>43</v>
      </c>
      <c r="B120" s="1">
        <v>2002.0</v>
      </c>
      <c r="C120" s="1">
        <v>6037.0</v>
      </c>
      <c r="D120" s="1" t="s">
        <v>50</v>
      </c>
      <c r="E120" s="1">
        <v>6.0</v>
      </c>
      <c r="F120" s="22">
        <v>37434.0</v>
      </c>
      <c r="G120" s="1" t="s">
        <v>52</v>
      </c>
      <c r="H120" s="1" t="s">
        <v>64</v>
      </c>
      <c r="I120" s="1">
        <f>VLOOKUP(H120,'vessel calibration values'!$A$1:$C$6,3,FALSE)</f>
        <v>1</v>
      </c>
      <c r="J120" s="1">
        <v>20.0</v>
      </c>
      <c r="K120" s="1">
        <v>0.0</v>
      </c>
      <c r="L120" s="23">
        <f t="shared" si="1"/>
        <v>0</v>
      </c>
      <c r="M120" s="24">
        <f t="shared" si="2"/>
        <v>0</v>
      </c>
      <c r="N120" s="24">
        <f t="shared" si="3"/>
        <v>0</v>
      </c>
      <c r="O120" s="23">
        <f t="shared" si="4"/>
        <v>0</v>
      </c>
    </row>
    <row r="121">
      <c r="A121" s="1" t="s">
        <v>43</v>
      </c>
      <c r="B121" s="1">
        <v>2002.0</v>
      </c>
      <c r="C121" s="1">
        <v>6038.0</v>
      </c>
      <c r="D121" s="1" t="s">
        <v>50</v>
      </c>
      <c r="E121" s="1">
        <v>6.0</v>
      </c>
      <c r="F121" s="22">
        <v>37434.0</v>
      </c>
      <c r="G121" s="1" t="s">
        <v>51</v>
      </c>
      <c r="H121" s="1" t="s">
        <v>64</v>
      </c>
      <c r="I121" s="1">
        <f>VLOOKUP(H121,'vessel calibration values'!$A$1:$C$6,3,FALSE)</f>
        <v>1</v>
      </c>
      <c r="J121" s="1">
        <v>20.0</v>
      </c>
      <c r="K121" s="1">
        <v>0.0</v>
      </c>
      <c r="L121" s="23">
        <f t="shared" si="1"/>
        <v>0</v>
      </c>
      <c r="M121" s="24">
        <f t="shared" si="2"/>
        <v>0</v>
      </c>
      <c r="N121" s="24">
        <f t="shared" si="3"/>
        <v>0</v>
      </c>
      <c r="O121" s="23">
        <f t="shared" si="4"/>
        <v>0</v>
      </c>
    </row>
    <row r="122">
      <c r="A122" s="1" t="s">
        <v>43</v>
      </c>
      <c r="B122" s="1">
        <v>2002.0</v>
      </c>
      <c r="C122" s="1">
        <v>6040.0</v>
      </c>
      <c r="D122" s="1" t="s">
        <v>44</v>
      </c>
      <c r="E122" s="1">
        <v>7.0</v>
      </c>
      <c r="F122" s="22">
        <v>37460.0</v>
      </c>
      <c r="G122" s="1" t="s">
        <v>49</v>
      </c>
      <c r="H122" s="1" t="s">
        <v>64</v>
      </c>
      <c r="I122" s="1">
        <f>VLOOKUP(H122,'vessel calibration values'!$A$1:$C$6,3,FALSE)</f>
        <v>1</v>
      </c>
      <c r="J122" s="1">
        <v>20.0</v>
      </c>
      <c r="K122" s="1">
        <v>36.0</v>
      </c>
      <c r="L122" s="23">
        <f t="shared" si="1"/>
        <v>36</v>
      </c>
      <c r="M122" s="24">
        <f t="shared" si="2"/>
        <v>3.610917913</v>
      </c>
      <c r="N122" s="24">
        <f t="shared" si="3"/>
        <v>3.610917913</v>
      </c>
      <c r="O122" s="23">
        <f t="shared" si="4"/>
        <v>36</v>
      </c>
    </row>
    <row r="123">
      <c r="A123" s="1" t="s">
        <v>43</v>
      </c>
      <c r="B123" s="1">
        <v>2002.0</v>
      </c>
      <c r="C123" s="1">
        <v>6041.0</v>
      </c>
      <c r="D123" s="1" t="s">
        <v>44</v>
      </c>
      <c r="E123" s="1">
        <v>7.0</v>
      </c>
      <c r="F123" s="22">
        <v>37460.0</v>
      </c>
      <c r="G123" s="1" t="s">
        <v>48</v>
      </c>
      <c r="H123" s="1" t="s">
        <v>64</v>
      </c>
      <c r="I123" s="1">
        <f>VLOOKUP(H123,'vessel calibration values'!$A$1:$C$6,3,FALSE)</f>
        <v>1</v>
      </c>
      <c r="J123" s="1">
        <v>20.0</v>
      </c>
      <c r="K123" s="1">
        <v>4.0</v>
      </c>
      <c r="L123" s="23">
        <f t="shared" si="1"/>
        <v>4</v>
      </c>
      <c r="M123" s="24">
        <f t="shared" si="2"/>
        <v>1.609437912</v>
      </c>
      <c r="N123" s="24">
        <f t="shared" si="3"/>
        <v>1.609437912</v>
      </c>
      <c r="O123" s="23">
        <f t="shared" si="4"/>
        <v>4</v>
      </c>
    </row>
    <row r="124">
      <c r="A124" s="1" t="s">
        <v>43</v>
      </c>
      <c r="B124" s="1">
        <v>2002.0</v>
      </c>
      <c r="C124" s="1">
        <v>6042.0</v>
      </c>
      <c r="D124" s="1" t="s">
        <v>44</v>
      </c>
      <c r="E124" s="1">
        <v>7.0</v>
      </c>
      <c r="F124" s="22">
        <v>37460.0</v>
      </c>
      <c r="G124" s="1" t="s">
        <v>47</v>
      </c>
      <c r="H124" s="1" t="s">
        <v>64</v>
      </c>
      <c r="I124" s="1">
        <f>VLOOKUP(H124,'vessel calibration values'!$A$1:$C$6,3,FALSE)</f>
        <v>1</v>
      </c>
      <c r="J124" s="1">
        <v>20.0</v>
      </c>
      <c r="K124" s="1">
        <v>1.0</v>
      </c>
      <c r="L124" s="23">
        <f t="shared" si="1"/>
        <v>1</v>
      </c>
      <c r="M124" s="24">
        <f t="shared" si="2"/>
        <v>0.6931471806</v>
      </c>
      <c r="N124" s="24">
        <f t="shared" si="3"/>
        <v>0.6931471806</v>
      </c>
      <c r="O124" s="23">
        <f t="shared" si="4"/>
        <v>1</v>
      </c>
    </row>
    <row r="125">
      <c r="A125" s="1" t="s">
        <v>43</v>
      </c>
      <c r="B125" s="1">
        <v>2002.0</v>
      </c>
      <c r="C125" s="1">
        <v>6043.0</v>
      </c>
      <c r="D125" s="1" t="s">
        <v>50</v>
      </c>
      <c r="E125" s="1">
        <v>7.0</v>
      </c>
      <c r="F125" s="22">
        <v>37461.0</v>
      </c>
      <c r="G125" s="1" t="s">
        <v>51</v>
      </c>
      <c r="H125" s="1" t="s">
        <v>64</v>
      </c>
      <c r="I125" s="1">
        <f>VLOOKUP(H125,'vessel calibration values'!$A$1:$C$6,3,FALSE)</f>
        <v>1</v>
      </c>
      <c r="J125" s="1">
        <v>20.0</v>
      </c>
      <c r="K125" s="1">
        <v>34.0</v>
      </c>
      <c r="L125" s="23">
        <f t="shared" si="1"/>
        <v>34</v>
      </c>
      <c r="M125" s="24">
        <f t="shared" si="2"/>
        <v>3.555348061</v>
      </c>
      <c r="N125" s="24">
        <f t="shared" si="3"/>
        <v>3.555348061</v>
      </c>
      <c r="O125" s="23">
        <f t="shared" si="4"/>
        <v>34</v>
      </c>
    </row>
    <row r="126">
      <c r="A126" s="1" t="s">
        <v>43</v>
      </c>
      <c r="B126" s="1">
        <v>2002.0</v>
      </c>
      <c r="C126" s="1">
        <v>6044.0</v>
      </c>
      <c r="D126" s="1" t="s">
        <v>50</v>
      </c>
      <c r="E126" s="1">
        <v>7.0</v>
      </c>
      <c r="F126" s="22">
        <v>37461.0</v>
      </c>
      <c r="G126" s="1" t="s">
        <v>52</v>
      </c>
      <c r="H126" s="1" t="s">
        <v>64</v>
      </c>
      <c r="I126" s="1">
        <f>VLOOKUP(H126,'vessel calibration values'!$A$1:$C$6,3,FALSE)</f>
        <v>1</v>
      </c>
      <c r="J126" s="1">
        <v>20.0</v>
      </c>
      <c r="K126" s="1">
        <v>3.0</v>
      </c>
      <c r="L126" s="23">
        <f t="shared" si="1"/>
        <v>3</v>
      </c>
      <c r="M126" s="24">
        <f t="shared" si="2"/>
        <v>1.386294361</v>
      </c>
      <c r="N126" s="24">
        <f t="shared" si="3"/>
        <v>1.386294361</v>
      </c>
      <c r="O126" s="23">
        <f t="shared" si="4"/>
        <v>3</v>
      </c>
    </row>
    <row r="127">
      <c r="A127" s="1" t="s">
        <v>43</v>
      </c>
      <c r="B127" s="1">
        <v>2002.0</v>
      </c>
      <c r="C127" s="1">
        <v>6045.0</v>
      </c>
      <c r="D127" s="1" t="s">
        <v>50</v>
      </c>
      <c r="E127" s="1">
        <v>7.0</v>
      </c>
      <c r="F127" s="22">
        <v>37461.0</v>
      </c>
      <c r="G127" s="1" t="s">
        <v>53</v>
      </c>
      <c r="H127" s="1" t="s">
        <v>64</v>
      </c>
      <c r="I127" s="1">
        <f>VLOOKUP(H127,'vessel calibration values'!$A$1:$C$6,3,FALSE)</f>
        <v>1</v>
      </c>
      <c r="J127" s="1">
        <v>20.0</v>
      </c>
      <c r="K127" s="1">
        <v>11.0</v>
      </c>
      <c r="L127" s="23">
        <f t="shared" si="1"/>
        <v>11</v>
      </c>
      <c r="M127" s="24">
        <f t="shared" si="2"/>
        <v>2.48490665</v>
      </c>
      <c r="N127" s="24">
        <f t="shared" si="3"/>
        <v>2.48490665</v>
      </c>
      <c r="O127" s="23">
        <f t="shared" si="4"/>
        <v>11</v>
      </c>
    </row>
    <row r="128">
      <c r="A128" s="1" t="s">
        <v>43</v>
      </c>
      <c r="B128" s="1">
        <v>2002.0</v>
      </c>
      <c r="C128" s="1">
        <v>6046.0</v>
      </c>
      <c r="D128" s="1" t="s">
        <v>50</v>
      </c>
      <c r="E128" s="1">
        <v>7.0</v>
      </c>
      <c r="F128" s="22">
        <v>37461.0</v>
      </c>
      <c r="G128" s="1" t="s">
        <v>54</v>
      </c>
      <c r="H128" s="1" t="s">
        <v>64</v>
      </c>
      <c r="I128" s="1">
        <f>VLOOKUP(H128,'vessel calibration values'!$A$1:$C$6,3,FALSE)</f>
        <v>1</v>
      </c>
      <c r="J128" s="1">
        <v>20.0</v>
      </c>
      <c r="K128" s="1">
        <v>30.0</v>
      </c>
      <c r="L128" s="23">
        <f t="shared" si="1"/>
        <v>30</v>
      </c>
      <c r="M128" s="24">
        <f t="shared" si="2"/>
        <v>3.433987204</v>
      </c>
      <c r="N128" s="24">
        <f t="shared" si="3"/>
        <v>3.433987204</v>
      </c>
      <c r="O128" s="23">
        <f t="shared" si="4"/>
        <v>30</v>
      </c>
    </row>
    <row r="129">
      <c r="A129" s="1" t="s">
        <v>43</v>
      </c>
      <c r="B129" s="1">
        <v>2002.0</v>
      </c>
      <c r="C129" s="1">
        <v>6047.0</v>
      </c>
      <c r="D129" s="1" t="s">
        <v>44</v>
      </c>
      <c r="E129" s="1">
        <v>7.0</v>
      </c>
      <c r="F129" s="22">
        <v>37462.0</v>
      </c>
      <c r="G129" s="1" t="s">
        <v>45</v>
      </c>
      <c r="H129" s="1" t="s">
        <v>64</v>
      </c>
      <c r="I129" s="1">
        <f>VLOOKUP(H129,'vessel calibration values'!$A$1:$C$6,3,FALSE)</f>
        <v>1</v>
      </c>
      <c r="J129" s="1">
        <v>20.0</v>
      </c>
      <c r="K129" s="1">
        <v>18.0</v>
      </c>
      <c r="L129" s="23">
        <f t="shared" si="1"/>
        <v>18</v>
      </c>
      <c r="M129" s="24">
        <f t="shared" si="2"/>
        <v>2.944438979</v>
      </c>
      <c r="N129" s="24">
        <f t="shared" si="3"/>
        <v>2.944438979</v>
      </c>
      <c r="O129" s="23">
        <f t="shared" si="4"/>
        <v>18</v>
      </c>
    </row>
    <row r="130">
      <c r="A130" s="1" t="s">
        <v>43</v>
      </c>
      <c r="B130" s="1">
        <v>2002.0</v>
      </c>
      <c r="C130" s="1">
        <v>6049.0</v>
      </c>
      <c r="D130" s="1" t="s">
        <v>50</v>
      </c>
      <c r="E130" s="1">
        <v>7.0</v>
      </c>
      <c r="F130" s="22">
        <v>37463.0</v>
      </c>
      <c r="G130" s="1" t="s">
        <v>51</v>
      </c>
      <c r="H130" s="1" t="s">
        <v>64</v>
      </c>
      <c r="I130" s="1">
        <f>VLOOKUP(H130,'vessel calibration values'!$A$1:$C$6,3,FALSE)</f>
        <v>1</v>
      </c>
      <c r="J130" s="1">
        <v>20.0</v>
      </c>
      <c r="K130" s="1">
        <v>1.0</v>
      </c>
      <c r="L130" s="23">
        <f t="shared" si="1"/>
        <v>1</v>
      </c>
      <c r="M130" s="24">
        <f t="shared" si="2"/>
        <v>0.6931471806</v>
      </c>
      <c r="N130" s="24">
        <f t="shared" si="3"/>
        <v>0.6931471806</v>
      </c>
      <c r="O130" s="23">
        <f t="shared" si="4"/>
        <v>1</v>
      </c>
    </row>
    <row r="131">
      <c r="A131" s="1" t="s">
        <v>43</v>
      </c>
      <c r="B131" s="1">
        <v>2002.0</v>
      </c>
      <c r="C131" s="1">
        <v>6050.0</v>
      </c>
      <c r="D131" s="1" t="s">
        <v>50</v>
      </c>
      <c r="E131" s="1">
        <v>7.0</v>
      </c>
      <c r="F131" s="22">
        <v>37463.0</v>
      </c>
      <c r="G131" s="1" t="s">
        <v>52</v>
      </c>
      <c r="H131" s="1" t="s">
        <v>64</v>
      </c>
      <c r="I131" s="1">
        <f>VLOOKUP(H131,'vessel calibration values'!$A$1:$C$6,3,FALSE)</f>
        <v>1</v>
      </c>
      <c r="J131" s="1">
        <v>20.0</v>
      </c>
      <c r="K131" s="1">
        <v>8.0</v>
      </c>
      <c r="L131" s="23">
        <f t="shared" si="1"/>
        <v>8</v>
      </c>
      <c r="M131" s="24">
        <f t="shared" si="2"/>
        <v>2.197224577</v>
      </c>
      <c r="N131" s="24">
        <f t="shared" si="3"/>
        <v>2.197224577</v>
      </c>
      <c r="O131" s="23">
        <f t="shared" si="4"/>
        <v>8</v>
      </c>
    </row>
    <row r="132">
      <c r="A132" s="1" t="s">
        <v>43</v>
      </c>
      <c r="B132" s="1">
        <v>2002.0</v>
      </c>
      <c r="C132" s="1">
        <v>6051.0</v>
      </c>
      <c r="D132" s="1" t="s">
        <v>50</v>
      </c>
      <c r="E132" s="1">
        <v>7.0</v>
      </c>
      <c r="F132" s="22">
        <v>37463.0</v>
      </c>
      <c r="G132" s="1" t="s">
        <v>53</v>
      </c>
      <c r="H132" s="1" t="s">
        <v>64</v>
      </c>
      <c r="I132" s="1">
        <f>VLOOKUP(H132,'vessel calibration values'!$A$1:$C$6,3,FALSE)</f>
        <v>1</v>
      </c>
      <c r="J132" s="1">
        <v>20.0</v>
      </c>
      <c r="K132" s="1">
        <v>5.0</v>
      </c>
      <c r="L132" s="23">
        <f t="shared" si="1"/>
        <v>5</v>
      </c>
      <c r="M132" s="24">
        <f t="shared" si="2"/>
        <v>1.791759469</v>
      </c>
      <c r="N132" s="24">
        <f t="shared" si="3"/>
        <v>1.791759469</v>
      </c>
      <c r="O132" s="23">
        <f t="shared" si="4"/>
        <v>5</v>
      </c>
    </row>
    <row r="133">
      <c r="A133" s="1" t="s">
        <v>43</v>
      </c>
      <c r="B133" s="1">
        <v>2002.0</v>
      </c>
      <c r="C133" s="1">
        <v>6052.0</v>
      </c>
      <c r="D133" s="1" t="s">
        <v>50</v>
      </c>
      <c r="E133" s="1">
        <v>7.0</v>
      </c>
      <c r="F133" s="22">
        <v>37463.0</v>
      </c>
      <c r="G133" s="1" t="s">
        <v>54</v>
      </c>
      <c r="H133" s="1" t="s">
        <v>64</v>
      </c>
      <c r="I133" s="1">
        <f>VLOOKUP(H133,'vessel calibration values'!$A$1:$C$6,3,FALSE)</f>
        <v>1</v>
      </c>
      <c r="J133" s="1">
        <v>20.0</v>
      </c>
      <c r="K133" s="1">
        <v>12.0</v>
      </c>
      <c r="L133" s="23">
        <f t="shared" si="1"/>
        <v>12</v>
      </c>
      <c r="M133" s="24">
        <f t="shared" si="2"/>
        <v>2.564949357</v>
      </c>
      <c r="N133" s="24">
        <f t="shared" si="3"/>
        <v>2.564949357</v>
      </c>
      <c r="O133" s="23">
        <f t="shared" si="4"/>
        <v>12</v>
      </c>
    </row>
    <row r="134">
      <c r="A134" s="1" t="s">
        <v>43</v>
      </c>
      <c r="B134" s="1">
        <v>2002.0</v>
      </c>
      <c r="C134" s="1">
        <v>6053.0</v>
      </c>
      <c r="D134" s="1" t="s">
        <v>44</v>
      </c>
      <c r="E134" s="1">
        <v>7.0</v>
      </c>
      <c r="F134" s="22">
        <v>37464.0</v>
      </c>
      <c r="G134" s="1" t="s">
        <v>49</v>
      </c>
      <c r="H134" s="1" t="s">
        <v>64</v>
      </c>
      <c r="I134" s="1">
        <f>VLOOKUP(H134,'vessel calibration values'!$A$1:$C$6,3,FALSE)</f>
        <v>1</v>
      </c>
      <c r="J134" s="1">
        <v>20.0</v>
      </c>
      <c r="K134" s="1">
        <v>8.0</v>
      </c>
      <c r="L134" s="23">
        <f t="shared" si="1"/>
        <v>8</v>
      </c>
      <c r="M134" s="24">
        <f t="shared" si="2"/>
        <v>2.197224577</v>
      </c>
      <c r="N134" s="24">
        <f t="shared" si="3"/>
        <v>2.197224577</v>
      </c>
      <c r="O134" s="23">
        <f t="shared" si="4"/>
        <v>8</v>
      </c>
    </row>
    <row r="135">
      <c r="A135" s="1" t="s">
        <v>43</v>
      </c>
      <c r="B135" s="1">
        <v>2002.0</v>
      </c>
      <c r="C135" s="1">
        <v>6054.0</v>
      </c>
      <c r="D135" s="1" t="s">
        <v>44</v>
      </c>
      <c r="E135" s="1">
        <v>7.0</v>
      </c>
      <c r="F135" s="22">
        <v>37464.0</v>
      </c>
      <c r="G135" s="1" t="s">
        <v>48</v>
      </c>
      <c r="H135" s="1" t="s">
        <v>64</v>
      </c>
      <c r="I135" s="1">
        <f>VLOOKUP(H135,'vessel calibration values'!$A$1:$C$6,3,FALSE)</f>
        <v>1</v>
      </c>
      <c r="J135" s="1">
        <v>20.0</v>
      </c>
      <c r="K135" s="1">
        <v>7.0</v>
      </c>
      <c r="L135" s="23">
        <f t="shared" si="1"/>
        <v>7</v>
      </c>
      <c r="M135" s="24">
        <f t="shared" si="2"/>
        <v>2.079441542</v>
      </c>
      <c r="N135" s="24">
        <f t="shared" si="3"/>
        <v>2.079441542</v>
      </c>
      <c r="O135" s="23">
        <f t="shared" si="4"/>
        <v>7</v>
      </c>
    </row>
    <row r="136">
      <c r="A136" s="1" t="s">
        <v>43</v>
      </c>
      <c r="B136" s="1">
        <v>2002.0</v>
      </c>
      <c r="C136" s="1">
        <v>6055.0</v>
      </c>
      <c r="D136" s="1" t="s">
        <v>44</v>
      </c>
      <c r="E136" s="1">
        <v>7.0</v>
      </c>
      <c r="F136" s="22">
        <v>37464.0</v>
      </c>
      <c r="G136" s="1" t="s">
        <v>47</v>
      </c>
      <c r="H136" s="1" t="s">
        <v>64</v>
      </c>
      <c r="I136" s="1">
        <f>VLOOKUP(H136,'vessel calibration values'!$A$1:$C$6,3,FALSE)</f>
        <v>1</v>
      </c>
      <c r="J136" s="1">
        <v>20.0</v>
      </c>
      <c r="K136" s="1">
        <v>27.0</v>
      </c>
      <c r="L136" s="23">
        <f t="shared" si="1"/>
        <v>27</v>
      </c>
      <c r="M136" s="24">
        <f t="shared" si="2"/>
        <v>3.33220451</v>
      </c>
      <c r="N136" s="24">
        <f t="shared" si="3"/>
        <v>3.33220451</v>
      </c>
      <c r="O136" s="23">
        <f t="shared" si="4"/>
        <v>27</v>
      </c>
    </row>
    <row r="137">
      <c r="A137" s="1" t="s">
        <v>43</v>
      </c>
      <c r="B137" s="1">
        <v>2002.0</v>
      </c>
      <c r="C137" s="1">
        <v>6056.0</v>
      </c>
      <c r="D137" s="1" t="s">
        <v>44</v>
      </c>
      <c r="E137" s="1">
        <v>7.0</v>
      </c>
      <c r="F137" s="22">
        <v>37464.0</v>
      </c>
      <c r="G137" s="1" t="s">
        <v>45</v>
      </c>
      <c r="H137" s="1" t="s">
        <v>64</v>
      </c>
      <c r="I137" s="1">
        <f>VLOOKUP(H137,'vessel calibration values'!$A$1:$C$6,3,FALSE)</f>
        <v>1</v>
      </c>
      <c r="J137" s="1">
        <v>20.0</v>
      </c>
      <c r="K137" s="1">
        <v>20.0</v>
      </c>
      <c r="L137" s="23">
        <f t="shared" si="1"/>
        <v>20</v>
      </c>
      <c r="M137" s="24">
        <f t="shared" si="2"/>
        <v>3.044522438</v>
      </c>
      <c r="N137" s="24">
        <f t="shared" si="3"/>
        <v>3.044522438</v>
      </c>
      <c r="O137" s="23">
        <f t="shared" si="4"/>
        <v>20</v>
      </c>
    </row>
    <row r="138">
      <c r="A138" s="1" t="s">
        <v>43</v>
      </c>
      <c r="B138" s="1">
        <v>2002.0</v>
      </c>
      <c r="C138" s="1">
        <v>6057.0</v>
      </c>
      <c r="D138" s="1" t="s">
        <v>50</v>
      </c>
      <c r="E138" s="1">
        <v>7.0</v>
      </c>
      <c r="F138" s="22">
        <v>37465.0</v>
      </c>
      <c r="G138" s="1" t="s">
        <v>51</v>
      </c>
      <c r="H138" s="1" t="s">
        <v>64</v>
      </c>
      <c r="I138" s="1">
        <f>VLOOKUP(H138,'vessel calibration values'!$A$1:$C$6,3,FALSE)</f>
        <v>1</v>
      </c>
      <c r="J138" s="1">
        <v>20.0</v>
      </c>
      <c r="K138" s="1">
        <v>2.0</v>
      </c>
      <c r="L138" s="23">
        <f t="shared" si="1"/>
        <v>2</v>
      </c>
      <c r="M138" s="24">
        <f t="shared" si="2"/>
        <v>1.098612289</v>
      </c>
      <c r="N138" s="24">
        <f t="shared" si="3"/>
        <v>1.098612289</v>
      </c>
      <c r="O138" s="23">
        <f t="shared" si="4"/>
        <v>2</v>
      </c>
    </row>
    <row r="139">
      <c r="A139" s="1" t="s">
        <v>43</v>
      </c>
      <c r="B139" s="1">
        <v>2002.0</v>
      </c>
      <c r="C139" s="1">
        <v>6058.0</v>
      </c>
      <c r="D139" s="1" t="s">
        <v>50</v>
      </c>
      <c r="E139" s="1">
        <v>7.0</v>
      </c>
      <c r="F139" s="22">
        <v>37465.0</v>
      </c>
      <c r="G139" s="1" t="s">
        <v>52</v>
      </c>
      <c r="H139" s="1" t="s">
        <v>64</v>
      </c>
      <c r="I139" s="1">
        <f>VLOOKUP(H139,'vessel calibration values'!$A$1:$C$6,3,FALSE)</f>
        <v>1</v>
      </c>
      <c r="J139" s="1">
        <v>20.0</v>
      </c>
      <c r="K139" s="1">
        <v>6.0</v>
      </c>
      <c r="L139" s="23">
        <f t="shared" si="1"/>
        <v>6</v>
      </c>
      <c r="M139" s="24">
        <f t="shared" si="2"/>
        <v>1.945910149</v>
      </c>
      <c r="N139" s="24">
        <f t="shared" si="3"/>
        <v>1.945910149</v>
      </c>
      <c r="O139" s="23">
        <f t="shared" si="4"/>
        <v>6</v>
      </c>
    </row>
    <row r="140">
      <c r="A140" s="1" t="s">
        <v>43</v>
      </c>
      <c r="B140" s="1">
        <v>2002.0</v>
      </c>
      <c r="C140" s="1">
        <v>6059.0</v>
      </c>
      <c r="D140" s="1" t="s">
        <v>50</v>
      </c>
      <c r="E140" s="1">
        <v>7.0</v>
      </c>
      <c r="F140" s="22">
        <v>37465.0</v>
      </c>
      <c r="G140" s="1" t="s">
        <v>53</v>
      </c>
      <c r="H140" s="1" t="s">
        <v>64</v>
      </c>
      <c r="I140" s="1">
        <f>VLOOKUP(H140,'vessel calibration values'!$A$1:$C$6,3,FALSE)</f>
        <v>1</v>
      </c>
      <c r="J140" s="1">
        <v>20.0</v>
      </c>
      <c r="K140" s="1">
        <v>19.0</v>
      </c>
      <c r="L140" s="23">
        <f t="shared" si="1"/>
        <v>19</v>
      </c>
      <c r="M140" s="24">
        <f t="shared" si="2"/>
        <v>2.995732274</v>
      </c>
      <c r="N140" s="24">
        <f t="shared" si="3"/>
        <v>2.995732274</v>
      </c>
      <c r="O140" s="23">
        <f t="shared" si="4"/>
        <v>19</v>
      </c>
    </row>
    <row r="141">
      <c r="A141" s="1" t="s">
        <v>43</v>
      </c>
      <c r="B141" s="1">
        <v>2003.0</v>
      </c>
      <c r="C141" s="1">
        <v>7044.0</v>
      </c>
      <c r="D141" s="1" t="s">
        <v>50</v>
      </c>
      <c r="E141" s="1">
        <v>6.0</v>
      </c>
      <c r="F141" s="22">
        <v>37795.0</v>
      </c>
      <c r="G141" s="1" t="s">
        <v>51</v>
      </c>
      <c r="H141" s="1" t="s">
        <v>64</v>
      </c>
      <c r="I141" s="1">
        <f>VLOOKUP(H141,'vessel calibration values'!$A$1:$C$6,3,FALSE)</f>
        <v>1</v>
      </c>
      <c r="J141" s="1">
        <v>20.0</v>
      </c>
      <c r="K141" s="1">
        <v>0.0</v>
      </c>
      <c r="L141" s="23">
        <f t="shared" si="1"/>
        <v>0</v>
      </c>
      <c r="M141" s="24">
        <f t="shared" si="2"/>
        <v>0</v>
      </c>
      <c r="N141" s="24">
        <f t="shared" si="3"/>
        <v>0</v>
      </c>
      <c r="O141" s="23">
        <f t="shared" si="4"/>
        <v>0</v>
      </c>
    </row>
    <row r="142">
      <c r="A142" s="1" t="s">
        <v>43</v>
      </c>
      <c r="B142" s="1">
        <v>2003.0</v>
      </c>
      <c r="C142" s="1">
        <v>7045.0</v>
      </c>
      <c r="D142" s="1" t="s">
        <v>50</v>
      </c>
      <c r="E142" s="1">
        <v>6.0</v>
      </c>
      <c r="F142" s="22">
        <v>37795.0</v>
      </c>
      <c r="G142" s="1" t="s">
        <v>52</v>
      </c>
      <c r="H142" s="1" t="s">
        <v>64</v>
      </c>
      <c r="I142" s="1">
        <f>VLOOKUP(H142,'vessel calibration values'!$A$1:$C$6,3,FALSE)</f>
        <v>1</v>
      </c>
      <c r="J142" s="1">
        <v>20.0</v>
      </c>
      <c r="K142" s="1">
        <v>2.0</v>
      </c>
      <c r="L142" s="23">
        <f t="shared" si="1"/>
        <v>2</v>
      </c>
      <c r="M142" s="24">
        <f t="shared" si="2"/>
        <v>1.098612289</v>
      </c>
      <c r="N142" s="24">
        <f t="shared" si="3"/>
        <v>1.098612289</v>
      </c>
      <c r="O142" s="23">
        <f t="shared" si="4"/>
        <v>2</v>
      </c>
    </row>
    <row r="143">
      <c r="A143" s="1" t="s">
        <v>43</v>
      </c>
      <c r="B143" s="1">
        <v>2003.0</v>
      </c>
      <c r="C143" s="1">
        <v>7046.0</v>
      </c>
      <c r="D143" s="1" t="s">
        <v>50</v>
      </c>
      <c r="E143" s="1">
        <v>6.0</v>
      </c>
      <c r="F143" s="22">
        <v>37795.0</v>
      </c>
      <c r="G143" s="1" t="s">
        <v>53</v>
      </c>
      <c r="H143" s="1" t="s">
        <v>64</v>
      </c>
      <c r="I143" s="1">
        <f>VLOOKUP(H143,'vessel calibration values'!$A$1:$C$6,3,FALSE)</f>
        <v>1</v>
      </c>
      <c r="J143" s="1">
        <v>20.0</v>
      </c>
      <c r="K143" s="1">
        <v>0.0</v>
      </c>
      <c r="L143" s="23">
        <f t="shared" si="1"/>
        <v>0</v>
      </c>
      <c r="M143" s="24">
        <f t="shared" si="2"/>
        <v>0</v>
      </c>
      <c r="N143" s="24">
        <f t="shared" si="3"/>
        <v>0</v>
      </c>
      <c r="O143" s="23">
        <f t="shared" si="4"/>
        <v>0</v>
      </c>
    </row>
    <row r="144">
      <c r="A144" s="1" t="s">
        <v>43</v>
      </c>
      <c r="B144" s="1">
        <v>2003.0</v>
      </c>
      <c r="C144" s="1">
        <v>7047.0</v>
      </c>
      <c r="D144" s="1" t="s">
        <v>50</v>
      </c>
      <c r="E144" s="1">
        <v>6.0</v>
      </c>
      <c r="F144" s="22">
        <v>37795.0</v>
      </c>
      <c r="G144" s="1" t="s">
        <v>54</v>
      </c>
      <c r="H144" s="1" t="s">
        <v>64</v>
      </c>
      <c r="I144" s="1">
        <f>VLOOKUP(H144,'vessel calibration values'!$A$1:$C$6,3,FALSE)</f>
        <v>1</v>
      </c>
      <c r="J144" s="1">
        <v>20.0</v>
      </c>
      <c r="K144" s="1">
        <v>2.0</v>
      </c>
      <c r="L144" s="23">
        <f t="shared" si="1"/>
        <v>2</v>
      </c>
      <c r="M144" s="24">
        <f t="shared" si="2"/>
        <v>1.098612289</v>
      </c>
      <c r="N144" s="24">
        <f t="shared" si="3"/>
        <v>1.098612289</v>
      </c>
      <c r="O144" s="23">
        <f t="shared" si="4"/>
        <v>2</v>
      </c>
    </row>
    <row r="145">
      <c r="A145" s="1" t="s">
        <v>43</v>
      </c>
      <c r="B145" s="1">
        <v>2003.0</v>
      </c>
      <c r="C145" s="1">
        <v>7048.0</v>
      </c>
      <c r="D145" s="1" t="s">
        <v>44</v>
      </c>
      <c r="E145" s="1">
        <v>6.0</v>
      </c>
      <c r="F145" s="22">
        <v>37796.0</v>
      </c>
      <c r="G145" s="1" t="s">
        <v>49</v>
      </c>
      <c r="H145" s="1" t="s">
        <v>64</v>
      </c>
      <c r="I145" s="1">
        <f>VLOOKUP(H145,'vessel calibration values'!$A$1:$C$6,3,FALSE)</f>
        <v>1</v>
      </c>
      <c r="J145" s="1">
        <v>20.0</v>
      </c>
      <c r="K145" s="1">
        <v>0.0</v>
      </c>
      <c r="L145" s="23">
        <f t="shared" si="1"/>
        <v>0</v>
      </c>
      <c r="M145" s="24">
        <f t="shared" si="2"/>
        <v>0</v>
      </c>
      <c r="N145" s="24">
        <f t="shared" si="3"/>
        <v>0</v>
      </c>
      <c r="O145" s="23">
        <f t="shared" si="4"/>
        <v>0</v>
      </c>
    </row>
    <row r="146">
      <c r="A146" s="1" t="s">
        <v>43</v>
      </c>
      <c r="B146" s="1">
        <v>2003.0</v>
      </c>
      <c r="C146" s="1">
        <v>7049.0</v>
      </c>
      <c r="D146" s="1" t="s">
        <v>44</v>
      </c>
      <c r="E146" s="1">
        <v>6.0</v>
      </c>
      <c r="F146" s="22">
        <v>37796.0</v>
      </c>
      <c r="G146" s="1" t="s">
        <v>48</v>
      </c>
      <c r="H146" s="1" t="s">
        <v>64</v>
      </c>
      <c r="I146" s="1">
        <f>VLOOKUP(H146,'vessel calibration values'!$A$1:$C$6,3,FALSE)</f>
        <v>1</v>
      </c>
      <c r="J146" s="1">
        <v>20.0</v>
      </c>
      <c r="K146" s="1">
        <v>0.0</v>
      </c>
      <c r="L146" s="23">
        <f t="shared" si="1"/>
        <v>0</v>
      </c>
      <c r="M146" s="24">
        <f t="shared" si="2"/>
        <v>0</v>
      </c>
      <c r="N146" s="24">
        <f t="shared" si="3"/>
        <v>0</v>
      </c>
      <c r="O146" s="23">
        <f t="shared" si="4"/>
        <v>0</v>
      </c>
    </row>
    <row r="147">
      <c r="A147" s="1" t="s">
        <v>43</v>
      </c>
      <c r="B147" s="1">
        <v>2003.0</v>
      </c>
      <c r="C147" s="1">
        <v>7050.0</v>
      </c>
      <c r="D147" s="1" t="s">
        <v>44</v>
      </c>
      <c r="E147" s="1">
        <v>6.0</v>
      </c>
      <c r="F147" s="22">
        <v>37796.0</v>
      </c>
      <c r="G147" s="1" t="s">
        <v>47</v>
      </c>
      <c r="H147" s="1" t="s">
        <v>64</v>
      </c>
      <c r="I147" s="1">
        <f>VLOOKUP(H147,'vessel calibration values'!$A$1:$C$6,3,FALSE)</f>
        <v>1</v>
      </c>
      <c r="J147" s="1">
        <v>20.0</v>
      </c>
      <c r="K147" s="1">
        <v>0.0</v>
      </c>
      <c r="L147" s="23">
        <f t="shared" si="1"/>
        <v>0</v>
      </c>
      <c r="M147" s="24">
        <f t="shared" si="2"/>
        <v>0</v>
      </c>
      <c r="N147" s="24">
        <f t="shared" si="3"/>
        <v>0</v>
      </c>
      <c r="O147" s="23">
        <f t="shared" si="4"/>
        <v>0</v>
      </c>
    </row>
    <row r="148">
      <c r="A148" s="1" t="s">
        <v>43</v>
      </c>
      <c r="B148" s="1">
        <v>2003.0</v>
      </c>
      <c r="C148" s="1">
        <v>7051.0</v>
      </c>
      <c r="D148" s="1" t="s">
        <v>44</v>
      </c>
      <c r="E148" s="1">
        <v>6.0</v>
      </c>
      <c r="F148" s="22">
        <v>37796.0</v>
      </c>
      <c r="G148" s="1" t="s">
        <v>45</v>
      </c>
      <c r="H148" s="1" t="s">
        <v>64</v>
      </c>
      <c r="I148" s="1">
        <f>VLOOKUP(H148,'vessel calibration values'!$A$1:$C$6,3,FALSE)</f>
        <v>1</v>
      </c>
      <c r="J148" s="1">
        <v>20.0</v>
      </c>
      <c r="K148" s="1">
        <v>0.0</v>
      </c>
      <c r="L148" s="23">
        <f t="shared" si="1"/>
        <v>0</v>
      </c>
      <c r="M148" s="24">
        <f t="shared" si="2"/>
        <v>0</v>
      </c>
      <c r="N148" s="24">
        <f t="shared" si="3"/>
        <v>0</v>
      </c>
      <c r="O148" s="23">
        <f t="shared" si="4"/>
        <v>0</v>
      </c>
    </row>
    <row r="149">
      <c r="A149" s="1" t="s">
        <v>43</v>
      </c>
      <c r="B149" s="1">
        <v>2003.0</v>
      </c>
      <c r="C149" s="1">
        <v>7054.0</v>
      </c>
      <c r="D149" s="1" t="s">
        <v>50</v>
      </c>
      <c r="E149" s="1">
        <v>6.0</v>
      </c>
      <c r="F149" s="22">
        <v>37800.0</v>
      </c>
      <c r="G149" s="1" t="s">
        <v>54</v>
      </c>
      <c r="H149" s="1" t="s">
        <v>64</v>
      </c>
      <c r="I149" s="1">
        <f>VLOOKUP(H149,'vessel calibration values'!$A$1:$C$6,3,FALSE)</f>
        <v>1</v>
      </c>
      <c r="J149" s="1">
        <v>20.0</v>
      </c>
      <c r="K149" s="1">
        <v>0.0</v>
      </c>
      <c r="L149" s="23">
        <f t="shared" si="1"/>
        <v>0</v>
      </c>
      <c r="M149" s="24">
        <f t="shared" si="2"/>
        <v>0</v>
      </c>
      <c r="N149" s="24">
        <f t="shared" si="3"/>
        <v>0</v>
      </c>
      <c r="O149" s="23">
        <f t="shared" si="4"/>
        <v>0</v>
      </c>
    </row>
    <row r="150">
      <c r="A150" s="1" t="s">
        <v>43</v>
      </c>
      <c r="B150" s="1">
        <v>2003.0</v>
      </c>
      <c r="C150" s="1">
        <v>7055.0</v>
      </c>
      <c r="D150" s="1" t="s">
        <v>50</v>
      </c>
      <c r="E150" s="1">
        <v>6.0</v>
      </c>
      <c r="F150" s="22">
        <v>37800.0</v>
      </c>
      <c r="G150" s="1" t="s">
        <v>53</v>
      </c>
      <c r="H150" s="1" t="s">
        <v>64</v>
      </c>
      <c r="I150" s="1">
        <f>VLOOKUP(H150,'vessel calibration values'!$A$1:$C$6,3,FALSE)</f>
        <v>1</v>
      </c>
      <c r="J150" s="1">
        <v>20.0</v>
      </c>
      <c r="K150" s="1">
        <v>0.0</v>
      </c>
      <c r="L150" s="23">
        <f t="shared" si="1"/>
        <v>0</v>
      </c>
      <c r="M150" s="24">
        <f t="shared" si="2"/>
        <v>0</v>
      </c>
      <c r="N150" s="24">
        <f t="shared" si="3"/>
        <v>0</v>
      </c>
      <c r="O150" s="23">
        <f t="shared" si="4"/>
        <v>0</v>
      </c>
    </row>
    <row r="151">
      <c r="A151" s="1" t="s">
        <v>43</v>
      </c>
      <c r="B151" s="1">
        <v>2003.0</v>
      </c>
      <c r="C151" s="1">
        <v>7056.0</v>
      </c>
      <c r="D151" s="1" t="s">
        <v>50</v>
      </c>
      <c r="E151" s="1">
        <v>6.0</v>
      </c>
      <c r="F151" s="22">
        <v>37800.0</v>
      </c>
      <c r="G151" s="1" t="s">
        <v>52</v>
      </c>
      <c r="H151" s="1" t="s">
        <v>64</v>
      </c>
      <c r="I151" s="1">
        <f>VLOOKUP(H151,'vessel calibration values'!$A$1:$C$6,3,FALSE)</f>
        <v>1</v>
      </c>
      <c r="J151" s="1">
        <v>20.0</v>
      </c>
      <c r="K151" s="1">
        <v>0.0</v>
      </c>
      <c r="L151" s="23">
        <f t="shared" si="1"/>
        <v>0</v>
      </c>
      <c r="M151" s="24">
        <f t="shared" si="2"/>
        <v>0</v>
      </c>
      <c r="N151" s="24">
        <f t="shared" si="3"/>
        <v>0</v>
      </c>
      <c r="O151" s="23">
        <f t="shared" si="4"/>
        <v>0</v>
      </c>
    </row>
    <row r="152">
      <c r="A152" s="1" t="s">
        <v>43</v>
      </c>
      <c r="B152" s="1">
        <v>2003.0</v>
      </c>
      <c r="C152" s="1">
        <v>7057.0</v>
      </c>
      <c r="D152" s="1" t="s">
        <v>50</v>
      </c>
      <c r="E152" s="1">
        <v>6.0</v>
      </c>
      <c r="F152" s="22">
        <v>37800.0</v>
      </c>
      <c r="G152" s="1" t="s">
        <v>51</v>
      </c>
      <c r="H152" s="1" t="s">
        <v>64</v>
      </c>
      <c r="I152" s="1">
        <f>VLOOKUP(H152,'vessel calibration values'!$A$1:$C$6,3,FALSE)</f>
        <v>1</v>
      </c>
      <c r="J152" s="1">
        <v>20.0</v>
      </c>
      <c r="K152" s="1">
        <v>0.0</v>
      </c>
      <c r="L152" s="23">
        <f t="shared" si="1"/>
        <v>0</v>
      </c>
      <c r="M152" s="24">
        <f t="shared" si="2"/>
        <v>0</v>
      </c>
      <c r="N152" s="24">
        <f t="shared" si="3"/>
        <v>0</v>
      </c>
      <c r="O152" s="23">
        <f t="shared" si="4"/>
        <v>0</v>
      </c>
    </row>
    <row r="153">
      <c r="A153" s="1" t="s">
        <v>43</v>
      </c>
      <c r="B153" s="1">
        <v>2003.0</v>
      </c>
      <c r="C153" s="1">
        <v>7069.0</v>
      </c>
      <c r="D153" s="1" t="s">
        <v>50</v>
      </c>
      <c r="E153" s="1">
        <v>7.0</v>
      </c>
      <c r="F153" s="22">
        <v>37826.0</v>
      </c>
      <c r="G153" s="1" t="s">
        <v>51</v>
      </c>
      <c r="H153" s="1" t="s">
        <v>64</v>
      </c>
      <c r="I153" s="1">
        <f>VLOOKUP(H153,'vessel calibration values'!$A$1:$C$6,3,FALSE)</f>
        <v>1</v>
      </c>
      <c r="J153" s="1">
        <v>20.0</v>
      </c>
      <c r="K153" s="1">
        <v>22.0</v>
      </c>
      <c r="L153" s="23">
        <f t="shared" si="1"/>
        <v>22</v>
      </c>
      <c r="M153" s="24">
        <f t="shared" si="2"/>
        <v>3.135494216</v>
      </c>
      <c r="N153" s="24">
        <f t="shared" si="3"/>
        <v>3.135494216</v>
      </c>
      <c r="O153" s="23">
        <f t="shared" si="4"/>
        <v>22</v>
      </c>
    </row>
    <row r="154">
      <c r="A154" s="1" t="s">
        <v>43</v>
      </c>
      <c r="B154" s="1">
        <v>2003.0</v>
      </c>
      <c r="C154" s="1">
        <v>7070.0</v>
      </c>
      <c r="D154" s="1" t="s">
        <v>50</v>
      </c>
      <c r="E154" s="1">
        <v>7.0</v>
      </c>
      <c r="F154" s="22">
        <v>37826.0</v>
      </c>
      <c r="G154" s="1" t="s">
        <v>52</v>
      </c>
      <c r="H154" s="1" t="s">
        <v>64</v>
      </c>
      <c r="I154" s="1">
        <f>VLOOKUP(H154,'vessel calibration values'!$A$1:$C$6,3,FALSE)</f>
        <v>1</v>
      </c>
      <c r="J154" s="1">
        <v>20.0</v>
      </c>
      <c r="K154" s="1">
        <v>1.0</v>
      </c>
      <c r="L154" s="23">
        <f t="shared" si="1"/>
        <v>1</v>
      </c>
      <c r="M154" s="24">
        <f t="shared" si="2"/>
        <v>0.6931471806</v>
      </c>
      <c r="N154" s="24">
        <f t="shared" si="3"/>
        <v>0.6931471806</v>
      </c>
      <c r="O154" s="23">
        <f t="shared" si="4"/>
        <v>1</v>
      </c>
    </row>
    <row r="155">
      <c r="A155" s="1" t="s">
        <v>43</v>
      </c>
      <c r="B155" s="1">
        <v>2003.0</v>
      </c>
      <c r="C155" s="1">
        <v>7071.0</v>
      </c>
      <c r="D155" s="1" t="s">
        <v>50</v>
      </c>
      <c r="E155" s="1">
        <v>7.0</v>
      </c>
      <c r="F155" s="22">
        <v>37826.0</v>
      </c>
      <c r="G155" s="1" t="s">
        <v>53</v>
      </c>
      <c r="H155" s="1" t="s">
        <v>64</v>
      </c>
      <c r="I155" s="1">
        <f>VLOOKUP(H155,'vessel calibration values'!$A$1:$C$6,3,FALSE)</f>
        <v>1</v>
      </c>
      <c r="J155" s="1">
        <v>20.0</v>
      </c>
      <c r="K155" s="1">
        <v>2.0</v>
      </c>
      <c r="L155" s="23">
        <f t="shared" si="1"/>
        <v>2</v>
      </c>
      <c r="M155" s="24">
        <f t="shared" si="2"/>
        <v>1.098612289</v>
      </c>
      <c r="N155" s="24">
        <f t="shared" si="3"/>
        <v>1.098612289</v>
      </c>
      <c r="O155" s="23">
        <f t="shared" si="4"/>
        <v>2</v>
      </c>
    </row>
    <row r="156">
      <c r="A156" s="1" t="s">
        <v>43</v>
      </c>
      <c r="B156" s="1">
        <v>2003.0</v>
      </c>
      <c r="C156" s="1">
        <v>7072.0</v>
      </c>
      <c r="D156" s="1" t="s">
        <v>50</v>
      </c>
      <c r="E156" s="1">
        <v>7.0</v>
      </c>
      <c r="F156" s="22">
        <v>37826.0</v>
      </c>
      <c r="G156" s="1" t="s">
        <v>54</v>
      </c>
      <c r="H156" s="1" t="s">
        <v>64</v>
      </c>
      <c r="I156" s="1">
        <f>VLOOKUP(H156,'vessel calibration values'!$A$1:$C$6,3,FALSE)</f>
        <v>1</v>
      </c>
      <c r="J156" s="1">
        <v>20.0</v>
      </c>
      <c r="K156" s="1">
        <v>5.0</v>
      </c>
      <c r="L156" s="23">
        <f t="shared" si="1"/>
        <v>5</v>
      </c>
      <c r="M156" s="24">
        <f t="shared" si="2"/>
        <v>1.791759469</v>
      </c>
      <c r="N156" s="24">
        <f t="shared" si="3"/>
        <v>1.791759469</v>
      </c>
      <c r="O156" s="23">
        <f t="shared" si="4"/>
        <v>5</v>
      </c>
    </row>
    <row r="157">
      <c r="A157" s="1" t="s">
        <v>43</v>
      </c>
      <c r="B157" s="1">
        <v>2003.0</v>
      </c>
      <c r="C157" s="1">
        <v>7073.0</v>
      </c>
      <c r="D157" s="1" t="s">
        <v>44</v>
      </c>
      <c r="E157" s="1">
        <v>7.0</v>
      </c>
      <c r="F157" s="22">
        <v>37827.0</v>
      </c>
      <c r="G157" s="1" t="s">
        <v>49</v>
      </c>
      <c r="H157" s="1" t="s">
        <v>64</v>
      </c>
      <c r="I157" s="1">
        <f>VLOOKUP(H157,'vessel calibration values'!$A$1:$C$6,3,FALSE)</f>
        <v>1</v>
      </c>
      <c r="J157" s="1">
        <v>20.0</v>
      </c>
      <c r="K157" s="1">
        <v>0.0</v>
      </c>
      <c r="L157" s="23">
        <f t="shared" si="1"/>
        <v>0</v>
      </c>
      <c r="M157" s="24">
        <f t="shared" si="2"/>
        <v>0</v>
      </c>
      <c r="N157" s="24">
        <f t="shared" si="3"/>
        <v>0</v>
      </c>
      <c r="O157" s="23">
        <f t="shared" si="4"/>
        <v>0</v>
      </c>
    </row>
    <row r="158">
      <c r="A158" s="1" t="s">
        <v>43</v>
      </c>
      <c r="B158" s="1">
        <v>2003.0</v>
      </c>
      <c r="C158" s="1">
        <v>7074.0</v>
      </c>
      <c r="D158" s="1" t="s">
        <v>44</v>
      </c>
      <c r="E158" s="1">
        <v>7.0</v>
      </c>
      <c r="F158" s="22">
        <v>37827.0</v>
      </c>
      <c r="G158" s="1" t="s">
        <v>48</v>
      </c>
      <c r="H158" s="1" t="s">
        <v>64</v>
      </c>
      <c r="I158" s="1">
        <f>VLOOKUP(H158,'vessel calibration values'!$A$1:$C$6,3,FALSE)</f>
        <v>1</v>
      </c>
      <c r="J158" s="1">
        <v>20.0</v>
      </c>
      <c r="K158" s="1">
        <v>3.0</v>
      </c>
      <c r="L158" s="23">
        <f t="shared" si="1"/>
        <v>3</v>
      </c>
      <c r="M158" s="24">
        <f t="shared" si="2"/>
        <v>1.386294361</v>
      </c>
      <c r="N158" s="24">
        <f t="shared" si="3"/>
        <v>1.386294361</v>
      </c>
      <c r="O158" s="23">
        <f t="shared" si="4"/>
        <v>3</v>
      </c>
    </row>
    <row r="159">
      <c r="A159" s="1" t="s">
        <v>43</v>
      </c>
      <c r="B159" s="1">
        <v>2003.0</v>
      </c>
      <c r="C159" s="1">
        <v>7075.0</v>
      </c>
      <c r="D159" s="1" t="s">
        <v>44</v>
      </c>
      <c r="E159" s="1">
        <v>7.0</v>
      </c>
      <c r="F159" s="22">
        <v>37827.0</v>
      </c>
      <c r="G159" s="1" t="s">
        <v>47</v>
      </c>
      <c r="H159" s="1" t="s">
        <v>64</v>
      </c>
      <c r="I159" s="1">
        <f>VLOOKUP(H159,'vessel calibration values'!$A$1:$C$6,3,FALSE)</f>
        <v>1</v>
      </c>
      <c r="J159" s="1">
        <v>20.0</v>
      </c>
      <c r="K159" s="1">
        <v>0.0</v>
      </c>
      <c r="L159" s="23">
        <f t="shared" si="1"/>
        <v>0</v>
      </c>
      <c r="M159" s="24">
        <f t="shared" si="2"/>
        <v>0</v>
      </c>
      <c r="N159" s="24">
        <f t="shared" si="3"/>
        <v>0</v>
      </c>
      <c r="O159" s="23">
        <f t="shared" si="4"/>
        <v>0</v>
      </c>
    </row>
    <row r="160">
      <c r="A160" s="1" t="s">
        <v>43</v>
      </c>
      <c r="B160" s="1">
        <v>2003.0</v>
      </c>
      <c r="C160" s="1">
        <v>7076.0</v>
      </c>
      <c r="D160" s="1" t="s">
        <v>44</v>
      </c>
      <c r="E160" s="1">
        <v>7.0</v>
      </c>
      <c r="F160" s="22">
        <v>37827.0</v>
      </c>
      <c r="G160" s="1" t="s">
        <v>45</v>
      </c>
      <c r="H160" s="1" t="s">
        <v>64</v>
      </c>
      <c r="I160" s="1">
        <f>VLOOKUP(H160,'vessel calibration values'!$A$1:$C$6,3,FALSE)</f>
        <v>1</v>
      </c>
      <c r="J160" s="1">
        <v>20.0</v>
      </c>
      <c r="K160" s="1">
        <v>7.0</v>
      </c>
      <c r="L160" s="23">
        <f t="shared" si="1"/>
        <v>7</v>
      </c>
      <c r="M160" s="24">
        <f t="shared" si="2"/>
        <v>2.079441542</v>
      </c>
      <c r="N160" s="24">
        <f t="shared" si="3"/>
        <v>2.079441542</v>
      </c>
      <c r="O160" s="23">
        <f t="shared" si="4"/>
        <v>7</v>
      </c>
    </row>
    <row r="161">
      <c r="A161" s="1" t="s">
        <v>43</v>
      </c>
      <c r="B161" s="1">
        <v>2003.0</v>
      </c>
      <c r="C161" s="1">
        <v>7077.0</v>
      </c>
      <c r="D161" s="1" t="s">
        <v>50</v>
      </c>
      <c r="E161" s="1">
        <v>7.0</v>
      </c>
      <c r="F161" s="22">
        <v>37828.0</v>
      </c>
      <c r="G161" s="1" t="s">
        <v>51</v>
      </c>
      <c r="H161" s="1" t="s">
        <v>64</v>
      </c>
      <c r="I161" s="1">
        <f>VLOOKUP(H161,'vessel calibration values'!$A$1:$C$6,3,FALSE)</f>
        <v>1</v>
      </c>
      <c r="J161" s="1">
        <v>20.0</v>
      </c>
      <c r="K161" s="1">
        <v>4.0</v>
      </c>
      <c r="L161" s="23">
        <f t="shared" si="1"/>
        <v>4</v>
      </c>
      <c r="M161" s="24">
        <f t="shared" si="2"/>
        <v>1.609437912</v>
      </c>
      <c r="N161" s="24">
        <f t="shared" si="3"/>
        <v>1.609437912</v>
      </c>
      <c r="O161" s="23">
        <f t="shared" si="4"/>
        <v>4</v>
      </c>
    </row>
    <row r="162">
      <c r="A162" s="1" t="s">
        <v>43</v>
      </c>
      <c r="B162" s="1">
        <v>2003.0</v>
      </c>
      <c r="C162" s="1">
        <v>7078.0</v>
      </c>
      <c r="D162" s="1" t="s">
        <v>50</v>
      </c>
      <c r="E162" s="1">
        <v>7.0</v>
      </c>
      <c r="F162" s="22">
        <v>37828.0</v>
      </c>
      <c r="G162" s="1" t="s">
        <v>52</v>
      </c>
      <c r="H162" s="1" t="s">
        <v>64</v>
      </c>
      <c r="I162" s="1">
        <f>VLOOKUP(H162,'vessel calibration values'!$A$1:$C$6,3,FALSE)</f>
        <v>1</v>
      </c>
      <c r="J162" s="1">
        <v>20.0</v>
      </c>
      <c r="K162" s="1">
        <v>2.0</v>
      </c>
      <c r="L162" s="23">
        <f t="shared" si="1"/>
        <v>2</v>
      </c>
      <c r="M162" s="24">
        <f t="shared" si="2"/>
        <v>1.098612289</v>
      </c>
      <c r="N162" s="24">
        <f t="shared" si="3"/>
        <v>1.098612289</v>
      </c>
      <c r="O162" s="23">
        <f t="shared" si="4"/>
        <v>2</v>
      </c>
    </row>
    <row r="163">
      <c r="A163" s="1" t="s">
        <v>43</v>
      </c>
      <c r="B163" s="1">
        <v>2003.0</v>
      </c>
      <c r="C163" s="1">
        <v>7079.0</v>
      </c>
      <c r="D163" s="1" t="s">
        <v>50</v>
      </c>
      <c r="E163" s="1">
        <v>7.0</v>
      </c>
      <c r="F163" s="22">
        <v>37828.0</v>
      </c>
      <c r="G163" s="1" t="s">
        <v>53</v>
      </c>
      <c r="H163" s="1" t="s">
        <v>64</v>
      </c>
      <c r="I163" s="1">
        <f>VLOOKUP(H163,'vessel calibration values'!$A$1:$C$6,3,FALSE)</f>
        <v>1</v>
      </c>
      <c r="J163" s="1">
        <v>20.0</v>
      </c>
      <c r="K163" s="1">
        <v>2.0</v>
      </c>
      <c r="L163" s="23">
        <f t="shared" si="1"/>
        <v>2</v>
      </c>
      <c r="M163" s="24">
        <f t="shared" si="2"/>
        <v>1.098612289</v>
      </c>
      <c r="N163" s="24">
        <f t="shared" si="3"/>
        <v>1.098612289</v>
      </c>
      <c r="O163" s="23">
        <f t="shared" si="4"/>
        <v>2</v>
      </c>
    </row>
    <row r="164">
      <c r="A164" s="1" t="s">
        <v>43</v>
      </c>
      <c r="B164" s="1">
        <v>2003.0</v>
      </c>
      <c r="C164" s="1">
        <v>7080.0</v>
      </c>
      <c r="D164" s="1" t="s">
        <v>50</v>
      </c>
      <c r="E164" s="1">
        <v>7.0</v>
      </c>
      <c r="F164" s="22">
        <v>37828.0</v>
      </c>
      <c r="G164" s="1" t="s">
        <v>54</v>
      </c>
      <c r="H164" s="1" t="s">
        <v>64</v>
      </c>
      <c r="I164" s="1">
        <f>VLOOKUP(H164,'vessel calibration values'!$A$1:$C$6,3,FALSE)</f>
        <v>1</v>
      </c>
      <c r="J164" s="1">
        <v>20.0</v>
      </c>
      <c r="K164" s="1">
        <v>2.0</v>
      </c>
      <c r="L164" s="23">
        <f t="shared" si="1"/>
        <v>2</v>
      </c>
      <c r="M164" s="24">
        <f t="shared" si="2"/>
        <v>1.098612289</v>
      </c>
      <c r="N164" s="24">
        <f t="shared" si="3"/>
        <v>1.098612289</v>
      </c>
      <c r="O164" s="23">
        <f t="shared" si="4"/>
        <v>2</v>
      </c>
    </row>
    <row r="165">
      <c r="A165" s="1" t="s">
        <v>43</v>
      </c>
      <c r="B165" s="1">
        <v>2003.0</v>
      </c>
      <c r="C165" s="1">
        <v>7081.0</v>
      </c>
      <c r="D165" s="1" t="s">
        <v>44</v>
      </c>
      <c r="E165" s="1">
        <v>7.0</v>
      </c>
      <c r="F165" s="22">
        <v>37829.0</v>
      </c>
      <c r="G165" s="1" t="s">
        <v>45</v>
      </c>
      <c r="H165" s="1" t="s">
        <v>64</v>
      </c>
      <c r="I165" s="1">
        <f>VLOOKUP(H165,'vessel calibration values'!$A$1:$C$6,3,FALSE)</f>
        <v>1</v>
      </c>
      <c r="J165" s="1">
        <v>20.0</v>
      </c>
      <c r="K165" s="1">
        <v>9.0</v>
      </c>
      <c r="L165" s="23">
        <f t="shared" si="1"/>
        <v>9</v>
      </c>
      <c r="M165" s="24">
        <f t="shared" si="2"/>
        <v>2.302585093</v>
      </c>
      <c r="N165" s="24">
        <f t="shared" si="3"/>
        <v>2.302585093</v>
      </c>
      <c r="O165" s="23">
        <f t="shared" si="4"/>
        <v>9</v>
      </c>
    </row>
    <row r="166">
      <c r="A166" s="1" t="s">
        <v>43</v>
      </c>
      <c r="B166" s="1">
        <v>2003.0</v>
      </c>
      <c r="C166" s="1">
        <v>7082.0</v>
      </c>
      <c r="D166" s="1" t="s">
        <v>44</v>
      </c>
      <c r="E166" s="1">
        <v>7.0</v>
      </c>
      <c r="F166" s="22">
        <v>37829.0</v>
      </c>
      <c r="G166" s="1" t="s">
        <v>47</v>
      </c>
      <c r="H166" s="1" t="s">
        <v>64</v>
      </c>
      <c r="I166" s="1">
        <f>VLOOKUP(H166,'vessel calibration values'!$A$1:$C$6,3,FALSE)</f>
        <v>1</v>
      </c>
      <c r="J166" s="1">
        <v>20.0</v>
      </c>
      <c r="K166" s="1">
        <v>5.0</v>
      </c>
      <c r="L166" s="23">
        <f t="shared" si="1"/>
        <v>5</v>
      </c>
      <c r="M166" s="24">
        <f t="shared" si="2"/>
        <v>1.791759469</v>
      </c>
      <c r="N166" s="24">
        <f t="shared" si="3"/>
        <v>1.791759469</v>
      </c>
      <c r="O166" s="23">
        <f t="shared" si="4"/>
        <v>5</v>
      </c>
    </row>
    <row r="167">
      <c r="A167" s="1" t="s">
        <v>43</v>
      </c>
      <c r="B167" s="1">
        <v>2003.0</v>
      </c>
      <c r="C167" s="1">
        <v>7083.0</v>
      </c>
      <c r="D167" s="1" t="s">
        <v>44</v>
      </c>
      <c r="E167" s="1">
        <v>7.0</v>
      </c>
      <c r="F167" s="22">
        <v>37829.0</v>
      </c>
      <c r="G167" s="1" t="s">
        <v>48</v>
      </c>
      <c r="H167" s="1" t="s">
        <v>64</v>
      </c>
      <c r="I167" s="1">
        <f>VLOOKUP(H167,'vessel calibration values'!$A$1:$C$6,3,FALSE)</f>
        <v>1</v>
      </c>
      <c r="J167" s="1">
        <v>20.0</v>
      </c>
      <c r="K167" s="1">
        <v>2.0</v>
      </c>
      <c r="L167" s="23">
        <f t="shared" si="1"/>
        <v>2</v>
      </c>
      <c r="M167" s="24">
        <f t="shared" si="2"/>
        <v>1.098612289</v>
      </c>
      <c r="N167" s="24">
        <f t="shared" si="3"/>
        <v>1.098612289</v>
      </c>
      <c r="O167" s="23">
        <f t="shared" si="4"/>
        <v>2</v>
      </c>
    </row>
    <row r="168">
      <c r="A168" s="1" t="s">
        <v>43</v>
      </c>
      <c r="B168" s="1">
        <v>2003.0</v>
      </c>
      <c r="C168" s="1">
        <v>7084.0</v>
      </c>
      <c r="D168" s="1" t="s">
        <v>44</v>
      </c>
      <c r="E168" s="1">
        <v>7.0</v>
      </c>
      <c r="F168" s="22">
        <v>37829.0</v>
      </c>
      <c r="G168" s="1" t="s">
        <v>49</v>
      </c>
      <c r="H168" s="1" t="s">
        <v>64</v>
      </c>
      <c r="I168" s="1">
        <f>VLOOKUP(H168,'vessel calibration values'!$A$1:$C$6,3,FALSE)</f>
        <v>1</v>
      </c>
      <c r="J168" s="1">
        <v>20.0</v>
      </c>
      <c r="K168" s="1">
        <v>4.0</v>
      </c>
      <c r="L168" s="23">
        <f t="shared" si="1"/>
        <v>4</v>
      </c>
      <c r="M168" s="24">
        <f t="shared" si="2"/>
        <v>1.609437912</v>
      </c>
      <c r="N168" s="24">
        <f t="shared" si="3"/>
        <v>1.609437912</v>
      </c>
      <c r="O168" s="23">
        <f t="shared" si="4"/>
        <v>4</v>
      </c>
    </row>
    <row r="169">
      <c r="A169" s="1" t="s">
        <v>43</v>
      </c>
      <c r="B169" s="1">
        <v>2004.0</v>
      </c>
      <c r="C169" s="1">
        <v>8025.0</v>
      </c>
      <c r="D169" s="1" t="s">
        <v>50</v>
      </c>
      <c r="E169" s="1">
        <v>6.0</v>
      </c>
      <c r="F169" s="22">
        <v>38160.0</v>
      </c>
      <c r="G169" s="1" t="s">
        <v>51</v>
      </c>
      <c r="H169" s="1" t="s">
        <v>64</v>
      </c>
      <c r="I169" s="1">
        <f>VLOOKUP(H169,'vessel calibration values'!$A$1:$C$6,3,FALSE)</f>
        <v>1</v>
      </c>
      <c r="J169" s="1">
        <v>20.0</v>
      </c>
      <c r="K169" s="1">
        <v>2.0</v>
      </c>
      <c r="L169" s="23">
        <f t="shared" si="1"/>
        <v>2</v>
      </c>
      <c r="M169" s="24">
        <f t="shared" si="2"/>
        <v>1.098612289</v>
      </c>
      <c r="N169" s="24">
        <f t="shared" si="3"/>
        <v>1.098612289</v>
      </c>
      <c r="O169" s="23">
        <f t="shared" si="4"/>
        <v>2</v>
      </c>
    </row>
    <row r="170">
      <c r="A170" s="1" t="s">
        <v>43</v>
      </c>
      <c r="B170" s="1">
        <v>2004.0</v>
      </c>
      <c r="C170" s="1">
        <v>8026.0</v>
      </c>
      <c r="D170" s="1" t="s">
        <v>50</v>
      </c>
      <c r="E170" s="1">
        <v>6.0</v>
      </c>
      <c r="F170" s="22">
        <v>38160.0</v>
      </c>
      <c r="G170" s="1" t="s">
        <v>52</v>
      </c>
      <c r="H170" s="1" t="s">
        <v>64</v>
      </c>
      <c r="I170" s="1">
        <f>VLOOKUP(H170,'vessel calibration values'!$A$1:$C$6,3,FALSE)</f>
        <v>1</v>
      </c>
      <c r="J170" s="1">
        <v>20.0</v>
      </c>
      <c r="K170" s="1">
        <v>6.0</v>
      </c>
      <c r="L170" s="23">
        <f t="shared" si="1"/>
        <v>6</v>
      </c>
      <c r="M170" s="24">
        <f t="shared" si="2"/>
        <v>1.945910149</v>
      </c>
      <c r="N170" s="24">
        <f t="shared" si="3"/>
        <v>1.945910149</v>
      </c>
      <c r="O170" s="23">
        <f t="shared" si="4"/>
        <v>6</v>
      </c>
    </row>
    <row r="171">
      <c r="A171" s="1" t="s">
        <v>43</v>
      </c>
      <c r="B171" s="1">
        <v>2004.0</v>
      </c>
      <c r="C171" s="1">
        <v>8027.0</v>
      </c>
      <c r="D171" s="1" t="s">
        <v>50</v>
      </c>
      <c r="E171" s="1">
        <v>6.0</v>
      </c>
      <c r="F171" s="22">
        <v>38160.0</v>
      </c>
      <c r="G171" s="1" t="s">
        <v>53</v>
      </c>
      <c r="H171" s="1" t="s">
        <v>64</v>
      </c>
      <c r="I171" s="1">
        <f>VLOOKUP(H171,'vessel calibration values'!$A$1:$C$6,3,FALSE)</f>
        <v>1</v>
      </c>
      <c r="J171" s="1">
        <v>20.0</v>
      </c>
      <c r="K171" s="1">
        <v>4.0</v>
      </c>
      <c r="L171" s="23">
        <f t="shared" si="1"/>
        <v>4</v>
      </c>
      <c r="M171" s="24">
        <f t="shared" si="2"/>
        <v>1.609437912</v>
      </c>
      <c r="N171" s="24">
        <f t="shared" si="3"/>
        <v>1.609437912</v>
      </c>
      <c r="O171" s="23">
        <f t="shared" si="4"/>
        <v>4</v>
      </c>
    </row>
    <row r="172">
      <c r="A172" s="1" t="s">
        <v>43</v>
      </c>
      <c r="B172" s="1">
        <v>2004.0</v>
      </c>
      <c r="C172" s="1">
        <v>8028.0</v>
      </c>
      <c r="D172" s="1" t="s">
        <v>50</v>
      </c>
      <c r="E172" s="1">
        <v>6.0</v>
      </c>
      <c r="F172" s="22">
        <v>38160.0</v>
      </c>
      <c r="G172" s="1" t="s">
        <v>54</v>
      </c>
      <c r="H172" s="1" t="s">
        <v>64</v>
      </c>
      <c r="I172" s="1">
        <f>VLOOKUP(H172,'vessel calibration values'!$A$1:$C$6,3,FALSE)</f>
        <v>1</v>
      </c>
      <c r="J172" s="1">
        <v>20.0</v>
      </c>
      <c r="K172" s="1">
        <v>3.0</v>
      </c>
      <c r="L172" s="23">
        <f t="shared" si="1"/>
        <v>3</v>
      </c>
      <c r="M172" s="24">
        <f t="shared" si="2"/>
        <v>1.386294361</v>
      </c>
      <c r="N172" s="24">
        <f t="shared" si="3"/>
        <v>1.386294361</v>
      </c>
      <c r="O172" s="23">
        <f t="shared" si="4"/>
        <v>3</v>
      </c>
    </row>
    <row r="173">
      <c r="A173" s="1" t="s">
        <v>43</v>
      </c>
      <c r="B173" s="1">
        <v>2004.0</v>
      </c>
      <c r="C173" s="1">
        <v>8029.0</v>
      </c>
      <c r="D173" s="1" t="s">
        <v>44</v>
      </c>
      <c r="E173" s="1">
        <v>6.0</v>
      </c>
      <c r="F173" s="22">
        <v>38161.0</v>
      </c>
      <c r="G173" s="1" t="s">
        <v>49</v>
      </c>
      <c r="H173" s="1" t="s">
        <v>64</v>
      </c>
      <c r="I173" s="1">
        <f>VLOOKUP(H173,'vessel calibration values'!$A$1:$C$6,3,FALSE)</f>
        <v>1</v>
      </c>
      <c r="J173" s="1">
        <v>20.0</v>
      </c>
      <c r="K173" s="1">
        <v>5.0</v>
      </c>
      <c r="L173" s="23">
        <f t="shared" si="1"/>
        <v>5</v>
      </c>
      <c r="M173" s="24">
        <f t="shared" si="2"/>
        <v>1.791759469</v>
      </c>
      <c r="N173" s="24">
        <f t="shared" si="3"/>
        <v>1.791759469</v>
      </c>
      <c r="O173" s="23">
        <f t="shared" si="4"/>
        <v>5</v>
      </c>
    </row>
    <row r="174">
      <c r="A174" s="1" t="s">
        <v>43</v>
      </c>
      <c r="B174" s="1">
        <v>2004.0</v>
      </c>
      <c r="C174" s="1">
        <v>8030.0</v>
      </c>
      <c r="D174" s="1" t="s">
        <v>44</v>
      </c>
      <c r="E174" s="1">
        <v>6.0</v>
      </c>
      <c r="F174" s="22">
        <v>38161.0</v>
      </c>
      <c r="G174" s="1" t="s">
        <v>48</v>
      </c>
      <c r="H174" s="1" t="s">
        <v>64</v>
      </c>
      <c r="I174" s="1">
        <f>VLOOKUP(H174,'vessel calibration values'!$A$1:$C$6,3,FALSE)</f>
        <v>1</v>
      </c>
      <c r="J174" s="1">
        <v>20.0</v>
      </c>
      <c r="K174" s="1">
        <v>6.0</v>
      </c>
      <c r="L174" s="23">
        <f t="shared" si="1"/>
        <v>6</v>
      </c>
      <c r="M174" s="24">
        <f t="shared" si="2"/>
        <v>1.945910149</v>
      </c>
      <c r="N174" s="24">
        <f t="shared" si="3"/>
        <v>1.945910149</v>
      </c>
      <c r="O174" s="23">
        <f t="shared" si="4"/>
        <v>6</v>
      </c>
    </row>
    <row r="175">
      <c r="A175" s="1" t="s">
        <v>43</v>
      </c>
      <c r="B175" s="1">
        <v>2004.0</v>
      </c>
      <c r="C175" s="1">
        <v>8031.0</v>
      </c>
      <c r="D175" s="1" t="s">
        <v>44</v>
      </c>
      <c r="E175" s="1">
        <v>6.0</v>
      </c>
      <c r="F175" s="22">
        <v>38161.0</v>
      </c>
      <c r="G175" s="1" t="s">
        <v>47</v>
      </c>
      <c r="H175" s="1" t="s">
        <v>64</v>
      </c>
      <c r="I175" s="1">
        <f>VLOOKUP(H175,'vessel calibration values'!$A$1:$C$6,3,FALSE)</f>
        <v>1</v>
      </c>
      <c r="J175" s="1">
        <v>20.0</v>
      </c>
      <c r="K175" s="1">
        <v>21.0</v>
      </c>
      <c r="L175" s="23">
        <f t="shared" si="1"/>
        <v>21</v>
      </c>
      <c r="M175" s="24">
        <f t="shared" si="2"/>
        <v>3.091042453</v>
      </c>
      <c r="N175" s="24">
        <f t="shared" si="3"/>
        <v>3.091042453</v>
      </c>
      <c r="O175" s="23">
        <f t="shared" si="4"/>
        <v>21</v>
      </c>
    </row>
    <row r="176">
      <c r="A176" s="1" t="s">
        <v>43</v>
      </c>
      <c r="B176" s="1">
        <v>2004.0</v>
      </c>
      <c r="C176" s="1">
        <v>8032.0</v>
      </c>
      <c r="D176" s="1" t="s">
        <v>44</v>
      </c>
      <c r="E176" s="1">
        <v>6.0</v>
      </c>
      <c r="F176" s="22">
        <v>38161.0</v>
      </c>
      <c r="G176" s="1" t="s">
        <v>45</v>
      </c>
      <c r="H176" s="1" t="s">
        <v>64</v>
      </c>
      <c r="I176" s="1">
        <f>VLOOKUP(H176,'vessel calibration values'!$A$1:$C$6,3,FALSE)</f>
        <v>1</v>
      </c>
      <c r="J176" s="1">
        <v>20.0</v>
      </c>
      <c r="K176" s="1">
        <v>6.0</v>
      </c>
      <c r="L176" s="23">
        <f t="shared" si="1"/>
        <v>6</v>
      </c>
      <c r="M176" s="24">
        <f t="shared" si="2"/>
        <v>1.945910149</v>
      </c>
      <c r="N176" s="24">
        <f t="shared" si="3"/>
        <v>1.945910149</v>
      </c>
      <c r="O176" s="23">
        <f t="shared" si="4"/>
        <v>6</v>
      </c>
    </row>
    <row r="177">
      <c r="A177" s="1" t="s">
        <v>43</v>
      </c>
      <c r="B177" s="1">
        <v>2004.0</v>
      </c>
      <c r="C177" s="1">
        <v>8036.0</v>
      </c>
      <c r="D177" s="1" t="s">
        <v>50</v>
      </c>
      <c r="E177" s="1">
        <v>6.0</v>
      </c>
      <c r="F177" s="22">
        <v>38163.0</v>
      </c>
      <c r="G177" s="1" t="s">
        <v>51</v>
      </c>
      <c r="H177" s="1" t="s">
        <v>64</v>
      </c>
      <c r="I177" s="1">
        <f>VLOOKUP(H177,'vessel calibration values'!$A$1:$C$6,3,FALSE)</f>
        <v>1</v>
      </c>
      <c r="J177" s="1">
        <v>20.0</v>
      </c>
      <c r="K177" s="1">
        <v>3.0</v>
      </c>
      <c r="L177" s="23">
        <f t="shared" si="1"/>
        <v>3</v>
      </c>
      <c r="M177" s="24">
        <f t="shared" si="2"/>
        <v>1.386294361</v>
      </c>
      <c r="N177" s="24">
        <f t="shared" si="3"/>
        <v>1.386294361</v>
      </c>
      <c r="O177" s="23">
        <f t="shared" si="4"/>
        <v>3</v>
      </c>
    </row>
    <row r="178">
      <c r="A178" s="1" t="s">
        <v>43</v>
      </c>
      <c r="B178" s="1">
        <v>2004.0</v>
      </c>
      <c r="C178" s="1">
        <v>8037.0</v>
      </c>
      <c r="D178" s="1" t="s">
        <v>50</v>
      </c>
      <c r="E178" s="1">
        <v>6.0</v>
      </c>
      <c r="F178" s="22">
        <v>38163.0</v>
      </c>
      <c r="G178" s="1" t="s">
        <v>52</v>
      </c>
      <c r="H178" s="1" t="s">
        <v>64</v>
      </c>
      <c r="I178" s="1">
        <f>VLOOKUP(H178,'vessel calibration values'!$A$1:$C$6,3,FALSE)</f>
        <v>1</v>
      </c>
      <c r="J178" s="1">
        <v>20.0</v>
      </c>
      <c r="K178" s="1">
        <v>12.0</v>
      </c>
      <c r="L178" s="23">
        <f t="shared" si="1"/>
        <v>12</v>
      </c>
      <c r="M178" s="24">
        <f t="shared" si="2"/>
        <v>2.564949357</v>
      </c>
      <c r="N178" s="24">
        <f t="shared" si="3"/>
        <v>2.564949357</v>
      </c>
      <c r="O178" s="23">
        <f t="shared" si="4"/>
        <v>12</v>
      </c>
    </row>
    <row r="179">
      <c r="A179" s="1" t="s">
        <v>43</v>
      </c>
      <c r="B179" s="1">
        <v>2004.0</v>
      </c>
      <c r="C179" s="1">
        <v>8038.0</v>
      </c>
      <c r="D179" s="1" t="s">
        <v>50</v>
      </c>
      <c r="E179" s="1">
        <v>6.0</v>
      </c>
      <c r="F179" s="22">
        <v>38163.0</v>
      </c>
      <c r="G179" s="1" t="s">
        <v>53</v>
      </c>
      <c r="H179" s="1" t="s">
        <v>64</v>
      </c>
      <c r="I179" s="1">
        <f>VLOOKUP(H179,'vessel calibration values'!$A$1:$C$6,3,FALSE)</f>
        <v>1</v>
      </c>
      <c r="J179" s="1">
        <v>20.0</v>
      </c>
      <c r="K179" s="1">
        <v>2.0</v>
      </c>
      <c r="L179" s="23">
        <f t="shared" si="1"/>
        <v>2</v>
      </c>
      <c r="M179" s="24">
        <f t="shared" si="2"/>
        <v>1.098612289</v>
      </c>
      <c r="N179" s="24">
        <f t="shared" si="3"/>
        <v>1.098612289</v>
      </c>
      <c r="O179" s="23">
        <f t="shared" si="4"/>
        <v>2</v>
      </c>
    </row>
    <row r="180">
      <c r="A180" s="1" t="s">
        <v>43</v>
      </c>
      <c r="B180" s="1">
        <v>2004.0</v>
      </c>
      <c r="C180" s="1">
        <v>8039.0</v>
      </c>
      <c r="D180" s="1" t="s">
        <v>50</v>
      </c>
      <c r="E180" s="1">
        <v>6.0</v>
      </c>
      <c r="F180" s="22">
        <v>38163.0</v>
      </c>
      <c r="G180" s="1" t="s">
        <v>54</v>
      </c>
      <c r="H180" s="1" t="s">
        <v>64</v>
      </c>
      <c r="I180" s="1">
        <f>VLOOKUP(H180,'vessel calibration values'!$A$1:$C$6,3,FALSE)</f>
        <v>1</v>
      </c>
      <c r="J180" s="1">
        <v>20.0</v>
      </c>
      <c r="K180" s="1">
        <v>0.0</v>
      </c>
      <c r="L180" s="23">
        <f t="shared" si="1"/>
        <v>0</v>
      </c>
      <c r="M180" s="24">
        <f t="shared" si="2"/>
        <v>0</v>
      </c>
      <c r="N180" s="24">
        <f t="shared" si="3"/>
        <v>0</v>
      </c>
      <c r="O180" s="23">
        <f t="shared" si="4"/>
        <v>0</v>
      </c>
    </row>
    <row r="181">
      <c r="A181" s="1" t="s">
        <v>43</v>
      </c>
      <c r="B181" s="1">
        <v>2004.0</v>
      </c>
      <c r="C181" s="1">
        <v>8061.0</v>
      </c>
      <c r="D181" s="1" t="s">
        <v>50</v>
      </c>
      <c r="E181" s="1">
        <v>7.0</v>
      </c>
      <c r="F181" s="22">
        <v>38193.0</v>
      </c>
      <c r="G181" s="1" t="s">
        <v>51</v>
      </c>
      <c r="H181" s="1" t="s">
        <v>64</v>
      </c>
      <c r="I181" s="1">
        <f>VLOOKUP(H181,'vessel calibration values'!$A$1:$C$6,3,FALSE)</f>
        <v>1</v>
      </c>
      <c r="J181" s="1">
        <v>20.0</v>
      </c>
      <c r="K181" s="1">
        <v>7.0</v>
      </c>
      <c r="L181" s="23">
        <f t="shared" si="1"/>
        <v>7</v>
      </c>
      <c r="M181" s="24">
        <f t="shared" si="2"/>
        <v>2.079441542</v>
      </c>
      <c r="N181" s="24">
        <f t="shared" si="3"/>
        <v>2.079441542</v>
      </c>
      <c r="O181" s="23">
        <f t="shared" si="4"/>
        <v>7</v>
      </c>
    </row>
    <row r="182">
      <c r="A182" s="1" t="s">
        <v>43</v>
      </c>
      <c r="B182" s="1">
        <v>2004.0</v>
      </c>
      <c r="C182" s="1">
        <v>8062.0</v>
      </c>
      <c r="D182" s="1" t="s">
        <v>50</v>
      </c>
      <c r="E182" s="1">
        <v>7.0</v>
      </c>
      <c r="F182" s="22">
        <v>38193.0</v>
      </c>
      <c r="G182" s="1" t="s">
        <v>52</v>
      </c>
      <c r="H182" s="1" t="s">
        <v>64</v>
      </c>
      <c r="I182" s="1">
        <f>VLOOKUP(H182,'vessel calibration values'!$A$1:$C$6,3,FALSE)</f>
        <v>1</v>
      </c>
      <c r="J182" s="1">
        <v>20.0</v>
      </c>
      <c r="K182" s="1">
        <v>1.0</v>
      </c>
      <c r="L182" s="23">
        <f t="shared" si="1"/>
        <v>1</v>
      </c>
      <c r="M182" s="24">
        <f t="shared" si="2"/>
        <v>0.6931471806</v>
      </c>
      <c r="N182" s="24">
        <f t="shared" si="3"/>
        <v>0.6931471806</v>
      </c>
      <c r="O182" s="23">
        <f t="shared" si="4"/>
        <v>1</v>
      </c>
    </row>
    <row r="183">
      <c r="A183" s="1" t="s">
        <v>43</v>
      </c>
      <c r="B183" s="1">
        <v>2004.0</v>
      </c>
      <c r="C183" s="1">
        <v>8063.0</v>
      </c>
      <c r="D183" s="1" t="s">
        <v>50</v>
      </c>
      <c r="E183" s="1">
        <v>7.0</v>
      </c>
      <c r="F183" s="22">
        <v>38193.0</v>
      </c>
      <c r="G183" s="1" t="s">
        <v>53</v>
      </c>
      <c r="H183" s="1" t="s">
        <v>64</v>
      </c>
      <c r="I183" s="1">
        <f>VLOOKUP(H183,'vessel calibration values'!$A$1:$C$6,3,FALSE)</f>
        <v>1</v>
      </c>
      <c r="J183" s="1">
        <v>20.0</v>
      </c>
      <c r="K183" s="1">
        <v>2.0</v>
      </c>
      <c r="L183" s="23">
        <f t="shared" si="1"/>
        <v>2</v>
      </c>
      <c r="M183" s="24">
        <f t="shared" si="2"/>
        <v>1.098612289</v>
      </c>
      <c r="N183" s="24">
        <f t="shared" si="3"/>
        <v>1.098612289</v>
      </c>
      <c r="O183" s="23">
        <f t="shared" si="4"/>
        <v>2</v>
      </c>
    </row>
    <row r="184">
      <c r="A184" s="1" t="s">
        <v>43</v>
      </c>
      <c r="B184" s="1">
        <v>2004.0</v>
      </c>
      <c r="C184" s="1">
        <v>8064.0</v>
      </c>
      <c r="D184" s="1" t="s">
        <v>50</v>
      </c>
      <c r="E184" s="1">
        <v>7.0</v>
      </c>
      <c r="F184" s="22">
        <v>38193.0</v>
      </c>
      <c r="G184" s="1" t="s">
        <v>54</v>
      </c>
      <c r="H184" s="1" t="s">
        <v>64</v>
      </c>
      <c r="I184" s="1">
        <f>VLOOKUP(H184,'vessel calibration values'!$A$1:$C$6,3,FALSE)</f>
        <v>1</v>
      </c>
      <c r="J184" s="1">
        <v>20.0</v>
      </c>
      <c r="K184" s="1">
        <v>0.0</v>
      </c>
      <c r="L184" s="23">
        <f t="shared" si="1"/>
        <v>0</v>
      </c>
      <c r="M184" s="24">
        <f t="shared" si="2"/>
        <v>0</v>
      </c>
      <c r="N184" s="24">
        <f t="shared" si="3"/>
        <v>0</v>
      </c>
      <c r="O184" s="23">
        <f t="shared" si="4"/>
        <v>0</v>
      </c>
    </row>
    <row r="185">
      <c r="A185" s="1" t="s">
        <v>43</v>
      </c>
      <c r="B185" s="1">
        <v>2004.0</v>
      </c>
      <c r="C185" s="1">
        <v>8065.0</v>
      </c>
      <c r="D185" s="1" t="s">
        <v>50</v>
      </c>
      <c r="E185" s="1">
        <v>7.0</v>
      </c>
      <c r="F185" s="22">
        <v>38194.0</v>
      </c>
      <c r="G185" s="1" t="s">
        <v>51</v>
      </c>
      <c r="H185" s="1" t="s">
        <v>64</v>
      </c>
      <c r="I185" s="1">
        <f>VLOOKUP(H185,'vessel calibration values'!$A$1:$C$6,3,FALSE)</f>
        <v>1</v>
      </c>
      <c r="J185" s="1">
        <v>20.0</v>
      </c>
      <c r="K185" s="1">
        <v>0.0</v>
      </c>
      <c r="L185" s="23">
        <f t="shared" si="1"/>
        <v>0</v>
      </c>
      <c r="M185" s="24">
        <f t="shared" si="2"/>
        <v>0</v>
      </c>
      <c r="N185" s="24">
        <f t="shared" si="3"/>
        <v>0</v>
      </c>
      <c r="O185" s="23">
        <f t="shared" si="4"/>
        <v>0</v>
      </c>
    </row>
    <row r="186">
      <c r="A186" s="1" t="s">
        <v>43</v>
      </c>
      <c r="B186" s="1">
        <v>2004.0</v>
      </c>
      <c r="C186" s="1">
        <v>8066.0</v>
      </c>
      <c r="D186" s="1" t="s">
        <v>50</v>
      </c>
      <c r="E186" s="1">
        <v>7.0</v>
      </c>
      <c r="F186" s="22">
        <v>38194.0</v>
      </c>
      <c r="G186" s="1" t="s">
        <v>52</v>
      </c>
      <c r="H186" s="1" t="s">
        <v>64</v>
      </c>
      <c r="I186" s="1">
        <f>VLOOKUP(H186,'vessel calibration values'!$A$1:$C$6,3,FALSE)</f>
        <v>1</v>
      </c>
      <c r="J186" s="1">
        <v>20.0</v>
      </c>
      <c r="K186" s="1">
        <v>2.0</v>
      </c>
      <c r="L186" s="23">
        <f t="shared" si="1"/>
        <v>2</v>
      </c>
      <c r="M186" s="24">
        <f t="shared" si="2"/>
        <v>1.098612289</v>
      </c>
      <c r="N186" s="24">
        <f t="shared" si="3"/>
        <v>1.098612289</v>
      </c>
      <c r="O186" s="23">
        <f t="shared" si="4"/>
        <v>2</v>
      </c>
    </row>
    <row r="187">
      <c r="A187" s="1" t="s">
        <v>43</v>
      </c>
      <c r="B187" s="1">
        <v>2004.0</v>
      </c>
      <c r="C187" s="1">
        <v>8067.0</v>
      </c>
      <c r="D187" s="1" t="s">
        <v>50</v>
      </c>
      <c r="E187" s="1">
        <v>7.0</v>
      </c>
      <c r="F187" s="22">
        <v>38194.0</v>
      </c>
      <c r="G187" s="1" t="s">
        <v>53</v>
      </c>
      <c r="H187" s="1" t="s">
        <v>64</v>
      </c>
      <c r="I187" s="1">
        <f>VLOOKUP(H187,'vessel calibration values'!$A$1:$C$6,3,FALSE)</f>
        <v>1</v>
      </c>
      <c r="J187" s="1">
        <v>20.0</v>
      </c>
      <c r="K187" s="1">
        <v>2.0</v>
      </c>
      <c r="L187" s="23">
        <f t="shared" si="1"/>
        <v>2</v>
      </c>
      <c r="M187" s="24">
        <f t="shared" si="2"/>
        <v>1.098612289</v>
      </c>
      <c r="N187" s="24">
        <f t="shared" si="3"/>
        <v>1.098612289</v>
      </c>
      <c r="O187" s="23">
        <f t="shared" si="4"/>
        <v>2</v>
      </c>
    </row>
    <row r="188">
      <c r="A188" s="1" t="s">
        <v>43</v>
      </c>
      <c r="B188" s="1">
        <v>2004.0</v>
      </c>
      <c r="C188" s="1">
        <v>8068.0</v>
      </c>
      <c r="D188" s="1" t="s">
        <v>50</v>
      </c>
      <c r="E188" s="1">
        <v>7.0</v>
      </c>
      <c r="F188" s="22">
        <v>38194.0</v>
      </c>
      <c r="G188" s="1" t="s">
        <v>54</v>
      </c>
      <c r="H188" s="1" t="s">
        <v>64</v>
      </c>
      <c r="I188" s="1">
        <f>VLOOKUP(H188,'vessel calibration values'!$A$1:$C$6,3,FALSE)</f>
        <v>1</v>
      </c>
      <c r="J188" s="1">
        <v>20.0</v>
      </c>
      <c r="K188" s="1">
        <v>0.0</v>
      </c>
      <c r="L188" s="23">
        <f t="shared" si="1"/>
        <v>0</v>
      </c>
      <c r="M188" s="24">
        <f t="shared" si="2"/>
        <v>0</v>
      </c>
      <c r="N188" s="24">
        <f t="shared" si="3"/>
        <v>0</v>
      </c>
      <c r="O188" s="23">
        <f t="shared" si="4"/>
        <v>0</v>
      </c>
    </row>
    <row r="189">
      <c r="A189" s="1" t="s">
        <v>43</v>
      </c>
      <c r="B189" s="1">
        <v>2004.0</v>
      </c>
      <c r="C189" s="1">
        <v>8069.0</v>
      </c>
      <c r="D189" s="1" t="s">
        <v>44</v>
      </c>
      <c r="E189" s="1">
        <v>7.0</v>
      </c>
      <c r="F189" s="22">
        <v>38195.0</v>
      </c>
      <c r="G189" s="1" t="s">
        <v>45</v>
      </c>
      <c r="H189" s="1" t="s">
        <v>64</v>
      </c>
      <c r="I189" s="1">
        <f>VLOOKUP(H189,'vessel calibration values'!$A$1:$C$6,3,FALSE)</f>
        <v>1</v>
      </c>
      <c r="J189" s="1">
        <v>20.0</v>
      </c>
      <c r="K189" s="1">
        <v>1.0</v>
      </c>
      <c r="L189" s="23">
        <f t="shared" si="1"/>
        <v>1</v>
      </c>
      <c r="M189" s="24">
        <f t="shared" si="2"/>
        <v>0.6931471806</v>
      </c>
      <c r="N189" s="24">
        <f t="shared" si="3"/>
        <v>0.6931471806</v>
      </c>
      <c r="O189" s="23">
        <f t="shared" si="4"/>
        <v>1</v>
      </c>
    </row>
    <row r="190">
      <c r="A190" s="1" t="s">
        <v>43</v>
      </c>
      <c r="B190" s="1">
        <v>2004.0</v>
      </c>
      <c r="C190" s="1">
        <v>8070.0</v>
      </c>
      <c r="D190" s="1" t="s">
        <v>44</v>
      </c>
      <c r="E190" s="1">
        <v>7.0</v>
      </c>
      <c r="F190" s="22">
        <v>38195.0</v>
      </c>
      <c r="G190" s="1" t="s">
        <v>47</v>
      </c>
      <c r="H190" s="1" t="s">
        <v>64</v>
      </c>
      <c r="I190" s="1">
        <f>VLOOKUP(H190,'vessel calibration values'!$A$1:$C$6,3,FALSE)</f>
        <v>1</v>
      </c>
      <c r="J190" s="1">
        <v>20.0</v>
      </c>
      <c r="K190" s="1">
        <v>1.0</v>
      </c>
      <c r="L190" s="23">
        <f t="shared" si="1"/>
        <v>1</v>
      </c>
      <c r="M190" s="24">
        <f t="shared" si="2"/>
        <v>0.6931471806</v>
      </c>
      <c r="N190" s="24">
        <f t="shared" si="3"/>
        <v>0.6931471806</v>
      </c>
      <c r="O190" s="23">
        <f t="shared" si="4"/>
        <v>1</v>
      </c>
    </row>
    <row r="191">
      <c r="A191" s="1" t="s">
        <v>43</v>
      </c>
      <c r="B191" s="1">
        <v>2004.0</v>
      </c>
      <c r="C191" s="1">
        <v>8071.0</v>
      </c>
      <c r="D191" s="1" t="s">
        <v>44</v>
      </c>
      <c r="E191" s="1">
        <v>7.0</v>
      </c>
      <c r="F191" s="22">
        <v>38195.0</v>
      </c>
      <c r="G191" s="1" t="s">
        <v>48</v>
      </c>
      <c r="H191" s="1" t="s">
        <v>64</v>
      </c>
      <c r="I191" s="1">
        <f>VLOOKUP(H191,'vessel calibration values'!$A$1:$C$6,3,FALSE)</f>
        <v>1</v>
      </c>
      <c r="J191" s="1">
        <v>20.0</v>
      </c>
      <c r="K191" s="1">
        <v>1.0</v>
      </c>
      <c r="L191" s="23">
        <f t="shared" si="1"/>
        <v>1</v>
      </c>
      <c r="M191" s="24">
        <f t="shared" si="2"/>
        <v>0.6931471806</v>
      </c>
      <c r="N191" s="24">
        <f t="shared" si="3"/>
        <v>0.6931471806</v>
      </c>
      <c r="O191" s="23">
        <f t="shared" si="4"/>
        <v>1</v>
      </c>
    </row>
    <row r="192">
      <c r="A192" s="1" t="s">
        <v>43</v>
      </c>
      <c r="B192" s="1">
        <v>2004.0</v>
      </c>
      <c r="C192" s="1">
        <v>8072.0</v>
      </c>
      <c r="D192" s="1" t="s">
        <v>44</v>
      </c>
      <c r="E192" s="1">
        <v>7.0</v>
      </c>
      <c r="F192" s="22">
        <v>38195.0</v>
      </c>
      <c r="G192" s="1" t="s">
        <v>49</v>
      </c>
      <c r="H192" s="1" t="s">
        <v>64</v>
      </c>
      <c r="I192" s="1">
        <f>VLOOKUP(H192,'vessel calibration values'!$A$1:$C$6,3,FALSE)</f>
        <v>1</v>
      </c>
      <c r="J192" s="1">
        <v>20.0</v>
      </c>
      <c r="K192" s="1">
        <v>0.0</v>
      </c>
      <c r="L192" s="23">
        <f t="shared" si="1"/>
        <v>0</v>
      </c>
      <c r="M192" s="24">
        <f t="shared" si="2"/>
        <v>0</v>
      </c>
      <c r="N192" s="24">
        <f t="shared" si="3"/>
        <v>0</v>
      </c>
      <c r="O192" s="23">
        <f t="shared" si="4"/>
        <v>0</v>
      </c>
    </row>
    <row r="193">
      <c r="A193" s="1" t="s">
        <v>43</v>
      </c>
      <c r="B193" s="1">
        <v>2004.0</v>
      </c>
      <c r="C193" s="1">
        <v>8073.0</v>
      </c>
      <c r="D193" s="1" t="s">
        <v>50</v>
      </c>
      <c r="E193" s="1">
        <v>7.0</v>
      </c>
      <c r="F193" s="22">
        <v>38196.0</v>
      </c>
      <c r="G193" s="1" t="s">
        <v>51</v>
      </c>
      <c r="H193" s="1" t="s">
        <v>64</v>
      </c>
      <c r="I193" s="1">
        <f>VLOOKUP(H193,'vessel calibration values'!$A$1:$C$6,3,FALSE)</f>
        <v>1</v>
      </c>
      <c r="J193" s="1">
        <v>20.0</v>
      </c>
      <c r="K193" s="1">
        <v>1.0</v>
      </c>
      <c r="L193" s="23">
        <f t="shared" si="1"/>
        <v>1</v>
      </c>
      <c r="M193" s="24">
        <f t="shared" si="2"/>
        <v>0.6931471806</v>
      </c>
      <c r="N193" s="24">
        <f t="shared" si="3"/>
        <v>0.6931471806</v>
      </c>
      <c r="O193" s="23">
        <f t="shared" si="4"/>
        <v>1</v>
      </c>
    </row>
    <row r="194">
      <c r="A194" s="1" t="s">
        <v>43</v>
      </c>
      <c r="B194" s="1">
        <v>2004.0</v>
      </c>
      <c r="C194" s="1">
        <v>8074.0</v>
      </c>
      <c r="D194" s="1" t="s">
        <v>50</v>
      </c>
      <c r="E194" s="1">
        <v>7.0</v>
      </c>
      <c r="F194" s="22">
        <v>38196.0</v>
      </c>
      <c r="G194" s="1" t="s">
        <v>52</v>
      </c>
      <c r="H194" s="1" t="s">
        <v>64</v>
      </c>
      <c r="I194" s="1">
        <f>VLOOKUP(H194,'vessel calibration values'!$A$1:$C$6,3,FALSE)</f>
        <v>1</v>
      </c>
      <c r="J194" s="1">
        <v>20.0</v>
      </c>
      <c r="K194" s="1">
        <v>2.0</v>
      </c>
      <c r="L194" s="23">
        <f t="shared" si="1"/>
        <v>2</v>
      </c>
      <c r="M194" s="24">
        <f t="shared" si="2"/>
        <v>1.098612289</v>
      </c>
      <c r="N194" s="24">
        <f t="shared" si="3"/>
        <v>1.098612289</v>
      </c>
      <c r="O194" s="23">
        <f t="shared" si="4"/>
        <v>2</v>
      </c>
    </row>
    <row r="195">
      <c r="A195" s="1" t="s">
        <v>43</v>
      </c>
      <c r="B195" s="1">
        <v>2004.0</v>
      </c>
      <c r="C195" s="1">
        <v>8075.0</v>
      </c>
      <c r="D195" s="1" t="s">
        <v>50</v>
      </c>
      <c r="E195" s="1">
        <v>7.0</v>
      </c>
      <c r="F195" s="22">
        <v>38196.0</v>
      </c>
      <c r="G195" s="1" t="s">
        <v>53</v>
      </c>
      <c r="H195" s="1" t="s">
        <v>64</v>
      </c>
      <c r="I195" s="1">
        <f>VLOOKUP(H195,'vessel calibration values'!$A$1:$C$6,3,FALSE)</f>
        <v>1</v>
      </c>
      <c r="J195" s="1">
        <v>20.0</v>
      </c>
      <c r="K195" s="1">
        <v>12.0</v>
      </c>
      <c r="L195" s="23">
        <f t="shared" si="1"/>
        <v>12</v>
      </c>
      <c r="M195" s="24">
        <f t="shared" si="2"/>
        <v>2.564949357</v>
      </c>
      <c r="N195" s="24">
        <f t="shared" si="3"/>
        <v>2.564949357</v>
      </c>
      <c r="O195" s="23">
        <f t="shared" si="4"/>
        <v>12</v>
      </c>
    </row>
    <row r="196">
      <c r="A196" s="1" t="s">
        <v>43</v>
      </c>
      <c r="B196" s="1">
        <v>2004.0</v>
      </c>
      <c r="C196" s="1">
        <v>8076.0</v>
      </c>
      <c r="D196" s="1" t="s">
        <v>50</v>
      </c>
      <c r="E196" s="1">
        <v>7.0</v>
      </c>
      <c r="F196" s="22">
        <v>38196.0</v>
      </c>
      <c r="G196" s="1" t="s">
        <v>54</v>
      </c>
      <c r="H196" s="1" t="s">
        <v>64</v>
      </c>
      <c r="I196" s="1">
        <f>VLOOKUP(H196,'vessel calibration values'!$A$1:$C$6,3,FALSE)</f>
        <v>1</v>
      </c>
      <c r="J196" s="1">
        <v>20.0</v>
      </c>
      <c r="K196" s="1">
        <v>3.0</v>
      </c>
      <c r="L196" s="23">
        <f t="shared" si="1"/>
        <v>3</v>
      </c>
      <c r="M196" s="24">
        <f t="shared" si="2"/>
        <v>1.386294361</v>
      </c>
      <c r="N196" s="24">
        <f t="shared" si="3"/>
        <v>1.386294361</v>
      </c>
      <c r="O196" s="23">
        <f t="shared" si="4"/>
        <v>3</v>
      </c>
    </row>
    <row r="197">
      <c r="A197" s="1" t="s">
        <v>43</v>
      </c>
      <c r="B197" s="1">
        <v>2005.0</v>
      </c>
      <c r="C197" s="1">
        <v>9036.0</v>
      </c>
      <c r="D197" s="1" t="s">
        <v>44</v>
      </c>
      <c r="E197" s="1">
        <v>6.0</v>
      </c>
      <c r="F197" s="22">
        <v>38531.0</v>
      </c>
      <c r="G197" s="1" t="s">
        <v>45</v>
      </c>
      <c r="H197" s="1" t="s">
        <v>64</v>
      </c>
      <c r="I197" s="1">
        <f>VLOOKUP(H197,'vessel calibration values'!$A$1:$C$6,3,FALSE)</f>
        <v>1</v>
      </c>
      <c r="J197" s="1">
        <v>20.0</v>
      </c>
      <c r="K197" s="1">
        <v>9.0</v>
      </c>
      <c r="L197" s="23">
        <f t="shared" si="1"/>
        <v>9</v>
      </c>
      <c r="M197" s="24">
        <f t="shared" si="2"/>
        <v>2.302585093</v>
      </c>
      <c r="N197" s="24">
        <f t="shared" si="3"/>
        <v>2.302585093</v>
      </c>
      <c r="O197" s="23">
        <f t="shared" si="4"/>
        <v>9</v>
      </c>
    </row>
    <row r="198">
      <c r="A198" s="1" t="s">
        <v>43</v>
      </c>
      <c r="B198" s="1">
        <v>2005.0</v>
      </c>
      <c r="C198" s="1">
        <v>9037.0</v>
      </c>
      <c r="D198" s="1" t="s">
        <v>44</v>
      </c>
      <c r="E198" s="1">
        <v>6.0</v>
      </c>
      <c r="F198" s="22">
        <v>38531.0</v>
      </c>
      <c r="G198" s="1" t="s">
        <v>47</v>
      </c>
      <c r="H198" s="1" t="s">
        <v>64</v>
      </c>
      <c r="I198" s="1">
        <f>VLOOKUP(H198,'vessel calibration values'!$A$1:$C$6,3,FALSE)</f>
        <v>1</v>
      </c>
      <c r="J198" s="1">
        <v>20.0</v>
      </c>
      <c r="K198" s="1">
        <v>17.0</v>
      </c>
      <c r="L198" s="23">
        <f t="shared" si="1"/>
        <v>17</v>
      </c>
      <c r="M198" s="24">
        <f t="shared" si="2"/>
        <v>2.890371758</v>
      </c>
      <c r="N198" s="24">
        <f t="shared" si="3"/>
        <v>2.890371758</v>
      </c>
      <c r="O198" s="23">
        <f t="shared" si="4"/>
        <v>17</v>
      </c>
    </row>
    <row r="199">
      <c r="A199" s="1" t="s">
        <v>43</v>
      </c>
      <c r="B199" s="1">
        <v>2005.0</v>
      </c>
      <c r="C199" s="1">
        <v>9038.0</v>
      </c>
      <c r="D199" s="1" t="s">
        <v>44</v>
      </c>
      <c r="E199" s="1">
        <v>6.0</v>
      </c>
      <c r="F199" s="22">
        <v>38531.0</v>
      </c>
      <c r="G199" s="1" t="s">
        <v>48</v>
      </c>
      <c r="H199" s="1" t="s">
        <v>64</v>
      </c>
      <c r="I199" s="1">
        <f>VLOOKUP(H199,'vessel calibration values'!$A$1:$C$6,3,FALSE)</f>
        <v>1</v>
      </c>
      <c r="J199" s="1">
        <v>20.0</v>
      </c>
      <c r="K199" s="1">
        <v>34.0</v>
      </c>
      <c r="L199" s="23">
        <f t="shared" si="1"/>
        <v>34</v>
      </c>
      <c r="M199" s="24">
        <f t="shared" si="2"/>
        <v>3.555348061</v>
      </c>
      <c r="N199" s="24">
        <f t="shared" si="3"/>
        <v>3.555348061</v>
      </c>
      <c r="O199" s="23">
        <f t="shared" si="4"/>
        <v>34</v>
      </c>
    </row>
    <row r="200">
      <c r="A200" s="1" t="s">
        <v>43</v>
      </c>
      <c r="B200" s="1">
        <v>2005.0</v>
      </c>
      <c r="C200" s="1">
        <v>9039.0</v>
      </c>
      <c r="D200" s="1" t="s">
        <v>44</v>
      </c>
      <c r="E200" s="1">
        <v>6.0</v>
      </c>
      <c r="F200" s="22">
        <v>38531.0</v>
      </c>
      <c r="G200" s="1" t="s">
        <v>49</v>
      </c>
      <c r="H200" s="1" t="s">
        <v>64</v>
      </c>
      <c r="I200" s="1">
        <f>VLOOKUP(H200,'vessel calibration values'!$A$1:$C$6,3,FALSE)</f>
        <v>1</v>
      </c>
      <c r="J200" s="1">
        <v>20.0</v>
      </c>
      <c r="K200" s="1">
        <v>6.0</v>
      </c>
      <c r="L200" s="23">
        <f t="shared" si="1"/>
        <v>6</v>
      </c>
      <c r="M200" s="24">
        <f t="shared" si="2"/>
        <v>1.945910149</v>
      </c>
      <c r="N200" s="24">
        <f t="shared" si="3"/>
        <v>1.945910149</v>
      </c>
      <c r="O200" s="23">
        <f t="shared" si="4"/>
        <v>6</v>
      </c>
    </row>
    <row r="201">
      <c r="A201" s="1" t="s">
        <v>43</v>
      </c>
      <c r="B201" s="1">
        <v>2005.0</v>
      </c>
      <c r="C201" s="1">
        <v>9040.0</v>
      </c>
      <c r="D201" s="1" t="s">
        <v>50</v>
      </c>
      <c r="E201" s="1">
        <v>6.0</v>
      </c>
      <c r="F201" s="22">
        <v>38532.0</v>
      </c>
      <c r="G201" s="1" t="s">
        <v>51</v>
      </c>
      <c r="H201" s="1" t="s">
        <v>64</v>
      </c>
      <c r="I201" s="1">
        <f>VLOOKUP(H201,'vessel calibration values'!$A$1:$C$6,3,FALSE)</f>
        <v>1</v>
      </c>
      <c r="J201" s="1">
        <v>20.0</v>
      </c>
      <c r="K201" s="1">
        <v>0.0</v>
      </c>
      <c r="L201" s="23">
        <f t="shared" si="1"/>
        <v>0</v>
      </c>
      <c r="M201" s="24">
        <f t="shared" si="2"/>
        <v>0</v>
      </c>
      <c r="N201" s="24">
        <f t="shared" si="3"/>
        <v>0</v>
      </c>
      <c r="O201" s="23">
        <f t="shared" si="4"/>
        <v>0</v>
      </c>
    </row>
    <row r="202">
      <c r="A202" s="1" t="s">
        <v>43</v>
      </c>
      <c r="B202" s="1">
        <v>2005.0</v>
      </c>
      <c r="C202" s="1">
        <v>9041.0</v>
      </c>
      <c r="D202" s="1" t="s">
        <v>50</v>
      </c>
      <c r="E202" s="1">
        <v>6.0</v>
      </c>
      <c r="F202" s="22">
        <v>38532.0</v>
      </c>
      <c r="G202" s="1" t="s">
        <v>52</v>
      </c>
      <c r="H202" s="1" t="s">
        <v>64</v>
      </c>
      <c r="I202" s="1">
        <f>VLOOKUP(H202,'vessel calibration values'!$A$1:$C$6,3,FALSE)</f>
        <v>1</v>
      </c>
      <c r="J202" s="1">
        <v>20.0</v>
      </c>
      <c r="K202" s="1">
        <v>13.0</v>
      </c>
      <c r="L202" s="23">
        <f t="shared" si="1"/>
        <v>13</v>
      </c>
      <c r="M202" s="24">
        <f t="shared" si="2"/>
        <v>2.63905733</v>
      </c>
      <c r="N202" s="24">
        <f t="shared" si="3"/>
        <v>2.63905733</v>
      </c>
      <c r="O202" s="23">
        <f t="shared" si="4"/>
        <v>13</v>
      </c>
    </row>
    <row r="203">
      <c r="A203" s="1" t="s">
        <v>43</v>
      </c>
      <c r="B203" s="1">
        <v>2005.0</v>
      </c>
      <c r="C203" s="1">
        <v>9042.0</v>
      </c>
      <c r="D203" s="1" t="s">
        <v>50</v>
      </c>
      <c r="E203" s="1">
        <v>6.0</v>
      </c>
      <c r="F203" s="22">
        <v>38532.0</v>
      </c>
      <c r="G203" s="1" t="s">
        <v>53</v>
      </c>
      <c r="H203" s="1" t="s">
        <v>64</v>
      </c>
      <c r="I203" s="1">
        <f>VLOOKUP(H203,'vessel calibration values'!$A$1:$C$6,3,FALSE)</f>
        <v>1</v>
      </c>
      <c r="J203" s="1">
        <v>20.0</v>
      </c>
      <c r="K203" s="1">
        <v>24.0</v>
      </c>
      <c r="L203" s="23">
        <f t="shared" si="1"/>
        <v>24</v>
      </c>
      <c r="M203" s="24">
        <f t="shared" si="2"/>
        <v>3.218875825</v>
      </c>
      <c r="N203" s="24">
        <f t="shared" si="3"/>
        <v>3.218875825</v>
      </c>
      <c r="O203" s="23">
        <f t="shared" si="4"/>
        <v>24</v>
      </c>
    </row>
    <row r="204">
      <c r="A204" s="1" t="s">
        <v>43</v>
      </c>
      <c r="B204" s="1">
        <v>2005.0</v>
      </c>
      <c r="C204" s="1">
        <v>9043.0</v>
      </c>
      <c r="D204" s="1" t="s">
        <v>50</v>
      </c>
      <c r="E204" s="1">
        <v>6.0</v>
      </c>
      <c r="F204" s="22">
        <v>38532.0</v>
      </c>
      <c r="G204" s="1" t="s">
        <v>54</v>
      </c>
      <c r="H204" s="1" t="s">
        <v>64</v>
      </c>
      <c r="I204" s="1">
        <f>VLOOKUP(H204,'vessel calibration values'!$A$1:$C$6,3,FALSE)</f>
        <v>1</v>
      </c>
      <c r="J204" s="1">
        <v>20.0</v>
      </c>
      <c r="K204" s="1">
        <v>16.0</v>
      </c>
      <c r="L204" s="23">
        <f t="shared" si="1"/>
        <v>16</v>
      </c>
      <c r="M204" s="24">
        <f t="shared" si="2"/>
        <v>2.833213344</v>
      </c>
      <c r="N204" s="24">
        <f t="shared" si="3"/>
        <v>2.833213344</v>
      </c>
      <c r="O204" s="23">
        <f t="shared" si="4"/>
        <v>16</v>
      </c>
    </row>
    <row r="205">
      <c r="A205" s="1" t="s">
        <v>43</v>
      </c>
      <c r="B205" s="1">
        <v>2005.0</v>
      </c>
      <c r="C205" s="1">
        <v>9044.0</v>
      </c>
      <c r="D205" s="1" t="s">
        <v>44</v>
      </c>
      <c r="E205" s="1">
        <v>6.0</v>
      </c>
      <c r="F205" s="22">
        <v>38533.0</v>
      </c>
      <c r="G205" s="1" t="s">
        <v>45</v>
      </c>
      <c r="H205" s="1" t="s">
        <v>64</v>
      </c>
      <c r="I205" s="1">
        <f>VLOOKUP(H205,'vessel calibration values'!$A$1:$C$6,3,FALSE)</f>
        <v>1</v>
      </c>
      <c r="J205" s="1">
        <v>20.0</v>
      </c>
      <c r="K205" s="1">
        <v>20.0</v>
      </c>
      <c r="L205" s="23">
        <f t="shared" si="1"/>
        <v>20</v>
      </c>
      <c r="M205" s="24">
        <f t="shared" si="2"/>
        <v>3.044522438</v>
      </c>
      <c r="N205" s="24">
        <f t="shared" si="3"/>
        <v>3.044522438</v>
      </c>
      <c r="O205" s="23">
        <f t="shared" si="4"/>
        <v>20</v>
      </c>
    </row>
    <row r="206">
      <c r="A206" s="1" t="s">
        <v>43</v>
      </c>
      <c r="B206" s="1">
        <v>2005.0</v>
      </c>
      <c r="C206" s="1">
        <v>9045.0</v>
      </c>
      <c r="D206" s="1" t="s">
        <v>44</v>
      </c>
      <c r="E206" s="1">
        <v>6.0</v>
      </c>
      <c r="F206" s="25">
        <v>38533.0</v>
      </c>
      <c r="G206" s="1" t="s">
        <v>47</v>
      </c>
      <c r="H206" s="1" t="s">
        <v>64</v>
      </c>
      <c r="I206" s="1">
        <f>VLOOKUP(H206,'vessel calibration values'!$A$1:$C$6,3,FALSE)</f>
        <v>1</v>
      </c>
      <c r="J206" s="1">
        <v>20.0</v>
      </c>
      <c r="K206" s="1">
        <v>20.0</v>
      </c>
      <c r="L206" s="23">
        <f t="shared" si="1"/>
        <v>20</v>
      </c>
      <c r="M206" s="24">
        <f t="shared" si="2"/>
        <v>3.044522438</v>
      </c>
      <c r="N206" s="24">
        <f t="shared" si="3"/>
        <v>3.044522438</v>
      </c>
      <c r="O206" s="23">
        <f t="shared" si="4"/>
        <v>20</v>
      </c>
    </row>
    <row r="207">
      <c r="A207" s="1" t="s">
        <v>43</v>
      </c>
      <c r="B207" s="1">
        <v>2005.0</v>
      </c>
      <c r="C207" s="1">
        <v>9046.0</v>
      </c>
      <c r="D207" s="1" t="s">
        <v>44</v>
      </c>
      <c r="E207" s="1">
        <v>6.0</v>
      </c>
      <c r="F207" s="25">
        <v>38533.0</v>
      </c>
      <c r="G207" s="1" t="s">
        <v>48</v>
      </c>
      <c r="H207" s="1" t="s">
        <v>64</v>
      </c>
      <c r="I207" s="1">
        <f>VLOOKUP(H207,'vessel calibration values'!$A$1:$C$6,3,FALSE)</f>
        <v>1</v>
      </c>
      <c r="J207" s="1">
        <v>20.0</v>
      </c>
      <c r="K207" s="1">
        <v>29.0</v>
      </c>
      <c r="L207" s="23">
        <f t="shared" si="1"/>
        <v>29</v>
      </c>
      <c r="M207" s="24">
        <f t="shared" si="2"/>
        <v>3.401197382</v>
      </c>
      <c r="N207" s="24">
        <f t="shared" si="3"/>
        <v>3.401197382</v>
      </c>
      <c r="O207" s="23">
        <f t="shared" si="4"/>
        <v>29</v>
      </c>
    </row>
    <row r="208">
      <c r="A208" s="1" t="s">
        <v>43</v>
      </c>
      <c r="B208" s="1">
        <v>2005.0</v>
      </c>
      <c r="C208" s="1">
        <v>9047.0</v>
      </c>
      <c r="D208" s="1" t="s">
        <v>44</v>
      </c>
      <c r="E208" s="1">
        <v>6.0</v>
      </c>
      <c r="F208" s="25">
        <v>38533.0</v>
      </c>
      <c r="G208" s="1" t="s">
        <v>49</v>
      </c>
      <c r="H208" s="1" t="s">
        <v>64</v>
      </c>
      <c r="I208" s="1">
        <f>VLOOKUP(H208,'vessel calibration values'!$A$1:$C$6,3,FALSE)</f>
        <v>1</v>
      </c>
      <c r="J208" s="1">
        <v>20.0</v>
      </c>
      <c r="K208" s="1">
        <v>6.0</v>
      </c>
      <c r="L208" s="23">
        <f t="shared" si="1"/>
        <v>6</v>
      </c>
      <c r="M208" s="24">
        <f t="shared" si="2"/>
        <v>1.945910149</v>
      </c>
      <c r="N208" s="24">
        <f t="shared" si="3"/>
        <v>1.945910149</v>
      </c>
      <c r="O208" s="23">
        <f t="shared" si="4"/>
        <v>6</v>
      </c>
    </row>
    <row r="209">
      <c r="A209" s="1" t="s">
        <v>43</v>
      </c>
      <c r="B209" s="1">
        <v>2005.0</v>
      </c>
      <c r="C209" s="1">
        <v>9048.0</v>
      </c>
      <c r="D209" s="1" t="s">
        <v>50</v>
      </c>
      <c r="E209" s="1">
        <v>6.0</v>
      </c>
      <c r="F209" s="25">
        <v>38534.0</v>
      </c>
      <c r="G209" s="1" t="s">
        <v>51</v>
      </c>
      <c r="H209" s="1" t="s">
        <v>64</v>
      </c>
      <c r="I209" s="1">
        <f>VLOOKUP(H209,'vessel calibration values'!$A$1:$C$6,3,FALSE)</f>
        <v>1</v>
      </c>
      <c r="J209" s="1">
        <v>20.0</v>
      </c>
      <c r="K209" s="1">
        <v>5.0</v>
      </c>
      <c r="L209" s="23">
        <f t="shared" si="1"/>
        <v>5</v>
      </c>
      <c r="M209" s="24">
        <f t="shared" si="2"/>
        <v>1.791759469</v>
      </c>
      <c r="N209" s="24">
        <f t="shared" si="3"/>
        <v>1.791759469</v>
      </c>
      <c r="O209" s="23">
        <f t="shared" si="4"/>
        <v>5</v>
      </c>
    </row>
    <row r="210">
      <c r="A210" s="1" t="s">
        <v>43</v>
      </c>
      <c r="B210" s="1">
        <v>2005.0</v>
      </c>
      <c r="C210" s="1">
        <v>9049.0</v>
      </c>
      <c r="D210" s="1" t="s">
        <v>50</v>
      </c>
      <c r="E210" s="1">
        <v>6.0</v>
      </c>
      <c r="F210" s="25">
        <v>38534.0</v>
      </c>
      <c r="G210" s="1" t="s">
        <v>52</v>
      </c>
      <c r="H210" s="1" t="s">
        <v>64</v>
      </c>
      <c r="I210" s="1">
        <f>VLOOKUP(H210,'vessel calibration values'!$A$1:$C$6,3,FALSE)</f>
        <v>1</v>
      </c>
      <c r="J210" s="1">
        <v>20.0</v>
      </c>
      <c r="K210" s="1">
        <v>16.0</v>
      </c>
      <c r="L210" s="23">
        <f t="shared" si="1"/>
        <v>16</v>
      </c>
      <c r="M210" s="24">
        <f t="shared" si="2"/>
        <v>2.833213344</v>
      </c>
      <c r="N210" s="24">
        <f t="shared" si="3"/>
        <v>2.833213344</v>
      </c>
      <c r="O210" s="23">
        <f t="shared" si="4"/>
        <v>16</v>
      </c>
    </row>
    <row r="211">
      <c r="A211" s="1" t="s">
        <v>43</v>
      </c>
      <c r="B211" s="1">
        <v>2005.0</v>
      </c>
      <c r="C211" s="1">
        <v>9050.0</v>
      </c>
      <c r="D211" s="1" t="s">
        <v>50</v>
      </c>
      <c r="E211" s="1">
        <v>6.0</v>
      </c>
      <c r="F211" s="25">
        <v>38534.0</v>
      </c>
      <c r="G211" s="1" t="s">
        <v>53</v>
      </c>
      <c r="H211" s="1" t="s">
        <v>64</v>
      </c>
      <c r="I211" s="1">
        <f>VLOOKUP(H211,'vessel calibration values'!$A$1:$C$6,3,FALSE)</f>
        <v>1</v>
      </c>
      <c r="J211" s="1">
        <v>20.0</v>
      </c>
      <c r="K211" s="1">
        <v>2.0</v>
      </c>
      <c r="L211" s="23">
        <f t="shared" si="1"/>
        <v>2</v>
      </c>
      <c r="M211" s="24">
        <f t="shared" si="2"/>
        <v>1.098612289</v>
      </c>
      <c r="N211" s="24">
        <f t="shared" si="3"/>
        <v>1.098612289</v>
      </c>
      <c r="O211" s="23">
        <f t="shared" si="4"/>
        <v>2</v>
      </c>
    </row>
    <row r="212">
      <c r="A212" s="1" t="s">
        <v>43</v>
      </c>
      <c r="B212" s="1">
        <v>2005.0</v>
      </c>
      <c r="C212" s="1">
        <v>9051.0</v>
      </c>
      <c r="D212" s="1" t="s">
        <v>50</v>
      </c>
      <c r="E212" s="1">
        <v>6.0</v>
      </c>
      <c r="F212" s="25">
        <v>38534.0</v>
      </c>
      <c r="G212" s="1" t="s">
        <v>54</v>
      </c>
      <c r="H212" s="1" t="s">
        <v>64</v>
      </c>
      <c r="I212" s="1">
        <f>VLOOKUP(H212,'vessel calibration values'!$A$1:$C$6,3,FALSE)</f>
        <v>1</v>
      </c>
      <c r="J212" s="1">
        <v>20.0</v>
      </c>
      <c r="K212" s="1">
        <v>3.0</v>
      </c>
      <c r="L212" s="23">
        <f t="shared" si="1"/>
        <v>3</v>
      </c>
      <c r="M212" s="24">
        <f t="shared" si="2"/>
        <v>1.386294361</v>
      </c>
      <c r="N212" s="24">
        <f t="shared" si="3"/>
        <v>1.386294361</v>
      </c>
      <c r="O212" s="23">
        <f t="shared" si="4"/>
        <v>3</v>
      </c>
    </row>
    <row r="213">
      <c r="A213" s="1" t="s">
        <v>43</v>
      </c>
      <c r="B213" s="1">
        <v>2005.0</v>
      </c>
      <c r="C213" s="1">
        <v>9052.0</v>
      </c>
      <c r="D213" s="1" t="s">
        <v>50</v>
      </c>
      <c r="E213" s="1">
        <v>6.0</v>
      </c>
      <c r="F213" s="25">
        <v>38535.0</v>
      </c>
      <c r="G213" s="1" t="s">
        <v>51</v>
      </c>
      <c r="H213" s="1" t="s">
        <v>64</v>
      </c>
      <c r="I213" s="1">
        <f>VLOOKUP(H213,'vessel calibration values'!$A$1:$C$6,3,FALSE)</f>
        <v>1</v>
      </c>
      <c r="J213" s="1">
        <v>20.0</v>
      </c>
      <c r="K213" s="1">
        <v>2.0</v>
      </c>
      <c r="L213" s="23">
        <f t="shared" si="1"/>
        <v>2</v>
      </c>
      <c r="M213" s="24">
        <f t="shared" si="2"/>
        <v>1.098612289</v>
      </c>
      <c r="N213" s="24">
        <f t="shared" si="3"/>
        <v>1.098612289</v>
      </c>
      <c r="O213" s="23">
        <f t="shared" si="4"/>
        <v>2</v>
      </c>
    </row>
    <row r="214">
      <c r="A214" s="1" t="s">
        <v>43</v>
      </c>
      <c r="B214" s="1">
        <v>2005.0</v>
      </c>
      <c r="C214" s="1">
        <v>9053.0</v>
      </c>
      <c r="D214" s="1" t="s">
        <v>50</v>
      </c>
      <c r="E214" s="1">
        <v>6.0</v>
      </c>
      <c r="F214" s="22">
        <v>38535.0</v>
      </c>
      <c r="G214" s="1" t="s">
        <v>52</v>
      </c>
      <c r="H214" s="1" t="s">
        <v>64</v>
      </c>
      <c r="I214" s="1">
        <f>VLOOKUP(H214,'vessel calibration values'!$A$1:$C$6,3,FALSE)</f>
        <v>1</v>
      </c>
      <c r="J214" s="1">
        <v>20.0</v>
      </c>
      <c r="K214" s="1">
        <v>11.0</v>
      </c>
      <c r="L214" s="23">
        <f t="shared" si="1"/>
        <v>11</v>
      </c>
      <c r="M214" s="24">
        <f t="shared" si="2"/>
        <v>2.48490665</v>
      </c>
      <c r="N214" s="24">
        <f t="shared" si="3"/>
        <v>2.48490665</v>
      </c>
      <c r="O214" s="23">
        <f t="shared" si="4"/>
        <v>11</v>
      </c>
    </row>
    <row r="215">
      <c r="A215" s="1" t="s">
        <v>43</v>
      </c>
      <c r="B215" s="1">
        <v>2005.0</v>
      </c>
      <c r="C215" s="1">
        <v>9054.0</v>
      </c>
      <c r="D215" s="1" t="s">
        <v>50</v>
      </c>
      <c r="E215" s="1">
        <v>6.0</v>
      </c>
      <c r="F215" s="22">
        <v>38535.0</v>
      </c>
      <c r="G215" s="1" t="s">
        <v>53</v>
      </c>
      <c r="H215" s="1" t="s">
        <v>64</v>
      </c>
      <c r="I215" s="1">
        <f>VLOOKUP(H215,'vessel calibration values'!$A$1:$C$6,3,FALSE)</f>
        <v>1</v>
      </c>
      <c r="J215" s="1">
        <v>20.0</v>
      </c>
      <c r="K215" s="1">
        <v>1.0</v>
      </c>
      <c r="L215" s="23">
        <f t="shared" si="1"/>
        <v>1</v>
      </c>
      <c r="M215" s="24">
        <f t="shared" si="2"/>
        <v>0.6931471806</v>
      </c>
      <c r="N215" s="24">
        <f t="shared" si="3"/>
        <v>0.6931471806</v>
      </c>
      <c r="O215" s="23">
        <f t="shared" si="4"/>
        <v>1</v>
      </c>
    </row>
    <row r="216">
      <c r="A216" s="1" t="s">
        <v>43</v>
      </c>
      <c r="B216" s="1">
        <v>2005.0</v>
      </c>
      <c r="C216" s="1">
        <v>9055.0</v>
      </c>
      <c r="D216" s="1" t="s">
        <v>50</v>
      </c>
      <c r="E216" s="1">
        <v>6.0</v>
      </c>
      <c r="F216" s="22">
        <v>38535.0</v>
      </c>
      <c r="G216" s="1" t="s">
        <v>54</v>
      </c>
      <c r="H216" s="1" t="s">
        <v>64</v>
      </c>
      <c r="I216" s="1">
        <f>VLOOKUP(H216,'vessel calibration values'!$A$1:$C$6,3,FALSE)</f>
        <v>1</v>
      </c>
      <c r="J216" s="1">
        <v>20.0</v>
      </c>
      <c r="K216" s="1">
        <v>30.0</v>
      </c>
      <c r="L216" s="23">
        <f t="shared" si="1"/>
        <v>30</v>
      </c>
      <c r="M216" s="24">
        <f t="shared" si="2"/>
        <v>3.433987204</v>
      </c>
      <c r="N216" s="24">
        <f t="shared" si="3"/>
        <v>3.433987204</v>
      </c>
      <c r="O216" s="23">
        <f t="shared" si="4"/>
        <v>30</v>
      </c>
    </row>
    <row r="217">
      <c r="A217" s="1" t="s">
        <v>43</v>
      </c>
      <c r="B217" s="1">
        <v>2005.0</v>
      </c>
      <c r="C217" s="1">
        <v>9082.0</v>
      </c>
      <c r="D217" s="1" t="s">
        <v>44</v>
      </c>
      <c r="E217" s="1">
        <v>7.0</v>
      </c>
      <c r="F217" s="22">
        <v>38560.0</v>
      </c>
      <c r="G217" s="1" t="s">
        <v>45</v>
      </c>
      <c r="H217" s="1" t="s">
        <v>64</v>
      </c>
      <c r="I217" s="1">
        <f>VLOOKUP(H217,'vessel calibration values'!$A$1:$C$6,3,FALSE)</f>
        <v>1</v>
      </c>
      <c r="J217" s="1">
        <v>20.0</v>
      </c>
      <c r="K217" s="1">
        <v>16.0</v>
      </c>
      <c r="L217" s="23">
        <f t="shared" si="1"/>
        <v>16</v>
      </c>
      <c r="M217" s="24">
        <f t="shared" si="2"/>
        <v>2.833213344</v>
      </c>
      <c r="N217" s="24">
        <f t="shared" si="3"/>
        <v>2.833213344</v>
      </c>
      <c r="O217" s="23">
        <f t="shared" si="4"/>
        <v>16</v>
      </c>
    </row>
    <row r="218">
      <c r="A218" s="1" t="s">
        <v>43</v>
      </c>
      <c r="B218" s="1">
        <v>2005.0</v>
      </c>
      <c r="C218" s="1">
        <v>9083.0</v>
      </c>
      <c r="D218" s="1" t="s">
        <v>44</v>
      </c>
      <c r="E218" s="1">
        <v>7.0</v>
      </c>
      <c r="F218" s="22">
        <v>38560.0</v>
      </c>
      <c r="G218" s="1" t="s">
        <v>47</v>
      </c>
      <c r="H218" s="1" t="s">
        <v>64</v>
      </c>
      <c r="I218" s="1">
        <f>VLOOKUP(H218,'vessel calibration values'!$A$1:$C$6,3,FALSE)</f>
        <v>1</v>
      </c>
      <c r="J218" s="1">
        <v>20.0</v>
      </c>
      <c r="K218" s="1">
        <v>13.0</v>
      </c>
      <c r="L218" s="23">
        <f t="shared" si="1"/>
        <v>13</v>
      </c>
      <c r="M218" s="24">
        <f t="shared" si="2"/>
        <v>2.63905733</v>
      </c>
      <c r="N218" s="24">
        <f t="shared" si="3"/>
        <v>2.63905733</v>
      </c>
      <c r="O218" s="23">
        <f t="shared" si="4"/>
        <v>13</v>
      </c>
    </row>
    <row r="219">
      <c r="A219" s="1" t="s">
        <v>43</v>
      </c>
      <c r="B219" s="1">
        <v>2005.0</v>
      </c>
      <c r="C219" s="1">
        <v>9084.0</v>
      </c>
      <c r="D219" s="1" t="s">
        <v>44</v>
      </c>
      <c r="E219" s="1">
        <v>7.0</v>
      </c>
      <c r="F219" s="22">
        <v>38560.0</v>
      </c>
      <c r="G219" s="1" t="s">
        <v>48</v>
      </c>
      <c r="H219" s="1" t="s">
        <v>64</v>
      </c>
      <c r="I219" s="1">
        <f>VLOOKUP(H219,'vessel calibration values'!$A$1:$C$6,3,FALSE)</f>
        <v>1</v>
      </c>
      <c r="J219" s="1">
        <v>20.0</v>
      </c>
      <c r="K219" s="1">
        <v>0.0</v>
      </c>
      <c r="L219" s="23">
        <f t="shared" si="1"/>
        <v>0</v>
      </c>
      <c r="M219" s="24">
        <f t="shared" si="2"/>
        <v>0</v>
      </c>
      <c r="N219" s="24">
        <f t="shared" si="3"/>
        <v>0</v>
      </c>
      <c r="O219" s="23">
        <f t="shared" si="4"/>
        <v>0</v>
      </c>
    </row>
    <row r="220">
      <c r="A220" s="1" t="s">
        <v>43</v>
      </c>
      <c r="B220" s="1">
        <v>2005.0</v>
      </c>
      <c r="C220" s="1">
        <v>9085.0</v>
      </c>
      <c r="D220" s="1" t="s">
        <v>44</v>
      </c>
      <c r="E220" s="1">
        <v>7.0</v>
      </c>
      <c r="F220" s="22">
        <v>38560.0</v>
      </c>
      <c r="G220" s="1" t="s">
        <v>49</v>
      </c>
      <c r="H220" s="1" t="s">
        <v>64</v>
      </c>
      <c r="I220" s="1">
        <f>VLOOKUP(H220,'vessel calibration values'!$A$1:$C$6,3,FALSE)</f>
        <v>1</v>
      </c>
      <c r="J220" s="1">
        <v>20.0</v>
      </c>
      <c r="K220" s="1">
        <v>5.0</v>
      </c>
      <c r="L220" s="23">
        <f t="shared" si="1"/>
        <v>5</v>
      </c>
      <c r="M220" s="24">
        <f t="shared" si="2"/>
        <v>1.791759469</v>
      </c>
      <c r="N220" s="24">
        <f t="shared" si="3"/>
        <v>1.791759469</v>
      </c>
      <c r="O220" s="23">
        <f t="shared" si="4"/>
        <v>5</v>
      </c>
    </row>
    <row r="221">
      <c r="A221" s="1" t="s">
        <v>43</v>
      </c>
      <c r="B221" s="1">
        <v>2005.0</v>
      </c>
      <c r="C221" s="1">
        <v>9086.0</v>
      </c>
      <c r="D221" s="1" t="s">
        <v>50</v>
      </c>
      <c r="E221" s="1">
        <v>7.0</v>
      </c>
      <c r="F221" s="22">
        <v>38561.0</v>
      </c>
      <c r="G221" s="1" t="s">
        <v>51</v>
      </c>
      <c r="H221" s="1" t="s">
        <v>64</v>
      </c>
      <c r="I221" s="1">
        <f>VLOOKUP(H221,'vessel calibration values'!$A$1:$C$6,3,FALSE)</f>
        <v>1</v>
      </c>
      <c r="J221" s="1">
        <v>20.0</v>
      </c>
      <c r="K221" s="1">
        <v>0.0</v>
      </c>
      <c r="L221" s="23">
        <f t="shared" si="1"/>
        <v>0</v>
      </c>
      <c r="M221" s="24">
        <f t="shared" si="2"/>
        <v>0</v>
      </c>
      <c r="N221" s="24">
        <f t="shared" si="3"/>
        <v>0</v>
      </c>
      <c r="O221" s="23">
        <f t="shared" si="4"/>
        <v>0</v>
      </c>
    </row>
    <row r="222">
      <c r="A222" s="1" t="s">
        <v>43</v>
      </c>
      <c r="B222" s="1">
        <v>2005.0</v>
      </c>
      <c r="C222" s="1">
        <v>9087.0</v>
      </c>
      <c r="D222" s="1" t="s">
        <v>50</v>
      </c>
      <c r="E222" s="1">
        <v>7.0</v>
      </c>
      <c r="F222" s="22">
        <v>38561.0</v>
      </c>
      <c r="G222" s="1" t="s">
        <v>52</v>
      </c>
      <c r="H222" s="1" t="s">
        <v>64</v>
      </c>
      <c r="I222" s="1">
        <f>VLOOKUP(H222,'vessel calibration values'!$A$1:$C$6,3,FALSE)</f>
        <v>1</v>
      </c>
      <c r="J222" s="1">
        <v>20.0</v>
      </c>
      <c r="K222" s="1">
        <v>0.0</v>
      </c>
      <c r="L222" s="23">
        <f t="shared" si="1"/>
        <v>0</v>
      </c>
      <c r="M222" s="24">
        <f t="shared" si="2"/>
        <v>0</v>
      </c>
      <c r="N222" s="24">
        <f t="shared" si="3"/>
        <v>0</v>
      </c>
      <c r="O222" s="23">
        <f t="shared" si="4"/>
        <v>0</v>
      </c>
    </row>
    <row r="223">
      <c r="A223" s="1" t="s">
        <v>43</v>
      </c>
      <c r="B223" s="1">
        <v>2005.0</v>
      </c>
      <c r="C223" s="1">
        <v>9088.0</v>
      </c>
      <c r="D223" s="1" t="s">
        <v>50</v>
      </c>
      <c r="E223" s="1">
        <v>7.0</v>
      </c>
      <c r="F223" s="22">
        <v>38561.0</v>
      </c>
      <c r="G223" s="1" t="s">
        <v>53</v>
      </c>
      <c r="H223" s="1" t="s">
        <v>64</v>
      </c>
      <c r="I223" s="1">
        <f>VLOOKUP(H223,'vessel calibration values'!$A$1:$C$6,3,FALSE)</f>
        <v>1</v>
      </c>
      <c r="J223" s="1">
        <v>20.0</v>
      </c>
      <c r="K223" s="1">
        <v>2.0</v>
      </c>
      <c r="L223" s="23">
        <f t="shared" si="1"/>
        <v>2</v>
      </c>
      <c r="M223" s="24">
        <f t="shared" si="2"/>
        <v>1.098612289</v>
      </c>
      <c r="N223" s="24">
        <f t="shared" si="3"/>
        <v>1.098612289</v>
      </c>
      <c r="O223" s="23">
        <f t="shared" si="4"/>
        <v>2</v>
      </c>
    </row>
    <row r="224">
      <c r="A224" s="1" t="s">
        <v>43</v>
      </c>
      <c r="B224" s="1">
        <v>2005.0</v>
      </c>
      <c r="C224" s="1">
        <v>9089.0</v>
      </c>
      <c r="D224" s="1" t="s">
        <v>50</v>
      </c>
      <c r="E224" s="1">
        <v>7.0</v>
      </c>
      <c r="F224" s="22">
        <v>38561.0</v>
      </c>
      <c r="G224" s="1" t="s">
        <v>54</v>
      </c>
      <c r="H224" s="1" t="s">
        <v>64</v>
      </c>
      <c r="I224" s="1">
        <f>VLOOKUP(H224,'vessel calibration values'!$A$1:$C$6,3,FALSE)</f>
        <v>1</v>
      </c>
      <c r="J224" s="1">
        <v>20.0</v>
      </c>
      <c r="K224" s="1">
        <v>2.0</v>
      </c>
      <c r="L224" s="23">
        <f t="shared" si="1"/>
        <v>2</v>
      </c>
      <c r="M224" s="24">
        <f t="shared" si="2"/>
        <v>1.098612289</v>
      </c>
      <c r="N224" s="24">
        <f t="shared" si="3"/>
        <v>1.098612289</v>
      </c>
      <c r="O224" s="23">
        <f t="shared" si="4"/>
        <v>2</v>
      </c>
    </row>
    <row r="225">
      <c r="A225" s="1" t="s">
        <v>43</v>
      </c>
      <c r="B225" s="1">
        <v>2005.0</v>
      </c>
      <c r="C225" s="1">
        <v>9090.0</v>
      </c>
      <c r="D225" s="1" t="s">
        <v>50</v>
      </c>
      <c r="E225" s="1">
        <v>7.0</v>
      </c>
      <c r="F225" s="22">
        <v>38562.0</v>
      </c>
      <c r="G225" s="1" t="s">
        <v>54</v>
      </c>
      <c r="H225" s="1" t="s">
        <v>64</v>
      </c>
      <c r="I225" s="1">
        <f>VLOOKUP(H225,'vessel calibration values'!$A$1:$C$6,3,FALSE)</f>
        <v>1</v>
      </c>
      <c r="J225" s="1">
        <v>20.0</v>
      </c>
      <c r="K225" s="1">
        <v>3.0</v>
      </c>
      <c r="L225" s="23">
        <f t="shared" si="1"/>
        <v>3</v>
      </c>
      <c r="M225" s="24">
        <f t="shared" si="2"/>
        <v>1.386294361</v>
      </c>
      <c r="N225" s="24">
        <f t="shared" si="3"/>
        <v>1.386294361</v>
      </c>
      <c r="O225" s="23">
        <f t="shared" si="4"/>
        <v>3</v>
      </c>
    </row>
    <row r="226">
      <c r="A226" s="1" t="s">
        <v>43</v>
      </c>
      <c r="B226" s="1">
        <v>2005.0</v>
      </c>
      <c r="C226" s="1">
        <v>9091.0</v>
      </c>
      <c r="D226" s="1" t="s">
        <v>50</v>
      </c>
      <c r="E226" s="1">
        <v>7.0</v>
      </c>
      <c r="F226" s="22">
        <v>38562.0</v>
      </c>
      <c r="G226" s="1" t="s">
        <v>53</v>
      </c>
      <c r="H226" s="1" t="s">
        <v>64</v>
      </c>
      <c r="I226" s="1">
        <f>VLOOKUP(H226,'vessel calibration values'!$A$1:$C$6,3,FALSE)</f>
        <v>1</v>
      </c>
      <c r="J226" s="1">
        <v>20.0</v>
      </c>
      <c r="K226" s="1">
        <v>2.0</v>
      </c>
      <c r="L226" s="23">
        <f t="shared" si="1"/>
        <v>2</v>
      </c>
      <c r="M226" s="24">
        <f t="shared" si="2"/>
        <v>1.098612289</v>
      </c>
      <c r="N226" s="24">
        <f t="shared" si="3"/>
        <v>1.098612289</v>
      </c>
      <c r="O226" s="23">
        <f t="shared" si="4"/>
        <v>2</v>
      </c>
    </row>
    <row r="227">
      <c r="A227" s="1" t="s">
        <v>43</v>
      </c>
      <c r="B227" s="1">
        <v>2005.0</v>
      </c>
      <c r="C227" s="1">
        <v>9092.0</v>
      </c>
      <c r="D227" s="1" t="s">
        <v>50</v>
      </c>
      <c r="E227" s="1">
        <v>7.0</v>
      </c>
      <c r="F227" s="22">
        <v>38562.0</v>
      </c>
      <c r="G227" s="1" t="s">
        <v>52</v>
      </c>
      <c r="H227" s="1" t="s">
        <v>64</v>
      </c>
      <c r="I227" s="1">
        <f>VLOOKUP(H227,'vessel calibration values'!$A$1:$C$6,3,FALSE)</f>
        <v>1</v>
      </c>
      <c r="J227" s="1">
        <v>20.0</v>
      </c>
      <c r="K227" s="1">
        <v>0.0</v>
      </c>
      <c r="L227" s="23">
        <f t="shared" si="1"/>
        <v>0</v>
      </c>
      <c r="M227" s="24">
        <f t="shared" si="2"/>
        <v>0</v>
      </c>
      <c r="N227" s="24">
        <f t="shared" si="3"/>
        <v>0</v>
      </c>
      <c r="O227" s="23">
        <f t="shared" si="4"/>
        <v>0</v>
      </c>
    </row>
    <row r="228">
      <c r="A228" s="1" t="s">
        <v>43</v>
      </c>
      <c r="B228" s="1">
        <v>2005.0</v>
      </c>
      <c r="C228" s="1">
        <v>9093.0</v>
      </c>
      <c r="D228" s="1" t="s">
        <v>50</v>
      </c>
      <c r="E228" s="1">
        <v>7.0</v>
      </c>
      <c r="F228" s="22">
        <v>38562.0</v>
      </c>
      <c r="G228" s="1" t="s">
        <v>51</v>
      </c>
      <c r="H228" s="1" t="s">
        <v>64</v>
      </c>
      <c r="I228" s="1">
        <f>VLOOKUP(H228,'vessel calibration values'!$A$1:$C$6,3,FALSE)</f>
        <v>1</v>
      </c>
      <c r="J228" s="1">
        <v>20.0</v>
      </c>
      <c r="K228" s="1">
        <v>6.0</v>
      </c>
      <c r="L228" s="23">
        <f t="shared" si="1"/>
        <v>6</v>
      </c>
      <c r="M228" s="24">
        <f t="shared" si="2"/>
        <v>1.945910149</v>
      </c>
      <c r="N228" s="24">
        <f t="shared" si="3"/>
        <v>1.945910149</v>
      </c>
      <c r="O228" s="23">
        <f t="shared" si="4"/>
        <v>6</v>
      </c>
    </row>
    <row r="229">
      <c r="A229" s="1" t="s">
        <v>43</v>
      </c>
      <c r="B229" s="1">
        <v>2005.0</v>
      </c>
      <c r="C229" s="1">
        <v>9094.0</v>
      </c>
      <c r="D229" s="1" t="s">
        <v>50</v>
      </c>
      <c r="E229" s="1">
        <v>7.0</v>
      </c>
      <c r="F229" s="22">
        <v>38562.0</v>
      </c>
      <c r="G229" s="1" t="s">
        <v>54</v>
      </c>
      <c r="H229" s="1" t="s">
        <v>64</v>
      </c>
      <c r="I229" s="1">
        <f>VLOOKUP(H229,'vessel calibration values'!$A$1:$C$6,3,FALSE)</f>
        <v>1</v>
      </c>
      <c r="J229" s="1">
        <v>20.0</v>
      </c>
      <c r="K229" s="1">
        <v>3.0</v>
      </c>
      <c r="L229" s="23">
        <f t="shared" si="1"/>
        <v>3</v>
      </c>
      <c r="M229" s="24">
        <f t="shared" si="2"/>
        <v>1.386294361</v>
      </c>
      <c r="N229" s="24">
        <f t="shared" si="3"/>
        <v>1.386294361</v>
      </c>
      <c r="O229" s="23">
        <f t="shared" si="4"/>
        <v>3</v>
      </c>
    </row>
    <row r="230">
      <c r="A230" s="1" t="s">
        <v>43</v>
      </c>
      <c r="B230" s="1">
        <v>2005.0</v>
      </c>
      <c r="C230" s="1">
        <v>9095.0</v>
      </c>
      <c r="D230" s="1" t="s">
        <v>44</v>
      </c>
      <c r="E230" s="1">
        <v>7.0</v>
      </c>
      <c r="F230" s="22">
        <v>38563.0</v>
      </c>
      <c r="G230" s="1" t="s">
        <v>45</v>
      </c>
      <c r="H230" s="1" t="s">
        <v>64</v>
      </c>
      <c r="I230" s="1">
        <f>VLOOKUP(H230,'vessel calibration values'!$A$1:$C$6,3,FALSE)</f>
        <v>1</v>
      </c>
      <c r="J230" s="1">
        <v>20.0</v>
      </c>
      <c r="K230" s="1">
        <v>5.0</v>
      </c>
      <c r="L230" s="23">
        <f t="shared" si="1"/>
        <v>5</v>
      </c>
      <c r="M230" s="24">
        <f t="shared" si="2"/>
        <v>1.791759469</v>
      </c>
      <c r="N230" s="24">
        <f t="shared" si="3"/>
        <v>1.791759469</v>
      </c>
      <c r="O230" s="23">
        <f t="shared" si="4"/>
        <v>5</v>
      </c>
    </row>
    <row r="231">
      <c r="A231" s="1" t="s">
        <v>43</v>
      </c>
      <c r="B231" s="1">
        <v>2005.0</v>
      </c>
      <c r="C231" s="1">
        <v>9096.0</v>
      </c>
      <c r="D231" s="1" t="s">
        <v>44</v>
      </c>
      <c r="E231" s="1">
        <v>7.0</v>
      </c>
      <c r="F231" s="22">
        <v>38563.0</v>
      </c>
      <c r="G231" s="1" t="s">
        <v>47</v>
      </c>
      <c r="H231" s="1" t="s">
        <v>64</v>
      </c>
      <c r="I231" s="1">
        <f>VLOOKUP(H231,'vessel calibration values'!$A$1:$C$6,3,FALSE)</f>
        <v>1</v>
      </c>
      <c r="J231" s="1">
        <v>20.0</v>
      </c>
      <c r="K231" s="1">
        <v>11.0</v>
      </c>
      <c r="L231" s="23">
        <f t="shared" si="1"/>
        <v>11</v>
      </c>
      <c r="M231" s="24">
        <f t="shared" si="2"/>
        <v>2.48490665</v>
      </c>
      <c r="N231" s="24">
        <f t="shared" si="3"/>
        <v>2.48490665</v>
      </c>
      <c r="O231" s="23">
        <f t="shared" si="4"/>
        <v>11</v>
      </c>
    </row>
    <row r="232">
      <c r="A232" s="1" t="s">
        <v>43</v>
      </c>
      <c r="B232" s="1">
        <v>2005.0</v>
      </c>
      <c r="C232" s="1">
        <v>9097.0</v>
      </c>
      <c r="D232" s="1" t="s">
        <v>44</v>
      </c>
      <c r="E232" s="1">
        <v>7.0</v>
      </c>
      <c r="F232" s="22">
        <v>38563.0</v>
      </c>
      <c r="G232" s="1" t="s">
        <v>48</v>
      </c>
      <c r="H232" s="1" t="s">
        <v>64</v>
      </c>
      <c r="I232" s="1">
        <f>VLOOKUP(H232,'vessel calibration values'!$A$1:$C$6,3,FALSE)</f>
        <v>1</v>
      </c>
      <c r="J232" s="1">
        <v>20.0</v>
      </c>
      <c r="K232" s="1">
        <v>13.0</v>
      </c>
      <c r="L232" s="23">
        <f t="shared" si="1"/>
        <v>13</v>
      </c>
      <c r="M232" s="24">
        <f t="shared" si="2"/>
        <v>2.63905733</v>
      </c>
      <c r="N232" s="24">
        <f t="shared" si="3"/>
        <v>2.63905733</v>
      </c>
      <c r="O232" s="23">
        <f t="shared" si="4"/>
        <v>13</v>
      </c>
    </row>
    <row r="233">
      <c r="A233" s="1" t="s">
        <v>43</v>
      </c>
      <c r="B233" s="1">
        <v>2005.0</v>
      </c>
      <c r="C233" s="1">
        <v>9098.0</v>
      </c>
      <c r="D233" s="1" t="s">
        <v>44</v>
      </c>
      <c r="E233" s="1">
        <v>7.0</v>
      </c>
      <c r="F233" s="22">
        <v>38563.0</v>
      </c>
      <c r="G233" s="1" t="s">
        <v>49</v>
      </c>
      <c r="H233" s="1" t="s">
        <v>64</v>
      </c>
      <c r="I233" s="1">
        <f>VLOOKUP(H233,'vessel calibration values'!$A$1:$C$6,3,FALSE)</f>
        <v>1</v>
      </c>
      <c r="J233" s="1">
        <v>20.0</v>
      </c>
      <c r="K233" s="1">
        <v>0.0</v>
      </c>
      <c r="L233" s="23">
        <f t="shared" si="1"/>
        <v>0</v>
      </c>
      <c r="M233" s="24">
        <f t="shared" si="2"/>
        <v>0</v>
      </c>
      <c r="N233" s="24">
        <f t="shared" si="3"/>
        <v>0</v>
      </c>
      <c r="O233" s="23">
        <f t="shared" si="4"/>
        <v>0</v>
      </c>
    </row>
    <row r="234">
      <c r="A234" s="1" t="s">
        <v>43</v>
      </c>
      <c r="B234" s="1">
        <v>2005.0</v>
      </c>
      <c r="C234" s="1">
        <v>9099.0</v>
      </c>
      <c r="D234" s="1" t="s">
        <v>44</v>
      </c>
      <c r="E234" s="1">
        <v>7.0</v>
      </c>
      <c r="F234" s="22">
        <v>38563.0</v>
      </c>
      <c r="G234" s="1" t="s">
        <v>45</v>
      </c>
      <c r="H234" s="1" t="s">
        <v>64</v>
      </c>
      <c r="I234" s="1">
        <f>VLOOKUP(H234,'vessel calibration values'!$A$1:$C$6,3,FALSE)</f>
        <v>1</v>
      </c>
      <c r="J234" s="1">
        <v>20.0</v>
      </c>
      <c r="K234" s="1">
        <v>9.0</v>
      </c>
      <c r="L234" s="23">
        <f t="shared" si="1"/>
        <v>9</v>
      </c>
      <c r="M234" s="24">
        <f t="shared" si="2"/>
        <v>2.302585093</v>
      </c>
      <c r="N234" s="24">
        <f t="shared" si="3"/>
        <v>2.302585093</v>
      </c>
      <c r="O234" s="23">
        <f t="shared" si="4"/>
        <v>9</v>
      </c>
    </row>
    <row r="235">
      <c r="A235" s="1" t="s">
        <v>43</v>
      </c>
      <c r="B235" s="1">
        <v>2005.0</v>
      </c>
      <c r="C235" s="1">
        <v>9100.0</v>
      </c>
      <c r="D235" s="1" t="s">
        <v>50</v>
      </c>
      <c r="E235" s="1">
        <v>7.0</v>
      </c>
      <c r="F235" s="22">
        <v>38564.0</v>
      </c>
      <c r="G235" s="1" t="s">
        <v>51</v>
      </c>
      <c r="H235" s="1" t="s">
        <v>64</v>
      </c>
      <c r="I235" s="1">
        <f>VLOOKUP(H235,'vessel calibration values'!$A$1:$C$6,3,FALSE)</f>
        <v>1</v>
      </c>
      <c r="J235" s="1">
        <v>20.0</v>
      </c>
      <c r="K235" s="1">
        <v>0.0</v>
      </c>
      <c r="L235" s="23">
        <f t="shared" si="1"/>
        <v>0</v>
      </c>
      <c r="M235" s="24">
        <f t="shared" si="2"/>
        <v>0</v>
      </c>
      <c r="N235" s="24">
        <f t="shared" si="3"/>
        <v>0</v>
      </c>
      <c r="O235" s="23">
        <f t="shared" si="4"/>
        <v>0</v>
      </c>
    </row>
    <row r="236">
      <c r="A236" s="1" t="s">
        <v>43</v>
      </c>
      <c r="B236" s="1">
        <v>2005.0</v>
      </c>
      <c r="C236" s="1">
        <v>9101.0</v>
      </c>
      <c r="D236" s="1" t="s">
        <v>50</v>
      </c>
      <c r="E236" s="1">
        <v>7.0</v>
      </c>
      <c r="F236" s="22">
        <v>38564.0</v>
      </c>
      <c r="G236" s="1" t="s">
        <v>52</v>
      </c>
      <c r="H236" s="1" t="s">
        <v>64</v>
      </c>
      <c r="I236" s="1">
        <f>VLOOKUP(H236,'vessel calibration values'!$A$1:$C$6,3,FALSE)</f>
        <v>1</v>
      </c>
      <c r="J236" s="1">
        <v>20.0</v>
      </c>
      <c r="K236" s="1">
        <v>3.0</v>
      </c>
      <c r="L236" s="23">
        <f t="shared" si="1"/>
        <v>3</v>
      </c>
      <c r="M236" s="24">
        <f t="shared" si="2"/>
        <v>1.386294361</v>
      </c>
      <c r="N236" s="24">
        <f t="shared" si="3"/>
        <v>1.386294361</v>
      </c>
      <c r="O236" s="23">
        <f t="shared" si="4"/>
        <v>3</v>
      </c>
    </row>
    <row r="237">
      <c r="A237" s="1" t="s">
        <v>43</v>
      </c>
      <c r="B237" s="1">
        <v>2005.0</v>
      </c>
      <c r="C237" s="1">
        <v>9102.0</v>
      </c>
      <c r="D237" s="1" t="s">
        <v>50</v>
      </c>
      <c r="E237" s="1">
        <v>7.0</v>
      </c>
      <c r="F237" s="22">
        <v>38564.0</v>
      </c>
      <c r="G237" s="1" t="s">
        <v>53</v>
      </c>
      <c r="H237" s="1" t="s">
        <v>64</v>
      </c>
      <c r="I237" s="1">
        <f>VLOOKUP(H237,'vessel calibration values'!$A$1:$C$6,3,FALSE)</f>
        <v>1</v>
      </c>
      <c r="J237" s="1">
        <v>20.0</v>
      </c>
      <c r="K237" s="1">
        <v>2.0</v>
      </c>
      <c r="L237" s="23">
        <f t="shared" si="1"/>
        <v>2</v>
      </c>
      <c r="M237" s="24">
        <f t="shared" si="2"/>
        <v>1.098612289</v>
      </c>
      <c r="N237" s="24">
        <f t="shared" si="3"/>
        <v>1.098612289</v>
      </c>
      <c r="O237" s="23">
        <f t="shared" si="4"/>
        <v>2</v>
      </c>
    </row>
    <row r="238">
      <c r="A238" s="1" t="s">
        <v>43</v>
      </c>
      <c r="B238" s="1">
        <v>2005.0</v>
      </c>
      <c r="C238" s="1">
        <v>9103.0</v>
      </c>
      <c r="D238" s="1" t="s">
        <v>50</v>
      </c>
      <c r="E238" s="1">
        <v>7.0</v>
      </c>
      <c r="F238" s="22">
        <v>38564.0</v>
      </c>
      <c r="G238" s="1" t="s">
        <v>54</v>
      </c>
      <c r="H238" s="1" t="s">
        <v>64</v>
      </c>
      <c r="I238" s="1">
        <f>VLOOKUP(H238,'vessel calibration values'!$A$1:$C$6,3,FALSE)</f>
        <v>1</v>
      </c>
      <c r="J238" s="1">
        <v>20.0</v>
      </c>
      <c r="K238" s="1">
        <v>6.0</v>
      </c>
      <c r="L238" s="23">
        <f t="shared" si="1"/>
        <v>6</v>
      </c>
      <c r="M238" s="24">
        <f t="shared" si="2"/>
        <v>1.945910149</v>
      </c>
      <c r="N238" s="24">
        <f t="shared" si="3"/>
        <v>1.945910149</v>
      </c>
      <c r="O238" s="23">
        <f t="shared" si="4"/>
        <v>6</v>
      </c>
    </row>
    <row r="239">
      <c r="A239" s="1" t="s">
        <v>43</v>
      </c>
      <c r="B239" s="1">
        <v>2005.0</v>
      </c>
      <c r="C239" s="1">
        <v>9104.0</v>
      </c>
      <c r="D239" s="1" t="s">
        <v>50</v>
      </c>
      <c r="E239" s="1">
        <v>7.0</v>
      </c>
      <c r="F239" s="22">
        <v>38564.0</v>
      </c>
      <c r="G239" s="1" t="s">
        <v>54</v>
      </c>
      <c r="H239" s="1" t="s">
        <v>64</v>
      </c>
      <c r="I239" s="1">
        <f>VLOOKUP(H239,'vessel calibration values'!$A$1:$C$6,3,FALSE)</f>
        <v>1</v>
      </c>
      <c r="J239" s="1">
        <v>20.0</v>
      </c>
      <c r="K239" s="1">
        <v>5.0</v>
      </c>
      <c r="L239" s="23">
        <f t="shared" si="1"/>
        <v>5</v>
      </c>
      <c r="M239" s="24">
        <f t="shared" si="2"/>
        <v>1.791759469</v>
      </c>
      <c r="N239" s="24">
        <f t="shared" si="3"/>
        <v>1.791759469</v>
      </c>
      <c r="O239" s="23">
        <f t="shared" si="4"/>
        <v>5</v>
      </c>
    </row>
    <row r="240">
      <c r="A240" s="1" t="s">
        <v>43</v>
      </c>
      <c r="B240" s="1">
        <v>2006.0</v>
      </c>
      <c r="C240" s="1">
        <v>10031.0</v>
      </c>
      <c r="D240" s="1" t="s">
        <v>44</v>
      </c>
      <c r="E240" s="1">
        <v>6.0</v>
      </c>
      <c r="F240" s="22">
        <v>38897.0</v>
      </c>
      <c r="G240" s="1" t="s">
        <v>45</v>
      </c>
      <c r="H240" s="1" t="s">
        <v>64</v>
      </c>
      <c r="I240" s="1">
        <f>VLOOKUP(H240,'vessel calibration values'!$A$1:$C$6,3,FALSE)</f>
        <v>1</v>
      </c>
      <c r="J240" s="1">
        <v>20.0</v>
      </c>
      <c r="K240" s="1">
        <v>6.0</v>
      </c>
      <c r="L240" s="23">
        <f t="shared" si="1"/>
        <v>6</v>
      </c>
      <c r="M240" s="24">
        <f t="shared" si="2"/>
        <v>1.945910149</v>
      </c>
      <c r="N240" s="24">
        <f t="shared" si="3"/>
        <v>1.945910149</v>
      </c>
      <c r="O240" s="23">
        <f t="shared" si="4"/>
        <v>6</v>
      </c>
    </row>
    <row r="241">
      <c r="A241" s="1" t="s">
        <v>43</v>
      </c>
      <c r="B241" s="1">
        <v>2006.0</v>
      </c>
      <c r="C241" s="1">
        <v>10032.0</v>
      </c>
      <c r="D241" s="1" t="s">
        <v>44</v>
      </c>
      <c r="E241" s="1">
        <v>6.0</v>
      </c>
      <c r="F241" s="22">
        <v>38897.0</v>
      </c>
      <c r="G241" s="1" t="s">
        <v>47</v>
      </c>
      <c r="H241" s="1" t="s">
        <v>64</v>
      </c>
      <c r="I241" s="1">
        <f>VLOOKUP(H241,'vessel calibration values'!$A$1:$C$6,3,FALSE)</f>
        <v>1</v>
      </c>
      <c r="J241" s="1">
        <v>20.0</v>
      </c>
      <c r="K241" s="1">
        <v>12.0</v>
      </c>
      <c r="L241" s="23">
        <f t="shared" si="1"/>
        <v>12</v>
      </c>
      <c r="M241" s="24">
        <f t="shared" si="2"/>
        <v>2.564949357</v>
      </c>
      <c r="N241" s="24">
        <f t="shared" si="3"/>
        <v>2.564949357</v>
      </c>
      <c r="O241" s="23">
        <f t="shared" si="4"/>
        <v>12</v>
      </c>
    </row>
    <row r="242">
      <c r="A242" s="1" t="s">
        <v>43</v>
      </c>
      <c r="B242" s="1">
        <v>2006.0</v>
      </c>
      <c r="C242" s="1">
        <v>10033.0</v>
      </c>
      <c r="D242" s="1" t="s">
        <v>44</v>
      </c>
      <c r="E242" s="1">
        <v>6.0</v>
      </c>
      <c r="F242" s="22">
        <v>38897.0</v>
      </c>
      <c r="G242" s="1" t="s">
        <v>48</v>
      </c>
      <c r="H242" s="1" t="s">
        <v>64</v>
      </c>
      <c r="I242" s="1">
        <f>VLOOKUP(H242,'vessel calibration values'!$A$1:$C$6,3,FALSE)</f>
        <v>1</v>
      </c>
      <c r="J242" s="1">
        <v>20.0</v>
      </c>
      <c r="K242" s="1">
        <v>4.0</v>
      </c>
      <c r="L242" s="23">
        <f t="shared" si="1"/>
        <v>4</v>
      </c>
      <c r="M242" s="24">
        <f t="shared" si="2"/>
        <v>1.609437912</v>
      </c>
      <c r="N242" s="24">
        <f t="shared" si="3"/>
        <v>1.609437912</v>
      </c>
      <c r="O242" s="23">
        <f t="shared" si="4"/>
        <v>4</v>
      </c>
    </row>
    <row r="243">
      <c r="A243" s="1" t="s">
        <v>43</v>
      </c>
      <c r="B243" s="1">
        <v>2006.0</v>
      </c>
      <c r="C243" s="1">
        <v>10034.0</v>
      </c>
      <c r="D243" s="1" t="s">
        <v>44</v>
      </c>
      <c r="E243" s="1">
        <v>6.0</v>
      </c>
      <c r="F243" s="22">
        <v>38897.0</v>
      </c>
      <c r="G243" s="1" t="s">
        <v>49</v>
      </c>
      <c r="H243" s="1" t="s">
        <v>64</v>
      </c>
      <c r="I243" s="1">
        <f>VLOOKUP(H243,'vessel calibration values'!$A$1:$C$6,3,FALSE)</f>
        <v>1</v>
      </c>
      <c r="J243" s="1">
        <v>20.0</v>
      </c>
      <c r="K243" s="1">
        <v>22.0</v>
      </c>
      <c r="L243" s="23">
        <f t="shared" si="1"/>
        <v>22</v>
      </c>
      <c r="M243" s="24">
        <f t="shared" si="2"/>
        <v>3.135494216</v>
      </c>
      <c r="N243" s="24">
        <f t="shared" si="3"/>
        <v>3.135494216</v>
      </c>
      <c r="O243" s="23">
        <f t="shared" si="4"/>
        <v>22</v>
      </c>
    </row>
    <row r="244">
      <c r="A244" s="1" t="s">
        <v>43</v>
      </c>
      <c r="B244" s="1">
        <v>2006.0</v>
      </c>
      <c r="C244" s="1">
        <v>10035.0</v>
      </c>
      <c r="D244" s="1" t="s">
        <v>44</v>
      </c>
      <c r="E244" s="1">
        <v>6.0</v>
      </c>
      <c r="F244" s="22">
        <v>38897.0</v>
      </c>
      <c r="G244" s="1" t="s">
        <v>49</v>
      </c>
      <c r="H244" s="1" t="s">
        <v>64</v>
      </c>
      <c r="I244" s="1">
        <f>VLOOKUP(H244,'vessel calibration values'!$A$1:$C$6,3,FALSE)</f>
        <v>1</v>
      </c>
      <c r="J244" s="1">
        <v>20.0</v>
      </c>
      <c r="K244" s="1">
        <v>5.0</v>
      </c>
      <c r="L244" s="23">
        <f t="shared" si="1"/>
        <v>5</v>
      </c>
      <c r="M244" s="24">
        <f t="shared" si="2"/>
        <v>1.791759469</v>
      </c>
      <c r="N244" s="24">
        <f t="shared" si="3"/>
        <v>1.791759469</v>
      </c>
      <c r="O244" s="23">
        <f t="shared" si="4"/>
        <v>5</v>
      </c>
    </row>
    <row r="245">
      <c r="A245" s="1" t="s">
        <v>43</v>
      </c>
      <c r="B245" s="1">
        <v>2006.0</v>
      </c>
      <c r="C245" s="1">
        <v>10036.0</v>
      </c>
      <c r="D245" s="1" t="s">
        <v>44</v>
      </c>
      <c r="E245" s="1">
        <v>6.0</v>
      </c>
      <c r="F245" s="22">
        <v>38897.0</v>
      </c>
      <c r="G245" s="1" t="s">
        <v>48</v>
      </c>
      <c r="H245" s="1" t="s">
        <v>64</v>
      </c>
      <c r="I245" s="1">
        <f>VLOOKUP(H245,'vessel calibration values'!$A$1:$C$6,3,FALSE)</f>
        <v>1</v>
      </c>
      <c r="J245" s="1">
        <v>20.0</v>
      </c>
      <c r="K245" s="1">
        <v>13.0</v>
      </c>
      <c r="L245" s="23">
        <f t="shared" si="1"/>
        <v>13</v>
      </c>
      <c r="M245" s="24">
        <f t="shared" si="2"/>
        <v>2.63905733</v>
      </c>
      <c r="N245" s="24">
        <f t="shared" si="3"/>
        <v>2.63905733</v>
      </c>
      <c r="O245" s="23">
        <f t="shared" si="4"/>
        <v>13</v>
      </c>
    </row>
    <row r="246">
      <c r="A246" s="1" t="s">
        <v>43</v>
      </c>
      <c r="B246" s="1">
        <v>2006.0</v>
      </c>
      <c r="C246" s="1">
        <v>10037.0</v>
      </c>
      <c r="D246" s="1" t="s">
        <v>44</v>
      </c>
      <c r="E246" s="1">
        <v>6.0</v>
      </c>
      <c r="F246" s="22">
        <v>38897.0</v>
      </c>
      <c r="G246" s="1" t="s">
        <v>47</v>
      </c>
      <c r="H246" s="1" t="s">
        <v>64</v>
      </c>
      <c r="I246" s="1">
        <f>VLOOKUP(H246,'vessel calibration values'!$A$1:$C$6,3,FALSE)</f>
        <v>1</v>
      </c>
      <c r="J246" s="1">
        <v>20.0</v>
      </c>
      <c r="K246" s="1">
        <v>16.0</v>
      </c>
      <c r="L246" s="23">
        <f t="shared" si="1"/>
        <v>16</v>
      </c>
      <c r="M246" s="24">
        <f t="shared" si="2"/>
        <v>2.833213344</v>
      </c>
      <c r="N246" s="24">
        <f t="shared" si="3"/>
        <v>2.833213344</v>
      </c>
      <c r="O246" s="23">
        <f t="shared" si="4"/>
        <v>16</v>
      </c>
    </row>
    <row r="247">
      <c r="A247" s="1" t="s">
        <v>43</v>
      </c>
      <c r="B247" s="1">
        <v>2006.0</v>
      </c>
      <c r="C247" s="1">
        <v>10038.0</v>
      </c>
      <c r="D247" s="1" t="s">
        <v>50</v>
      </c>
      <c r="E247" s="1">
        <v>6.0</v>
      </c>
      <c r="F247" s="22">
        <v>38898.0</v>
      </c>
      <c r="G247" s="1" t="s">
        <v>51</v>
      </c>
      <c r="H247" s="1" t="s">
        <v>64</v>
      </c>
      <c r="I247" s="1">
        <f>VLOOKUP(H247,'vessel calibration values'!$A$1:$C$6,3,FALSE)</f>
        <v>1</v>
      </c>
      <c r="J247" s="1">
        <v>20.0</v>
      </c>
      <c r="K247" s="1">
        <v>52.0</v>
      </c>
      <c r="L247" s="23">
        <f t="shared" si="1"/>
        <v>52</v>
      </c>
      <c r="M247" s="24">
        <f t="shared" si="2"/>
        <v>3.970291914</v>
      </c>
      <c r="N247" s="24">
        <f t="shared" si="3"/>
        <v>3.970291914</v>
      </c>
      <c r="O247" s="23">
        <f t="shared" si="4"/>
        <v>52</v>
      </c>
    </row>
    <row r="248">
      <c r="A248" s="1" t="s">
        <v>43</v>
      </c>
      <c r="B248" s="1">
        <v>2006.0</v>
      </c>
      <c r="C248" s="1">
        <v>10039.0</v>
      </c>
      <c r="D248" s="1" t="s">
        <v>50</v>
      </c>
      <c r="E248" s="1">
        <v>6.0</v>
      </c>
      <c r="F248" s="25">
        <v>38898.0</v>
      </c>
      <c r="G248" s="1" t="s">
        <v>52</v>
      </c>
      <c r="H248" s="1" t="s">
        <v>64</v>
      </c>
      <c r="I248" s="1">
        <f>VLOOKUP(H248,'vessel calibration values'!$A$1:$C$6,3,FALSE)</f>
        <v>1</v>
      </c>
      <c r="J248" s="1">
        <v>20.0</v>
      </c>
      <c r="K248" s="1">
        <v>2.0</v>
      </c>
      <c r="L248" s="23">
        <f t="shared" si="1"/>
        <v>2</v>
      </c>
      <c r="M248" s="24">
        <f t="shared" si="2"/>
        <v>1.098612289</v>
      </c>
      <c r="N248" s="24">
        <f t="shared" si="3"/>
        <v>1.098612289</v>
      </c>
      <c r="O248" s="23">
        <f t="shared" si="4"/>
        <v>2</v>
      </c>
    </row>
    <row r="249">
      <c r="A249" s="1" t="s">
        <v>43</v>
      </c>
      <c r="B249" s="1">
        <v>2006.0</v>
      </c>
      <c r="C249" s="1">
        <v>10040.0</v>
      </c>
      <c r="D249" s="1" t="s">
        <v>50</v>
      </c>
      <c r="E249" s="1">
        <v>6.0</v>
      </c>
      <c r="F249" s="25">
        <v>38898.0</v>
      </c>
      <c r="G249" s="1" t="s">
        <v>53</v>
      </c>
      <c r="H249" s="1" t="s">
        <v>64</v>
      </c>
      <c r="I249" s="1">
        <f>VLOOKUP(H249,'vessel calibration values'!$A$1:$C$6,3,FALSE)</f>
        <v>1</v>
      </c>
      <c r="J249" s="1">
        <v>20.0</v>
      </c>
      <c r="K249" s="1">
        <v>31.0</v>
      </c>
      <c r="L249" s="23">
        <f t="shared" si="1"/>
        <v>31</v>
      </c>
      <c r="M249" s="24">
        <f t="shared" si="2"/>
        <v>3.465735903</v>
      </c>
      <c r="N249" s="24">
        <f t="shared" si="3"/>
        <v>3.465735903</v>
      </c>
      <c r="O249" s="23">
        <f t="shared" si="4"/>
        <v>31</v>
      </c>
    </row>
    <row r="250">
      <c r="A250" s="1" t="s">
        <v>43</v>
      </c>
      <c r="B250" s="1">
        <v>2006.0</v>
      </c>
      <c r="C250" s="1">
        <v>10041.0</v>
      </c>
      <c r="D250" s="1" t="s">
        <v>50</v>
      </c>
      <c r="E250" s="1">
        <v>6.0</v>
      </c>
      <c r="F250" s="25">
        <v>38898.0</v>
      </c>
      <c r="G250" s="1" t="s">
        <v>54</v>
      </c>
      <c r="H250" s="1" t="s">
        <v>64</v>
      </c>
      <c r="I250" s="1">
        <f>VLOOKUP(H250,'vessel calibration values'!$A$1:$C$6,3,FALSE)</f>
        <v>1</v>
      </c>
      <c r="J250" s="1">
        <v>20.0</v>
      </c>
      <c r="K250" s="1">
        <v>29.0</v>
      </c>
      <c r="L250" s="23">
        <f t="shared" si="1"/>
        <v>29</v>
      </c>
      <c r="M250" s="24">
        <f t="shared" si="2"/>
        <v>3.401197382</v>
      </c>
      <c r="N250" s="24">
        <f t="shared" si="3"/>
        <v>3.401197382</v>
      </c>
      <c r="O250" s="23">
        <f t="shared" si="4"/>
        <v>29</v>
      </c>
    </row>
    <row r="251">
      <c r="A251" s="1" t="s">
        <v>43</v>
      </c>
      <c r="B251" s="1">
        <v>2006.0</v>
      </c>
      <c r="C251" s="1">
        <v>10042.0</v>
      </c>
      <c r="D251" s="1" t="s">
        <v>50</v>
      </c>
      <c r="E251" s="1">
        <v>6.0</v>
      </c>
      <c r="F251" s="25">
        <v>38899.0</v>
      </c>
      <c r="G251" s="1" t="s">
        <v>51</v>
      </c>
      <c r="H251" s="1" t="s">
        <v>64</v>
      </c>
      <c r="I251" s="1">
        <f>VLOOKUP(H251,'vessel calibration values'!$A$1:$C$6,3,FALSE)</f>
        <v>1</v>
      </c>
      <c r="J251" s="1">
        <v>20.0</v>
      </c>
      <c r="K251" s="1">
        <v>4.0</v>
      </c>
      <c r="L251" s="23">
        <f t="shared" si="1"/>
        <v>4</v>
      </c>
      <c r="M251" s="24">
        <f t="shared" si="2"/>
        <v>1.609437912</v>
      </c>
      <c r="N251" s="24">
        <f t="shared" si="3"/>
        <v>1.609437912</v>
      </c>
      <c r="O251" s="23">
        <f t="shared" si="4"/>
        <v>4</v>
      </c>
    </row>
    <row r="252">
      <c r="A252" s="1" t="s">
        <v>43</v>
      </c>
      <c r="B252" s="1">
        <v>2006.0</v>
      </c>
      <c r="C252" s="1">
        <v>10043.0</v>
      </c>
      <c r="D252" s="1" t="s">
        <v>50</v>
      </c>
      <c r="E252" s="1">
        <v>6.0</v>
      </c>
      <c r="F252" s="25">
        <v>38899.0</v>
      </c>
      <c r="G252" s="1" t="s">
        <v>52</v>
      </c>
      <c r="H252" s="1" t="s">
        <v>64</v>
      </c>
      <c r="I252" s="1">
        <f>VLOOKUP(H252,'vessel calibration values'!$A$1:$C$6,3,FALSE)</f>
        <v>1</v>
      </c>
      <c r="J252" s="1">
        <v>20.0</v>
      </c>
      <c r="K252" s="1">
        <v>10.0</v>
      </c>
      <c r="L252" s="23">
        <f t="shared" si="1"/>
        <v>10</v>
      </c>
      <c r="M252" s="24">
        <f t="shared" si="2"/>
        <v>2.397895273</v>
      </c>
      <c r="N252" s="24">
        <f t="shared" si="3"/>
        <v>2.397895273</v>
      </c>
      <c r="O252" s="23">
        <f t="shared" si="4"/>
        <v>10</v>
      </c>
    </row>
    <row r="253">
      <c r="A253" s="1" t="s">
        <v>43</v>
      </c>
      <c r="B253" s="1">
        <v>2006.0</v>
      </c>
      <c r="C253" s="1">
        <v>10044.0</v>
      </c>
      <c r="D253" s="1" t="s">
        <v>50</v>
      </c>
      <c r="E253" s="1">
        <v>6.0</v>
      </c>
      <c r="F253" s="25">
        <v>38899.0</v>
      </c>
      <c r="G253" s="1" t="s">
        <v>53</v>
      </c>
      <c r="H253" s="1" t="s">
        <v>64</v>
      </c>
      <c r="I253" s="1">
        <f>VLOOKUP(H253,'vessel calibration values'!$A$1:$C$6,3,FALSE)</f>
        <v>1</v>
      </c>
      <c r="J253" s="1">
        <v>20.0</v>
      </c>
      <c r="K253" s="1">
        <v>2.0</v>
      </c>
      <c r="L253" s="23">
        <f t="shared" si="1"/>
        <v>2</v>
      </c>
      <c r="M253" s="24">
        <f t="shared" si="2"/>
        <v>1.098612289</v>
      </c>
      <c r="N253" s="24">
        <f t="shared" si="3"/>
        <v>1.098612289</v>
      </c>
      <c r="O253" s="23">
        <f t="shared" si="4"/>
        <v>2</v>
      </c>
    </row>
    <row r="254">
      <c r="A254" s="1" t="s">
        <v>43</v>
      </c>
      <c r="B254" s="1">
        <v>2006.0</v>
      </c>
      <c r="C254" s="1">
        <v>10045.0</v>
      </c>
      <c r="D254" s="1" t="s">
        <v>50</v>
      </c>
      <c r="E254" s="1">
        <v>6.0</v>
      </c>
      <c r="F254" s="25">
        <v>38899.0</v>
      </c>
      <c r="G254" s="1" t="s">
        <v>54</v>
      </c>
      <c r="H254" s="1" t="s">
        <v>64</v>
      </c>
      <c r="I254" s="1">
        <f>VLOOKUP(H254,'vessel calibration values'!$A$1:$C$6,3,FALSE)</f>
        <v>1</v>
      </c>
      <c r="J254" s="1">
        <v>20.0</v>
      </c>
      <c r="K254" s="1">
        <v>73.0</v>
      </c>
      <c r="L254" s="23">
        <f t="shared" si="1"/>
        <v>73</v>
      </c>
      <c r="M254" s="24">
        <f t="shared" si="2"/>
        <v>4.304065093</v>
      </c>
      <c r="N254" s="24">
        <f t="shared" si="3"/>
        <v>4.304065093</v>
      </c>
      <c r="O254" s="23">
        <f t="shared" si="4"/>
        <v>73</v>
      </c>
    </row>
    <row r="255">
      <c r="A255" s="1" t="s">
        <v>43</v>
      </c>
      <c r="B255" s="1">
        <v>2006.0</v>
      </c>
      <c r="C255" s="1">
        <v>10046.0</v>
      </c>
      <c r="D255" s="1" t="s">
        <v>50</v>
      </c>
      <c r="E255" s="1">
        <v>6.0</v>
      </c>
      <c r="F255" s="25">
        <v>38899.0</v>
      </c>
      <c r="G255" s="1" t="s">
        <v>52</v>
      </c>
      <c r="H255" s="1" t="s">
        <v>64</v>
      </c>
      <c r="I255" s="1">
        <f>VLOOKUP(H255,'vessel calibration values'!$A$1:$C$6,3,FALSE)</f>
        <v>1</v>
      </c>
      <c r="J255" s="1">
        <v>20.0</v>
      </c>
      <c r="K255" s="1">
        <v>3.0</v>
      </c>
      <c r="L255" s="23">
        <f t="shared" si="1"/>
        <v>3</v>
      </c>
      <c r="M255" s="24">
        <f t="shared" si="2"/>
        <v>1.386294361</v>
      </c>
      <c r="N255" s="24">
        <f t="shared" si="3"/>
        <v>1.386294361</v>
      </c>
      <c r="O255" s="23">
        <f t="shared" si="4"/>
        <v>3</v>
      </c>
    </row>
    <row r="256">
      <c r="A256" s="1" t="s">
        <v>43</v>
      </c>
      <c r="B256" s="1">
        <v>2006.0</v>
      </c>
      <c r="C256" s="1">
        <v>10047.0</v>
      </c>
      <c r="D256" s="1" t="s">
        <v>50</v>
      </c>
      <c r="E256" s="1">
        <v>6.0</v>
      </c>
      <c r="F256" s="25">
        <v>38899.0</v>
      </c>
      <c r="G256" s="1" t="s">
        <v>53</v>
      </c>
      <c r="H256" s="1" t="s">
        <v>64</v>
      </c>
      <c r="I256" s="1">
        <f>VLOOKUP(H256,'vessel calibration values'!$A$1:$C$6,3,FALSE)</f>
        <v>1</v>
      </c>
      <c r="J256" s="1">
        <v>20.0</v>
      </c>
      <c r="K256" s="1">
        <v>6.0</v>
      </c>
      <c r="L256" s="23">
        <f t="shared" si="1"/>
        <v>6</v>
      </c>
      <c r="M256" s="24">
        <f t="shared" si="2"/>
        <v>1.945910149</v>
      </c>
      <c r="N256" s="24">
        <f t="shared" si="3"/>
        <v>1.945910149</v>
      </c>
      <c r="O256" s="23">
        <f t="shared" si="4"/>
        <v>6</v>
      </c>
    </row>
    <row r="257">
      <c r="A257" s="1" t="s">
        <v>43</v>
      </c>
      <c r="B257" s="1">
        <v>2006.0</v>
      </c>
      <c r="C257" s="1">
        <v>10048.0</v>
      </c>
      <c r="D257" s="1" t="s">
        <v>50</v>
      </c>
      <c r="E257" s="1">
        <v>6.0</v>
      </c>
      <c r="F257" s="22">
        <v>38899.0</v>
      </c>
      <c r="G257" s="1" t="s">
        <v>54</v>
      </c>
      <c r="H257" s="1" t="s">
        <v>64</v>
      </c>
      <c r="I257" s="1">
        <f>VLOOKUP(H257,'vessel calibration values'!$A$1:$C$6,3,FALSE)</f>
        <v>1</v>
      </c>
      <c r="J257" s="1">
        <v>20.0</v>
      </c>
      <c r="K257" s="1">
        <v>11.0</v>
      </c>
      <c r="L257" s="23">
        <f t="shared" si="1"/>
        <v>11</v>
      </c>
      <c r="M257" s="24">
        <f t="shared" si="2"/>
        <v>2.48490665</v>
      </c>
      <c r="N257" s="24">
        <f t="shared" si="3"/>
        <v>2.48490665</v>
      </c>
      <c r="O257" s="23">
        <f t="shared" si="4"/>
        <v>11</v>
      </c>
    </row>
    <row r="258">
      <c r="A258" s="1" t="s">
        <v>43</v>
      </c>
      <c r="B258" s="1">
        <v>2006.0</v>
      </c>
      <c r="C258" s="1">
        <v>10049.0</v>
      </c>
      <c r="D258" s="1" t="s">
        <v>50</v>
      </c>
      <c r="E258" s="1">
        <v>6.0</v>
      </c>
      <c r="F258" s="22">
        <v>38900.0</v>
      </c>
      <c r="G258" s="1" t="s">
        <v>51</v>
      </c>
      <c r="H258" s="1" t="s">
        <v>64</v>
      </c>
      <c r="I258" s="1">
        <f>VLOOKUP(H258,'vessel calibration values'!$A$1:$C$6,3,FALSE)</f>
        <v>1</v>
      </c>
      <c r="J258" s="1">
        <v>20.0</v>
      </c>
      <c r="K258" s="1">
        <v>10.0</v>
      </c>
      <c r="L258" s="23">
        <f t="shared" si="1"/>
        <v>10</v>
      </c>
      <c r="M258" s="24">
        <f t="shared" si="2"/>
        <v>2.397895273</v>
      </c>
      <c r="N258" s="24">
        <f t="shared" si="3"/>
        <v>2.397895273</v>
      </c>
      <c r="O258" s="23">
        <f t="shared" si="4"/>
        <v>10</v>
      </c>
    </row>
    <row r="259">
      <c r="A259" s="1" t="s">
        <v>43</v>
      </c>
      <c r="B259" s="1">
        <v>2006.0</v>
      </c>
      <c r="C259" s="1">
        <v>10050.0</v>
      </c>
      <c r="D259" s="1" t="s">
        <v>44</v>
      </c>
      <c r="E259" s="1">
        <v>6.0</v>
      </c>
      <c r="F259" s="22">
        <v>38900.0</v>
      </c>
      <c r="G259" s="1" t="s">
        <v>45</v>
      </c>
      <c r="H259" s="1" t="s">
        <v>64</v>
      </c>
      <c r="I259" s="1">
        <f>VLOOKUP(H259,'vessel calibration values'!$A$1:$C$6,3,FALSE)</f>
        <v>1</v>
      </c>
      <c r="J259" s="1">
        <v>20.0</v>
      </c>
      <c r="K259" s="1">
        <v>41.0</v>
      </c>
      <c r="L259" s="23">
        <f t="shared" si="1"/>
        <v>41</v>
      </c>
      <c r="M259" s="24">
        <f t="shared" si="2"/>
        <v>3.737669618</v>
      </c>
      <c r="N259" s="24">
        <f t="shared" si="3"/>
        <v>3.737669618</v>
      </c>
      <c r="O259" s="23">
        <f t="shared" si="4"/>
        <v>41</v>
      </c>
    </row>
    <row r="260">
      <c r="A260" s="1" t="s">
        <v>43</v>
      </c>
      <c r="B260" s="1">
        <v>2006.0</v>
      </c>
      <c r="C260" s="1">
        <v>10072.0</v>
      </c>
      <c r="D260" s="1" t="s">
        <v>44</v>
      </c>
      <c r="E260" s="1">
        <v>7.0</v>
      </c>
      <c r="F260" s="22">
        <v>38925.0</v>
      </c>
      <c r="G260" s="1" t="s">
        <v>45</v>
      </c>
      <c r="H260" s="1" t="s">
        <v>64</v>
      </c>
      <c r="I260" s="1">
        <f>VLOOKUP(H260,'vessel calibration values'!$A$1:$C$6,3,FALSE)</f>
        <v>1</v>
      </c>
      <c r="J260" s="1">
        <v>20.0</v>
      </c>
      <c r="K260" s="1">
        <v>18.0</v>
      </c>
      <c r="L260" s="23">
        <f t="shared" si="1"/>
        <v>18</v>
      </c>
      <c r="M260" s="24">
        <f t="shared" si="2"/>
        <v>2.944438979</v>
      </c>
      <c r="N260" s="24">
        <f t="shared" si="3"/>
        <v>2.944438979</v>
      </c>
      <c r="O260" s="23">
        <f t="shared" si="4"/>
        <v>18</v>
      </c>
    </row>
    <row r="261">
      <c r="A261" s="1" t="s">
        <v>43</v>
      </c>
      <c r="B261" s="1">
        <v>2006.0</v>
      </c>
      <c r="C261" s="1">
        <v>10073.0</v>
      </c>
      <c r="D261" s="1" t="s">
        <v>44</v>
      </c>
      <c r="E261" s="1">
        <v>7.0</v>
      </c>
      <c r="F261" s="22">
        <v>38925.0</v>
      </c>
      <c r="G261" s="1" t="s">
        <v>47</v>
      </c>
      <c r="H261" s="1" t="s">
        <v>64</v>
      </c>
      <c r="I261" s="1">
        <f>VLOOKUP(H261,'vessel calibration values'!$A$1:$C$6,3,FALSE)</f>
        <v>1</v>
      </c>
      <c r="J261" s="1">
        <v>20.0</v>
      </c>
      <c r="K261" s="1">
        <v>13.0</v>
      </c>
      <c r="L261" s="23">
        <f t="shared" si="1"/>
        <v>13</v>
      </c>
      <c r="M261" s="24">
        <f t="shared" si="2"/>
        <v>2.63905733</v>
      </c>
      <c r="N261" s="24">
        <f t="shared" si="3"/>
        <v>2.63905733</v>
      </c>
      <c r="O261" s="23">
        <f t="shared" si="4"/>
        <v>13</v>
      </c>
    </row>
    <row r="262">
      <c r="A262" s="1" t="s">
        <v>43</v>
      </c>
      <c r="B262" s="1">
        <v>2006.0</v>
      </c>
      <c r="C262" s="1">
        <v>10074.0</v>
      </c>
      <c r="D262" s="1" t="s">
        <v>44</v>
      </c>
      <c r="E262" s="1">
        <v>7.0</v>
      </c>
      <c r="F262" s="22">
        <v>38928.0</v>
      </c>
      <c r="G262" s="1" t="s">
        <v>48</v>
      </c>
      <c r="H262" s="1" t="s">
        <v>64</v>
      </c>
      <c r="I262" s="1">
        <f>VLOOKUP(H262,'vessel calibration values'!$A$1:$C$6,3,FALSE)</f>
        <v>1</v>
      </c>
      <c r="J262" s="1">
        <v>20.0</v>
      </c>
      <c r="K262" s="1">
        <v>2.0</v>
      </c>
      <c r="L262" s="23">
        <f t="shared" si="1"/>
        <v>2</v>
      </c>
      <c r="M262" s="24">
        <f t="shared" si="2"/>
        <v>1.098612289</v>
      </c>
      <c r="N262" s="24">
        <f t="shared" si="3"/>
        <v>1.098612289</v>
      </c>
      <c r="O262" s="23">
        <f t="shared" si="4"/>
        <v>2</v>
      </c>
    </row>
    <row r="263">
      <c r="A263" s="1" t="s">
        <v>43</v>
      </c>
      <c r="B263" s="1">
        <v>2006.0</v>
      </c>
      <c r="C263" s="1">
        <v>10075.0</v>
      </c>
      <c r="D263" s="1" t="s">
        <v>44</v>
      </c>
      <c r="E263" s="1">
        <v>7.0</v>
      </c>
      <c r="F263" s="22">
        <v>38927.0</v>
      </c>
      <c r="G263" s="1" t="s">
        <v>49</v>
      </c>
      <c r="H263" s="1" t="s">
        <v>64</v>
      </c>
      <c r="I263" s="1">
        <f>VLOOKUP(H263,'vessel calibration values'!$A$1:$C$6,3,FALSE)</f>
        <v>1</v>
      </c>
      <c r="J263" s="1">
        <v>20.0</v>
      </c>
      <c r="K263" s="1">
        <v>5.0</v>
      </c>
      <c r="L263" s="23">
        <f t="shared" si="1"/>
        <v>5</v>
      </c>
      <c r="M263" s="24">
        <f t="shared" si="2"/>
        <v>1.791759469</v>
      </c>
      <c r="N263" s="24">
        <f t="shared" si="3"/>
        <v>1.791759469</v>
      </c>
      <c r="O263" s="23">
        <f t="shared" si="4"/>
        <v>5</v>
      </c>
    </row>
    <row r="264">
      <c r="A264" s="1" t="s">
        <v>43</v>
      </c>
      <c r="B264" s="1">
        <v>2006.0</v>
      </c>
      <c r="C264" s="1">
        <v>10076.0</v>
      </c>
      <c r="D264" s="1" t="s">
        <v>50</v>
      </c>
      <c r="E264" s="1">
        <v>7.0</v>
      </c>
      <c r="F264" s="22">
        <v>38926.0</v>
      </c>
      <c r="G264" s="1" t="s">
        <v>51</v>
      </c>
      <c r="H264" s="1" t="s">
        <v>64</v>
      </c>
      <c r="I264" s="1">
        <f>VLOOKUP(H264,'vessel calibration values'!$A$1:$C$6,3,FALSE)</f>
        <v>1</v>
      </c>
      <c r="J264" s="1">
        <v>20.0</v>
      </c>
      <c r="K264" s="1">
        <v>8.0</v>
      </c>
      <c r="L264" s="23">
        <f t="shared" si="1"/>
        <v>8</v>
      </c>
      <c r="M264" s="24">
        <f t="shared" si="2"/>
        <v>2.197224577</v>
      </c>
      <c r="N264" s="24">
        <f t="shared" si="3"/>
        <v>2.197224577</v>
      </c>
      <c r="O264" s="23">
        <f t="shared" si="4"/>
        <v>8</v>
      </c>
    </row>
    <row r="265">
      <c r="A265" s="1" t="s">
        <v>43</v>
      </c>
      <c r="B265" s="1">
        <v>2006.0</v>
      </c>
      <c r="C265" s="1">
        <v>10077.0</v>
      </c>
      <c r="D265" s="1" t="s">
        <v>50</v>
      </c>
      <c r="E265" s="1">
        <v>7.0</v>
      </c>
      <c r="F265" s="22">
        <v>38926.0</v>
      </c>
      <c r="G265" s="1" t="s">
        <v>52</v>
      </c>
      <c r="H265" s="1" t="s">
        <v>64</v>
      </c>
      <c r="I265" s="1">
        <f>VLOOKUP(H265,'vessel calibration values'!$A$1:$C$6,3,FALSE)</f>
        <v>1</v>
      </c>
      <c r="J265" s="1">
        <v>20.0</v>
      </c>
      <c r="K265" s="1">
        <v>0.0</v>
      </c>
      <c r="L265" s="23">
        <f t="shared" si="1"/>
        <v>0</v>
      </c>
      <c r="M265" s="24">
        <f t="shared" si="2"/>
        <v>0</v>
      </c>
      <c r="N265" s="24">
        <f t="shared" si="3"/>
        <v>0</v>
      </c>
      <c r="O265" s="23">
        <f t="shared" si="4"/>
        <v>0</v>
      </c>
    </row>
    <row r="266">
      <c r="A266" s="1" t="s">
        <v>43</v>
      </c>
      <c r="B266" s="1">
        <v>2006.0</v>
      </c>
      <c r="C266" s="1">
        <v>10078.0</v>
      </c>
      <c r="D266" s="1" t="s">
        <v>50</v>
      </c>
      <c r="E266" s="1">
        <v>7.0</v>
      </c>
      <c r="F266" s="22">
        <v>38926.0</v>
      </c>
      <c r="G266" s="1" t="s">
        <v>53</v>
      </c>
      <c r="H266" s="1" t="s">
        <v>64</v>
      </c>
      <c r="I266" s="1">
        <f>VLOOKUP(H266,'vessel calibration values'!$A$1:$C$6,3,FALSE)</f>
        <v>1</v>
      </c>
      <c r="J266" s="1">
        <v>20.0</v>
      </c>
      <c r="K266" s="1">
        <v>5.0</v>
      </c>
      <c r="L266" s="23">
        <f t="shared" si="1"/>
        <v>5</v>
      </c>
      <c r="M266" s="24">
        <f t="shared" si="2"/>
        <v>1.791759469</v>
      </c>
      <c r="N266" s="24">
        <f t="shared" si="3"/>
        <v>1.791759469</v>
      </c>
      <c r="O266" s="23">
        <f t="shared" si="4"/>
        <v>5</v>
      </c>
    </row>
    <row r="267">
      <c r="A267" s="1" t="s">
        <v>43</v>
      </c>
      <c r="B267" s="1">
        <v>2006.0</v>
      </c>
      <c r="C267" s="1">
        <v>10079.0</v>
      </c>
      <c r="D267" s="1" t="s">
        <v>50</v>
      </c>
      <c r="E267" s="1">
        <v>7.0</v>
      </c>
      <c r="F267" s="22">
        <v>38926.0</v>
      </c>
      <c r="G267" s="1" t="s">
        <v>54</v>
      </c>
      <c r="H267" s="1" t="s">
        <v>64</v>
      </c>
      <c r="I267" s="1">
        <f>VLOOKUP(H267,'vessel calibration values'!$A$1:$C$6,3,FALSE)</f>
        <v>1</v>
      </c>
      <c r="J267" s="1">
        <v>20.0</v>
      </c>
      <c r="K267" s="1">
        <v>0.0</v>
      </c>
      <c r="L267" s="23">
        <f t="shared" si="1"/>
        <v>0</v>
      </c>
      <c r="M267" s="24">
        <f t="shared" si="2"/>
        <v>0</v>
      </c>
      <c r="N267" s="24">
        <f t="shared" si="3"/>
        <v>0</v>
      </c>
      <c r="O267" s="23">
        <f t="shared" si="4"/>
        <v>0</v>
      </c>
    </row>
    <row r="268">
      <c r="A268" s="1" t="s">
        <v>43</v>
      </c>
      <c r="B268" s="1">
        <v>2006.0</v>
      </c>
      <c r="C268" s="1">
        <v>10080.0</v>
      </c>
      <c r="D268" s="1" t="s">
        <v>50</v>
      </c>
      <c r="E268" s="1">
        <v>7.0</v>
      </c>
      <c r="F268" s="22">
        <v>38927.0</v>
      </c>
      <c r="G268" s="1" t="s">
        <v>51</v>
      </c>
      <c r="H268" s="1" t="s">
        <v>64</v>
      </c>
      <c r="I268" s="1">
        <f>VLOOKUP(H268,'vessel calibration values'!$A$1:$C$6,3,FALSE)</f>
        <v>1</v>
      </c>
      <c r="J268" s="1">
        <v>20.0</v>
      </c>
      <c r="K268" s="1">
        <v>11.0</v>
      </c>
      <c r="L268" s="23">
        <f t="shared" si="1"/>
        <v>11</v>
      </c>
      <c r="M268" s="24">
        <f t="shared" si="2"/>
        <v>2.48490665</v>
      </c>
      <c r="N268" s="24">
        <f t="shared" si="3"/>
        <v>2.48490665</v>
      </c>
      <c r="O268" s="23">
        <f t="shared" si="4"/>
        <v>11</v>
      </c>
    </row>
    <row r="269">
      <c r="A269" s="1" t="s">
        <v>43</v>
      </c>
      <c r="B269" s="1">
        <v>2006.0</v>
      </c>
      <c r="C269" s="1">
        <v>10081.0</v>
      </c>
      <c r="D269" s="1" t="s">
        <v>50</v>
      </c>
      <c r="E269" s="1">
        <v>7.0</v>
      </c>
      <c r="F269" s="22">
        <v>38927.0</v>
      </c>
      <c r="G269" s="1" t="s">
        <v>52</v>
      </c>
      <c r="H269" s="1" t="s">
        <v>64</v>
      </c>
      <c r="I269" s="1">
        <f>VLOOKUP(H269,'vessel calibration values'!$A$1:$C$6,3,FALSE)</f>
        <v>1</v>
      </c>
      <c r="J269" s="1">
        <v>20.0</v>
      </c>
      <c r="K269" s="1">
        <v>7.0</v>
      </c>
      <c r="L269" s="23">
        <f t="shared" si="1"/>
        <v>7</v>
      </c>
      <c r="M269" s="24">
        <f t="shared" si="2"/>
        <v>2.079441542</v>
      </c>
      <c r="N269" s="24">
        <f t="shared" si="3"/>
        <v>2.079441542</v>
      </c>
      <c r="O269" s="23">
        <f t="shared" si="4"/>
        <v>7</v>
      </c>
    </row>
    <row r="270">
      <c r="A270" s="1" t="s">
        <v>43</v>
      </c>
      <c r="B270" s="1">
        <v>2006.0</v>
      </c>
      <c r="C270" s="1">
        <v>10082.0</v>
      </c>
      <c r="D270" s="1" t="s">
        <v>50</v>
      </c>
      <c r="E270" s="1">
        <v>7.0</v>
      </c>
      <c r="F270" s="22">
        <v>38927.0</v>
      </c>
      <c r="G270" s="1" t="s">
        <v>53</v>
      </c>
      <c r="H270" s="1" t="s">
        <v>64</v>
      </c>
      <c r="I270" s="1">
        <f>VLOOKUP(H270,'vessel calibration values'!$A$1:$C$6,3,FALSE)</f>
        <v>1</v>
      </c>
      <c r="J270" s="1">
        <v>20.0</v>
      </c>
      <c r="K270" s="1">
        <v>14.0</v>
      </c>
      <c r="L270" s="23">
        <f t="shared" si="1"/>
        <v>14</v>
      </c>
      <c r="M270" s="24">
        <f t="shared" si="2"/>
        <v>2.708050201</v>
      </c>
      <c r="N270" s="24">
        <f t="shared" si="3"/>
        <v>2.708050201</v>
      </c>
      <c r="O270" s="23">
        <f t="shared" si="4"/>
        <v>14</v>
      </c>
    </row>
    <row r="271">
      <c r="A271" s="1" t="s">
        <v>43</v>
      </c>
      <c r="B271" s="1">
        <v>2006.0</v>
      </c>
      <c r="C271" s="1">
        <v>10083.0</v>
      </c>
      <c r="D271" s="1" t="s">
        <v>50</v>
      </c>
      <c r="E271" s="1">
        <v>7.0</v>
      </c>
      <c r="F271" s="22">
        <v>38927.0</v>
      </c>
      <c r="G271" s="1" t="s">
        <v>54</v>
      </c>
      <c r="H271" s="1" t="s">
        <v>64</v>
      </c>
      <c r="I271" s="1">
        <f>VLOOKUP(H271,'vessel calibration values'!$A$1:$C$6,3,FALSE)</f>
        <v>1</v>
      </c>
      <c r="J271" s="1">
        <v>20.0</v>
      </c>
      <c r="K271" s="1">
        <v>9.0</v>
      </c>
      <c r="L271" s="23">
        <f t="shared" si="1"/>
        <v>9</v>
      </c>
      <c r="M271" s="24">
        <f t="shared" si="2"/>
        <v>2.302585093</v>
      </c>
      <c r="N271" s="24">
        <f t="shared" si="3"/>
        <v>2.302585093</v>
      </c>
      <c r="O271" s="23">
        <f t="shared" si="4"/>
        <v>9</v>
      </c>
    </row>
    <row r="272">
      <c r="A272" s="1" t="s">
        <v>43</v>
      </c>
      <c r="B272" s="1">
        <v>2006.0</v>
      </c>
      <c r="C272" s="1">
        <v>10084.0</v>
      </c>
      <c r="D272" s="1" t="s">
        <v>44</v>
      </c>
      <c r="E272" s="1">
        <v>7.0</v>
      </c>
      <c r="F272" s="22">
        <v>38928.0</v>
      </c>
      <c r="G272" s="1" t="s">
        <v>49</v>
      </c>
      <c r="H272" s="1" t="s">
        <v>64</v>
      </c>
      <c r="I272" s="1">
        <f>VLOOKUP(H272,'vessel calibration values'!$A$1:$C$6,3,FALSE)</f>
        <v>1</v>
      </c>
      <c r="J272" s="1">
        <v>20.0</v>
      </c>
      <c r="K272" s="1">
        <v>8.0</v>
      </c>
      <c r="L272" s="23">
        <f t="shared" si="1"/>
        <v>8</v>
      </c>
      <c r="M272" s="24">
        <f t="shared" si="2"/>
        <v>2.197224577</v>
      </c>
      <c r="N272" s="24">
        <f t="shared" si="3"/>
        <v>2.197224577</v>
      </c>
      <c r="O272" s="23">
        <f t="shared" si="4"/>
        <v>8</v>
      </c>
    </row>
    <row r="273">
      <c r="A273" s="1" t="s">
        <v>43</v>
      </c>
      <c r="B273" s="1">
        <v>2006.0</v>
      </c>
      <c r="C273" s="1">
        <v>10085.0</v>
      </c>
      <c r="D273" s="1" t="s">
        <v>44</v>
      </c>
      <c r="E273" s="1">
        <v>7.0</v>
      </c>
      <c r="F273" s="22">
        <v>38928.0</v>
      </c>
      <c r="G273" s="1" t="s">
        <v>48</v>
      </c>
      <c r="H273" s="1" t="s">
        <v>64</v>
      </c>
      <c r="I273" s="1">
        <f>VLOOKUP(H273,'vessel calibration values'!$A$1:$C$6,3,FALSE)</f>
        <v>1</v>
      </c>
      <c r="J273" s="1">
        <v>20.0</v>
      </c>
      <c r="K273" s="1">
        <v>4.0</v>
      </c>
      <c r="L273" s="23">
        <f t="shared" si="1"/>
        <v>4</v>
      </c>
      <c r="M273" s="24">
        <f t="shared" si="2"/>
        <v>1.609437912</v>
      </c>
      <c r="N273" s="24">
        <f t="shared" si="3"/>
        <v>1.609437912</v>
      </c>
      <c r="O273" s="23">
        <f t="shared" si="4"/>
        <v>4</v>
      </c>
    </row>
    <row r="274">
      <c r="A274" s="1" t="s">
        <v>43</v>
      </c>
      <c r="B274" s="1">
        <v>2006.0</v>
      </c>
      <c r="C274" s="1">
        <v>10086.0</v>
      </c>
      <c r="D274" s="1" t="s">
        <v>44</v>
      </c>
      <c r="E274" s="1">
        <v>7.0</v>
      </c>
      <c r="F274" s="22">
        <v>38928.0</v>
      </c>
      <c r="G274" s="1" t="s">
        <v>47</v>
      </c>
      <c r="H274" s="1" t="s">
        <v>64</v>
      </c>
      <c r="I274" s="1">
        <f>VLOOKUP(H274,'vessel calibration values'!$A$1:$C$6,3,FALSE)</f>
        <v>1</v>
      </c>
      <c r="J274" s="1">
        <v>20.0</v>
      </c>
      <c r="K274" s="1">
        <v>16.0</v>
      </c>
      <c r="L274" s="23">
        <f t="shared" si="1"/>
        <v>16</v>
      </c>
      <c r="M274" s="24">
        <f t="shared" si="2"/>
        <v>2.833213344</v>
      </c>
      <c r="N274" s="24">
        <f t="shared" si="3"/>
        <v>2.833213344</v>
      </c>
      <c r="O274" s="23">
        <f t="shared" si="4"/>
        <v>16</v>
      </c>
    </row>
    <row r="275">
      <c r="A275" s="1" t="s">
        <v>43</v>
      </c>
      <c r="B275" s="1">
        <v>2006.0</v>
      </c>
      <c r="C275" s="1">
        <v>10087.0</v>
      </c>
      <c r="D275" s="1" t="s">
        <v>44</v>
      </c>
      <c r="E275" s="1">
        <v>7.0</v>
      </c>
      <c r="F275" s="22">
        <v>38928.0</v>
      </c>
      <c r="G275" s="1" t="s">
        <v>45</v>
      </c>
      <c r="H275" s="1" t="s">
        <v>64</v>
      </c>
      <c r="I275" s="1">
        <f>VLOOKUP(H275,'vessel calibration values'!$A$1:$C$6,3,FALSE)</f>
        <v>1</v>
      </c>
      <c r="J275" s="1">
        <v>20.0</v>
      </c>
      <c r="K275" s="1">
        <v>6.0</v>
      </c>
      <c r="L275" s="23">
        <f t="shared" si="1"/>
        <v>6</v>
      </c>
      <c r="M275" s="24">
        <f t="shared" si="2"/>
        <v>1.945910149</v>
      </c>
      <c r="N275" s="24">
        <f t="shared" si="3"/>
        <v>1.945910149</v>
      </c>
      <c r="O275" s="23">
        <f t="shared" si="4"/>
        <v>6</v>
      </c>
    </row>
    <row r="276">
      <c r="A276" s="1" t="s">
        <v>43</v>
      </c>
      <c r="B276" s="1">
        <v>2006.0</v>
      </c>
      <c r="C276" s="1">
        <v>10088.0</v>
      </c>
      <c r="D276" s="1" t="s">
        <v>50</v>
      </c>
      <c r="E276" s="1">
        <v>7.0</v>
      </c>
      <c r="F276" s="22">
        <v>38929.0</v>
      </c>
      <c r="G276" s="1" t="s">
        <v>51</v>
      </c>
      <c r="H276" s="1" t="s">
        <v>64</v>
      </c>
      <c r="I276" s="1">
        <f>VLOOKUP(H276,'vessel calibration values'!$A$1:$C$6,3,FALSE)</f>
        <v>1</v>
      </c>
      <c r="J276" s="1">
        <v>20.0</v>
      </c>
      <c r="K276" s="1">
        <v>25.0</v>
      </c>
      <c r="L276" s="23">
        <f t="shared" si="1"/>
        <v>25</v>
      </c>
      <c r="M276" s="24">
        <f t="shared" si="2"/>
        <v>3.258096538</v>
      </c>
      <c r="N276" s="24">
        <f t="shared" si="3"/>
        <v>3.258096538</v>
      </c>
      <c r="O276" s="23">
        <f t="shared" si="4"/>
        <v>25</v>
      </c>
    </row>
    <row r="277">
      <c r="A277" s="1" t="s">
        <v>43</v>
      </c>
      <c r="B277" s="1">
        <v>2006.0</v>
      </c>
      <c r="C277" s="1">
        <v>10089.0</v>
      </c>
      <c r="D277" s="1" t="s">
        <v>50</v>
      </c>
      <c r="E277" s="1">
        <v>7.0</v>
      </c>
      <c r="F277" s="22">
        <v>38929.0</v>
      </c>
      <c r="G277" s="1" t="s">
        <v>52</v>
      </c>
      <c r="H277" s="1" t="s">
        <v>64</v>
      </c>
      <c r="I277" s="1">
        <f>VLOOKUP(H277,'vessel calibration values'!$A$1:$C$6,3,FALSE)</f>
        <v>1</v>
      </c>
      <c r="J277" s="1">
        <v>20.0</v>
      </c>
      <c r="K277" s="1">
        <v>14.0</v>
      </c>
      <c r="L277" s="23">
        <f t="shared" si="1"/>
        <v>14</v>
      </c>
      <c r="M277" s="24">
        <f t="shared" si="2"/>
        <v>2.708050201</v>
      </c>
      <c r="N277" s="24">
        <f t="shared" si="3"/>
        <v>2.708050201</v>
      </c>
      <c r="O277" s="23">
        <f t="shared" si="4"/>
        <v>14</v>
      </c>
    </row>
    <row r="278">
      <c r="A278" s="1" t="s">
        <v>43</v>
      </c>
      <c r="B278" s="1">
        <v>2006.0</v>
      </c>
      <c r="C278" s="1">
        <v>10090.0</v>
      </c>
      <c r="D278" s="1" t="s">
        <v>50</v>
      </c>
      <c r="E278" s="1">
        <v>7.0</v>
      </c>
      <c r="F278" s="22">
        <v>38929.0</v>
      </c>
      <c r="G278" s="1" t="s">
        <v>53</v>
      </c>
      <c r="H278" s="1" t="s">
        <v>64</v>
      </c>
      <c r="I278" s="1">
        <f>VLOOKUP(H278,'vessel calibration values'!$A$1:$C$6,3,FALSE)</f>
        <v>1</v>
      </c>
      <c r="J278" s="1">
        <v>20.0</v>
      </c>
      <c r="K278" s="1">
        <v>3.0</v>
      </c>
      <c r="L278" s="23">
        <f t="shared" si="1"/>
        <v>3</v>
      </c>
      <c r="M278" s="24">
        <f t="shared" si="2"/>
        <v>1.386294361</v>
      </c>
      <c r="N278" s="24">
        <f t="shared" si="3"/>
        <v>1.386294361</v>
      </c>
      <c r="O278" s="23">
        <f t="shared" si="4"/>
        <v>3</v>
      </c>
    </row>
    <row r="279">
      <c r="A279" s="1" t="s">
        <v>43</v>
      </c>
      <c r="B279" s="1">
        <v>2006.0</v>
      </c>
      <c r="C279" s="1">
        <v>10091.0</v>
      </c>
      <c r="D279" s="1" t="s">
        <v>50</v>
      </c>
      <c r="E279" s="1">
        <v>7.0</v>
      </c>
      <c r="F279" s="22">
        <v>38929.0</v>
      </c>
      <c r="G279" s="1" t="s">
        <v>54</v>
      </c>
      <c r="H279" s="1" t="s">
        <v>64</v>
      </c>
      <c r="I279" s="1">
        <f>VLOOKUP(H279,'vessel calibration values'!$A$1:$C$6,3,FALSE)</f>
        <v>1</v>
      </c>
      <c r="J279" s="1">
        <v>20.0</v>
      </c>
      <c r="K279" s="1">
        <v>9.0</v>
      </c>
      <c r="L279" s="23">
        <f t="shared" si="1"/>
        <v>9</v>
      </c>
      <c r="M279" s="24">
        <f t="shared" si="2"/>
        <v>2.302585093</v>
      </c>
      <c r="N279" s="24">
        <f t="shared" si="3"/>
        <v>2.302585093</v>
      </c>
      <c r="O279" s="23">
        <f t="shared" si="4"/>
        <v>9</v>
      </c>
    </row>
    <row r="280">
      <c r="A280" s="1" t="s">
        <v>43</v>
      </c>
      <c r="B280" s="1">
        <v>2007.0</v>
      </c>
      <c r="C280" s="1">
        <v>11031.0</v>
      </c>
      <c r="D280" s="1" t="s">
        <v>44</v>
      </c>
      <c r="E280" s="1">
        <v>6.0</v>
      </c>
      <c r="F280" s="22">
        <v>39261.0</v>
      </c>
      <c r="G280" s="1" t="s">
        <v>45</v>
      </c>
      <c r="H280" s="1" t="s">
        <v>64</v>
      </c>
      <c r="I280" s="1">
        <f>VLOOKUP(H280,'vessel calibration values'!$A$1:$C$6,3,FALSE)</f>
        <v>1</v>
      </c>
      <c r="J280" s="1">
        <v>20.0</v>
      </c>
      <c r="K280" s="1">
        <v>22.0</v>
      </c>
      <c r="L280" s="23">
        <f t="shared" si="1"/>
        <v>22</v>
      </c>
      <c r="M280" s="24">
        <f t="shared" si="2"/>
        <v>3.135494216</v>
      </c>
      <c r="N280" s="24">
        <f t="shared" si="3"/>
        <v>3.135494216</v>
      </c>
      <c r="O280" s="23">
        <f t="shared" si="4"/>
        <v>22</v>
      </c>
    </row>
    <row r="281">
      <c r="A281" s="1" t="s">
        <v>43</v>
      </c>
      <c r="B281" s="1">
        <v>2007.0</v>
      </c>
      <c r="C281" s="1">
        <v>11032.0</v>
      </c>
      <c r="D281" s="1" t="s">
        <v>44</v>
      </c>
      <c r="E281" s="1">
        <v>6.0</v>
      </c>
      <c r="F281" s="22">
        <v>39261.0</v>
      </c>
      <c r="G281" s="1" t="s">
        <v>47</v>
      </c>
      <c r="H281" s="1" t="s">
        <v>64</v>
      </c>
      <c r="I281" s="1">
        <f>VLOOKUP(H281,'vessel calibration values'!$A$1:$C$6,3,FALSE)</f>
        <v>1</v>
      </c>
      <c r="J281" s="1">
        <v>20.0</v>
      </c>
      <c r="K281" s="1">
        <v>38.0</v>
      </c>
      <c r="L281" s="23">
        <f t="shared" si="1"/>
        <v>38</v>
      </c>
      <c r="M281" s="24">
        <f t="shared" si="2"/>
        <v>3.663561646</v>
      </c>
      <c r="N281" s="24">
        <f t="shared" si="3"/>
        <v>3.663561646</v>
      </c>
      <c r="O281" s="23">
        <f t="shared" si="4"/>
        <v>38</v>
      </c>
    </row>
    <row r="282">
      <c r="A282" s="1" t="s">
        <v>43</v>
      </c>
      <c r="B282" s="1">
        <v>2007.0</v>
      </c>
      <c r="C282" s="1">
        <v>11033.0</v>
      </c>
      <c r="D282" s="1" t="s">
        <v>44</v>
      </c>
      <c r="E282" s="1">
        <v>6.0</v>
      </c>
      <c r="F282" s="22">
        <v>39261.0</v>
      </c>
      <c r="G282" s="1" t="s">
        <v>48</v>
      </c>
      <c r="H282" s="1" t="s">
        <v>64</v>
      </c>
      <c r="I282" s="1">
        <f>VLOOKUP(H282,'vessel calibration values'!$A$1:$C$6,3,FALSE)</f>
        <v>1</v>
      </c>
      <c r="J282" s="1">
        <v>20.0</v>
      </c>
      <c r="K282" s="1">
        <v>27.0</v>
      </c>
      <c r="L282" s="23">
        <f t="shared" si="1"/>
        <v>27</v>
      </c>
      <c r="M282" s="24">
        <f t="shared" si="2"/>
        <v>3.33220451</v>
      </c>
      <c r="N282" s="24">
        <f t="shared" si="3"/>
        <v>3.33220451</v>
      </c>
      <c r="O282" s="23">
        <f t="shared" si="4"/>
        <v>27</v>
      </c>
    </row>
    <row r="283">
      <c r="A283" s="1" t="s">
        <v>43</v>
      </c>
      <c r="B283" s="1">
        <v>2007.0</v>
      </c>
      <c r="C283" s="1">
        <v>11034.0</v>
      </c>
      <c r="D283" s="1" t="s">
        <v>44</v>
      </c>
      <c r="E283" s="1">
        <v>6.0</v>
      </c>
      <c r="F283" s="22">
        <v>39261.0</v>
      </c>
      <c r="G283" s="1" t="s">
        <v>49</v>
      </c>
      <c r="H283" s="1" t="s">
        <v>64</v>
      </c>
      <c r="I283" s="1">
        <f>VLOOKUP(H283,'vessel calibration values'!$A$1:$C$6,3,FALSE)</f>
        <v>1</v>
      </c>
      <c r="J283" s="1">
        <v>20.0</v>
      </c>
      <c r="K283" s="1">
        <v>12.0</v>
      </c>
      <c r="L283" s="23">
        <f t="shared" si="1"/>
        <v>12</v>
      </c>
      <c r="M283" s="24">
        <f t="shared" si="2"/>
        <v>2.564949357</v>
      </c>
      <c r="N283" s="24">
        <f t="shared" si="3"/>
        <v>2.564949357</v>
      </c>
      <c r="O283" s="23">
        <f t="shared" si="4"/>
        <v>12</v>
      </c>
    </row>
    <row r="284">
      <c r="A284" s="1" t="s">
        <v>43</v>
      </c>
      <c r="B284" s="1">
        <v>2007.0</v>
      </c>
      <c r="C284" s="1">
        <v>11035.0</v>
      </c>
      <c r="D284" s="1" t="s">
        <v>44</v>
      </c>
      <c r="E284" s="1">
        <v>6.0</v>
      </c>
      <c r="F284" s="22">
        <v>39261.0</v>
      </c>
      <c r="G284" s="1" t="s">
        <v>49</v>
      </c>
      <c r="H284" s="1" t="s">
        <v>64</v>
      </c>
      <c r="I284" s="1">
        <f>VLOOKUP(H284,'vessel calibration values'!$A$1:$C$6,3,FALSE)</f>
        <v>1</v>
      </c>
      <c r="J284" s="1">
        <v>20.0</v>
      </c>
      <c r="K284" s="1">
        <v>7.0</v>
      </c>
      <c r="L284" s="23">
        <f t="shared" si="1"/>
        <v>7</v>
      </c>
      <c r="M284" s="24">
        <f t="shared" si="2"/>
        <v>2.079441542</v>
      </c>
      <c r="N284" s="24">
        <f t="shared" si="3"/>
        <v>2.079441542</v>
      </c>
      <c r="O284" s="23">
        <f t="shared" si="4"/>
        <v>7</v>
      </c>
    </row>
    <row r="285">
      <c r="A285" s="1" t="s">
        <v>43</v>
      </c>
      <c r="B285" s="1">
        <v>2007.0</v>
      </c>
      <c r="C285" s="1">
        <v>11036.0</v>
      </c>
      <c r="D285" s="1" t="s">
        <v>50</v>
      </c>
      <c r="E285" s="1">
        <v>6.0</v>
      </c>
      <c r="F285" s="22">
        <v>39262.0</v>
      </c>
      <c r="G285" s="1" t="s">
        <v>51</v>
      </c>
      <c r="H285" s="1" t="s">
        <v>64</v>
      </c>
      <c r="I285" s="1">
        <f>VLOOKUP(H285,'vessel calibration values'!$A$1:$C$6,3,FALSE)</f>
        <v>1</v>
      </c>
      <c r="J285" s="1">
        <v>20.0</v>
      </c>
      <c r="K285" s="1">
        <v>0.0</v>
      </c>
      <c r="L285" s="23">
        <f t="shared" si="1"/>
        <v>0</v>
      </c>
      <c r="M285" s="24">
        <f t="shared" si="2"/>
        <v>0</v>
      </c>
      <c r="N285" s="24">
        <f t="shared" si="3"/>
        <v>0</v>
      </c>
      <c r="O285" s="23">
        <f t="shared" si="4"/>
        <v>0</v>
      </c>
    </row>
    <row r="286">
      <c r="A286" s="1" t="s">
        <v>43</v>
      </c>
      <c r="B286" s="1">
        <v>2007.0</v>
      </c>
      <c r="C286" s="1">
        <v>11037.0</v>
      </c>
      <c r="D286" s="1" t="s">
        <v>50</v>
      </c>
      <c r="E286" s="1">
        <v>6.0</v>
      </c>
      <c r="F286" s="22">
        <v>39262.0</v>
      </c>
      <c r="G286" s="1" t="s">
        <v>52</v>
      </c>
      <c r="H286" s="1" t="s">
        <v>64</v>
      </c>
      <c r="I286" s="1">
        <f>VLOOKUP(H286,'vessel calibration values'!$A$1:$C$6,3,FALSE)</f>
        <v>1</v>
      </c>
      <c r="J286" s="1">
        <v>20.0</v>
      </c>
      <c r="K286" s="1">
        <v>12.0</v>
      </c>
      <c r="L286" s="23">
        <f t="shared" si="1"/>
        <v>12</v>
      </c>
      <c r="M286" s="24">
        <f t="shared" si="2"/>
        <v>2.564949357</v>
      </c>
      <c r="N286" s="24">
        <f t="shared" si="3"/>
        <v>2.564949357</v>
      </c>
      <c r="O286" s="23">
        <f t="shared" si="4"/>
        <v>12</v>
      </c>
    </row>
    <row r="287">
      <c r="A287" s="1" t="s">
        <v>43</v>
      </c>
      <c r="B287" s="1">
        <v>2007.0</v>
      </c>
      <c r="C287" s="1">
        <v>11038.0</v>
      </c>
      <c r="D287" s="1" t="s">
        <v>50</v>
      </c>
      <c r="E287" s="1">
        <v>6.0</v>
      </c>
      <c r="F287" s="22">
        <v>39262.0</v>
      </c>
      <c r="G287" s="1" t="s">
        <v>53</v>
      </c>
      <c r="H287" s="1" t="s">
        <v>64</v>
      </c>
      <c r="I287" s="1">
        <f>VLOOKUP(H287,'vessel calibration values'!$A$1:$C$6,3,FALSE)</f>
        <v>1</v>
      </c>
      <c r="J287" s="1">
        <v>20.0</v>
      </c>
      <c r="K287" s="1">
        <v>6.0</v>
      </c>
      <c r="L287" s="23">
        <f t="shared" si="1"/>
        <v>6</v>
      </c>
      <c r="M287" s="24">
        <f t="shared" si="2"/>
        <v>1.945910149</v>
      </c>
      <c r="N287" s="24">
        <f t="shared" si="3"/>
        <v>1.945910149</v>
      </c>
      <c r="O287" s="23">
        <f t="shared" si="4"/>
        <v>6</v>
      </c>
    </row>
    <row r="288">
      <c r="A288" s="1" t="s">
        <v>43</v>
      </c>
      <c r="B288" s="1">
        <v>2007.0</v>
      </c>
      <c r="C288" s="1">
        <v>11039.0</v>
      </c>
      <c r="D288" s="1" t="s">
        <v>50</v>
      </c>
      <c r="E288" s="1">
        <v>6.0</v>
      </c>
      <c r="F288" s="22">
        <v>39262.0</v>
      </c>
      <c r="G288" s="1" t="s">
        <v>54</v>
      </c>
      <c r="H288" s="1" t="s">
        <v>64</v>
      </c>
      <c r="I288" s="1">
        <f>VLOOKUP(H288,'vessel calibration values'!$A$1:$C$6,3,FALSE)</f>
        <v>1</v>
      </c>
      <c r="J288" s="1">
        <v>20.0</v>
      </c>
      <c r="K288" s="1">
        <v>20.0</v>
      </c>
      <c r="L288" s="23">
        <f t="shared" si="1"/>
        <v>20</v>
      </c>
      <c r="M288" s="24">
        <f t="shared" si="2"/>
        <v>3.044522438</v>
      </c>
      <c r="N288" s="24">
        <f t="shared" si="3"/>
        <v>3.044522438</v>
      </c>
      <c r="O288" s="23">
        <f t="shared" si="4"/>
        <v>20</v>
      </c>
    </row>
    <row r="289">
      <c r="A289" s="1" t="s">
        <v>43</v>
      </c>
      <c r="B289" s="1">
        <v>2007.0</v>
      </c>
      <c r="C289" s="1">
        <v>11040.0</v>
      </c>
      <c r="D289" s="1" t="s">
        <v>50</v>
      </c>
      <c r="E289" s="1">
        <v>6.0</v>
      </c>
      <c r="F289" s="22">
        <v>39263.0</v>
      </c>
      <c r="G289" s="1" t="s">
        <v>54</v>
      </c>
      <c r="H289" s="1" t="s">
        <v>64</v>
      </c>
      <c r="I289" s="1">
        <f>VLOOKUP(H289,'vessel calibration values'!$A$1:$C$6,3,FALSE)</f>
        <v>1</v>
      </c>
      <c r="J289" s="1">
        <v>20.0</v>
      </c>
      <c r="K289" s="1">
        <v>8.0</v>
      </c>
      <c r="L289" s="23">
        <f t="shared" si="1"/>
        <v>8</v>
      </c>
      <c r="M289" s="24">
        <f t="shared" si="2"/>
        <v>2.197224577</v>
      </c>
      <c r="N289" s="24">
        <f t="shared" si="3"/>
        <v>2.197224577</v>
      </c>
      <c r="O289" s="23">
        <f t="shared" si="4"/>
        <v>8</v>
      </c>
    </row>
    <row r="290">
      <c r="A290" s="1" t="s">
        <v>43</v>
      </c>
      <c r="B290" s="1">
        <v>2007.0</v>
      </c>
      <c r="C290" s="1">
        <v>11041.0</v>
      </c>
      <c r="D290" s="1" t="s">
        <v>50</v>
      </c>
      <c r="E290" s="1">
        <v>6.0</v>
      </c>
      <c r="F290" s="22">
        <v>39263.0</v>
      </c>
      <c r="G290" s="1" t="s">
        <v>53</v>
      </c>
      <c r="H290" s="1" t="s">
        <v>64</v>
      </c>
      <c r="I290" s="1">
        <f>VLOOKUP(H290,'vessel calibration values'!$A$1:$C$6,3,FALSE)</f>
        <v>1</v>
      </c>
      <c r="J290" s="1">
        <v>20.0</v>
      </c>
      <c r="K290" s="1">
        <v>14.0</v>
      </c>
      <c r="L290" s="23">
        <f t="shared" si="1"/>
        <v>14</v>
      </c>
      <c r="M290" s="24">
        <f t="shared" si="2"/>
        <v>2.708050201</v>
      </c>
      <c r="N290" s="24">
        <f t="shared" si="3"/>
        <v>2.708050201</v>
      </c>
      <c r="O290" s="23">
        <f t="shared" si="4"/>
        <v>14</v>
      </c>
    </row>
    <row r="291">
      <c r="A291" s="1" t="s">
        <v>43</v>
      </c>
      <c r="B291" s="1">
        <v>2007.0</v>
      </c>
      <c r="C291" s="1">
        <v>11042.0</v>
      </c>
      <c r="D291" s="1" t="s">
        <v>50</v>
      </c>
      <c r="E291" s="1">
        <v>6.0</v>
      </c>
      <c r="F291" s="22">
        <v>39263.0</v>
      </c>
      <c r="G291" s="1" t="s">
        <v>52</v>
      </c>
      <c r="H291" s="1" t="s">
        <v>64</v>
      </c>
      <c r="I291" s="1">
        <f>VLOOKUP(H291,'vessel calibration values'!$A$1:$C$6,3,FALSE)</f>
        <v>1</v>
      </c>
      <c r="J291" s="1">
        <v>20.0</v>
      </c>
      <c r="K291" s="1">
        <v>25.0</v>
      </c>
      <c r="L291" s="23">
        <f t="shared" si="1"/>
        <v>25</v>
      </c>
      <c r="M291" s="24">
        <f t="shared" si="2"/>
        <v>3.258096538</v>
      </c>
      <c r="N291" s="24">
        <f t="shared" si="3"/>
        <v>3.258096538</v>
      </c>
      <c r="O291" s="23">
        <f t="shared" si="4"/>
        <v>25</v>
      </c>
    </row>
    <row r="292">
      <c r="A292" s="1" t="s">
        <v>43</v>
      </c>
      <c r="B292" s="1">
        <v>2007.0</v>
      </c>
      <c r="C292" s="1">
        <v>11043.0</v>
      </c>
      <c r="D292" s="1" t="s">
        <v>50</v>
      </c>
      <c r="E292" s="1">
        <v>6.0</v>
      </c>
      <c r="F292" s="25">
        <v>39263.0</v>
      </c>
      <c r="G292" s="1" t="s">
        <v>51</v>
      </c>
      <c r="H292" s="1" t="s">
        <v>64</v>
      </c>
      <c r="I292" s="1">
        <f>VLOOKUP(H292,'vessel calibration values'!$A$1:$C$6,3,FALSE)</f>
        <v>1</v>
      </c>
      <c r="J292" s="1">
        <v>20.0</v>
      </c>
      <c r="K292" s="1">
        <v>5.0</v>
      </c>
      <c r="L292" s="23">
        <f t="shared" si="1"/>
        <v>5</v>
      </c>
      <c r="M292" s="24">
        <f t="shared" si="2"/>
        <v>1.791759469</v>
      </c>
      <c r="N292" s="24">
        <f t="shared" si="3"/>
        <v>1.791759469</v>
      </c>
      <c r="O292" s="23">
        <f t="shared" si="4"/>
        <v>5</v>
      </c>
    </row>
    <row r="293">
      <c r="A293" s="1" t="s">
        <v>43</v>
      </c>
      <c r="B293" s="1">
        <v>2007.0</v>
      </c>
      <c r="C293" s="1">
        <v>11044.0</v>
      </c>
      <c r="D293" s="1" t="s">
        <v>50</v>
      </c>
      <c r="E293" s="1">
        <v>6.0</v>
      </c>
      <c r="F293" s="25">
        <v>39263.0</v>
      </c>
      <c r="G293" s="1" t="s">
        <v>51</v>
      </c>
      <c r="H293" s="1" t="s">
        <v>64</v>
      </c>
      <c r="I293" s="1">
        <f>VLOOKUP(H293,'vessel calibration values'!$A$1:$C$6,3,FALSE)</f>
        <v>1</v>
      </c>
      <c r="J293" s="1">
        <v>20.0</v>
      </c>
      <c r="K293" s="1">
        <v>4.0</v>
      </c>
      <c r="L293" s="23">
        <f t="shared" si="1"/>
        <v>4</v>
      </c>
      <c r="M293" s="24">
        <f t="shared" si="2"/>
        <v>1.609437912</v>
      </c>
      <c r="N293" s="24">
        <f t="shared" si="3"/>
        <v>1.609437912</v>
      </c>
      <c r="O293" s="23">
        <f t="shared" si="4"/>
        <v>4</v>
      </c>
    </row>
    <row r="294">
      <c r="A294" s="1" t="s">
        <v>43</v>
      </c>
      <c r="B294" s="1">
        <v>2007.0</v>
      </c>
      <c r="C294" s="1">
        <v>11045.0</v>
      </c>
      <c r="D294" s="1" t="s">
        <v>50</v>
      </c>
      <c r="E294" s="1">
        <v>6.0</v>
      </c>
      <c r="F294" s="25">
        <v>39263.0</v>
      </c>
      <c r="G294" s="1" t="s">
        <v>52</v>
      </c>
      <c r="H294" s="1" t="s">
        <v>64</v>
      </c>
      <c r="I294" s="1">
        <f>VLOOKUP(H294,'vessel calibration values'!$A$1:$C$6,3,FALSE)</f>
        <v>1</v>
      </c>
      <c r="J294" s="1">
        <v>20.0</v>
      </c>
      <c r="K294" s="1">
        <v>3.0</v>
      </c>
      <c r="L294" s="23">
        <f t="shared" si="1"/>
        <v>3</v>
      </c>
      <c r="M294" s="24">
        <f t="shared" si="2"/>
        <v>1.386294361</v>
      </c>
      <c r="N294" s="24">
        <f t="shared" si="3"/>
        <v>1.386294361</v>
      </c>
      <c r="O294" s="23">
        <f t="shared" si="4"/>
        <v>3</v>
      </c>
    </row>
    <row r="295">
      <c r="A295" s="1" t="s">
        <v>43</v>
      </c>
      <c r="B295" s="1">
        <v>2007.0</v>
      </c>
      <c r="C295" s="1">
        <v>11046.0</v>
      </c>
      <c r="D295" s="1" t="s">
        <v>50</v>
      </c>
      <c r="E295" s="1">
        <v>6.0</v>
      </c>
      <c r="F295" s="25">
        <v>39264.0</v>
      </c>
      <c r="G295" s="1" t="s">
        <v>53</v>
      </c>
      <c r="H295" s="1" t="s">
        <v>64</v>
      </c>
      <c r="I295" s="1">
        <f>VLOOKUP(H295,'vessel calibration values'!$A$1:$C$6,3,FALSE)</f>
        <v>1</v>
      </c>
      <c r="J295" s="1">
        <v>20.0</v>
      </c>
      <c r="K295" s="1">
        <v>52.0</v>
      </c>
      <c r="L295" s="23">
        <f t="shared" si="1"/>
        <v>52</v>
      </c>
      <c r="M295" s="24">
        <f t="shared" si="2"/>
        <v>3.970291914</v>
      </c>
      <c r="N295" s="24">
        <f t="shared" si="3"/>
        <v>3.970291914</v>
      </c>
      <c r="O295" s="23">
        <f t="shared" si="4"/>
        <v>52</v>
      </c>
    </row>
    <row r="296">
      <c r="A296" s="1" t="s">
        <v>43</v>
      </c>
      <c r="B296" s="1">
        <v>2007.0</v>
      </c>
      <c r="C296" s="1">
        <v>11047.0</v>
      </c>
      <c r="D296" s="1" t="s">
        <v>44</v>
      </c>
      <c r="E296" s="1">
        <v>6.0</v>
      </c>
      <c r="F296" s="25">
        <v>39264.0</v>
      </c>
      <c r="G296" s="1" t="s">
        <v>48</v>
      </c>
      <c r="H296" s="1" t="s">
        <v>64</v>
      </c>
      <c r="I296" s="1">
        <f>VLOOKUP(H296,'vessel calibration values'!$A$1:$C$6,3,FALSE)</f>
        <v>1</v>
      </c>
      <c r="J296" s="1">
        <v>20.0</v>
      </c>
      <c r="K296" s="1">
        <v>9.0</v>
      </c>
      <c r="L296" s="23">
        <f t="shared" si="1"/>
        <v>9</v>
      </c>
      <c r="M296" s="24">
        <f t="shared" si="2"/>
        <v>2.302585093</v>
      </c>
      <c r="N296" s="24">
        <f t="shared" si="3"/>
        <v>2.302585093</v>
      </c>
      <c r="O296" s="23">
        <f t="shared" si="4"/>
        <v>9</v>
      </c>
    </row>
    <row r="297">
      <c r="A297" s="1" t="s">
        <v>43</v>
      </c>
      <c r="B297" s="1">
        <v>2007.0</v>
      </c>
      <c r="C297" s="1">
        <v>11048.0</v>
      </c>
      <c r="D297" s="1" t="s">
        <v>44</v>
      </c>
      <c r="E297" s="1">
        <v>6.0</v>
      </c>
      <c r="F297" s="22">
        <v>39264.0</v>
      </c>
      <c r="G297" s="1" t="s">
        <v>47</v>
      </c>
      <c r="H297" s="1" t="s">
        <v>64</v>
      </c>
      <c r="I297" s="1">
        <f>VLOOKUP(H297,'vessel calibration values'!$A$1:$C$6,3,FALSE)</f>
        <v>1</v>
      </c>
      <c r="J297" s="1">
        <v>20.0</v>
      </c>
      <c r="K297" s="1">
        <v>4.0</v>
      </c>
      <c r="L297" s="23">
        <f t="shared" si="1"/>
        <v>4</v>
      </c>
      <c r="M297" s="24">
        <f t="shared" si="2"/>
        <v>1.609437912</v>
      </c>
      <c r="N297" s="24">
        <f t="shared" si="3"/>
        <v>1.609437912</v>
      </c>
      <c r="O297" s="23">
        <f t="shared" si="4"/>
        <v>4</v>
      </c>
    </row>
    <row r="298">
      <c r="A298" s="1" t="s">
        <v>43</v>
      </c>
      <c r="B298" s="1">
        <v>2007.0</v>
      </c>
      <c r="C298" s="1">
        <v>11049.0</v>
      </c>
      <c r="D298" s="1" t="s">
        <v>44</v>
      </c>
      <c r="E298" s="1">
        <v>6.0</v>
      </c>
      <c r="F298" s="22">
        <v>39264.0</v>
      </c>
      <c r="G298" s="1" t="s">
        <v>45</v>
      </c>
      <c r="H298" s="1" t="s">
        <v>64</v>
      </c>
      <c r="I298" s="1">
        <f>VLOOKUP(H298,'vessel calibration values'!$A$1:$C$6,3,FALSE)</f>
        <v>1</v>
      </c>
      <c r="J298" s="1">
        <v>20.0</v>
      </c>
      <c r="K298" s="1">
        <v>11.0</v>
      </c>
      <c r="L298" s="23">
        <f t="shared" si="1"/>
        <v>11</v>
      </c>
      <c r="M298" s="24">
        <f t="shared" si="2"/>
        <v>2.48490665</v>
      </c>
      <c r="N298" s="24">
        <f t="shared" si="3"/>
        <v>2.48490665</v>
      </c>
      <c r="O298" s="23">
        <f t="shared" si="4"/>
        <v>11</v>
      </c>
    </row>
    <row r="299">
      <c r="A299" s="1" t="s">
        <v>43</v>
      </c>
      <c r="B299" s="1">
        <v>2007.0</v>
      </c>
      <c r="C299" s="1">
        <v>11050.0</v>
      </c>
      <c r="D299" s="1" t="s">
        <v>50</v>
      </c>
      <c r="E299" s="1">
        <v>6.0</v>
      </c>
      <c r="F299" s="22">
        <v>39264.0</v>
      </c>
      <c r="G299" s="1" t="s">
        <v>54</v>
      </c>
      <c r="H299" s="1" t="s">
        <v>64</v>
      </c>
      <c r="I299" s="1">
        <f>VLOOKUP(H299,'vessel calibration values'!$A$1:$C$6,3,FALSE)</f>
        <v>1</v>
      </c>
      <c r="J299" s="1">
        <v>20.0</v>
      </c>
      <c r="K299" s="1">
        <v>68.0</v>
      </c>
      <c r="L299" s="23">
        <f t="shared" si="1"/>
        <v>68</v>
      </c>
      <c r="M299" s="24">
        <f t="shared" si="2"/>
        <v>4.234106505</v>
      </c>
      <c r="N299" s="24">
        <f t="shared" si="3"/>
        <v>4.234106505</v>
      </c>
      <c r="O299" s="23">
        <f t="shared" si="4"/>
        <v>68</v>
      </c>
    </row>
    <row r="300">
      <c r="A300" s="1" t="s">
        <v>43</v>
      </c>
      <c r="B300" s="1">
        <v>2007.0</v>
      </c>
      <c r="C300" s="1">
        <v>11070.0</v>
      </c>
      <c r="D300" s="1" t="s">
        <v>44</v>
      </c>
      <c r="E300" s="1">
        <v>7.0</v>
      </c>
      <c r="F300" s="22">
        <v>39289.0</v>
      </c>
      <c r="G300" s="1" t="s">
        <v>45</v>
      </c>
      <c r="H300" s="1" t="s">
        <v>64</v>
      </c>
      <c r="I300" s="1">
        <f>VLOOKUP(H300,'vessel calibration values'!$A$1:$C$6,3,FALSE)</f>
        <v>1</v>
      </c>
      <c r="J300" s="1">
        <v>20.0</v>
      </c>
      <c r="K300" s="1">
        <v>1.0</v>
      </c>
      <c r="L300" s="23">
        <f t="shared" si="1"/>
        <v>1</v>
      </c>
      <c r="M300" s="24">
        <f t="shared" si="2"/>
        <v>0.6931471806</v>
      </c>
      <c r="N300" s="24">
        <f t="shared" si="3"/>
        <v>0.6931471806</v>
      </c>
      <c r="O300" s="23">
        <f t="shared" si="4"/>
        <v>1</v>
      </c>
    </row>
    <row r="301">
      <c r="A301" s="1" t="s">
        <v>43</v>
      </c>
      <c r="B301" s="1">
        <v>2007.0</v>
      </c>
      <c r="C301" s="1">
        <v>11071.0</v>
      </c>
      <c r="D301" s="1" t="s">
        <v>44</v>
      </c>
      <c r="E301" s="1">
        <v>7.0</v>
      </c>
      <c r="F301" s="22">
        <v>39289.0</v>
      </c>
      <c r="G301" s="1" t="s">
        <v>47</v>
      </c>
      <c r="H301" s="1" t="s">
        <v>64</v>
      </c>
      <c r="I301" s="1">
        <f>VLOOKUP(H301,'vessel calibration values'!$A$1:$C$6,3,FALSE)</f>
        <v>1</v>
      </c>
      <c r="J301" s="1">
        <v>20.0</v>
      </c>
      <c r="K301" s="1">
        <v>15.0</v>
      </c>
      <c r="L301" s="23">
        <f t="shared" si="1"/>
        <v>15</v>
      </c>
      <c r="M301" s="24">
        <f t="shared" si="2"/>
        <v>2.772588722</v>
      </c>
      <c r="N301" s="24">
        <f t="shared" si="3"/>
        <v>2.772588722</v>
      </c>
      <c r="O301" s="23">
        <f t="shared" si="4"/>
        <v>15</v>
      </c>
    </row>
    <row r="302">
      <c r="A302" s="1" t="s">
        <v>43</v>
      </c>
      <c r="B302" s="1">
        <v>2007.0</v>
      </c>
      <c r="C302" s="1">
        <v>11072.0</v>
      </c>
      <c r="D302" s="1" t="s">
        <v>44</v>
      </c>
      <c r="E302" s="1">
        <v>7.0</v>
      </c>
      <c r="F302" s="22">
        <v>39290.0</v>
      </c>
      <c r="G302" s="1" t="s">
        <v>48</v>
      </c>
      <c r="H302" s="1" t="s">
        <v>64</v>
      </c>
      <c r="I302" s="1">
        <f>VLOOKUP(H302,'vessel calibration values'!$A$1:$C$6,3,FALSE)</f>
        <v>1</v>
      </c>
      <c r="J302" s="1">
        <v>20.0</v>
      </c>
      <c r="K302" s="1">
        <v>5.0</v>
      </c>
      <c r="L302" s="23">
        <f t="shared" si="1"/>
        <v>5</v>
      </c>
      <c r="M302" s="24">
        <f t="shared" si="2"/>
        <v>1.791759469</v>
      </c>
      <c r="N302" s="24">
        <f t="shared" si="3"/>
        <v>1.791759469</v>
      </c>
      <c r="O302" s="23">
        <f t="shared" si="4"/>
        <v>5</v>
      </c>
    </row>
    <row r="303">
      <c r="A303" s="1" t="s">
        <v>43</v>
      </c>
      <c r="B303" s="1">
        <v>2007.0</v>
      </c>
      <c r="C303" s="1">
        <v>11073.0</v>
      </c>
      <c r="D303" s="1" t="s">
        <v>44</v>
      </c>
      <c r="E303" s="1">
        <v>7.0</v>
      </c>
      <c r="F303" s="22">
        <v>39290.0</v>
      </c>
      <c r="G303" s="1" t="s">
        <v>49</v>
      </c>
      <c r="H303" s="1" t="s">
        <v>64</v>
      </c>
      <c r="I303" s="1">
        <f>VLOOKUP(H303,'vessel calibration values'!$A$1:$C$6,3,FALSE)</f>
        <v>1</v>
      </c>
      <c r="J303" s="1">
        <v>20.0</v>
      </c>
      <c r="K303" s="1">
        <v>14.0</v>
      </c>
      <c r="L303" s="23">
        <f t="shared" si="1"/>
        <v>14</v>
      </c>
      <c r="M303" s="24">
        <f t="shared" si="2"/>
        <v>2.708050201</v>
      </c>
      <c r="N303" s="24">
        <f t="shared" si="3"/>
        <v>2.708050201</v>
      </c>
      <c r="O303" s="23">
        <f t="shared" si="4"/>
        <v>14</v>
      </c>
    </row>
    <row r="304">
      <c r="A304" s="1" t="s">
        <v>43</v>
      </c>
      <c r="B304" s="1">
        <v>2007.0</v>
      </c>
      <c r="C304" s="1">
        <v>11074.0</v>
      </c>
      <c r="D304" s="1" t="s">
        <v>44</v>
      </c>
      <c r="E304" s="1">
        <v>7.0</v>
      </c>
      <c r="F304" s="22">
        <v>39290.0</v>
      </c>
      <c r="G304" s="1" t="s">
        <v>45</v>
      </c>
      <c r="H304" s="1" t="s">
        <v>64</v>
      </c>
      <c r="I304" s="1">
        <f>VLOOKUP(H304,'vessel calibration values'!$A$1:$C$6,3,FALSE)</f>
        <v>1</v>
      </c>
      <c r="J304" s="1">
        <v>20.0</v>
      </c>
      <c r="K304" s="1">
        <v>4.0</v>
      </c>
      <c r="L304" s="23">
        <f t="shared" si="1"/>
        <v>4</v>
      </c>
      <c r="M304" s="24">
        <f t="shared" si="2"/>
        <v>1.609437912</v>
      </c>
      <c r="N304" s="24">
        <f t="shared" si="3"/>
        <v>1.609437912</v>
      </c>
      <c r="O304" s="23">
        <f t="shared" si="4"/>
        <v>4</v>
      </c>
    </row>
    <row r="305">
      <c r="A305" s="1" t="s">
        <v>43</v>
      </c>
      <c r="B305" s="1">
        <v>2007.0</v>
      </c>
      <c r="C305" s="1">
        <v>11075.0</v>
      </c>
      <c r="D305" s="1" t="s">
        <v>44</v>
      </c>
      <c r="E305" s="1">
        <v>7.0</v>
      </c>
      <c r="F305" s="22">
        <v>39290.0</v>
      </c>
      <c r="G305" s="1" t="s">
        <v>47</v>
      </c>
      <c r="H305" s="1" t="s">
        <v>64</v>
      </c>
      <c r="I305" s="1">
        <f>VLOOKUP(H305,'vessel calibration values'!$A$1:$C$6,3,FALSE)</f>
        <v>1</v>
      </c>
      <c r="J305" s="1">
        <v>20.0</v>
      </c>
      <c r="K305" s="1">
        <v>6.0</v>
      </c>
      <c r="L305" s="23">
        <f t="shared" si="1"/>
        <v>6</v>
      </c>
      <c r="M305" s="24">
        <f t="shared" si="2"/>
        <v>1.945910149</v>
      </c>
      <c r="N305" s="24">
        <f t="shared" si="3"/>
        <v>1.945910149</v>
      </c>
      <c r="O305" s="23">
        <f t="shared" si="4"/>
        <v>6</v>
      </c>
    </row>
    <row r="306">
      <c r="A306" s="1" t="s">
        <v>43</v>
      </c>
      <c r="B306" s="1">
        <v>2007.0</v>
      </c>
      <c r="C306" s="1">
        <v>11076.0</v>
      </c>
      <c r="D306" s="1" t="s">
        <v>44</v>
      </c>
      <c r="E306" s="1">
        <v>7.0</v>
      </c>
      <c r="F306" s="22">
        <v>39290.0</v>
      </c>
      <c r="G306" s="1" t="s">
        <v>48</v>
      </c>
      <c r="H306" s="1" t="s">
        <v>64</v>
      </c>
      <c r="I306" s="1">
        <f>VLOOKUP(H306,'vessel calibration values'!$A$1:$C$6,3,FALSE)</f>
        <v>1</v>
      </c>
      <c r="J306" s="1">
        <v>20.0</v>
      </c>
      <c r="K306" s="1">
        <v>1.0</v>
      </c>
      <c r="L306" s="23">
        <f t="shared" si="1"/>
        <v>1</v>
      </c>
      <c r="M306" s="24">
        <f t="shared" si="2"/>
        <v>0.6931471806</v>
      </c>
      <c r="N306" s="24">
        <f t="shared" si="3"/>
        <v>0.6931471806</v>
      </c>
      <c r="O306" s="23">
        <f t="shared" si="4"/>
        <v>1</v>
      </c>
    </row>
    <row r="307">
      <c r="A307" s="1" t="s">
        <v>43</v>
      </c>
      <c r="B307" s="1">
        <v>2007.0</v>
      </c>
      <c r="C307" s="1">
        <v>11077.0</v>
      </c>
      <c r="D307" s="1" t="s">
        <v>44</v>
      </c>
      <c r="E307" s="1">
        <v>7.0</v>
      </c>
      <c r="F307" s="22">
        <v>39290.0</v>
      </c>
      <c r="G307" s="1" t="s">
        <v>49</v>
      </c>
      <c r="H307" s="1" t="s">
        <v>64</v>
      </c>
      <c r="I307" s="1">
        <f>VLOOKUP(H307,'vessel calibration values'!$A$1:$C$6,3,FALSE)</f>
        <v>1</v>
      </c>
      <c r="J307" s="1">
        <v>20.0</v>
      </c>
      <c r="K307" s="1">
        <v>8.0</v>
      </c>
      <c r="L307" s="23">
        <f t="shared" si="1"/>
        <v>8</v>
      </c>
      <c r="M307" s="24">
        <f t="shared" si="2"/>
        <v>2.197224577</v>
      </c>
      <c r="N307" s="24">
        <f t="shared" si="3"/>
        <v>2.197224577</v>
      </c>
      <c r="O307" s="23">
        <f t="shared" si="4"/>
        <v>8</v>
      </c>
    </row>
    <row r="308">
      <c r="A308" s="1" t="s">
        <v>43</v>
      </c>
      <c r="B308" s="1">
        <v>2007.0</v>
      </c>
      <c r="C308" s="1">
        <v>11078.0</v>
      </c>
      <c r="D308" s="1" t="s">
        <v>50</v>
      </c>
      <c r="E308" s="1">
        <v>7.0</v>
      </c>
      <c r="F308" s="22">
        <v>39291.0</v>
      </c>
      <c r="G308" s="1" t="s">
        <v>51</v>
      </c>
      <c r="H308" s="1" t="s">
        <v>64</v>
      </c>
      <c r="I308" s="1">
        <f>VLOOKUP(H308,'vessel calibration values'!$A$1:$C$6,3,FALSE)</f>
        <v>1</v>
      </c>
      <c r="J308" s="1">
        <v>20.0</v>
      </c>
      <c r="K308" s="1">
        <v>5.0</v>
      </c>
      <c r="L308" s="23">
        <f t="shared" si="1"/>
        <v>5</v>
      </c>
      <c r="M308" s="24">
        <f t="shared" si="2"/>
        <v>1.791759469</v>
      </c>
      <c r="N308" s="24">
        <f t="shared" si="3"/>
        <v>1.791759469</v>
      </c>
      <c r="O308" s="23">
        <f t="shared" si="4"/>
        <v>5</v>
      </c>
    </row>
    <row r="309">
      <c r="A309" s="1" t="s">
        <v>43</v>
      </c>
      <c r="B309" s="1">
        <v>2007.0</v>
      </c>
      <c r="C309" s="1">
        <v>11079.0</v>
      </c>
      <c r="D309" s="1" t="s">
        <v>50</v>
      </c>
      <c r="E309" s="1">
        <v>7.0</v>
      </c>
      <c r="F309" s="22">
        <v>39291.0</v>
      </c>
      <c r="G309" s="1" t="s">
        <v>52</v>
      </c>
      <c r="H309" s="1" t="s">
        <v>64</v>
      </c>
      <c r="I309" s="1">
        <f>VLOOKUP(H309,'vessel calibration values'!$A$1:$C$6,3,FALSE)</f>
        <v>1</v>
      </c>
      <c r="J309" s="1">
        <v>20.0</v>
      </c>
      <c r="K309" s="1">
        <v>1.0</v>
      </c>
      <c r="L309" s="23">
        <f t="shared" si="1"/>
        <v>1</v>
      </c>
      <c r="M309" s="24">
        <f t="shared" si="2"/>
        <v>0.6931471806</v>
      </c>
      <c r="N309" s="24">
        <f t="shared" si="3"/>
        <v>0.6931471806</v>
      </c>
      <c r="O309" s="23">
        <f t="shared" si="4"/>
        <v>1</v>
      </c>
    </row>
    <row r="310">
      <c r="A310" s="1" t="s">
        <v>43</v>
      </c>
      <c r="B310" s="1">
        <v>2007.0</v>
      </c>
      <c r="C310" s="1">
        <v>11080.0</v>
      </c>
      <c r="D310" s="1" t="s">
        <v>50</v>
      </c>
      <c r="E310" s="1">
        <v>7.0</v>
      </c>
      <c r="F310" s="22">
        <v>39291.0</v>
      </c>
      <c r="G310" s="1" t="s">
        <v>53</v>
      </c>
      <c r="H310" s="1" t="s">
        <v>64</v>
      </c>
      <c r="I310" s="1">
        <f>VLOOKUP(H310,'vessel calibration values'!$A$1:$C$6,3,FALSE)</f>
        <v>1</v>
      </c>
      <c r="J310" s="1">
        <v>20.0</v>
      </c>
      <c r="K310" s="1">
        <v>1.0</v>
      </c>
      <c r="L310" s="23">
        <f t="shared" si="1"/>
        <v>1</v>
      </c>
      <c r="M310" s="24">
        <f t="shared" si="2"/>
        <v>0.6931471806</v>
      </c>
      <c r="N310" s="24">
        <f t="shared" si="3"/>
        <v>0.6931471806</v>
      </c>
      <c r="O310" s="23">
        <f t="shared" si="4"/>
        <v>1</v>
      </c>
    </row>
    <row r="311">
      <c r="A311" s="1" t="s">
        <v>43</v>
      </c>
      <c r="B311" s="1">
        <v>2007.0</v>
      </c>
      <c r="C311" s="1">
        <v>11081.0</v>
      </c>
      <c r="D311" s="1" t="s">
        <v>50</v>
      </c>
      <c r="E311" s="1">
        <v>7.0</v>
      </c>
      <c r="F311" s="22">
        <v>39291.0</v>
      </c>
      <c r="G311" s="1" t="s">
        <v>54</v>
      </c>
      <c r="H311" s="1" t="s">
        <v>64</v>
      </c>
      <c r="I311" s="1">
        <f>VLOOKUP(H311,'vessel calibration values'!$A$1:$C$6,3,FALSE)</f>
        <v>1</v>
      </c>
      <c r="J311" s="1">
        <v>20.0</v>
      </c>
      <c r="K311" s="1">
        <v>2.0</v>
      </c>
      <c r="L311" s="23">
        <f t="shared" si="1"/>
        <v>2</v>
      </c>
      <c r="M311" s="24">
        <f t="shared" si="2"/>
        <v>1.098612289</v>
      </c>
      <c r="N311" s="24">
        <f t="shared" si="3"/>
        <v>1.098612289</v>
      </c>
      <c r="O311" s="23">
        <f t="shared" si="4"/>
        <v>2</v>
      </c>
    </row>
    <row r="312">
      <c r="A312" s="1" t="s">
        <v>43</v>
      </c>
      <c r="B312" s="1">
        <v>2007.0</v>
      </c>
      <c r="C312" s="1">
        <v>11082.0</v>
      </c>
      <c r="D312" s="1" t="s">
        <v>50</v>
      </c>
      <c r="E312" s="1">
        <v>7.0</v>
      </c>
      <c r="F312" s="22">
        <v>39291.0</v>
      </c>
      <c r="G312" s="1" t="s">
        <v>54</v>
      </c>
      <c r="H312" s="1" t="s">
        <v>64</v>
      </c>
      <c r="I312" s="1">
        <f>VLOOKUP(H312,'vessel calibration values'!$A$1:$C$6,3,FALSE)</f>
        <v>1</v>
      </c>
      <c r="J312" s="1">
        <v>20.0</v>
      </c>
      <c r="K312" s="1">
        <v>3.0</v>
      </c>
      <c r="L312" s="23">
        <f t="shared" si="1"/>
        <v>3</v>
      </c>
      <c r="M312" s="24">
        <f t="shared" si="2"/>
        <v>1.386294361</v>
      </c>
      <c r="N312" s="24">
        <f t="shared" si="3"/>
        <v>1.386294361</v>
      </c>
      <c r="O312" s="23">
        <f t="shared" si="4"/>
        <v>3</v>
      </c>
    </row>
    <row r="313">
      <c r="A313" s="1" t="s">
        <v>43</v>
      </c>
      <c r="B313" s="1">
        <v>2007.0</v>
      </c>
      <c r="C313" s="1">
        <v>11083.0</v>
      </c>
      <c r="D313" s="1" t="s">
        <v>50</v>
      </c>
      <c r="E313" s="1">
        <v>7.0</v>
      </c>
      <c r="F313" s="22">
        <v>39292.0</v>
      </c>
      <c r="G313" s="1" t="s">
        <v>54</v>
      </c>
      <c r="H313" s="1" t="s">
        <v>64</v>
      </c>
      <c r="I313" s="1">
        <f>VLOOKUP(H313,'vessel calibration values'!$A$1:$C$6,3,FALSE)</f>
        <v>1</v>
      </c>
      <c r="J313" s="1">
        <v>20.0</v>
      </c>
      <c r="K313" s="1">
        <v>2.0</v>
      </c>
      <c r="L313" s="23">
        <f t="shared" si="1"/>
        <v>2</v>
      </c>
      <c r="M313" s="24">
        <f t="shared" si="2"/>
        <v>1.098612289</v>
      </c>
      <c r="N313" s="24">
        <f t="shared" si="3"/>
        <v>1.098612289</v>
      </c>
      <c r="O313" s="23">
        <f t="shared" si="4"/>
        <v>2</v>
      </c>
    </row>
    <row r="314">
      <c r="A314" s="1" t="s">
        <v>43</v>
      </c>
      <c r="B314" s="1">
        <v>2007.0</v>
      </c>
      <c r="C314" s="1">
        <v>11084.0</v>
      </c>
      <c r="D314" s="1" t="s">
        <v>50</v>
      </c>
      <c r="E314" s="1">
        <v>7.0</v>
      </c>
      <c r="F314" s="22">
        <v>39292.0</v>
      </c>
      <c r="G314" s="1" t="s">
        <v>53</v>
      </c>
      <c r="H314" s="1" t="s">
        <v>64</v>
      </c>
      <c r="I314" s="1">
        <f>VLOOKUP(H314,'vessel calibration values'!$A$1:$C$6,3,FALSE)</f>
        <v>1</v>
      </c>
      <c r="J314" s="1">
        <v>20.0</v>
      </c>
      <c r="K314" s="1">
        <v>0.0</v>
      </c>
      <c r="L314" s="23">
        <f t="shared" si="1"/>
        <v>0</v>
      </c>
      <c r="M314" s="24">
        <f t="shared" si="2"/>
        <v>0</v>
      </c>
      <c r="N314" s="24">
        <f t="shared" si="3"/>
        <v>0</v>
      </c>
      <c r="O314" s="23">
        <f t="shared" si="4"/>
        <v>0</v>
      </c>
    </row>
    <row r="315">
      <c r="A315" s="1" t="s">
        <v>43</v>
      </c>
      <c r="B315" s="1">
        <v>2007.0</v>
      </c>
      <c r="C315" s="1">
        <v>11085.0</v>
      </c>
      <c r="D315" s="1" t="s">
        <v>50</v>
      </c>
      <c r="E315" s="1">
        <v>7.0</v>
      </c>
      <c r="F315" s="22">
        <v>39292.0</v>
      </c>
      <c r="G315" s="1" t="s">
        <v>52</v>
      </c>
      <c r="H315" s="1" t="s">
        <v>64</v>
      </c>
      <c r="I315" s="1">
        <f>VLOOKUP(H315,'vessel calibration values'!$A$1:$C$6,3,FALSE)</f>
        <v>1</v>
      </c>
      <c r="J315" s="1">
        <v>20.0</v>
      </c>
      <c r="K315" s="1">
        <v>6.0</v>
      </c>
      <c r="L315" s="23">
        <f t="shared" si="1"/>
        <v>6</v>
      </c>
      <c r="M315" s="24">
        <f t="shared" si="2"/>
        <v>1.945910149</v>
      </c>
      <c r="N315" s="24">
        <f t="shared" si="3"/>
        <v>1.945910149</v>
      </c>
      <c r="O315" s="23">
        <f t="shared" si="4"/>
        <v>6</v>
      </c>
    </row>
    <row r="316">
      <c r="A316" s="1" t="s">
        <v>43</v>
      </c>
      <c r="B316" s="1">
        <v>2007.0</v>
      </c>
      <c r="C316" s="1">
        <v>11086.0</v>
      </c>
      <c r="D316" s="1" t="s">
        <v>50</v>
      </c>
      <c r="E316" s="1">
        <v>7.0</v>
      </c>
      <c r="F316" s="22">
        <v>39292.0</v>
      </c>
      <c r="G316" s="1" t="s">
        <v>51</v>
      </c>
      <c r="H316" s="1" t="s">
        <v>64</v>
      </c>
      <c r="I316" s="1">
        <f>VLOOKUP(H316,'vessel calibration values'!$A$1:$C$6,3,FALSE)</f>
        <v>1</v>
      </c>
      <c r="J316" s="1">
        <v>20.0</v>
      </c>
      <c r="K316" s="1">
        <v>4.0</v>
      </c>
      <c r="L316" s="23">
        <f t="shared" si="1"/>
        <v>4</v>
      </c>
      <c r="M316" s="24">
        <f t="shared" si="2"/>
        <v>1.609437912</v>
      </c>
      <c r="N316" s="24">
        <f t="shared" si="3"/>
        <v>1.609437912</v>
      </c>
      <c r="O316" s="23">
        <f t="shared" si="4"/>
        <v>4</v>
      </c>
    </row>
    <row r="317">
      <c r="A317" s="1" t="s">
        <v>43</v>
      </c>
      <c r="B317" s="1">
        <v>2007.0</v>
      </c>
      <c r="C317" s="1">
        <v>11087.0</v>
      </c>
      <c r="D317" s="1" t="s">
        <v>50</v>
      </c>
      <c r="E317" s="1">
        <v>7.0</v>
      </c>
      <c r="F317" s="22">
        <v>39292.0</v>
      </c>
      <c r="G317" s="1" t="s">
        <v>52</v>
      </c>
      <c r="H317" s="1" t="s">
        <v>64</v>
      </c>
      <c r="I317" s="1">
        <f>VLOOKUP(H317,'vessel calibration values'!$A$1:$C$6,3,FALSE)</f>
        <v>1</v>
      </c>
      <c r="J317" s="1">
        <v>20.0</v>
      </c>
      <c r="K317" s="1">
        <v>1.0</v>
      </c>
      <c r="L317" s="23">
        <f t="shared" si="1"/>
        <v>1</v>
      </c>
      <c r="M317" s="24">
        <f t="shared" si="2"/>
        <v>0.6931471806</v>
      </c>
      <c r="N317" s="24">
        <f t="shared" si="3"/>
        <v>0.6931471806</v>
      </c>
      <c r="O317" s="23">
        <f t="shared" si="4"/>
        <v>1</v>
      </c>
    </row>
    <row r="318">
      <c r="A318" s="1" t="s">
        <v>43</v>
      </c>
      <c r="B318" s="1">
        <v>2007.0</v>
      </c>
      <c r="C318" s="1">
        <v>11088.0</v>
      </c>
      <c r="D318" s="1" t="s">
        <v>50</v>
      </c>
      <c r="E318" s="1">
        <v>7.0</v>
      </c>
      <c r="F318" s="22">
        <v>39292.0</v>
      </c>
      <c r="G318" s="1" t="s">
        <v>51</v>
      </c>
      <c r="H318" s="1" t="s">
        <v>64</v>
      </c>
      <c r="I318" s="1">
        <f>VLOOKUP(H318,'vessel calibration values'!$A$1:$C$6,3,FALSE)</f>
        <v>1</v>
      </c>
      <c r="J318" s="1">
        <v>20.0</v>
      </c>
      <c r="K318" s="1">
        <v>4.0</v>
      </c>
      <c r="L318" s="23">
        <f t="shared" si="1"/>
        <v>4</v>
      </c>
      <c r="M318" s="24">
        <f t="shared" si="2"/>
        <v>1.609437912</v>
      </c>
      <c r="N318" s="24">
        <f t="shared" si="3"/>
        <v>1.609437912</v>
      </c>
      <c r="O318" s="23">
        <f t="shared" si="4"/>
        <v>4</v>
      </c>
    </row>
    <row r="319">
      <c r="A319" s="1" t="s">
        <v>43</v>
      </c>
      <c r="B319" s="1">
        <v>2007.0</v>
      </c>
      <c r="C319" s="1">
        <v>11089.0</v>
      </c>
      <c r="D319" s="1" t="s">
        <v>50</v>
      </c>
      <c r="E319" s="1">
        <v>7.0</v>
      </c>
      <c r="F319" s="22">
        <v>39293.0</v>
      </c>
      <c r="G319" s="1" t="s">
        <v>51</v>
      </c>
      <c r="H319" s="1" t="s">
        <v>64</v>
      </c>
      <c r="I319" s="1">
        <f>VLOOKUP(H319,'vessel calibration values'!$A$1:$C$6,3,FALSE)</f>
        <v>1</v>
      </c>
      <c r="J319" s="1">
        <v>20.0</v>
      </c>
      <c r="K319" s="1">
        <v>2.0</v>
      </c>
      <c r="L319" s="23">
        <f t="shared" si="1"/>
        <v>2</v>
      </c>
      <c r="M319" s="24">
        <f t="shared" si="2"/>
        <v>1.098612289</v>
      </c>
      <c r="N319" s="24">
        <f t="shared" si="3"/>
        <v>1.098612289</v>
      </c>
      <c r="O319" s="23">
        <f t="shared" si="4"/>
        <v>2</v>
      </c>
    </row>
    <row r="320">
      <c r="A320" s="1" t="s">
        <v>43</v>
      </c>
      <c r="B320" s="1">
        <v>2007.0</v>
      </c>
      <c r="C320" s="1">
        <v>11090.0</v>
      </c>
      <c r="D320" s="1" t="s">
        <v>50</v>
      </c>
      <c r="E320" s="1">
        <v>7.0</v>
      </c>
      <c r="F320" s="22">
        <v>39293.0</v>
      </c>
      <c r="G320" s="1" t="s">
        <v>52</v>
      </c>
      <c r="H320" s="1" t="s">
        <v>64</v>
      </c>
      <c r="I320" s="1">
        <f>VLOOKUP(H320,'vessel calibration values'!$A$1:$C$6,3,FALSE)</f>
        <v>1</v>
      </c>
      <c r="J320" s="1">
        <v>20.0</v>
      </c>
      <c r="K320" s="1">
        <v>1.0</v>
      </c>
      <c r="L320" s="23">
        <f t="shared" si="1"/>
        <v>1</v>
      </c>
      <c r="M320" s="24">
        <f t="shared" si="2"/>
        <v>0.6931471806</v>
      </c>
      <c r="N320" s="24">
        <f t="shared" si="3"/>
        <v>0.6931471806</v>
      </c>
      <c r="O320" s="23">
        <f t="shared" si="4"/>
        <v>1</v>
      </c>
    </row>
    <row r="321">
      <c r="A321" s="1" t="s">
        <v>43</v>
      </c>
      <c r="B321" s="1">
        <v>2007.0</v>
      </c>
      <c r="C321" s="1">
        <v>11091.0</v>
      </c>
      <c r="D321" s="1" t="s">
        <v>50</v>
      </c>
      <c r="E321" s="1">
        <v>7.0</v>
      </c>
      <c r="F321" s="22">
        <v>39293.0</v>
      </c>
      <c r="G321" s="1" t="s">
        <v>53</v>
      </c>
      <c r="H321" s="1" t="s">
        <v>64</v>
      </c>
      <c r="I321" s="1">
        <f>VLOOKUP(H321,'vessel calibration values'!$A$1:$C$6,3,FALSE)</f>
        <v>1</v>
      </c>
      <c r="J321" s="1">
        <v>20.0</v>
      </c>
      <c r="K321" s="1">
        <v>5.0</v>
      </c>
      <c r="L321" s="23">
        <f t="shared" si="1"/>
        <v>5</v>
      </c>
      <c r="M321" s="24">
        <f t="shared" si="2"/>
        <v>1.791759469</v>
      </c>
      <c r="N321" s="24">
        <f t="shared" si="3"/>
        <v>1.791759469</v>
      </c>
      <c r="O321" s="23">
        <f t="shared" si="4"/>
        <v>5</v>
      </c>
    </row>
    <row r="322">
      <c r="A322" s="1" t="s">
        <v>43</v>
      </c>
      <c r="B322" s="1">
        <v>2007.0</v>
      </c>
      <c r="C322" s="1">
        <v>11092.0</v>
      </c>
      <c r="D322" s="1" t="s">
        <v>50</v>
      </c>
      <c r="E322" s="1">
        <v>7.0</v>
      </c>
      <c r="F322" s="22">
        <v>39293.0</v>
      </c>
      <c r="G322" s="1" t="s">
        <v>53</v>
      </c>
      <c r="H322" s="1" t="s">
        <v>64</v>
      </c>
      <c r="I322" s="1">
        <f>VLOOKUP(H322,'vessel calibration values'!$A$1:$C$6,3,FALSE)</f>
        <v>1</v>
      </c>
      <c r="J322" s="1">
        <v>20.0</v>
      </c>
      <c r="K322" s="1">
        <v>0.0</v>
      </c>
      <c r="L322" s="23">
        <f t="shared" si="1"/>
        <v>0</v>
      </c>
      <c r="M322" s="24">
        <f t="shared" si="2"/>
        <v>0</v>
      </c>
      <c r="N322" s="24">
        <f t="shared" si="3"/>
        <v>0</v>
      </c>
      <c r="O322" s="23">
        <f t="shared" si="4"/>
        <v>0</v>
      </c>
    </row>
    <row r="323">
      <c r="A323" s="1" t="s">
        <v>43</v>
      </c>
      <c r="B323" s="1">
        <v>2007.0</v>
      </c>
      <c r="C323" s="1">
        <v>11093.0</v>
      </c>
      <c r="D323" s="1" t="s">
        <v>50</v>
      </c>
      <c r="E323" s="1">
        <v>7.0</v>
      </c>
      <c r="F323" s="22">
        <v>39293.0</v>
      </c>
      <c r="G323" s="1" t="s">
        <v>54</v>
      </c>
      <c r="H323" s="1" t="s">
        <v>64</v>
      </c>
      <c r="I323" s="1">
        <f>VLOOKUP(H323,'vessel calibration values'!$A$1:$C$6,3,FALSE)</f>
        <v>1</v>
      </c>
      <c r="J323" s="1">
        <v>20.0</v>
      </c>
      <c r="K323" s="1">
        <v>0.0</v>
      </c>
      <c r="L323" s="23">
        <f t="shared" si="1"/>
        <v>0</v>
      </c>
      <c r="M323" s="24">
        <f t="shared" si="2"/>
        <v>0</v>
      </c>
      <c r="N323" s="24">
        <f t="shared" si="3"/>
        <v>0</v>
      </c>
      <c r="O323" s="23">
        <f t="shared" si="4"/>
        <v>0</v>
      </c>
    </row>
    <row r="324">
      <c r="A324" s="1" t="s">
        <v>43</v>
      </c>
      <c r="B324" s="1">
        <v>2007.0</v>
      </c>
      <c r="C324" s="1">
        <v>11094.0</v>
      </c>
      <c r="D324" s="1" t="s">
        <v>44</v>
      </c>
      <c r="E324" s="1">
        <v>7.0</v>
      </c>
      <c r="F324" s="22">
        <v>39293.0</v>
      </c>
      <c r="G324" s="1" t="s">
        <v>49</v>
      </c>
      <c r="H324" s="1" t="s">
        <v>64</v>
      </c>
      <c r="I324" s="1">
        <f>VLOOKUP(H324,'vessel calibration values'!$A$1:$C$6,3,FALSE)</f>
        <v>1</v>
      </c>
      <c r="J324" s="1">
        <v>20.0</v>
      </c>
      <c r="K324" s="1">
        <v>8.0</v>
      </c>
      <c r="L324" s="23">
        <f t="shared" si="1"/>
        <v>8</v>
      </c>
      <c r="M324" s="24">
        <f t="shared" si="2"/>
        <v>2.197224577</v>
      </c>
      <c r="N324" s="24">
        <f t="shared" si="3"/>
        <v>2.197224577</v>
      </c>
      <c r="O324" s="23">
        <f t="shared" si="4"/>
        <v>8</v>
      </c>
    </row>
    <row r="325">
      <c r="A325" s="1" t="s">
        <v>43</v>
      </c>
      <c r="B325" s="1">
        <v>2007.0</v>
      </c>
      <c r="C325" s="1">
        <v>11095.0</v>
      </c>
      <c r="D325" s="1" t="s">
        <v>44</v>
      </c>
      <c r="E325" s="1">
        <v>7.0</v>
      </c>
      <c r="F325" s="22">
        <v>39294.0</v>
      </c>
      <c r="G325" s="1" t="s">
        <v>48</v>
      </c>
      <c r="H325" s="1" t="s">
        <v>64</v>
      </c>
      <c r="I325" s="1">
        <f>VLOOKUP(H325,'vessel calibration values'!$A$1:$C$6,3,FALSE)</f>
        <v>1</v>
      </c>
      <c r="J325" s="1">
        <v>20.0</v>
      </c>
      <c r="K325" s="1">
        <v>6.0</v>
      </c>
      <c r="L325" s="23">
        <f t="shared" si="1"/>
        <v>6</v>
      </c>
      <c r="M325" s="24">
        <f t="shared" si="2"/>
        <v>1.945910149</v>
      </c>
      <c r="N325" s="24">
        <f t="shared" si="3"/>
        <v>1.945910149</v>
      </c>
      <c r="O325" s="23">
        <f t="shared" si="4"/>
        <v>6</v>
      </c>
    </row>
    <row r="326">
      <c r="A326" s="1" t="s">
        <v>43</v>
      </c>
      <c r="B326" s="1">
        <v>2007.0</v>
      </c>
      <c r="C326" s="1">
        <v>11096.0</v>
      </c>
      <c r="D326" s="1" t="s">
        <v>44</v>
      </c>
      <c r="E326" s="1">
        <v>7.0</v>
      </c>
      <c r="F326" s="22">
        <v>39294.0</v>
      </c>
      <c r="G326" s="1" t="s">
        <v>47</v>
      </c>
      <c r="H326" s="1" t="s">
        <v>64</v>
      </c>
      <c r="I326" s="1">
        <f>VLOOKUP(H326,'vessel calibration values'!$A$1:$C$6,3,FALSE)</f>
        <v>1</v>
      </c>
      <c r="J326" s="1">
        <v>20.0</v>
      </c>
      <c r="K326" s="1">
        <v>3.0</v>
      </c>
      <c r="L326" s="23">
        <f t="shared" si="1"/>
        <v>3</v>
      </c>
      <c r="M326" s="24">
        <f t="shared" si="2"/>
        <v>1.386294361</v>
      </c>
      <c r="N326" s="24">
        <f t="shared" si="3"/>
        <v>1.386294361</v>
      </c>
      <c r="O326" s="23">
        <f t="shared" si="4"/>
        <v>3</v>
      </c>
    </row>
    <row r="327">
      <c r="A327" s="1" t="s">
        <v>43</v>
      </c>
      <c r="B327" s="1">
        <v>2007.0</v>
      </c>
      <c r="C327" s="1">
        <v>11097.0</v>
      </c>
      <c r="D327" s="1" t="s">
        <v>44</v>
      </c>
      <c r="E327" s="1">
        <v>7.0</v>
      </c>
      <c r="F327" s="22">
        <v>39294.0</v>
      </c>
      <c r="G327" s="1" t="s">
        <v>45</v>
      </c>
      <c r="H327" s="1" t="s">
        <v>64</v>
      </c>
      <c r="I327" s="1">
        <f>VLOOKUP(H327,'vessel calibration values'!$A$1:$C$6,3,FALSE)</f>
        <v>1</v>
      </c>
      <c r="J327" s="1">
        <v>20.0</v>
      </c>
      <c r="K327" s="1">
        <v>0.0</v>
      </c>
      <c r="L327" s="23">
        <f t="shared" si="1"/>
        <v>0</v>
      </c>
      <c r="M327" s="24">
        <f t="shared" si="2"/>
        <v>0</v>
      </c>
      <c r="N327" s="24">
        <f t="shared" si="3"/>
        <v>0</v>
      </c>
      <c r="O327" s="23">
        <f t="shared" si="4"/>
        <v>0</v>
      </c>
    </row>
    <row r="328">
      <c r="A328" s="1" t="s">
        <v>43</v>
      </c>
      <c r="B328" s="1">
        <v>2008.0</v>
      </c>
      <c r="C328" s="1">
        <v>12015.0</v>
      </c>
      <c r="D328" s="1" t="s">
        <v>44</v>
      </c>
      <c r="E328" s="1">
        <v>6.0</v>
      </c>
      <c r="F328" s="22">
        <v>39618.0</v>
      </c>
      <c r="G328" s="1" t="s">
        <v>45</v>
      </c>
      <c r="H328" s="1" t="s">
        <v>65</v>
      </c>
      <c r="I328" s="1">
        <f>VLOOKUP(H328,'vessel calibration values'!$A$1:$C$6,3,FALSE)</f>
        <v>0.9495798321</v>
      </c>
      <c r="J328" s="1">
        <v>20.0</v>
      </c>
      <c r="K328" s="1">
        <v>0.0</v>
      </c>
      <c r="L328" s="23">
        <f t="shared" si="1"/>
        <v>0</v>
      </c>
      <c r="M328" s="24">
        <f t="shared" si="2"/>
        <v>0</v>
      </c>
      <c r="N328" s="24">
        <f t="shared" si="3"/>
        <v>0</v>
      </c>
      <c r="O328" s="23">
        <f t="shared" si="4"/>
        <v>0</v>
      </c>
    </row>
    <row r="329">
      <c r="A329" s="1" t="s">
        <v>43</v>
      </c>
      <c r="B329" s="1">
        <v>2008.0</v>
      </c>
      <c r="C329" s="1">
        <v>12016.0</v>
      </c>
      <c r="D329" s="1" t="s">
        <v>44</v>
      </c>
      <c r="E329" s="1">
        <v>6.0</v>
      </c>
      <c r="F329" s="22">
        <v>39618.0</v>
      </c>
      <c r="G329" s="1" t="s">
        <v>47</v>
      </c>
      <c r="H329" s="1" t="s">
        <v>65</v>
      </c>
      <c r="I329" s="1">
        <f>VLOOKUP(H329,'vessel calibration values'!$A$1:$C$6,3,FALSE)</f>
        <v>0.9495798321</v>
      </c>
      <c r="J329" s="1">
        <v>20.0</v>
      </c>
      <c r="K329" s="1">
        <v>1.0</v>
      </c>
      <c r="L329" s="23">
        <f t="shared" si="1"/>
        <v>1</v>
      </c>
      <c r="M329" s="24">
        <f t="shared" si="2"/>
        <v>0.6931471806</v>
      </c>
      <c r="N329" s="24">
        <f t="shared" si="3"/>
        <v>0.6581985833</v>
      </c>
      <c r="O329" s="23">
        <f t="shared" si="4"/>
        <v>0.9313101046</v>
      </c>
    </row>
    <row r="330">
      <c r="A330" s="1" t="s">
        <v>43</v>
      </c>
      <c r="B330" s="1">
        <v>2008.0</v>
      </c>
      <c r="C330" s="1">
        <v>12019.0</v>
      </c>
      <c r="D330" s="1" t="s">
        <v>50</v>
      </c>
      <c r="E330" s="1">
        <v>6.0</v>
      </c>
      <c r="F330" s="22">
        <v>39619.0</v>
      </c>
      <c r="G330" s="1" t="s">
        <v>51</v>
      </c>
      <c r="H330" s="1" t="s">
        <v>65</v>
      </c>
      <c r="I330" s="1">
        <f>VLOOKUP(H330,'vessel calibration values'!$A$1:$C$6,3,FALSE)</f>
        <v>0.9495798321</v>
      </c>
      <c r="J330" s="1">
        <v>20.0</v>
      </c>
      <c r="K330" s="1">
        <v>0.0</v>
      </c>
      <c r="L330" s="23">
        <f t="shared" si="1"/>
        <v>0</v>
      </c>
      <c r="M330" s="24">
        <f t="shared" si="2"/>
        <v>0</v>
      </c>
      <c r="N330" s="24">
        <f t="shared" si="3"/>
        <v>0</v>
      </c>
      <c r="O330" s="23">
        <f t="shared" si="4"/>
        <v>0</v>
      </c>
    </row>
    <row r="331">
      <c r="A331" s="1" t="s">
        <v>43</v>
      </c>
      <c r="B331" s="1">
        <v>2008.0</v>
      </c>
      <c r="C331" s="1">
        <v>12020.0</v>
      </c>
      <c r="D331" s="1" t="s">
        <v>50</v>
      </c>
      <c r="E331" s="1">
        <v>6.0</v>
      </c>
      <c r="F331" s="22">
        <v>39619.0</v>
      </c>
      <c r="G331" s="1" t="s">
        <v>52</v>
      </c>
      <c r="H331" s="1" t="s">
        <v>65</v>
      </c>
      <c r="I331" s="1">
        <f>VLOOKUP(H331,'vessel calibration values'!$A$1:$C$6,3,FALSE)</f>
        <v>0.9495798321</v>
      </c>
      <c r="J331" s="1">
        <v>20.0</v>
      </c>
      <c r="K331" s="1">
        <v>0.0</v>
      </c>
      <c r="L331" s="23">
        <f t="shared" si="1"/>
        <v>0</v>
      </c>
      <c r="M331" s="24">
        <f t="shared" si="2"/>
        <v>0</v>
      </c>
      <c r="N331" s="24">
        <f t="shared" si="3"/>
        <v>0</v>
      </c>
      <c r="O331" s="23">
        <f t="shared" si="4"/>
        <v>0</v>
      </c>
    </row>
    <row r="332">
      <c r="A332" s="1" t="s">
        <v>43</v>
      </c>
      <c r="B332" s="1">
        <v>2008.0</v>
      </c>
      <c r="C332" s="1">
        <v>12021.0</v>
      </c>
      <c r="D332" s="1" t="s">
        <v>50</v>
      </c>
      <c r="E332" s="1">
        <v>6.0</v>
      </c>
      <c r="F332" s="22">
        <v>39619.0</v>
      </c>
      <c r="G332" s="1" t="s">
        <v>53</v>
      </c>
      <c r="H332" s="1" t="s">
        <v>65</v>
      </c>
      <c r="I332" s="1">
        <f>VLOOKUP(H332,'vessel calibration values'!$A$1:$C$6,3,FALSE)</f>
        <v>0.9495798321</v>
      </c>
      <c r="J332" s="1">
        <v>20.0</v>
      </c>
      <c r="K332" s="1">
        <v>0.0</v>
      </c>
      <c r="L332" s="23">
        <f t="shared" si="1"/>
        <v>0</v>
      </c>
      <c r="M332" s="24">
        <f t="shared" si="2"/>
        <v>0</v>
      </c>
      <c r="N332" s="24">
        <f t="shared" si="3"/>
        <v>0</v>
      </c>
      <c r="O332" s="23">
        <f t="shared" si="4"/>
        <v>0</v>
      </c>
    </row>
    <row r="333">
      <c r="A333" s="1" t="s">
        <v>43</v>
      </c>
      <c r="B333" s="1">
        <v>2008.0</v>
      </c>
      <c r="C333" s="1">
        <v>12022.0</v>
      </c>
      <c r="D333" s="1" t="s">
        <v>50</v>
      </c>
      <c r="E333" s="1">
        <v>6.0</v>
      </c>
      <c r="F333" s="22">
        <v>39619.0</v>
      </c>
      <c r="G333" s="1" t="s">
        <v>54</v>
      </c>
      <c r="H333" s="1" t="s">
        <v>65</v>
      </c>
      <c r="I333" s="1">
        <f>VLOOKUP(H333,'vessel calibration values'!$A$1:$C$6,3,FALSE)</f>
        <v>0.9495798321</v>
      </c>
      <c r="J333" s="1">
        <v>20.0</v>
      </c>
      <c r="K333" s="1">
        <v>0.0</v>
      </c>
      <c r="L333" s="23">
        <f t="shared" si="1"/>
        <v>0</v>
      </c>
      <c r="M333" s="24">
        <f t="shared" si="2"/>
        <v>0</v>
      </c>
      <c r="N333" s="24">
        <f t="shared" si="3"/>
        <v>0</v>
      </c>
      <c r="O333" s="23">
        <f t="shared" si="4"/>
        <v>0</v>
      </c>
    </row>
    <row r="334">
      <c r="A334" s="1" t="s">
        <v>43</v>
      </c>
      <c r="B334" s="1">
        <v>2008.0</v>
      </c>
      <c r="C334" s="1">
        <v>12023.0</v>
      </c>
      <c r="D334" s="1" t="s">
        <v>44</v>
      </c>
      <c r="E334" s="1">
        <v>6.0</v>
      </c>
      <c r="F334" s="22">
        <v>39620.0</v>
      </c>
      <c r="G334" s="1" t="s">
        <v>49</v>
      </c>
      <c r="H334" s="1" t="s">
        <v>65</v>
      </c>
      <c r="I334" s="1">
        <f>VLOOKUP(H334,'vessel calibration values'!$A$1:$C$6,3,FALSE)</f>
        <v>0.9495798321</v>
      </c>
      <c r="J334" s="1">
        <v>20.0</v>
      </c>
      <c r="K334" s="1">
        <v>0.0</v>
      </c>
      <c r="L334" s="23">
        <f t="shared" si="1"/>
        <v>0</v>
      </c>
      <c r="M334" s="24">
        <f t="shared" si="2"/>
        <v>0</v>
      </c>
      <c r="N334" s="24">
        <f t="shared" si="3"/>
        <v>0</v>
      </c>
      <c r="O334" s="23">
        <f t="shared" si="4"/>
        <v>0</v>
      </c>
    </row>
    <row r="335">
      <c r="A335" s="1" t="s">
        <v>43</v>
      </c>
      <c r="B335" s="1">
        <v>2008.0</v>
      </c>
      <c r="C335" s="1">
        <v>12024.0</v>
      </c>
      <c r="D335" s="1" t="s">
        <v>44</v>
      </c>
      <c r="E335" s="1">
        <v>6.0</v>
      </c>
      <c r="F335" s="22">
        <v>39620.0</v>
      </c>
      <c r="G335" s="1" t="s">
        <v>48</v>
      </c>
      <c r="H335" s="1" t="s">
        <v>65</v>
      </c>
      <c r="I335" s="1">
        <f>VLOOKUP(H335,'vessel calibration values'!$A$1:$C$6,3,FALSE)</f>
        <v>0.9495798321</v>
      </c>
      <c r="J335" s="1">
        <v>20.0</v>
      </c>
      <c r="K335" s="1">
        <v>0.0</v>
      </c>
      <c r="L335" s="23">
        <f t="shared" si="1"/>
        <v>0</v>
      </c>
      <c r="M335" s="24">
        <f t="shared" si="2"/>
        <v>0</v>
      </c>
      <c r="N335" s="24">
        <f t="shared" si="3"/>
        <v>0</v>
      </c>
      <c r="O335" s="23">
        <f t="shared" si="4"/>
        <v>0</v>
      </c>
    </row>
    <row r="336">
      <c r="A336" s="1" t="s">
        <v>43</v>
      </c>
      <c r="B336" s="1">
        <v>2008.0</v>
      </c>
      <c r="C336" s="1">
        <v>12026.0</v>
      </c>
      <c r="D336" s="1" t="s">
        <v>50</v>
      </c>
      <c r="E336" s="1">
        <v>7.0</v>
      </c>
      <c r="F336" s="22">
        <v>39655.0</v>
      </c>
      <c r="G336" s="1" t="s">
        <v>51</v>
      </c>
      <c r="H336" s="1" t="s">
        <v>65</v>
      </c>
      <c r="I336" s="1">
        <f>VLOOKUP(H336,'vessel calibration values'!$A$1:$C$6,3,FALSE)</f>
        <v>0.9495798321</v>
      </c>
      <c r="J336" s="1">
        <v>20.0</v>
      </c>
      <c r="K336" s="1">
        <v>10.0</v>
      </c>
      <c r="L336" s="23">
        <f t="shared" si="1"/>
        <v>10</v>
      </c>
      <c r="M336" s="24">
        <f t="shared" si="2"/>
        <v>2.397895273</v>
      </c>
      <c r="N336" s="24">
        <f t="shared" si="3"/>
        <v>2.27699299</v>
      </c>
      <c r="O336" s="23">
        <f t="shared" si="4"/>
        <v>8.747325995</v>
      </c>
    </row>
    <row r="337">
      <c r="A337" s="1" t="s">
        <v>43</v>
      </c>
      <c r="B337" s="1">
        <v>2008.0</v>
      </c>
      <c r="C337" s="1">
        <v>12027.0</v>
      </c>
      <c r="D337" s="1" t="s">
        <v>50</v>
      </c>
      <c r="E337" s="1">
        <v>7.0</v>
      </c>
      <c r="F337" s="22">
        <v>39655.0</v>
      </c>
      <c r="G337" s="1" t="s">
        <v>52</v>
      </c>
      <c r="H337" s="1" t="s">
        <v>65</v>
      </c>
      <c r="I337" s="1">
        <f>VLOOKUP(H337,'vessel calibration values'!$A$1:$C$6,3,FALSE)</f>
        <v>0.9495798321</v>
      </c>
      <c r="J337" s="1">
        <v>20.0</v>
      </c>
      <c r="K337" s="1">
        <v>20.0</v>
      </c>
      <c r="L337" s="23">
        <f t="shared" si="1"/>
        <v>20</v>
      </c>
      <c r="M337" s="24">
        <f t="shared" si="2"/>
        <v>3.044522438</v>
      </c>
      <c r="N337" s="24">
        <f t="shared" si="3"/>
        <v>2.891017105</v>
      </c>
      <c r="O337" s="23">
        <f t="shared" si="4"/>
        <v>17.01162</v>
      </c>
    </row>
    <row r="338">
      <c r="A338" s="1" t="s">
        <v>43</v>
      </c>
      <c r="B338" s="1">
        <v>2008.0</v>
      </c>
      <c r="C338" s="1">
        <v>12028.0</v>
      </c>
      <c r="D338" s="1" t="s">
        <v>50</v>
      </c>
      <c r="E338" s="1">
        <v>7.0</v>
      </c>
      <c r="F338" s="22">
        <v>39655.0</v>
      </c>
      <c r="G338" s="1" t="s">
        <v>53</v>
      </c>
      <c r="H338" s="1" t="s">
        <v>65</v>
      </c>
      <c r="I338" s="1">
        <f>VLOOKUP(H338,'vessel calibration values'!$A$1:$C$6,3,FALSE)</f>
        <v>0.9495798321</v>
      </c>
      <c r="J338" s="1">
        <v>20.0</v>
      </c>
      <c r="K338" s="1">
        <v>9.0</v>
      </c>
      <c r="L338" s="23">
        <f t="shared" si="1"/>
        <v>9</v>
      </c>
      <c r="M338" s="24">
        <f t="shared" si="2"/>
        <v>2.302585093</v>
      </c>
      <c r="N338" s="24">
        <f t="shared" si="3"/>
        <v>2.186488366</v>
      </c>
      <c r="O338" s="23">
        <f t="shared" si="4"/>
        <v>7.903890944</v>
      </c>
    </row>
    <row r="339">
      <c r="A339" s="1" t="s">
        <v>43</v>
      </c>
      <c r="B339" s="1">
        <v>2008.0</v>
      </c>
      <c r="C339" s="1">
        <v>12029.0</v>
      </c>
      <c r="D339" s="1" t="s">
        <v>50</v>
      </c>
      <c r="E339" s="1">
        <v>7.0</v>
      </c>
      <c r="F339" s="22">
        <v>39656.0</v>
      </c>
      <c r="G339" s="1" t="s">
        <v>54</v>
      </c>
      <c r="H339" s="1" t="s">
        <v>65</v>
      </c>
      <c r="I339" s="1">
        <f>VLOOKUP(H339,'vessel calibration values'!$A$1:$C$6,3,FALSE)</f>
        <v>0.9495798321</v>
      </c>
      <c r="J339" s="1">
        <v>20.0</v>
      </c>
      <c r="K339" s="1">
        <v>4.0</v>
      </c>
      <c r="L339" s="23">
        <f t="shared" si="1"/>
        <v>4</v>
      </c>
      <c r="M339" s="24">
        <f t="shared" si="2"/>
        <v>1.609437912</v>
      </c>
      <c r="N339" s="24">
        <f t="shared" si="3"/>
        <v>1.528289783</v>
      </c>
      <c r="O339" s="23">
        <f t="shared" si="4"/>
        <v>3.610285486</v>
      </c>
    </row>
    <row r="340">
      <c r="A340" s="1" t="s">
        <v>43</v>
      </c>
      <c r="B340" s="1">
        <v>2008.0</v>
      </c>
      <c r="C340" s="1">
        <v>12030.0</v>
      </c>
      <c r="D340" s="1" t="s">
        <v>50</v>
      </c>
      <c r="E340" s="1">
        <v>7.0</v>
      </c>
      <c r="F340" s="22">
        <v>39656.0</v>
      </c>
      <c r="G340" s="1" t="s">
        <v>54</v>
      </c>
      <c r="H340" s="1" t="s">
        <v>65</v>
      </c>
      <c r="I340" s="1">
        <f>VLOOKUP(H340,'vessel calibration values'!$A$1:$C$6,3,FALSE)</f>
        <v>0.9495798321</v>
      </c>
      <c r="J340" s="1">
        <v>20.0</v>
      </c>
      <c r="K340" s="1">
        <v>7.0</v>
      </c>
      <c r="L340" s="23">
        <f t="shared" si="1"/>
        <v>7</v>
      </c>
      <c r="M340" s="24">
        <f t="shared" si="2"/>
        <v>2.079441542</v>
      </c>
      <c r="N340" s="24">
        <f t="shared" si="3"/>
        <v>1.97459575</v>
      </c>
      <c r="O340" s="23">
        <f t="shared" si="4"/>
        <v>6.203706966</v>
      </c>
    </row>
    <row r="341">
      <c r="A341" s="1" t="s">
        <v>43</v>
      </c>
      <c r="B341" s="1">
        <v>2008.0</v>
      </c>
      <c r="C341" s="1">
        <v>12031.0</v>
      </c>
      <c r="D341" s="1" t="s">
        <v>50</v>
      </c>
      <c r="E341" s="1">
        <v>7.0</v>
      </c>
      <c r="F341" s="22">
        <v>39656.0</v>
      </c>
      <c r="G341" s="1" t="s">
        <v>53</v>
      </c>
      <c r="H341" s="1" t="s">
        <v>65</v>
      </c>
      <c r="I341" s="1">
        <f>VLOOKUP(H341,'vessel calibration values'!$A$1:$C$6,3,FALSE)</f>
        <v>0.9495798321</v>
      </c>
      <c r="J341" s="1">
        <v>20.0</v>
      </c>
      <c r="K341" s="1">
        <v>24.0</v>
      </c>
      <c r="L341" s="23">
        <f t="shared" si="1"/>
        <v>24</v>
      </c>
      <c r="M341" s="24">
        <f t="shared" si="2"/>
        <v>3.218875825</v>
      </c>
      <c r="N341" s="24">
        <f t="shared" si="3"/>
        <v>3.056579565</v>
      </c>
      <c r="O341" s="23">
        <f t="shared" si="4"/>
        <v>20.25473226</v>
      </c>
    </row>
    <row r="342">
      <c r="A342" s="1" t="s">
        <v>43</v>
      </c>
      <c r="B342" s="1">
        <v>2008.0</v>
      </c>
      <c r="C342" s="1">
        <v>12032.0</v>
      </c>
      <c r="D342" s="1" t="s">
        <v>50</v>
      </c>
      <c r="E342" s="1">
        <v>7.0</v>
      </c>
      <c r="F342" s="22">
        <v>39656.0</v>
      </c>
      <c r="G342" s="1" t="s">
        <v>52</v>
      </c>
      <c r="H342" s="1" t="s">
        <v>65</v>
      </c>
      <c r="I342" s="1">
        <f>VLOOKUP(H342,'vessel calibration values'!$A$1:$C$6,3,FALSE)</f>
        <v>0.9495798321</v>
      </c>
      <c r="J342" s="1">
        <v>20.0</v>
      </c>
      <c r="K342" s="1">
        <v>30.0</v>
      </c>
      <c r="L342" s="23">
        <f t="shared" si="1"/>
        <v>30</v>
      </c>
      <c r="M342" s="24">
        <f t="shared" si="2"/>
        <v>3.433987204</v>
      </c>
      <c r="N342" s="24">
        <f t="shared" si="3"/>
        <v>3.260844993</v>
      </c>
      <c r="O342" s="23">
        <f t="shared" si="4"/>
        <v>25.07155812</v>
      </c>
    </row>
    <row r="343">
      <c r="A343" s="1" t="s">
        <v>43</v>
      </c>
      <c r="B343" s="1">
        <v>2008.0</v>
      </c>
      <c r="C343" s="1">
        <v>12033.0</v>
      </c>
      <c r="D343" s="1" t="s">
        <v>50</v>
      </c>
      <c r="E343" s="1">
        <v>7.0</v>
      </c>
      <c r="F343" s="22">
        <v>39656.0</v>
      </c>
      <c r="G343" s="1" t="s">
        <v>51</v>
      </c>
      <c r="H343" s="1" t="s">
        <v>65</v>
      </c>
      <c r="I343" s="1">
        <f>VLOOKUP(H343,'vessel calibration values'!$A$1:$C$6,3,FALSE)</f>
        <v>0.9495798321</v>
      </c>
      <c r="J343" s="1">
        <v>20.0</v>
      </c>
      <c r="K343" s="1">
        <v>4.0</v>
      </c>
      <c r="L343" s="23">
        <f t="shared" si="1"/>
        <v>4</v>
      </c>
      <c r="M343" s="24">
        <f t="shared" si="2"/>
        <v>1.609437912</v>
      </c>
      <c r="N343" s="24">
        <f t="shared" si="3"/>
        <v>1.528289783</v>
      </c>
      <c r="O343" s="23">
        <f t="shared" si="4"/>
        <v>3.610285486</v>
      </c>
    </row>
    <row r="344">
      <c r="A344" s="1" t="s">
        <v>43</v>
      </c>
      <c r="B344" s="1">
        <v>2008.0</v>
      </c>
      <c r="C344" s="1">
        <v>12034.0</v>
      </c>
      <c r="D344" s="1" t="s">
        <v>50</v>
      </c>
      <c r="E344" s="1">
        <v>7.0</v>
      </c>
      <c r="F344" s="22">
        <v>39657.0</v>
      </c>
      <c r="G344" s="1" t="s">
        <v>51</v>
      </c>
      <c r="H344" s="1" t="s">
        <v>65</v>
      </c>
      <c r="I344" s="1">
        <f>VLOOKUP(H344,'vessel calibration values'!$A$1:$C$6,3,FALSE)</f>
        <v>0.9495798321</v>
      </c>
      <c r="J344" s="1">
        <v>20.0</v>
      </c>
      <c r="K344" s="1">
        <v>1.0</v>
      </c>
      <c r="L344" s="23">
        <f t="shared" si="1"/>
        <v>1</v>
      </c>
      <c r="M344" s="24">
        <f t="shared" si="2"/>
        <v>0.6931471806</v>
      </c>
      <c r="N344" s="24">
        <f t="shared" si="3"/>
        <v>0.6581985833</v>
      </c>
      <c r="O344" s="23">
        <f t="shared" si="4"/>
        <v>0.9313101046</v>
      </c>
    </row>
    <row r="345">
      <c r="A345" s="1" t="s">
        <v>43</v>
      </c>
      <c r="B345" s="1">
        <v>2008.0</v>
      </c>
      <c r="C345" s="1">
        <v>12035.0</v>
      </c>
      <c r="D345" s="1" t="s">
        <v>50</v>
      </c>
      <c r="E345" s="1">
        <v>7.0</v>
      </c>
      <c r="F345" s="22">
        <v>39657.0</v>
      </c>
      <c r="G345" s="1" t="s">
        <v>51</v>
      </c>
      <c r="H345" s="1" t="s">
        <v>65</v>
      </c>
      <c r="I345" s="1">
        <f>VLOOKUP(H345,'vessel calibration values'!$A$1:$C$6,3,FALSE)</f>
        <v>0.9495798321</v>
      </c>
      <c r="J345" s="1">
        <v>20.0</v>
      </c>
      <c r="K345" s="1">
        <v>2.0</v>
      </c>
      <c r="L345" s="23">
        <f t="shared" si="1"/>
        <v>2</v>
      </c>
      <c r="M345" s="24">
        <f t="shared" si="2"/>
        <v>1.098612289</v>
      </c>
      <c r="N345" s="24">
        <f t="shared" si="3"/>
        <v>1.043220073</v>
      </c>
      <c r="O345" s="23">
        <f t="shared" si="4"/>
        <v>1.838341982</v>
      </c>
    </row>
    <row r="346">
      <c r="A346" s="1" t="s">
        <v>43</v>
      </c>
      <c r="B346" s="1">
        <v>2008.0</v>
      </c>
      <c r="C346" s="1">
        <v>12036.0</v>
      </c>
      <c r="D346" s="1" t="s">
        <v>50</v>
      </c>
      <c r="E346" s="1">
        <v>7.0</v>
      </c>
      <c r="F346" s="22">
        <v>39657.0</v>
      </c>
      <c r="G346" s="1" t="s">
        <v>52</v>
      </c>
      <c r="H346" s="1" t="s">
        <v>65</v>
      </c>
      <c r="I346" s="1">
        <f>VLOOKUP(H346,'vessel calibration values'!$A$1:$C$6,3,FALSE)</f>
        <v>0.9495798321</v>
      </c>
      <c r="J346" s="1">
        <v>20.0</v>
      </c>
      <c r="K346" s="1">
        <v>14.0</v>
      </c>
      <c r="L346" s="23">
        <f t="shared" si="1"/>
        <v>14</v>
      </c>
      <c r="M346" s="24">
        <f t="shared" si="2"/>
        <v>2.708050201</v>
      </c>
      <c r="N346" s="24">
        <f t="shared" si="3"/>
        <v>2.571509855</v>
      </c>
      <c r="O346" s="23">
        <f t="shared" si="4"/>
        <v>12.08556684</v>
      </c>
    </row>
    <row r="347">
      <c r="A347" s="1" t="s">
        <v>43</v>
      </c>
      <c r="B347" s="1">
        <v>2008.0</v>
      </c>
      <c r="C347" s="1">
        <v>12037.0</v>
      </c>
      <c r="D347" s="1" t="s">
        <v>50</v>
      </c>
      <c r="E347" s="1">
        <v>7.0</v>
      </c>
      <c r="F347" s="22">
        <v>39657.0</v>
      </c>
      <c r="G347" s="1" t="s">
        <v>52</v>
      </c>
      <c r="H347" s="1" t="s">
        <v>65</v>
      </c>
      <c r="I347" s="1">
        <f>VLOOKUP(H347,'vessel calibration values'!$A$1:$C$6,3,FALSE)</f>
        <v>0.9495798321</v>
      </c>
      <c r="J347" s="1">
        <v>20.0</v>
      </c>
      <c r="K347" s="1">
        <v>10.0</v>
      </c>
      <c r="L347" s="23">
        <f t="shared" si="1"/>
        <v>10</v>
      </c>
      <c r="M347" s="24">
        <f t="shared" si="2"/>
        <v>2.397895273</v>
      </c>
      <c r="N347" s="24">
        <f t="shared" si="3"/>
        <v>2.27699299</v>
      </c>
      <c r="O347" s="23">
        <f t="shared" si="4"/>
        <v>8.747325995</v>
      </c>
    </row>
    <row r="348">
      <c r="A348" s="1" t="s">
        <v>43</v>
      </c>
      <c r="B348" s="1">
        <v>2008.0</v>
      </c>
      <c r="C348" s="1">
        <v>12038.0</v>
      </c>
      <c r="D348" s="1" t="s">
        <v>50</v>
      </c>
      <c r="E348" s="1">
        <v>7.0</v>
      </c>
      <c r="F348" s="22">
        <v>39657.0</v>
      </c>
      <c r="G348" s="1" t="s">
        <v>53</v>
      </c>
      <c r="H348" s="1" t="s">
        <v>65</v>
      </c>
      <c r="I348" s="1">
        <f>VLOOKUP(H348,'vessel calibration values'!$A$1:$C$6,3,FALSE)</f>
        <v>0.9495798321</v>
      </c>
      <c r="J348" s="1">
        <v>20.0</v>
      </c>
      <c r="K348" s="1">
        <v>5.0</v>
      </c>
      <c r="L348" s="23">
        <f t="shared" si="1"/>
        <v>5</v>
      </c>
      <c r="M348" s="24">
        <f t="shared" si="2"/>
        <v>1.791759469</v>
      </c>
      <c r="N348" s="24">
        <f t="shared" si="3"/>
        <v>1.701418656</v>
      </c>
      <c r="O348" s="23">
        <f t="shared" si="4"/>
        <v>4.48171855</v>
      </c>
    </row>
    <row r="349">
      <c r="A349" s="1" t="s">
        <v>43</v>
      </c>
      <c r="B349" s="1">
        <v>2008.0</v>
      </c>
      <c r="C349" s="1">
        <v>12039.0</v>
      </c>
      <c r="D349" s="1" t="s">
        <v>50</v>
      </c>
      <c r="E349" s="1">
        <v>7.0</v>
      </c>
      <c r="F349" s="22">
        <v>39657.0</v>
      </c>
      <c r="G349" s="1" t="s">
        <v>54</v>
      </c>
      <c r="H349" s="1" t="s">
        <v>65</v>
      </c>
      <c r="I349" s="1">
        <f>VLOOKUP(H349,'vessel calibration values'!$A$1:$C$6,3,FALSE)</f>
        <v>0.9495798321</v>
      </c>
      <c r="J349" s="1">
        <v>20.0</v>
      </c>
      <c r="K349" s="1">
        <v>10.0</v>
      </c>
      <c r="L349" s="23">
        <f t="shared" si="1"/>
        <v>10</v>
      </c>
      <c r="M349" s="24">
        <f t="shared" si="2"/>
        <v>2.397895273</v>
      </c>
      <c r="N349" s="24">
        <f t="shared" si="3"/>
        <v>2.27699299</v>
      </c>
      <c r="O349" s="23">
        <f t="shared" si="4"/>
        <v>8.747325995</v>
      </c>
    </row>
    <row r="350">
      <c r="A350" s="1" t="s">
        <v>43</v>
      </c>
      <c r="B350" s="1">
        <v>2008.0</v>
      </c>
      <c r="C350" s="1">
        <v>12040.0</v>
      </c>
      <c r="D350" s="1" t="s">
        <v>44</v>
      </c>
      <c r="E350" s="1">
        <v>7.0</v>
      </c>
      <c r="F350" s="22">
        <v>39658.0</v>
      </c>
      <c r="G350" s="1" t="s">
        <v>49</v>
      </c>
      <c r="H350" s="1" t="s">
        <v>65</v>
      </c>
      <c r="I350" s="1">
        <f>VLOOKUP(H350,'vessel calibration values'!$A$1:$C$6,3,FALSE)</f>
        <v>0.9495798321</v>
      </c>
      <c r="J350" s="1">
        <v>20.0</v>
      </c>
      <c r="K350" s="1">
        <v>10.0</v>
      </c>
      <c r="L350" s="23">
        <f t="shared" si="1"/>
        <v>10</v>
      </c>
      <c r="M350" s="24">
        <f t="shared" si="2"/>
        <v>2.397895273</v>
      </c>
      <c r="N350" s="24">
        <f t="shared" si="3"/>
        <v>2.27699299</v>
      </c>
      <c r="O350" s="23">
        <f t="shared" si="4"/>
        <v>8.747325995</v>
      </c>
    </row>
    <row r="351">
      <c r="A351" s="1" t="s">
        <v>43</v>
      </c>
      <c r="B351" s="1">
        <v>2008.0</v>
      </c>
      <c r="C351" s="1">
        <v>12041.0</v>
      </c>
      <c r="D351" s="1" t="s">
        <v>44</v>
      </c>
      <c r="E351" s="1">
        <v>7.0</v>
      </c>
      <c r="F351" s="22">
        <v>39658.0</v>
      </c>
      <c r="G351" s="1" t="s">
        <v>48</v>
      </c>
      <c r="H351" s="1" t="s">
        <v>65</v>
      </c>
      <c r="I351" s="1">
        <f>VLOOKUP(H351,'vessel calibration values'!$A$1:$C$6,3,FALSE)</f>
        <v>0.9495798321</v>
      </c>
      <c r="J351" s="1">
        <v>20.0</v>
      </c>
      <c r="K351" s="1">
        <v>9.0</v>
      </c>
      <c r="L351" s="23">
        <f t="shared" si="1"/>
        <v>9</v>
      </c>
      <c r="M351" s="24">
        <f t="shared" si="2"/>
        <v>2.302585093</v>
      </c>
      <c r="N351" s="24">
        <f t="shared" si="3"/>
        <v>2.186488366</v>
      </c>
      <c r="O351" s="23">
        <f t="shared" si="4"/>
        <v>7.903890944</v>
      </c>
    </row>
    <row r="352">
      <c r="A352" s="1" t="s">
        <v>43</v>
      </c>
      <c r="B352" s="1">
        <v>2008.0</v>
      </c>
      <c r="C352" s="1">
        <v>12042.0</v>
      </c>
      <c r="D352" s="1" t="s">
        <v>44</v>
      </c>
      <c r="E352" s="1">
        <v>7.0</v>
      </c>
      <c r="F352" s="22">
        <v>39658.0</v>
      </c>
      <c r="G352" s="1" t="s">
        <v>47</v>
      </c>
      <c r="H352" s="1" t="s">
        <v>65</v>
      </c>
      <c r="I352" s="1">
        <f>VLOOKUP(H352,'vessel calibration values'!$A$1:$C$6,3,FALSE)</f>
        <v>0.9495798321</v>
      </c>
      <c r="J352" s="1">
        <v>20.0</v>
      </c>
      <c r="K352" s="1">
        <v>8.0</v>
      </c>
      <c r="L352" s="23">
        <f t="shared" si="1"/>
        <v>8</v>
      </c>
      <c r="M352" s="24">
        <f t="shared" si="2"/>
        <v>2.197224577</v>
      </c>
      <c r="N352" s="24">
        <f t="shared" si="3"/>
        <v>2.086440145</v>
      </c>
      <c r="O352" s="23">
        <f t="shared" si="4"/>
        <v>7.056185207</v>
      </c>
    </row>
    <row r="353">
      <c r="A353" s="1" t="s">
        <v>43</v>
      </c>
      <c r="B353" s="1">
        <v>2008.0</v>
      </c>
      <c r="C353" s="1">
        <v>12043.0</v>
      </c>
      <c r="D353" s="1" t="s">
        <v>44</v>
      </c>
      <c r="E353" s="1">
        <v>7.0</v>
      </c>
      <c r="F353" s="22">
        <v>39658.0</v>
      </c>
      <c r="G353" s="1" t="s">
        <v>45</v>
      </c>
      <c r="H353" s="1" t="s">
        <v>65</v>
      </c>
      <c r="I353" s="1">
        <f>VLOOKUP(H353,'vessel calibration values'!$A$1:$C$6,3,FALSE)</f>
        <v>0.9495798321</v>
      </c>
      <c r="J353" s="1">
        <v>20.0</v>
      </c>
      <c r="K353" s="1">
        <v>6.0</v>
      </c>
      <c r="L353" s="23">
        <f t="shared" si="1"/>
        <v>6</v>
      </c>
      <c r="M353" s="24">
        <f t="shared" si="2"/>
        <v>1.945910149</v>
      </c>
      <c r="N353" s="24">
        <f t="shared" si="3"/>
        <v>1.847797033</v>
      </c>
      <c r="O353" s="23">
        <f t="shared" si="4"/>
        <v>5.345824468</v>
      </c>
    </row>
    <row r="354">
      <c r="A354" s="1" t="s">
        <v>43</v>
      </c>
      <c r="B354" s="1">
        <v>2008.0</v>
      </c>
      <c r="C354" s="1">
        <v>12044.0</v>
      </c>
      <c r="D354" s="1" t="s">
        <v>44</v>
      </c>
      <c r="E354" s="1">
        <v>7.0</v>
      </c>
      <c r="F354" s="22">
        <v>39658.0</v>
      </c>
      <c r="G354" s="1" t="s">
        <v>45</v>
      </c>
      <c r="H354" s="1" t="s">
        <v>65</v>
      </c>
      <c r="I354" s="1">
        <f>VLOOKUP(H354,'vessel calibration values'!$A$1:$C$6,3,FALSE)</f>
        <v>0.9495798321</v>
      </c>
      <c r="J354" s="1">
        <v>20.0</v>
      </c>
      <c r="K354" s="1">
        <v>14.0</v>
      </c>
      <c r="L354" s="23">
        <f t="shared" si="1"/>
        <v>14</v>
      </c>
      <c r="M354" s="24">
        <f t="shared" si="2"/>
        <v>2.708050201</v>
      </c>
      <c r="N354" s="24">
        <f t="shared" si="3"/>
        <v>2.571509855</v>
      </c>
      <c r="O354" s="23">
        <f t="shared" si="4"/>
        <v>12.08556684</v>
      </c>
    </row>
    <row r="355">
      <c r="A355" s="1" t="s">
        <v>43</v>
      </c>
      <c r="B355" s="1">
        <v>2008.0</v>
      </c>
      <c r="C355" s="1">
        <v>12045.0</v>
      </c>
      <c r="D355" s="1" t="s">
        <v>44</v>
      </c>
      <c r="E355" s="1">
        <v>7.0</v>
      </c>
      <c r="F355" s="22">
        <v>39658.0</v>
      </c>
      <c r="G355" s="1" t="s">
        <v>47</v>
      </c>
      <c r="H355" s="1" t="s">
        <v>65</v>
      </c>
      <c r="I355" s="1">
        <f>VLOOKUP(H355,'vessel calibration values'!$A$1:$C$6,3,FALSE)</f>
        <v>0.9495798321</v>
      </c>
      <c r="J355" s="1">
        <v>20.0</v>
      </c>
      <c r="K355" s="1">
        <v>2.0</v>
      </c>
      <c r="L355" s="23">
        <f t="shared" si="1"/>
        <v>2</v>
      </c>
      <c r="M355" s="24">
        <f t="shared" si="2"/>
        <v>1.098612289</v>
      </c>
      <c r="N355" s="24">
        <f t="shared" si="3"/>
        <v>1.043220073</v>
      </c>
      <c r="O355" s="23">
        <f t="shared" si="4"/>
        <v>1.838341982</v>
      </c>
    </row>
    <row r="356">
      <c r="A356" s="1" t="s">
        <v>43</v>
      </c>
      <c r="B356" s="1">
        <v>2008.0</v>
      </c>
      <c r="C356" s="1">
        <v>12046.0</v>
      </c>
      <c r="D356" s="1" t="s">
        <v>44</v>
      </c>
      <c r="E356" s="1">
        <v>7.0</v>
      </c>
      <c r="F356" s="22">
        <v>39659.0</v>
      </c>
      <c r="G356" s="1" t="s">
        <v>49</v>
      </c>
      <c r="H356" s="1" t="s">
        <v>65</v>
      </c>
      <c r="I356" s="1">
        <f>VLOOKUP(H356,'vessel calibration values'!$A$1:$C$6,3,FALSE)</f>
        <v>0.9495798321</v>
      </c>
      <c r="J356" s="1">
        <v>20.0</v>
      </c>
      <c r="K356" s="1">
        <v>7.0</v>
      </c>
      <c r="L356" s="23">
        <f t="shared" si="1"/>
        <v>7</v>
      </c>
      <c r="M356" s="24">
        <f t="shared" si="2"/>
        <v>2.079441542</v>
      </c>
      <c r="N356" s="24">
        <f t="shared" si="3"/>
        <v>1.97459575</v>
      </c>
      <c r="O356" s="23">
        <f t="shared" si="4"/>
        <v>6.203706966</v>
      </c>
    </row>
    <row r="357">
      <c r="A357" s="1" t="s">
        <v>43</v>
      </c>
      <c r="B357" s="1">
        <v>2008.0</v>
      </c>
      <c r="C357" s="1">
        <v>12047.0</v>
      </c>
      <c r="D357" s="1" t="s">
        <v>44</v>
      </c>
      <c r="E357" s="1">
        <v>7.0</v>
      </c>
      <c r="F357" s="22">
        <v>39659.0</v>
      </c>
      <c r="G357" s="1" t="s">
        <v>49</v>
      </c>
      <c r="H357" s="1" t="s">
        <v>65</v>
      </c>
      <c r="I357" s="1">
        <f>VLOOKUP(H357,'vessel calibration values'!$A$1:$C$6,3,FALSE)</f>
        <v>0.9495798321</v>
      </c>
      <c r="J357" s="1">
        <v>20.0</v>
      </c>
      <c r="K357" s="1">
        <v>3.0</v>
      </c>
      <c r="L357" s="23">
        <f t="shared" si="1"/>
        <v>3</v>
      </c>
      <c r="M357" s="24">
        <f t="shared" si="2"/>
        <v>1.386294361</v>
      </c>
      <c r="N357" s="24">
        <f t="shared" si="3"/>
        <v>1.316397167</v>
      </c>
      <c r="O357" s="23">
        <f t="shared" si="4"/>
        <v>2.72995872</v>
      </c>
    </row>
    <row r="358">
      <c r="A358" s="1" t="s">
        <v>43</v>
      </c>
      <c r="B358" s="1">
        <v>2008.0</v>
      </c>
      <c r="C358" s="1">
        <v>12048.0</v>
      </c>
      <c r="D358" s="1" t="s">
        <v>44</v>
      </c>
      <c r="E358" s="1">
        <v>7.0</v>
      </c>
      <c r="F358" s="22">
        <v>39659.0</v>
      </c>
      <c r="G358" s="1" t="s">
        <v>48</v>
      </c>
      <c r="H358" s="1" t="s">
        <v>65</v>
      </c>
      <c r="I358" s="1">
        <f>VLOOKUP(H358,'vessel calibration values'!$A$1:$C$6,3,FALSE)</f>
        <v>0.9495798321</v>
      </c>
      <c r="J358" s="1">
        <v>20.0</v>
      </c>
      <c r="K358" s="1">
        <v>8.0</v>
      </c>
      <c r="L358" s="23">
        <f t="shared" si="1"/>
        <v>8</v>
      </c>
      <c r="M358" s="24">
        <f t="shared" si="2"/>
        <v>2.197224577</v>
      </c>
      <c r="N358" s="24">
        <f t="shared" si="3"/>
        <v>2.086440145</v>
      </c>
      <c r="O358" s="23">
        <f t="shared" si="4"/>
        <v>7.056185207</v>
      </c>
    </row>
    <row r="359">
      <c r="A359" s="1" t="s">
        <v>43</v>
      </c>
      <c r="B359" s="1">
        <v>2008.0</v>
      </c>
      <c r="C359" s="1">
        <v>12049.0</v>
      </c>
      <c r="D359" s="1" t="s">
        <v>44</v>
      </c>
      <c r="E359" s="1">
        <v>7.0</v>
      </c>
      <c r="F359" s="22">
        <v>39659.0</v>
      </c>
      <c r="G359" s="1" t="s">
        <v>48</v>
      </c>
      <c r="H359" s="1" t="s">
        <v>65</v>
      </c>
      <c r="I359" s="1">
        <f>VLOOKUP(H359,'vessel calibration values'!$A$1:$C$6,3,FALSE)</f>
        <v>0.9495798321</v>
      </c>
      <c r="J359" s="1">
        <v>20.0</v>
      </c>
      <c r="K359" s="1">
        <v>3.0</v>
      </c>
      <c r="L359" s="23">
        <f t="shared" si="1"/>
        <v>3</v>
      </c>
      <c r="M359" s="24">
        <f t="shared" si="2"/>
        <v>1.386294361</v>
      </c>
      <c r="N359" s="24">
        <f t="shared" si="3"/>
        <v>1.316397167</v>
      </c>
      <c r="O359" s="23">
        <f t="shared" si="4"/>
        <v>2.72995872</v>
      </c>
    </row>
    <row r="360">
      <c r="A360" s="1" t="s">
        <v>43</v>
      </c>
      <c r="B360" s="1">
        <v>2008.0</v>
      </c>
      <c r="C360" s="1">
        <v>12050.0</v>
      </c>
      <c r="D360" s="1" t="s">
        <v>44</v>
      </c>
      <c r="E360" s="1">
        <v>7.0</v>
      </c>
      <c r="F360" s="22">
        <v>39659.0</v>
      </c>
      <c r="G360" s="1" t="s">
        <v>47</v>
      </c>
      <c r="H360" s="1" t="s">
        <v>65</v>
      </c>
      <c r="I360" s="1">
        <f>VLOOKUP(H360,'vessel calibration values'!$A$1:$C$6,3,FALSE)</f>
        <v>0.9495798321</v>
      </c>
      <c r="J360" s="1">
        <v>20.0</v>
      </c>
      <c r="K360" s="1">
        <v>19.0</v>
      </c>
      <c r="L360" s="23">
        <f t="shared" si="1"/>
        <v>19</v>
      </c>
      <c r="M360" s="24">
        <f t="shared" si="2"/>
        <v>2.995732274</v>
      </c>
      <c r="N360" s="24">
        <f t="shared" si="3"/>
        <v>2.844686949</v>
      </c>
      <c r="O360" s="23">
        <f t="shared" si="4"/>
        <v>16.19617455</v>
      </c>
    </row>
    <row r="361">
      <c r="A361" s="1" t="s">
        <v>43</v>
      </c>
      <c r="B361" s="1">
        <v>2008.0</v>
      </c>
      <c r="C361" s="1">
        <v>12051.0</v>
      </c>
      <c r="D361" s="1" t="s">
        <v>44</v>
      </c>
      <c r="E361" s="1">
        <v>7.0</v>
      </c>
      <c r="F361" s="22">
        <v>39659.0</v>
      </c>
      <c r="G361" s="1" t="s">
        <v>45</v>
      </c>
      <c r="H361" s="1" t="s">
        <v>65</v>
      </c>
      <c r="I361" s="1">
        <f>VLOOKUP(H361,'vessel calibration values'!$A$1:$C$6,3,FALSE)</f>
        <v>0.9495798321</v>
      </c>
      <c r="J361" s="1">
        <v>20.0</v>
      </c>
      <c r="K361" s="1">
        <v>9.0</v>
      </c>
      <c r="L361" s="23">
        <f t="shared" si="1"/>
        <v>9</v>
      </c>
      <c r="M361" s="24">
        <f t="shared" si="2"/>
        <v>2.302585093</v>
      </c>
      <c r="N361" s="24">
        <f t="shared" si="3"/>
        <v>2.186488366</v>
      </c>
      <c r="O361" s="23">
        <f t="shared" si="4"/>
        <v>7.903890944</v>
      </c>
    </row>
    <row r="362">
      <c r="A362" s="1" t="s">
        <v>43</v>
      </c>
      <c r="B362" s="1">
        <v>2008.0</v>
      </c>
      <c r="C362" s="1">
        <v>12052.0</v>
      </c>
      <c r="D362" s="1" t="s">
        <v>50</v>
      </c>
      <c r="E362" s="1">
        <v>7.0</v>
      </c>
      <c r="F362" s="22">
        <v>39660.0</v>
      </c>
      <c r="G362" s="1" t="s">
        <v>54</v>
      </c>
      <c r="H362" s="1" t="s">
        <v>65</v>
      </c>
      <c r="I362" s="1">
        <f>VLOOKUP(H362,'vessel calibration values'!$A$1:$C$6,3,FALSE)</f>
        <v>0.9495798321</v>
      </c>
      <c r="J362" s="1">
        <v>20.0</v>
      </c>
      <c r="K362" s="1">
        <v>0.0</v>
      </c>
      <c r="L362" s="23">
        <f t="shared" si="1"/>
        <v>0</v>
      </c>
      <c r="M362" s="24">
        <f t="shared" si="2"/>
        <v>0</v>
      </c>
      <c r="N362" s="24">
        <f t="shared" si="3"/>
        <v>0</v>
      </c>
      <c r="O362" s="23">
        <f t="shared" si="4"/>
        <v>0</v>
      </c>
    </row>
    <row r="363">
      <c r="A363" s="1" t="s">
        <v>43</v>
      </c>
      <c r="B363" s="1">
        <v>2008.0</v>
      </c>
      <c r="C363" s="1">
        <v>12053.0</v>
      </c>
      <c r="D363" s="1" t="s">
        <v>50</v>
      </c>
      <c r="E363" s="1">
        <v>7.0</v>
      </c>
      <c r="F363" s="22">
        <v>39660.0</v>
      </c>
      <c r="G363" s="1" t="s">
        <v>53</v>
      </c>
      <c r="H363" s="1" t="s">
        <v>65</v>
      </c>
      <c r="I363" s="1">
        <f>VLOOKUP(H363,'vessel calibration values'!$A$1:$C$6,3,FALSE)</f>
        <v>0.9495798321</v>
      </c>
      <c r="J363" s="1">
        <v>20.0</v>
      </c>
      <c r="K363" s="1">
        <v>1.0</v>
      </c>
      <c r="L363" s="23">
        <f t="shared" si="1"/>
        <v>1</v>
      </c>
      <c r="M363" s="24">
        <f t="shared" si="2"/>
        <v>0.6931471806</v>
      </c>
      <c r="N363" s="24">
        <f t="shared" si="3"/>
        <v>0.6581985833</v>
      </c>
      <c r="O363" s="23">
        <f t="shared" si="4"/>
        <v>0.9313101046</v>
      </c>
    </row>
    <row r="364">
      <c r="A364" s="1" t="s">
        <v>43</v>
      </c>
      <c r="B364" s="1">
        <v>2009.0</v>
      </c>
      <c r="C364" s="1">
        <v>13036.0</v>
      </c>
      <c r="D364" s="1" t="s">
        <v>50</v>
      </c>
      <c r="E364" s="1">
        <v>7.0</v>
      </c>
      <c r="F364" s="22">
        <v>40020.0</v>
      </c>
      <c r="G364" s="1" t="s">
        <v>51</v>
      </c>
      <c r="H364" s="1" t="s">
        <v>56</v>
      </c>
      <c r="I364" s="1">
        <f>VLOOKUP(H364,'vessel calibration values'!$A$1:$C$6,3,FALSE)</f>
        <v>0.73713696</v>
      </c>
      <c r="J364" s="1">
        <v>20.0</v>
      </c>
      <c r="K364" s="1">
        <v>3.0</v>
      </c>
      <c r="L364" s="23">
        <f t="shared" si="1"/>
        <v>3</v>
      </c>
      <c r="M364" s="24">
        <f t="shared" si="2"/>
        <v>1.386294361</v>
      </c>
      <c r="N364" s="24">
        <f t="shared" si="3"/>
        <v>1.021888811</v>
      </c>
      <c r="O364" s="23">
        <f t="shared" si="4"/>
        <v>1.778437755</v>
      </c>
    </row>
    <row r="365">
      <c r="A365" s="1" t="s">
        <v>43</v>
      </c>
      <c r="B365" s="1">
        <v>2009.0</v>
      </c>
      <c r="C365" s="1">
        <v>13037.0</v>
      </c>
      <c r="D365" s="1" t="s">
        <v>50</v>
      </c>
      <c r="E365" s="1">
        <v>7.0</v>
      </c>
      <c r="F365" s="22">
        <v>40020.0</v>
      </c>
      <c r="G365" s="1" t="s">
        <v>52</v>
      </c>
      <c r="H365" s="1" t="s">
        <v>56</v>
      </c>
      <c r="I365" s="1">
        <f>VLOOKUP(H365,'vessel calibration values'!$A$1:$C$6,3,FALSE)</f>
        <v>0.73713696</v>
      </c>
      <c r="J365" s="1">
        <v>20.0</v>
      </c>
      <c r="K365" s="1">
        <v>5.0</v>
      </c>
      <c r="L365" s="23">
        <f t="shared" si="1"/>
        <v>5</v>
      </c>
      <c r="M365" s="24">
        <f t="shared" si="2"/>
        <v>1.791759469</v>
      </c>
      <c r="N365" s="24">
        <f t="shared" si="3"/>
        <v>1.320772128</v>
      </c>
      <c r="O365" s="23">
        <f t="shared" si="4"/>
        <v>2.746312895</v>
      </c>
    </row>
    <row r="366">
      <c r="A366" s="1" t="s">
        <v>43</v>
      </c>
      <c r="B366" s="1">
        <v>2009.0</v>
      </c>
      <c r="C366" s="1">
        <v>13038.0</v>
      </c>
      <c r="D366" s="1" t="s">
        <v>50</v>
      </c>
      <c r="E366" s="1">
        <v>7.0</v>
      </c>
      <c r="F366" s="22">
        <v>40020.0</v>
      </c>
      <c r="G366" s="1" t="s">
        <v>53</v>
      </c>
      <c r="H366" s="1" t="s">
        <v>56</v>
      </c>
      <c r="I366" s="1">
        <f>VLOOKUP(H366,'vessel calibration values'!$A$1:$C$6,3,FALSE)</f>
        <v>0.73713696</v>
      </c>
      <c r="J366" s="1">
        <v>20.0</v>
      </c>
      <c r="K366" s="1">
        <v>19.0</v>
      </c>
      <c r="L366" s="23">
        <f t="shared" si="1"/>
        <v>19</v>
      </c>
      <c r="M366" s="24">
        <f t="shared" si="2"/>
        <v>2.995732274</v>
      </c>
      <c r="N366" s="24">
        <f t="shared" si="3"/>
        <v>2.208264981</v>
      </c>
      <c r="O366" s="23">
        <f t="shared" si="4"/>
        <v>8.099914167</v>
      </c>
    </row>
    <row r="367">
      <c r="A367" s="1" t="s">
        <v>43</v>
      </c>
      <c r="B367" s="1">
        <v>2009.0</v>
      </c>
      <c r="C367" s="1">
        <v>13039.0</v>
      </c>
      <c r="D367" s="1" t="s">
        <v>50</v>
      </c>
      <c r="E367" s="1">
        <v>7.0</v>
      </c>
      <c r="F367" s="22">
        <v>40020.0</v>
      </c>
      <c r="G367" s="1" t="s">
        <v>54</v>
      </c>
      <c r="H367" s="1" t="s">
        <v>56</v>
      </c>
      <c r="I367" s="1">
        <f>VLOOKUP(H367,'vessel calibration values'!$A$1:$C$6,3,FALSE)</f>
        <v>0.73713696</v>
      </c>
      <c r="J367" s="1">
        <v>20.0</v>
      </c>
      <c r="K367" s="1">
        <v>12.0</v>
      </c>
      <c r="L367" s="23">
        <f t="shared" si="1"/>
        <v>12</v>
      </c>
      <c r="M367" s="24">
        <f t="shared" si="2"/>
        <v>2.564949357</v>
      </c>
      <c r="N367" s="24">
        <f t="shared" si="3"/>
        <v>1.890718972</v>
      </c>
      <c r="O367" s="23">
        <f t="shared" si="4"/>
        <v>5.624129533</v>
      </c>
    </row>
    <row r="368">
      <c r="A368" s="1" t="s">
        <v>43</v>
      </c>
      <c r="B368" s="1">
        <v>2009.0</v>
      </c>
      <c r="C368" s="1">
        <v>13040.0</v>
      </c>
      <c r="D368" s="1" t="s">
        <v>50</v>
      </c>
      <c r="E368" s="1">
        <v>7.0</v>
      </c>
      <c r="F368" s="22">
        <v>40021.0</v>
      </c>
      <c r="G368" s="1" t="s">
        <v>54</v>
      </c>
      <c r="H368" s="1" t="s">
        <v>56</v>
      </c>
      <c r="I368" s="1">
        <f>VLOOKUP(H368,'vessel calibration values'!$A$1:$C$6,3,FALSE)</f>
        <v>0.73713696</v>
      </c>
      <c r="J368" s="1">
        <v>20.0</v>
      </c>
      <c r="K368" s="1">
        <v>32.0</v>
      </c>
      <c r="L368" s="23">
        <f t="shared" si="1"/>
        <v>32</v>
      </c>
      <c r="M368" s="24">
        <f t="shared" si="2"/>
        <v>3.496507561</v>
      </c>
      <c r="N368" s="24">
        <f t="shared" si="3"/>
        <v>2.577404955</v>
      </c>
      <c r="O368" s="23">
        <f t="shared" si="4"/>
        <v>12.16293539</v>
      </c>
    </row>
    <row r="369">
      <c r="A369" s="1" t="s">
        <v>43</v>
      </c>
      <c r="B369" s="1">
        <v>2009.0</v>
      </c>
      <c r="C369" s="1">
        <v>13041.0</v>
      </c>
      <c r="D369" s="1" t="s">
        <v>50</v>
      </c>
      <c r="E369" s="1">
        <v>7.0</v>
      </c>
      <c r="F369" s="22">
        <v>40021.0</v>
      </c>
      <c r="G369" s="1" t="s">
        <v>53</v>
      </c>
      <c r="H369" s="1" t="s">
        <v>56</v>
      </c>
      <c r="I369" s="1">
        <f>VLOOKUP(H369,'vessel calibration values'!$A$1:$C$6,3,FALSE)</f>
        <v>0.73713696</v>
      </c>
      <c r="J369" s="1">
        <v>20.0</v>
      </c>
      <c r="K369" s="1">
        <v>6.0</v>
      </c>
      <c r="L369" s="23">
        <f t="shared" si="1"/>
        <v>6</v>
      </c>
      <c r="M369" s="24">
        <f t="shared" si="2"/>
        <v>1.945910149</v>
      </c>
      <c r="N369" s="24">
        <f t="shared" si="3"/>
        <v>1.434402292</v>
      </c>
      <c r="O369" s="23">
        <f t="shared" si="4"/>
        <v>3.197135597</v>
      </c>
    </row>
    <row r="370">
      <c r="A370" s="1" t="s">
        <v>43</v>
      </c>
      <c r="B370" s="1">
        <v>2009.0</v>
      </c>
      <c r="C370" s="1">
        <v>13042.0</v>
      </c>
      <c r="D370" s="1" t="s">
        <v>50</v>
      </c>
      <c r="E370" s="1">
        <v>7.0</v>
      </c>
      <c r="F370" s="22">
        <v>40021.0</v>
      </c>
      <c r="G370" s="1" t="s">
        <v>52</v>
      </c>
      <c r="H370" s="1" t="s">
        <v>56</v>
      </c>
      <c r="I370" s="1">
        <f>VLOOKUP(H370,'vessel calibration values'!$A$1:$C$6,3,FALSE)</f>
        <v>0.73713696</v>
      </c>
      <c r="J370" s="1">
        <v>20.0</v>
      </c>
      <c r="K370" s="1">
        <v>29.0</v>
      </c>
      <c r="L370" s="23">
        <f t="shared" si="1"/>
        <v>29</v>
      </c>
      <c r="M370" s="24">
        <f t="shared" si="2"/>
        <v>3.401197382</v>
      </c>
      <c r="N370" s="24">
        <f t="shared" si="3"/>
        <v>2.507148298</v>
      </c>
      <c r="O370" s="23">
        <f t="shared" si="4"/>
        <v>11.26989006</v>
      </c>
    </row>
    <row r="371">
      <c r="A371" s="1" t="s">
        <v>43</v>
      </c>
      <c r="B371" s="1">
        <v>2009.0</v>
      </c>
      <c r="C371" s="1">
        <v>13043.0</v>
      </c>
      <c r="D371" s="1" t="s">
        <v>50</v>
      </c>
      <c r="E371" s="1">
        <v>7.0</v>
      </c>
      <c r="F371" s="22">
        <v>40021.0</v>
      </c>
      <c r="G371" s="1" t="s">
        <v>51</v>
      </c>
      <c r="H371" s="1" t="s">
        <v>56</v>
      </c>
      <c r="I371" s="1">
        <f>VLOOKUP(H371,'vessel calibration values'!$A$1:$C$6,3,FALSE)</f>
        <v>0.73713696</v>
      </c>
      <c r="J371" s="1">
        <v>20.0</v>
      </c>
      <c r="K371" s="1">
        <v>12.0</v>
      </c>
      <c r="L371" s="23">
        <f t="shared" si="1"/>
        <v>12</v>
      </c>
      <c r="M371" s="24">
        <f t="shared" si="2"/>
        <v>2.564949357</v>
      </c>
      <c r="N371" s="24">
        <f t="shared" si="3"/>
        <v>1.890718972</v>
      </c>
      <c r="O371" s="23">
        <f t="shared" si="4"/>
        <v>5.624129533</v>
      </c>
    </row>
    <row r="372">
      <c r="A372" s="1" t="s">
        <v>43</v>
      </c>
      <c r="B372" s="1">
        <v>2009.0</v>
      </c>
      <c r="C372" s="1">
        <v>13044.0</v>
      </c>
      <c r="D372" s="1" t="s">
        <v>50</v>
      </c>
      <c r="E372" s="1">
        <v>7.0</v>
      </c>
      <c r="F372" s="22">
        <v>40021.0</v>
      </c>
      <c r="G372" s="1" t="s">
        <v>53</v>
      </c>
      <c r="H372" s="1" t="s">
        <v>56</v>
      </c>
      <c r="I372" s="1">
        <f>VLOOKUP(H372,'vessel calibration values'!$A$1:$C$6,3,FALSE)</f>
        <v>0.73713696</v>
      </c>
      <c r="J372" s="1">
        <v>20.0</v>
      </c>
      <c r="K372" s="1">
        <v>4.0</v>
      </c>
      <c r="L372" s="23">
        <f t="shared" si="1"/>
        <v>4</v>
      </c>
      <c r="M372" s="24">
        <f t="shared" si="2"/>
        <v>1.609437912</v>
      </c>
      <c r="N372" s="24">
        <f t="shared" si="3"/>
        <v>1.18637617</v>
      </c>
      <c r="O372" s="23">
        <f t="shared" si="4"/>
        <v>2.275190942</v>
      </c>
    </row>
    <row r="373">
      <c r="A373" s="1" t="s">
        <v>43</v>
      </c>
      <c r="B373" s="1">
        <v>2009.0</v>
      </c>
      <c r="C373" s="1">
        <v>13045.0</v>
      </c>
      <c r="D373" s="1" t="s">
        <v>50</v>
      </c>
      <c r="E373" s="1">
        <v>7.0</v>
      </c>
      <c r="F373" s="22">
        <v>40021.0</v>
      </c>
      <c r="G373" s="1" t="s">
        <v>54</v>
      </c>
      <c r="H373" s="1" t="s">
        <v>56</v>
      </c>
      <c r="I373" s="1">
        <f>VLOOKUP(H373,'vessel calibration values'!$A$1:$C$6,3,FALSE)</f>
        <v>0.73713696</v>
      </c>
      <c r="J373" s="1">
        <v>20.0</v>
      </c>
      <c r="K373" s="1">
        <v>23.0</v>
      </c>
      <c r="L373" s="23">
        <f t="shared" si="1"/>
        <v>23</v>
      </c>
      <c r="M373" s="24">
        <f t="shared" si="2"/>
        <v>3.17805383</v>
      </c>
      <c r="N373" s="24">
        <f t="shared" si="3"/>
        <v>2.342660939</v>
      </c>
      <c r="O373" s="23">
        <f t="shared" si="4"/>
        <v>9.408897189</v>
      </c>
    </row>
    <row r="374">
      <c r="A374" s="1" t="s">
        <v>43</v>
      </c>
      <c r="B374" s="1">
        <v>2009.0</v>
      </c>
      <c r="C374" s="1">
        <v>13046.0</v>
      </c>
      <c r="D374" s="1" t="s">
        <v>50</v>
      </c>
      <c r="E374" s="1">
        <v>7.0</v>
      </c>
      <c r="F374" s="22">
        <v>40022.0</v>
      </c>
      <c r="G374" s="1" t="s">
        <v>51</v>
      </c>
      <c r="H374" s="1" t="s">
        <v>56</v>
      </c>
      <c r="I374" s="1">
        <f>VLOOKUP(H374,'vessel calibration values'!$A$1:$C$6,3,FALSE)</f>
        <v>0.73713696</v>
      </c>
      <c r="J374" s="1">
        <v>20.0</v>
      </c>
      <c r="K374" s="1">
        <v>14.0</v>
      </c>
      <c r="L374" s="23">
        <f t="shared" si="1"/>
        <v>14</v>
      </c>
      <c r="M374" s="24">
        <f t="shared" si="2"/>
        <v>2.708050201</v>
      </c>
      <c r="N374" s="24">
        <f t="shared" si="3"/>
        <v>1.996203893</v>
      </c>
      <c r="O374" s="23">
        <f t="shared" si="4"/>
        <v>6.361059623</v>
      </c>
    </row>
    <row r="375">
      <c r="A375" s="1" t="s">
        <v>43</v>
      </c>
      <c r="B375" s="1">
        <v>2009.0</v>
      </c>
      <c r="C375" s="1">
        <v>13047.0</v>
      </c>
      <c r="D375" s="1" t="s">
        <v>50</v>
      </c>
      <c r="E375" s="1">
        <v>7.0</v>
      </c>
      <c r="F375" s="22">
        <v>40022.0</v>
      </c>
      <c r="G375" s="1" t="s">
        <v>52</v>
      </c>
      <c r="H375" s="1" t="s">
        <v>56</v>
      </c>
      <c r="I375" s="1">
        <f>VLOOKUP(H375,'vessel calibration values'!$A$1:$C$6,3,FALSE)</f>
        <v>0.73713696</v>
      </c>
      <c r="J375" s="1">
        <v>20.0</v>
      </c>
      <c r="K375" s="1">
        <v>43.0</v>
      </c>
      <c r="L375" s="23">
        <f t="shared" si="1"/>
        <v>43</v>
      </c>
      <c r="M375" s="24">
        <f t="shared" si="2"/>
        <v>3.784189634</v>
      </c>
      <c r="N375" s="24">
        <f t="shared" si="3"/>
        <v>2.789466043</v>
      </c>
      <c r="O375" s="23">
        <f t="shared" si="4"/>
        <v>15.27232876</v>
      </c>
    </row>
    <row r="376">
      <c r="A376" s="1" t="s">
        <v>43</v>
      </c>
      <c r="B376" s="1">
        <v>2009.0</v>
      </c>
      <c r="C376" s="1">
        <v>13048.0</v>
      </c>
      <c r="D376" s="1" t="s">
        <v>50</v>
      </c>
      <c r="E376" s="1">
        <v>7.0</v>
      </c>
      <c r="F376" s="22">
        <v>40022.0</v>
      </c>
      <c r="G376" s="1" t="s">
        <v>53</v>
      </c>
      <c r="H376" s="1" t="s">
        <v>56</v>
      </c>
      <c r="I376" s="1">
        <f>VLOOKUP(H376,'vessel calibration values'!$A$1:$C$6,3,FALSE)</f>
        <v>0.73713696</v>
      </c>
      <c r="J376" s="1">
        <v>20.0</v>
      </c>
      <c r="K376" s="1">
        <v>56.0</v>
      </c>
      <c r="L376" s="23">
        <f t="shared" si="1"/>
        <v>56</v>
      </c>
      <c r="M376" s="24">
        <f t="shared" si="2"/>
        <v>4.043051268</v>
      </c>
      <c r="N376" s="24">
        <f t="shared" si="3"/>
        <v>2.980282521</v>
      </c>
      <c r="O376" s="23">
        <f t="shared" si="4"/>
        <v>18.69337965</v>
      </c>
    </row>
    <row r="377">
      <c r="A377" s="1" t="s">
        <v>43</v>
      </c>
      <c r="B377" s="1">
        <v>2009.0</v>
      </c>
      <c r="C377" s="1">
        <v>13049.0</v>
      </c>
      <c r="D377" s="1" t="s">
        <v>50</v>
      </c>
      <c r="E377" s="1">
        <v>7.0</v>
      </c>
      <c r="F377" s="22">
        <v>40022.0</v>
      </c>
      <c r="G377" s="1" t="s">
        <v>54</v>
      </c>
      <c r="H377" s="1" t="s">
        <v>56</v>
      </c>
      <c r="I377" s="1">
        <f>VLOOKUP(H377,'vessel calibration values'!$A$1:$C$6,3,FALSE)</f>
        <v>0.73713696</v>
      </c>
      <c r="J377" s="1">
        <v>20.0</v>
      </c>
      <c r="K377" s="1">
        <v>13.0</v>
      </c>
      <c r="L377" s="23">
        <f t="shared" si="1"/>
        <v>13</v>
      </c>
      <c r="M377" s="24">
        <f t="shared" si="2"/>
        <v>2.63905733</v>
      </c>
      <c r="N377" s="24">
        <f t="shared" si="3"/>
        <v>1.945346697</v>
      </c>
      <c r="O377" s="23">
        <f t="shared" si="4"/>
        <v>5.996056949</v>
      </c>
    </row>
    <row r="378">
      <c r="A378" s="1" t="s">
        <v>43</v>
      </c>
      <c r="B378" s="1">
        <v>2009.0</v>
      </c>
      <c r="C378" s="1">
        <v>13050.0</v>
      </c>
      <c r="D378" s="1" t="s">
        <v>50</v>
      </c>
      <c r="E378" s="1">
        <v>7.0</v>
      </c>
      <c r="F378" s="22">
        <v>40022.0</v>
      </c>
      <c r="G378" s="1" t="s">
        <v>52</v>
      </c>
      <c r="H378" s="1" t="s">
        <v>56</v>
      </c>
      <c r="I378" s="1">
        <f>VLOOKUP(H378,'vessel calibration values'!$A$1:$C$6,3,FALSE)</f>
        <v>0.73713696</v>
      </c>
      <c r="J378" s="1">
        <v>20.0</v>
      </c>
      <c r="K378" s="1">
        <v>20.0</v>
      </c>
      <c r="L378" s="23">
        <f t="shared" si="1"/>
        <v>20</v>
      </c>
      <c r="M378" s="24">
        <f t="shared" si="2"/>
        <v>3.044522438</v>
      </c>
      <c r="N378" s="24">
        <f t="shared" si="3"/>
        <v>2.244230015</v>
      </c>
      <c r="O378" s="23">
        <f t="shared" si="4"/>
        <v>8.433149372</v>
      </c>
    </row>
    <row r="379">
      <c r="A379" s="1" t="s">
        <v>43</v>
      </c>
      <c r="B379" s="1">
        <v>2009.0</v>
      </c>
      <c r="C379" s="1">
        <v>13051.0</v>
      </c>
      <c r="D379" s="1" t="s">
        <v>50</v>
      </c>
      <c r="E379" s="1">
        <v>7.0</v>
      </c>
      <c r="F379" s="22">
        <v>40022.0</v>
      </c>
      <c r="G379" s="1" t="s">
        <v>51</v>
      </c>
      <c r="H379" s="1" t="s">
        <v>56</v>
      </c>
      <c r="I379" s="1">
        <f>VLOOKUP(H379,'vessel calibration values'!$A$1:$C$6,3,FALSE)</f>
        <v>0.73713696</v>
      </c>
      <c r="J379" s="1">
        <v>20.0</v>
      </c>
      <c r="K379" s="1">
        <v>27.0</v>
      </c>
      <c r="L379" s="23">
        <f t="shared" si="1"/>
        <v>27</v>
      </c>
      <c r="M379" s="24">
        <f t="shared" si="2"/>
        <v>3.33220451</v>
      </c>
      <c r="N379" s="24">
        <f t="shared" si="3"/>
        <v>2.456291103</v>
      </c>
      <c r="O379" s="23">
        <f t="shared" si="4"/>
        <v>10.66148</v>
      </c>
    </row>
    <row r="380">
      <c r="A380" s="1" t="s">
        <v>43</v>
      </c>
      <c r="B380" s="1">
        <v>2009.0</v>
      </c>
      <c r="C380" s="1">
        <v>13052.0</v>
      </c>
      <c r="D380" s="1" t="s">
        <v>44</v>
      </c>
      <c r="E380" s="1">
        <v>7.0</v>
      </c>
      <c r="F380" s="22">
        <v>40023.0</v>
      </c>
      <c r="G380" s="1" t="s">
        <v>45</v>
      </c>
      <c r="H380" s="1" t="s">
        <v>56</v>
      </c>
      <c r="I380" s="1">
        <f>VLOOKUP(H380,'vessel calibration values'!$A$1:$C$6,3,FALSE)</f>
        <v>0.73713696</v>
      </c>
      <c r="J380" s="1">
        <v>20.0</v>
      </c>
      <c r="K380" s="1">
        <v>5.0</v>
      </c>
      <c r="L380" s="23">
        <f t="shared" si="1"/>
        <v>5</v>
      </c>
      <c r="M380" s="24">
        <f t="shared" si="2"/>
        <v>1.791759469</v>
      </c>
      <c r="N380" s="24">
        <f t="shared" si="3"/>
        <v>1.320772128</v>
      </c>
      <c r="O380" s="23">
        <f t="shared" si="4"/>
        <v>2.746312895</v>
      </c>
    </row>
    <row r="381">
      <c r="A381" s="1" t="s">
        <v>43</v>
      </c>
      <c r="B381" s="1">
        <v>2009.0</v>
      </c>
      <c r="C381" s="1">
        <v>13053.0</v>
      </c>
      <c r="D381" s="1" t="s">
        <v>44</v>
      </c>
      <c r="E381" s="1">
        <v>7.0</v>
      </c>
      <c r="F381" s="22">
        <v>40023.0</v>
      </c>
      <c r="G381" s="1" t="s">
        <v>47</v>
      </c>
      <c r="H381" s="1" t="s">
        <v>56</v>
      </c>
      <c r="I381" s="1">
        <f>VLOOKUP(H381,'vessel calibration values'!$A$1:$C$6,3,FALSE)</f>
        <v>0.73713696</v>
      </c>
      <c r="J381" s="1">
        <v>20.0</v>
      </c>
      <c r="K381" s="1">
        <v>13.0</v>
      </c>
      <c r="L381" s="23">
        <f t="shared" si="1"/>
        <v>13</v>
      </c>
      <c r="M381" s="24">
        <f t="shared" si="2"/>
        <v>2.63905733</v>
      </c>
      <c r="N381" s="24">
        <f t="shared" si="3"/>
        <v>1.945346697</v>
      </c>
      <c r="O381" s="23">
        <f t="shared" si="4"/>
        <v>5.996056949</v>
      </c>
    </row>
    <row r="382">
      <c r="A382" s="1" t="s">
        <v>43</v>
      </c>
      <c r="B382" s="1">
        <v>2009.0</v>
      </c>
      <c r="C382" s="1">
        <v>13054.0</v>
      </c>
      <c r="D382" s="1" t="s">
        <v>44</v>
      </c>
      <c r="E382" s="1">
        <v>7.0</v>
      </c>
      <c r="F382" s="22">
        <v>40023.0</v>
      </c>
      <c r="G382" s="1" t="s">
        <v>48</v>
      </c>
      <c r="H382" s="1" t="s">
        <v>56</v>
      </c>
      <c r="I382" s="1">
        <f>VLOOKUP(H382,'vessel calibration values'!$A$1:$C$6,3,FALSE)</f>
        <v>0.73713696</v>
      </c>
      <c r="J382" s="1">
        <v>20.0</v>
      </c>
      <c r="K382" s="1">
        <v>11.0</v>
      </c>
      <c r="L382" s="23">
        <f t="shared" si="1"/>
        <v>11</v>
      </c>
      <c r="M382" s="24">
        <f t="shared" si="2"/>
        <v>2.48490665</v>
      </c>
      <c r="N382" s="24">
        <f t="shared" si="3"/>
        <v>1.831716534</v>
      </c>
      <c r="O382" s="23">
        <f t="shared" si="4"/>
        <v>5.244596525</v>
      </c>
    </row>
    <row r="383">
      <c r="A383" s="1" t="s">
        <v>43</v>
      </c>
      <c r="B383" s="1">
        <v>2009.0</v>
      </c>
      <c r="C383" s="1">
        <v>13055.0</v>
      </c>
      <c r="D383" s="1" t="s">
        <v>44</v>
      </c>
      <c r="E383" s="1">
        <v>7.0</v>
      </c>
      <c r="F383" s="22">
        <v>40023.0</v>
      </c>
      <c r="G383" s="1" t="s">
        <v>49</v>
      </c>
      <c r="H383" s="1" t="s">
        <v>56</v>
      </c>
      <c r="I383" s="1">
        <f>VLOOKUP(H383,'vessel calibration values'!$A$1:$C$6,3,FALSE)</f>
        <v>0.73713696</v>
      </c>
      <c r="J383" s="1">
        <v>20.0</v>
      </c>
      <c r="K383" s="1">
        <v>5.0</v>
      </c>
      <c r="L383" s="23">
        <f t="shared" si="1"/>
        <v>5</v>
      </c>
      <c r="M383" s="24">
        <f t="shared" si="2"/>
        <v>1.791759469</v>
      </c>
      <c r="N383" s="24">
        <f t="shared" si="3"/>
        <v>1.320772128</v>
      </c>
      <c r="O383" s="23">
        <f t="shared" si="4"/>
        <v>2.746312895</v>
      </c>
    </row>
    <row r="384">
      <c r="A384" s="1" t="s">
        <v>43</v>
      </c>
      <c r="B384" s="1">
        <v>2009.0</v>
      </c>
      <c r="C384" s="1">
        <v>13056.0</v>
      </c>
      <c r="D384" s="1" t="s">
        <v>44</v>
      </c>
      <c r="E384" s="1">
        <v>7.0</v>
      </c>
      <c r="F384" s="22">
        <v>40023.0</v>
      </c>
      <c r="G384" s="1" t="s">
        <v>49</v>
      </c>
      <c r="H384" s="1" t="s">
        <v>56</v>
      </c>
      <c r="I384" s="1">
        <f>VLOOKUP(H384,'vessel calibration values'!$A$1:$C$6,3,FALSE)</f>
        <v>0.73713696</v>
      </c>
      <c r="J384" s="1">
        <v>20.0</v>
      </c>
      <c r="K384" s="1">
        <v>33.0</v>
      </c>
      <c r="L384" s="23">
        <f t="shared" si="1"/>
        <v>33</v>
      </c>
      <c r="M384" s="24">
        <f t="shared" si="2"/>
        <v>3.526360525</v>
      </c>
      <c r="N384" s="24">
        <f t="shared" si="3"/>
        <v>2.599410677</v>
      </c>
      <c r="O384" s="23">
        <f t="shared" si="4"/>
        <v>12.45580588</v>
      </c>
    </row>
    <row r="385">
      <c r="A385" s="1" t="s">
        <v>43</v>
      </c>
      <c r="B385" s="1">
        <v>2009.0</v>
      </c>
      <c r="C385" s="1">
        <v>13057.0</v>
      </c>
      <c r="D385" s="1" t="s">
        <v>44</v>
      </c>
      <c r="E385" s="1">
        <v>7.0</v>
      </c>
      <c r="F385" s="22">
        <v>40023.0</v>
      </c>
      <c r="G385" s="1" t="s">
        <v>48</v>
      </c>
      <c r="H385" s="1" t="s">
        <v>56</v>
      </c>
      <c r="I385" s="1">
        <f>VLOOKUP(H385,'vessel calibration values'!$A$1:$C$6,3,FALSE)</f>
        <v>0.73713696</v>
      </c>
      <c r="J385" s="1">
        <v>20.0</v>
      </c>
      <c r="K385" s="1">
        <v>17.0</v>
      </c>
      <c r="L385" s="23">
        <f t="shared" si="1"/>
        <v>17</v>
      </c>
      <c r="M385" s="24">
        <f t="shared" si="2"/>
        <v>2.890371758</v>
      </c>
      <c r="N385" s="24">
        <f t="shared" si="3"/>
        <v>2.130599851</v>
      </c>
      <c r="O385" s="23">
        <f t="shared" si="4"/>
        <v>7.419915992</v>
      </c>
    </row>
    <row r="386">
      <c r="A386" s="1" t="s">
        <v>43</v>
      </c>
      <c r="B386" s="1">
        <v>2009.0</v>
      </c>
      <c r="C386" s="1">
        <v>13058.0</v>
      </c>
      <c r="D386" s="1" t="s">
        <v>44</v>
      </c>
      <c r="E386" s="1">
        <v>7.0</v>
      </c>
      <c r="F386" s="22">
        <v>40024.0</v>
      </c>
      <c r="G386" s="1" t="s">
        <v>49</v>
      </c>
      <c r="H386" s="1" t="s">
        <v>56</v>
      </c>
      <c r="I386" s="1">
        <f>VLOOKUP(H386,'vessel calibration values'!$A$1:$C$6,3,FALSE)</f>
        <v>0.73713696</v>
      </c>
      <c r="J386" s="1">
        <v>20.0</v>
      </c>
      <c r="K386" s="1">
        <v>36.0</v>
      </c>
      <c r="L386" s="23">
        <f t="shared" si="1"/>
        <v>36</v>
      </c>
      <c r="M386" s="24">
        <f t="shared" si="2"/>
        <v>3.610917913</v>
      </c>
      <c r="N386" s="24">
        <f t="shared" si="3"/>
        <v>2.661741053</v>
      </c>
      <c r="O386" s="23">
        <f t="shared" si="4"/>
        <v>13.32120138</v>
      </c>
    </row>
    <row r="387">
      <c r="A387" s="1" t="s">
        <v>43</v>
      </c>
      <c r="B387" s="1">
        <v>2009.0</v>
      </c>
      <c r="C387" s="1">
        <v>13059.0</v>
      </c>
      <c r="D387" s="1" t="s">
        <v>44</v>
      </c>
      <c r="E387" s="1">
        <v>7.0</v>
      </c>
      <c r="F387" s="22">
        <v>40024.0</v>
      </c>
      <c r="G387" s="1" t="s">
        <v>48</v>
      </c>
      <c r="H387" s="1" t="s">
        <v>56</v>
      </c>
      <c r="I387" s="1">
        <f>VLOOKUP(H387,'vessel calibration values'!$A$1:$C$6,3,FALSE)</f>
        <v>0.73713696</v>
      </c>
      <c r="J387" s="1">
        <v>20.0</v>
      </c>
      <c r="K387" s="1">
        <v>18.0</v>
      </c>
      <c r="L387" s="23">
        <f t="shared" si="1"/>
        <v>18</v>
      </c>
      <c r="M387" s="24">
        <f t="shared" si="2"/>
        <v>2.944438979</v>
      </c>
      <c r="N387" s="24">
        <f t="shared" si="3"/>
        <v>2.170454798</v>
      </c>
      <c r="O387" s="23">
        <f t="shared" si="4"/>
        <v>7.762268198</v>
      </c>
    </row>
    <row r="388">
      <c r="A388" s="1" t="s">
        <v>43</v>
      </c>
      <c r="B388" s="1">
        <v>2009.0</v>
      </c>
      <c r="C388" s="1">
        <v>13060.0</v>
      </c>
      <c r="D388" s="1" t="s">
        <v>44</v>
      </c>
      <c r="E388" s="1">
        <v>7.0</v>
      </c>
      <c r="F388" s="22">
        <v>40024.0</v>
      </c>
      <c r="G388" s="1" t="s">
        <v>47</v>
      </c>
      <c r="H388" s="1" t="s">
        <v>56</v>
      </c>
      <c r="I388" s="1">
        <f>VLOOKUP(H388,'vessel calibration values'!$A$1:$C$6,3,FALSE)</f>
        <v>0.73713696</v>
      </c>
      <c r="J388" s="1">
        <v>20.0</v>
      </c>
      <c r="K388" s="1">
        <v>17.0</v>
      </c>
      <c r="L388" s="23">
        <f t="shared" si="1"/>
        <v>17</v>
      </c>
      <c r="M388" s="24">
        <f t="shared" si="2"/>
        <v>2.890371758</v>
      </c>
      <c r="N388" s="24">
        <f t="shared" si="3"/>
        <v>2.130599851</v>
      </c>
      <c r="O388" s="23">
        <f t="shared" si="4"/>
        <v>7.419915992</v>
      </c>
    </row>
    <row r="389">
      <c r="A389" s="1" t="s">
        <v>43</v>
      </c>
      <c r="B389" s="1">
        <v>2009.0</v>
      </c>
      <c r="C389" s="1">
        <v>13061.0</v>
      </c>
      <c r="D389" s="1" t="s">
        <v>44</v>
      </c>
      <c r="E389" s="1">
        <v>7.0</v>
      </c>
      <c r="F389" s="22">
        <v>40024.0</v>
      </c>
      <c r="G389" s="1" t="s">
        <v>45</v>
      </c>
      <c r="H389" s="1" t="s">
        <v>56</v>
      </c>
      <c r="I389" s="1">
        <f>VLOOKUP(H389,'vessel calibration values'!$A$1:$C$6,3,FALSE)</f>
        <v>0.73713696</v>
      </c>
      <c r="J389" s="1">
        <v>20.0</v>
      </c>
      <c r="K389" s="1">
        <v>18.0</v>
      </c>
      <c r="L389" s="23">
        <f t="shared" si="1"/>
        <v>18</v>
      </c>
      <c r="M389" s="24">
        <f t="shared" si="2"/>
        <v>2.944438979</v>
      </c>
      <c r="N389" s="24">
        <f t="shared" si="3"/>
        <v>2.170454798</v>
      </c>
      <c r="O389" s="23">
        <f t="shared" si="4"/>
        <v>7.762268198</v>
      </c>
    </row>
    <row r="390">
      <c r="A390" s="1" t="s">
        <v>43</v>
      </c>
      <c r="B390" s="1">
        <v>2009.0</v>
      </c>
      <c r="C390" s="1">
        <v>13062.0</v>
      </c>
      <c r="D390" s="1" t="s">
        <v>44</v>
      </c>
      <c r="E390" s="1">
        <v>7.0</v>
      </c>
      <c r="F390" s="22">
        <v>40024.0</v>
      </c>
      <c r="G390" s="1" t="s">
        <v>45</v>
      </c>
      <c r="H390" s="1" t="s">
        <v>56</v>
      </c>
      <c r="I390" s="1">
        <f>VLOOKUP(H390,'vessel calibration values'!$A$1:$C$6,3,FALSE)</f>
        <v>0.73713696</v>
      </c>
      <c r="J390" s="1">
        <v>20.0</v>
      </c>
      <c r="K390" s="1">
        <v>17.0</v>
      </c>
      <c r="L390" s="23">
        <f t="shared" si="1"/>
        <v>17</v>
      </c>
      <c r="M390" s="24">
        <f t="shared" si="2"/>
        <v>2.890371758</v>
      </c>
      <c r="N390" s="24">
        <f t="shared" si="3"/>
        <v>2.130599851</v>
      </c>
      <c r="O390" s="23">
        <f t="shared" si="4"/>
        <v>7.419915992</v>
      </c>
    </row>
    <row r="391">
      <c r="A391" s="1" t="s">
        <v>43</v>
      </c>
      <c r="B391" s="1">
        <v>2009.0</v>
      </c>
      <c r="C391" s="1">
        <v>13063.0</v>
      </c>
      <c r="D391" s="1" t="s">
        <v>44</v>
      </c>
      <c r="E391" s="1">
        <v>7.0</v>
      </c>
      <c r="F391" s="22">
        <v>40024.0</v>
      </c>
      <c r="G391" s="1" t="s">
        <v>47</v>
      </c>
      <c r="H391" s="1" t="s">
        <v>56</v>
      </c>
      <c r="I391" s="1">
        <f>VLOOKUP(H391,'vessel calibration values'!$A$1:$C$6,3,FALSE)</f>
        <v>0.73713696</v>
      </c>
      <c r="J391" s="1">
        <v>20.0</v>
      </c>
      <c r="K391" s="1">
        <v>24.0</v>
      </c>
      <c r="L391" s="23">
        <f t="shared" si="1"/>
        <v>24</v>
      </c>
      <c r="M391" s="24">
        <f t="shared" si="2"/>
        <v>3.218875825</v>
      </c>
      <c r="N391" s="24">
        <f t="shared" si="3"/>
        <v>2.37275234</v>
      </c>
      <c r="O391" s="23">
        <f t="shared" si="4"/>
        <v>9.726875704</v>
      </c>
    </row>
    <row r="392">
      <c r="A392" s="1" t="s">
        <v>43</v>
      </c>
      <c r="B392" s="1">
        <v>2010.0</v>
      </c>
      <c r="C392" s="1">
        <v>14011.0</v>
      </c>
      <c r="D392" s="1" t="s">
        <v>50</v>
      </c>
      <c r="E392" s="1">
        <v>6.0</v>
      </c>
      <c r="F392" s="22">
        <v>40354.0</v>
      </c>
      <c r="G392" s="1" t="s">
        <v>51</v>
      </c>
      <c r="H392" s="1" t="s">
        <v>57</v>
      </c>
      <c r="I392" s="1">
        <f>VLOOKUP(H392,'vessel calibration values'!$A$1:$C$6,3,FALSE)</f>
        <v>0.73713696</v>
      </c>
      <c r="J392" s="1">
        <v>20.0</v>
      </c>
      <c r="K392" s="1">
        <v>20.0</v>
      </c>
      <c r="L392" s="23">
        <f t="shared" si="1"/>
        <v>20</v>
      </c>
      <c r="M392" s="24">
        <f t="shared" si="2"/>
        <v>3.044522438</v>
      </c>
      <c r="N392" s="24">
        <f t="shared" si="3"/>
        <v>2.244230015</v>
      </c>
      <c r="O392" s="23">
        <f t="shared" si="4"/>
        <v>8.433149372</v>
      </c>
    </row>
    <row r="393">
      <c r="A393" s="1" t="s">
        <v>43</v>
      </c>
      <c r="B393" s="1">
        <v>2010.0</v>
      </c>
      <c r="C393" s="1">
        <v>14012.0</v>
      </c>
      <c r="D393" s="1" t="s">
        <v>50</v>
      </c>
      <c r="E393" s="1">
        <v>6.0</v>
      </c>
      <c r="F393" s="22">
        <v>40354.0</v>
      </c>
      <c r="G393" s="1" t="s">
        <v>52</v>
      </c>
      <c r="H393" s="1" t="s">
        <v>57</v>
      </c>
      <c r="I393" s="1">
        <f>VLOOKUP(H393,'vessel calibration values'!$A$1:$C$6,3,FALSE)</f>
        <v>0.73713696</v>
      </c>
      <c r="J393" s="1">
        <v>20.0</v>
      </c>
      <c r="K393" s="1">
        <v>29.0</v>
      </c>
      <c r="L393" s="23">
        <f t="shared" si="1"/>
        <v>29</v>
      </c>
      <c r="M393" s="24">
        <f t="shared" si="2"/>
        <v>3.401197382</v>
      </c>
      <c r="N393" s="24">
        <f t="shared" si="3"/>
        <v>2.507148298</v>
      </c>
      <c r="O393" s="23">
        <f t="shared" si="4"/>
        <v>11.26989006</v>
      </c>
    </row>
    <row r="394">
      <c r="A394" s="1" t="s">
        <v>43</v>
      </c>
      <c r="B394" s="1">
        <v>2010.0</v>
      </c>
      <c r="C394" s="1">
        <v>14013.0</v>
      </c>
      <c r="D394" s="1" t="s">
        <v>50</v>
      </c>
      <c r="E394" s="1">
        <v>6.0</v>
      </c>
      <c r="F394" s="22">
        <v>40354.0</v>
      </c>
      <c r="G394" s="1" t="s">
        <v>53</v>
      </c>
      <c r="H394" s="1" t="s">
        <v>57</v>
      </c>
      <c r="I394" s="1">
        <f>VLOOKUP(H394,'vessel calibration values'!$A$1:$C$6,3,FALSE)</f>
        <v>0.73713696</v>
      </c>
      <c r="J394" s="1">
        <v>20.0</v>
      </c>
      <c r="K394" s="1">
        <v>1.0</v>
      </c>
      <c r="L394" s="23">
        <f t="shared" si="1"/>
        <v>1</v>
      </c>
      <c r="M394" s="24">
        <f t="shared" si="2"/>
        <v>0.6931471806</v>
      </c>
      <c r="N394" s="24">
        <f t="shared" si="3"/>
        <v>0.5109444055</v>
      </c>
      <c r="O394" s="23">
        <f t="shared" si="4"/>
        <v>0.6668646481</v>
      </c>
    </row>
    <row r="395">
      <c r="A395" s="1" t="s">
        <v>43</v>
      </c>
      <c r="B395" s="1">
        <v>2010.0</v>
      </c>
      <c r="C395" s="1">
        <v>14014.0</v>
      </c>
      <c r="D395" s="1" t="s">
        <v>50</v>
      </c>
      <c r="E395" s="1">
        <v>6.0</v>
      </c>
      <c r="F395" s="22">
        <v>40354.0</v>
      </c>
      <c r="G395" s="1" t="s">
        <v>54</v>
      </c>
      <c r="H395" s="1" t="s">
        <v>57</v>
      </c>
      <c r="I395" s="1">
        <f>VLOOKUP(H395,'vessel calibration values'!$A$1:$C$6,3,FALSE)</f>
        <v>0.73713696</v>
      </c>
      <c r="J395" s="1">
        <v>20.0</v>
      </c>
      <c r="K395" s="1">
        <v>31.0</v>
      </c>
      <c r="L395" s="23">
        <f t="shared" si="1"/>
        <v>31</v>
      </c>
      <c r="M395" s="24">
        <f t="shared" si="2"/>
        <v>3.465735903</v>
      </c>
      <c r="N395" s="24">
        <f t="shared" si="3"/>
        <v>2.554722028</v>
      </c>
      <c r="O395" s="23">
        <f t="shared" si="4"/>
        <v>11.86772229</v>
      </c>
    </row>
    <row r="396">
      <c r="A396" s="1" t="s">
        <v>43</v>
      </c>
      <c r="B396" s="1">
        <v>2010.0</v>
      </c>
      <c r="C396" s="1">
        <v>14015.0</v>
      </c>
      <c r="D396" s="1" t="s">
        <v>50</v>
      </c>
      <c r="E396" s="1">
        <v>6.0</v>
      </c>
      <c r="F396" s="22">
        <v>40355.0</v>
      </c>
      <c r="G396" s="1" t="s">
        <v>51</v>
      </c>
      <c r="H396" s="1" t="s">
        <v>57</v>
      </c>
      <c r="I396" s="1">
        <f>VLOOKUP(H396,'vessel calibration values'!$A$1:$C$6,3,FALSE)</f>
        <v>0.73713696</v>
      </c>
      <c r="J396" s="1">
        <v>20.0</v>
      </c>
      <c r="K396" s="1">
        <v>12.0</v>
      </c>
      <c r="L396" s="23">
        <f t="shared" si="1"/>
        <v>12</v>
      </c>
      <c r="M396" s="24">
        <f t="shared" si="2"/>
        <v>2.564949357</v>
      </c>
      <c r="N396" s="24">
        <f t="shared" si="3"/>
        <v>1.890718972</v>
      </c>
      <c r="O396" s="23">
        <f t="shared" si="4"/>
        <v>5.624129533</v>
      </c>
    </row>
    <row r="397">
      <c r="A397" s="1" t="s">
        <v>43</v>
      </c>
      <c r="B397" s="1">
        <v>2010.0</v>
      </c>
      <c r="C397" s="1">
        <v>14016.0</v>
      </c>
      <c r="D397" s="1" t="s">
        <v>50</v>
      </c>
      <c r="E397" s="1">
        <v>6.0</v>
      </c>
      <c r="F397" s="22">
        <v>40355.0</v>
      </c>
      <c r="G397" s="1" t="s">
        <v>52</v>
      </c>
      <c r="H397" s="1" t="s">
        <v>57</v>
      </c>
      <c r="I397" s="1">
        <f>VLOOKUP(H397,'vessel calibration values'!$A$1:$C$6,3,FALSE)</f>
        <v>0.73713696</v>
      </c>
      <c r="J397" s="1">
        <v>20.0</v>
      </c>
      <c r="K397" s="1">
        <v>27.0</v>
      </c>
      <c r="L397" s="23">
        <f t="shared" si="1"/>
        <v>27</v>
      </c>
      <c r="M397" s="24">
        <f t="shared" si="2"/>
        <v>3.33220451</v>
      </c>
      <c r="N397" s="24">
        <f t="shared" si="3"/>
        <v>2.456291103</v>
      </c>
      <c r="O397" s="23">
        <f t="shared" si="4"/>
        <v>10.66148</v>
      </c>
    </row>
    <row r="398">
      <c r="A398" s="1" t="s">
        <v>43</v>
      </c>
      <c r="B398" s="1">
        <v>2010.0</v>
      </c>
      <c r="C398" s="1">
        <v>14018.0</v>
      </c>
      <c r="D398" s="1" t="s">
        <v>50</v>
      </c>
      <c r="E398" s="1">
        <v>6.0</v>
      </c>
      <c r="F398" s="22">
        <v>40355.0</v>
      </c>
      <c r="G398" s="1" t="s">
        <v>54</v>
      </c>
      <c r="H398" s="1" t="s">
        <v>57</v>
      </c>
      <c r="I398" s="1">
        <f>VLOOKUP(H398,'vessel calibration values'!$A$1:$C$6,3,FALSE)</f>
        <v>0.73713696</v>
      </c>
      <c r="J398" s="1">
        <v>10.0</v>
      </c>
      <c r="K398" s="1">
        <v>13.0</v>
      </c>
      <c r="L398" s="23">
        <f t="shared" si="1"/>
        <v>26</v>
      </c>
      <c r="M398" s="24">
        <f t="shared" si="2"/>
        <v>3.295836866</v>
      </c>
      <c r="N398" s="24">
        <f t="shared" si="3"/>
        <v>2.429483168</v>
      </c>
      <c r="O398" s="23">
        <f t="shared" si="4"/>
        <v>10.35301297</v>
      </c>
    </row>
    <row r="399">
      <c r="A399" s="1" t="s">
        <v>43</v>
      </c>
      <c r="B399" s="1">
        <v>2010.0</v>
      </c>
      <c r="C399" s="1">
        <v>14019.0</v>
      </c>
      <c r="D399" s="1" t="s">
        <v>50</v>
      </c>
      <c r="E399" s="1">
        <v>6.0</v>
      </c>
      <c r="F399" s="22">
        <v>40356.0</v>
      </c>
      <c r="G399" s="1" t="s">
        <v>54</v>
      </c>
      <c r="H399" s="1" t="s">
        <v>57</v>
      </c>
      <c r="I399" s="1">
        <f>VLOOKUP(H399,'vessel calibration values'!$A$1:$C$6,3,FALSE)</f>
        <v>0.73713696</v>
      </c>
      <c r="J399" s="1">
        <v>10.0</v>
      </c>
      <c r="K399" s="1">
        <v>12.0</v>
      </c>
      <c r="L399" s="23">
        <f t="shared" si="1"/>
        <v>24</v>
      </c>
      <c r="M399" s="24">
        <f t="shared" si="2"/>
        <v>3.218875825</v>
      </c>
      <c r="N399" s="24">
        <f t="shared" si="3"/>
        <v>2.37275234</v>
      </c>
      <c r="O399" s="23">
        <f t="shared" si="4"/>
        <v>9.726875704</v>
      </c>
    </row>
    <row r="400">
      <c r="A400" s="1" t="s">
        <v>43</v>
      </c>
      <c r="B400" s="1">
        <v>2010.0</v>
      </c>
      <c r="C400" s="1">
        <v>14020.0</v>
      </c>
      <c r="D400" s="1" t="s">
        <v>50</v>
      </c>
      <c r="E400" s="1">
        <v>6.0</v>
      </c>
      <c r="F400" s="22">
        <v>40356.0</v>
      </c>
      <c r="G400" s="1" t="s">
        <v>53</v>
      </c>
      <c r="H400" s="1" t="s">
        <v>57</v>
      </c>
      <c r="I400" s="1">
        <f>VLOOKUP(H400,'vessel calibration values'!$A$1:$C$6,3,FALSE)</f>
        <v>0.73713696</v>
      </c>
      <c r="J400" s="1">
        <v>10.0</v>
      </c>
      <c r="K400" s="1">
        <v>10.0</v>
      </c>
      <c r="L400" s="23">
        <f t="shared" si="1"/>
        <v>20</v>
      </c>
      <c r="M400" s="24">
        <f t="shared" si="2"/>
        <v>3.044522438</v>
      </c>
      <c r="N400" s="24">
        <f t="shared" si="3"/>
        <v>2.244230015</v>
      </c>
      <c r="O400" s="23">
        <f t="shared" si="4"/>
        <v>8.433149372</v>
      </c>
    </row>
    <row r="401">
      <c r="A401" s="1" t="s">
        <v>43</v>
      </c>
      <c r="B401" s="1">
        <v>2010.0</v>
      </c>
      <c r="C401" s="1">
        <v>14021.0</v>
      </c>
      <c r="D401" s="1" t="s">
        <v>50</v>
      </c>
      <c r="E401" s="1">
        <v>6.0</v>
      </c>
      <c r="F401" s="22">
        <v>40356.0</v>
      </c>
      <c r="G401" s="1" t="s">
        <v>52</v>
      </c>
      <c r="H401" s="1" t="s">
        <v>57</v>
      </c>
      <c r="I401" s="1">
        <f>VLOOKUP(H401,'vessel calibration values'!$A$1:$C$6,3,FALSE)</f>
        <v>0.73713696</v>
      </c>
      <c r="J401" s="1">
        <v>10.0</v>
      </c>
      <c r="K401" s="1">
        <v>0.0</v>
      </c>
      <c r="L401" s="23">
        <f t="shared" si="1"/>
        <v>0</v>
      </c>
      <c r="M401" s="24">
        <f t="shared" si="2"/>
        <v>0</v>
      </c>
      <c r="N401" s="24">
        <f t="shared" si="3"/>
        <v>0</v>
      </c>
      <c r="O401" s="23">
        <f t="shared" si="4"/>
        <v>0</v>
      </c>
    </row>
    <row r="402">
      <c r="A402" s="1" t="s">
        <v>43</v>
      </c>
      <c r="B402" s="1">
        <v>2010.0</v>
      </c>
      <c r="C402" s="1">
        <v>14022.0</v>
      </c>
      <c r="D402" s="1" t="s">
        <v>50</v>
      </c>
      <c r="E402" s="1">
        <v>6.0</v>
      </c>
      <c r="F402" s="22">
        <v>40356.0</v>
      </c>
      <c r="G402" s="1" t="s">
        <v>51</v>
      </c>
      <c r="H402" s="1" t="s">
        <v>57</v>
      </c>
      <c r="I402" s="1">
        <f>VLOOKUP(H402,'vessel calibration values'!$A$1:$C$6,3,FALSE)</f>
        <v>0.73713696</v>
      </c>
      <c r="J402" s="1">
        <v>10.0</v>
      </c>
      <c r="K402" s="1">
        <v>9.0</v>
      </c>
      <c r="L402" s="23">
        <f t="shared" si="1"/>
        <v>18</v>
      </c>
      <c r="M402" s="24">
        <f t="shared" si="2"/>
        <v>2.944438979</v>
      </c>
      <c r="N402" s="24">
        <f t="shared" si="3"/>
        <v>2.170454798</v>
      </c>
      <c r="O402" s="23">
        <f t="shared" si="4"/>
        <v>7.762268198</v>
      </c>
    </row>
    <row r="403">
      <c r="A403" s="1" t="s">
        <v>43</v>
      </c>
      <c r="B403" s="1">
        <v>2010.0</v>
      </c>
      <c r="C403" s="1">
        <v>14023.0</v>
      </c>
      <c r="D403" s="1" t="s">
        <v>44</v>
      </c>
      <c r="E403" s="1">
        <v>6.0</v>
      </c>
      <c r="F403" s="22">
        <v>40357.0</v>
      </c>
      <c r="G403" s="1" t="s">
        <v>49</v>
      </c>
      <c r="H403" s="1" t="s">
        <v>57</v>
      </c>
      <c r="I403" s="1">
        <f>VLOOKUP(H403,'vessel calibration values'!$A$1:$C$6,3,FALSE)</f>
        <v>0.73713696</v>
      </c>
      <c r="J403" s="1">
        <v>10.0</v>
      </c>
      <c r="K403" s="1">
        <v>3.0</v>
      </c>
      <c r="L403" s="23">
        <f t="shared" si="1"/>
        <v>6</v>
      </c>
      <c r="M403" s="24">
        <f t="shared" si="2"/>
        <v>1.945910149</v>
      </c>
      <c r="N403" s="24">
        <f t="shared" si="3"/>
        <v>1.434402292</v>
      </c>
      <c r="O403" s="23">
        <f t="shared" si="4"/>
        <v>3.197135597</v>
      </c>
    </row>
    <row r="404">
      <c r="A404" s="1" t="s">
        <v>43</v>
      </c>
      <c r="B404" s="1">
        <v>2010.0</v>
      </c>
      <c r="C404" s="1">
        <v>14024.0</v>
      </c>
      <c r="D404" s="1" t="s">
        <v>44</v>
      </c>
      <c r="E404" s="1">
        <v>6.0</v>
      </c>
      <c r="F404" s="22">
        <v>40357.0</v>
      </c>
      <c r="G404" s="1" t="s">
        <v>48</v>
      </c>
      <c r="H404" s="1" t="s">
        <v>57</v>
      </c>
      <c r="I404" s="1">
        <f>VLOOKUP(H404,'vessel calibration values'!$A$1:$C$6,3,FALSE)</f>
        <v>0.73713696</v>
      </c>
      <c r="J404" s="1">
        <v>10.0</v>
      </c>
      <c r="K404" s="1">
        <v>5.0</v>
      </c>
      <c r="L404" s="23">
        <f t="shared" si="1"/>
        <v>10</v>
      </c>
      <c r="M404" s="24">
        <f t="shared" si="2"/>
        <v>2.397895273</v>
      </c>
      <c r="N404" s="24">
        <f t="shared" si="3"/>
        <v>1.767577232</v>
      </c>
      <c r="O404" s="23">
        <f t="shared" si="4"/>
        <v>4.856646862</v>
      </c>
    </row>
    <row r="405">
      <c r="A405" s="1" t="s">
        <v>43</v>
      </c>
      <c r="B405" s="1">
        <v>2010.0</v>
      </c>
      <c r="C405" s="1">
        <v>14025.0</v>
      </c>
      <c r="D405" s="1" t="s">
        <v>44</v>
      </c>
      <c r="E405" s="1">
        <v>6.0</v>
      </c>
      <c r="F405" s="22">
        <v>40357.0</v>
      </c>
      <c r="G405" s="1" t="s">
        <v>47</v>
      </c>
      <c r="H405" s="1" t="s">
        <v>57</v>
      </c>
      <c r="I405" s="1">
        <f>VLOOKUP(H405,'vessel calibration values'!$A$1:$C$6,3,FALSE)</f>
        <v>0.73713696</v>
      </c>
      <c r="J405" s="1">
        <v>10.0</v>
      </c>
      <c r="K405" s="1">
        <v>22.0</v>
      </c>
      <c r="L405" s="23">
        <f t="shared" si="1"/>
        <v>44</v>
      </c>
      <c r="M405" s="24">
        <f t="shared" si="2"/>
        <v>3.80666249</v>
      </c>
      <c r="N405" s="24">
        <f t="shared" si="3"/>
        <v>2.806031616</v>
      </c>
      <c r="O405" s="23">
        <f t="shared" si="4"/>
        <v>15.54413429</v>
      </c>
    </row>
    <row r="406">
      <c r="A406" s="1" t="s">
        <v>43</v>
      </c>
      <c r="B406" s="1">
        <v>2010.0</v>
      </c>
      <c r="C406" s="1">
        <v>14026.0</v>
      </c>
      <c r="D406" s="1" t="s">
        <v>44</v>
      </c>
      <c r="E406" s="1">
        <v>6.0</v>
      </c>
      <c r="F406" s="22">
        <v>40357.0</v>
      </c>
      <c r="G406" s="1" t="s">
        <v>45</v>
      </c>
      <c r="H406" s="1" t="s">
        <v>57</v>
      </c>
      <c r="I406" s="1">
        <f>VLOOKUP(H406,'vessel calibration values'!$A$1:$C$6,3,FALSE)</f>
        <v>0.73713696</v>
      </c>
      <c r="J406" s="1">
        <v>10.0</v>
      </c>
      <c r="K406" s="1">
        <v>57.0</v>
      </c>
      <c r="L406" s="23">
        <f t="shared" si="1"/>
        <v>114</v>
      </c>
      <c r="M406" s="24">
        <f t="shared" si="2"/>
        <v>4.744932128</v>
      </c>
      <c r="N406" s="24">
        <f t="shared" si="3"/>
        <v>3.497664845</v>
      </c>
      <c r="O406" s="23">
        <f t="shared" si="4"/>
        <v>32.03821245</v>
      </c>
    </row>
    <row r="407">
      <c r="A407" s="1" t="s">
        <v>43</v>
      </c>
      <c r="B407" s="1">
        <v>2010.0</v>
      </c>
      <c r="C407" s="1">
        <v>14027.0</v>
      </c>
      <c r="D407" s="1" t="s">
        <v>44</v>
      </c>
      <c r="E407" s="1">
        <v>6.0</v>
      </c>
      <c r="F407" s="22">
        <v>40357.0</v>
      </c>
      <c r="G407" s="1" t="s">
        <v>45</v>
      </c>
      <c r="H407" s="1" t="s">
        <v>57</v>
      </c>
      <c r="I407" s="1">
        <f>VLOOKUP(H407,'vessel calibration values'!$A$1:$C$6,3,FALSE)</f>
        <v>0.73713696</v>
      </c>
      <c r="J407" s="1">
        <v>10.0</v>
      </c>
      <c r="K407" s="1">
        <v>19.0</v>
      </c>
      <c r="L407" s="23">
        <f t="shared" si="1"/>
        <v>38</v>
      </c>
      <c r="M407" s="24">
        <f t="shared" si="2"/>
        <v>3.663561646</v>
      </c>
      <c r="N407" s="24">
        <f t="shared" si="3"/>
        <v>2.700546695</v>
      </c>
      <c r="O407" s="23">
        <f t="shared" si="4"/>
        <v>13.88786862</v>
      </c>
    </row>
    <row r="408">
      <c r="A408" s="1" t="s">
        <v>43</v>
      </c>
      <c r="B408" s="1">
        <v>2010.0</v>
      </c>
      <c r="C408" s="1">
        <v>14028.0</v>
      </c>
      <c r="D408" s="1" t="s">
        <v>44</v>
      </c>
      <c r="E408" s="1">
        <v>6.0</v>
      </c>
      <c r="F408" s="22">
        <v>40358.0</v>
      </c>
      <c r="G408" s="1" t="s">
        <v>49</v>
      </c>
      <c r="H408" s="1" t="s">
        <v>57</v>
      </c>
      <c r="I408" s="1">
        <f>VLOOKUP(H408,'vessel calibration values'!$A$1:$C$6,3,FALSE)</f>
        <v>0.73713696</v>
      </c>
      <c r="J408" s="1">
        <v>10.0</v>
      </c>
      <c r="K408" s="1">
        <v>7.0</v>
      </c>
      <c r="L408" s="23">
        <f t="shared" si="1"/>
        <v>14</v>
      </c>
      <c r="M408" s="24">
        <f t="shared" si="2"/>
        <v>2.708050201</v>
      </c>
      <c r="N408" s="24">
        <f t="shared" si="3"/>
        <v>1.996203893</v>
      </c>
      <c r="O408" s="23">
        <f t="shared" si="4"/>
        <v>6.361059623</v>
      </c>
    </row>
    <row r="409">
      <c r="A409" s="1" t="s">
        <v>43</v>
      </c>
      <c r="B409" s="1">
        <v>2010.0</v>
      </c>
      <c r="C409" s="1">
        <v>14029.0</v>
      </c>
      <c r="D409" s="1" t="s">
        <v>44</v>
      </c>
      <c r="E409" s="1">
        <v>6.0</v>
      </c>
      <c r="F409" s="22">
        <v>40358.0</v>
      </c>
      <c r="G409" s="1" t="s">
        <v>48</v>
      </c>
      <c r="H409" s="1" t="s">
        <v>57</v>
      </c>
      <c r="I409" s="1">
        <f>VLOOKUP(H409,'vessel calibration values'!$A$1:$C$6,3,FALSE)</f>
        <v>0.73713696</v>
      </c>
      <c r="J409" s="1">
        <v>10.0</v>
      </c>
      <c r="K409" s="1">
        <v>5.0</v>
      </c>
      <c r="L409" s="23">
        <f t="shared" si="1"/>
        <v>10</v>
      </c>
      <c r="M409" s="24">
        <f t="shared" si="2"/>
        <v>2.397895273</v>
      </c>
      <c r="N409" s="24">
        <f t="shared" si="3"/>
        <v>1.767577232</v>
      </c>
      <c r="O409" s="23">
        <f t="shared" si="4"/>
        <v>4.856646862</v>
      </c>
    </row>
    <row r="410">
      <c r="A410" s="1" t="s">
        <v>43</v>
      </c>
      <c r="B410" s="1">
        <v>2010.0</v>
      </c>
      <c r="C410" s="1">
        <v>14030.0</v>
      </c>
      <c r="D410" s="1" t="s">
        <v>44</v>
      </c>
      <c r="E410" s="1">
        <v>6.0</v>
      </c>
      <c r="F410" s="22">
        <v>40358.0</v>
      </c>
      <c r="G410" s="1" t="s">
        <v>47</v>
      </c>
      <c r="H410" s="1" t="s">
        <v>57</v>
      </c>
      <c r="I410" s="1">
        <f>VLOOKUP(H410,'vessel calibration values'!$A$1:$C$6,3,FALSE)</f>
        <v>0.73713696</v>
      </c>
      <c r="J410" s="1">
        <v>10.0</v>
      </c>
      <c r="K410" s="1">
        <v>0.0</v>
      </c>
      <c r="L410" s="23">
        <f t="shared" si="1"/>
        <v>0</v>
      </c>
      <c r="M410" s="24">
        <f t="shared" si="2"/>
        <v>0</v>
      </c>
      <c r="N410" s="24">
        <f t="shared" si="3"/>
        <v>0</v>
      </c>
      <c r="O410" s="23">
        <f t="shared" si="4"/>
        <v>0</v>
      </c>
    </row>
    <row r="411">
      <c r="A411" s="1" t="s">
        <v>43</v>
      </c>
      <c r="B411" s="1">
        <v>2010.0</v>
      </c>
      <c r="C411" s="1">
        <v>14032.0</v>
      </c>
      <c r="D411" s="1" t="s">
        <v>50</v>
      </c>
      <c r="E411" s="1">
        <v>7.0</v>
      </c>
      <c r="F411" s="22">
        <v>40385.0</v>
      </c>
      <c r="G411" s="1" t="s">
        <v>51</v>
      </c>
      <c r="H411" s="1" t="s">
        <v>57</v>
      </c>
      <c r="I411" s="1">
        <f>VLOOKUP(H411,'vessel calibration values'!$A$1:$C$6,3,FALSE)</f>
        <v>0.73713696</v>
      </c>
      <c r="J411" s="1">
        <v>20.0</v>
      </c>
      <c r="K411" s="1">
        <v>10.0</v>
      </c>
      <c r="L411" s="23">
        <f t="shared" si="1"/>
        <v>10</v>
      </c>
      <c r="M411" s="24">
        <f t="shared" si="2"/>
        <v>2.397895273</v>
      </c>
      <c r="N411" s="24">
        <f t="shared" si="3"/>
        <v>1.767577232</v>
      </c>
      <c r="O411" s="23">
        <f t="shared" si="4"/>
        <v>4.856646862</v>
      </c>
    </row>
    <row r="412">
      <c r="A412" s="1" t="s">
        <v>43</v>
      </c>
      <c r="B412" s="1">
        <v>2010.0</v>
      </c>
      <c r="C412" s="1">
        <v>14033.0</v>
      </c>
      <c r="D412" s="1" t="s">
        <v>50</v>
      </c>
      <c r="E412" s="1">
        <v>7.0</v>
      </c>
      <c r="F412" s="22">
        <v>40385.0</v>
      </c>
      <c r="G412" s="1" t="s">
        <v>52</v>
      </c>
      <c r="H412" s="1" t="s">
        <v>57</v>
      </c>
      <c r="I412" s="1">
        <f>VLOOKUP(H412,'vessel calibration values'!$A$1:$C$6,3,FALSE)</f>
        <v>0.73713696</v>
      </c>
      <c r="J412" s="1">
        <v>10.0</v>
      </c>
      <c r="K412" s="1">
        <v>6.0</v>
      </c>
      <c r="L412" s="23">
        <f t="shared" si="1"/>
        <v>12</v>
      </c>
      <c r="M412" s="24">
        <f t="shared" si="2"/>
        <v>2.564949357</v>
      </c>
      <c r="N412" s="24">
        <f t="shared" si="3"/>
        <v>1.890718972</v>
      </c>
      <c r="O412" s="23">
        <f t="shared" si="4"/>
        <v>5.624129533</v>
      </c>
    </row>
    <row r="413">
      <c r="A413" s="1" t="s">
        <v>43</v>
      </c>
      <c r="B413" s="1">
        <v>2010.0</v>
      </c>
      <c r="C413" s="1">
        <v>14034.0</v>
      </c>
      <c r="D413" s="1" t="s">
        <v>50</v>
      </c>
      <c r="E413" s="1">
        <v>7.0</v>
      </c>
      <c r="F413" s="22">
        <v>40385.0</v>
      </c>
      <c r="G413" s="1" t="s">
        <v>53</v>
      </c>
      <c r="H413" s="1" t="s">
        <v>57</v>
      </c>
      <c r="I413" s="1">
        <f>VLOOKUP(H413,'vessel calibration values'!$A$1:$C$6,3,FALSE)</f>
        <v>0.73713696</v>
      </c>
      <c r="J413" s="1">
        <v>10.0</v>
      </c>
      <c r="K413" s="1">
        <v>2.0</v>
      </c>
      <c r="L413" s="23">
        <f t="shared" si="1"/>
        <v>4</v>
      </c>
      <c r="M413" s="24">
        <f t="shared" si="2"/>
        <v>1.609437912</v>
      </c>
      <c r="N413" s="24">
        <f t="shared" si="3"/>
        <v>1.18637617</v>
      </c>
      <c r="O413" s="23">
        <f t="shared" si="4"/>
        <v>2.275190942</v>
      </c>
    </row>
    <row r="414">
      <c r="A414" s="1" t="s">
        <v>43</v>
      </c>
      <c r="B414" s="1">
        <v>2010.0</v>
      </c>
      <c r="C414" s="1">
        <v>14035.0</v>
      </c>
      <c r="D414" s="1" t="s">
        <v>50</v>
      </c>
      <c r="E414" s="1">
        <v>7.0</v>
      </c>
      <c r="F414" s="22">
        <v>40385.0</v>
      </c>
      <c r="G414" s="1" t="s">
        <v>54</v>
      </c>
      <c r="H414" s="1" t="s">
        <v>57</v>
      </c>
      <c r="I414" s="1">
        <f>VLOOKUP(H414,'vessel calibration values'!$A$1:$C$6,3,FALSE)</f>
        <v>0.73713696</v>
      </c>
      <c r="J414" s="1">
        <v>10.0</v>
      </c>
      <c r="K414" s="1">
        <v>6.0</v>
      </c>
      <c r="L414" s="23">
        <f t="shared" si="1"/>
        <v>12</v>
      </c>
      <c r="M414" s="24">
        <f t="shared" si="2"/>
        <v>2.564949357</v>
      </c>
      <c r="N414" s="24">
        <f t="shared" si="3"/>
        <v>1.890718972</v>
      </c>
      <c r="O414" s="23">
        <f t="shared" si="4"/>
        <v>5.624129533</v>
      </c>
    </row>
    <row r="415">
      <c r="A415" s="1" t="s">
        <v>43</v>
      </c>
      <c r="B415" s="1">
        <v>2010.0</v>
      </c>
      <c r="C415" s="1">
        <v>14036.0</v>
      </c>
      <c r="D415" s="1" t="s">
        <v>50</v>
      </c>
      <c r="E415" s="1">
        <v>7.0</v>
      </c>
      <c r="F415" s="22">
        <v>40386.0</v>
      </c>
      <c r="G415" s="1" t="s">
        <v>51</v>
      </c>
      <c r="H415" s="1" t="s">
        <v>57</v>
      </c>
      <c r="I415" s="1">
        <f>VLOOKUP(H415,'vessel calibration values'!$A$1:$C$6,3,FALSE)</f>
        <v>0.73713696</v>
      </c>
      <c r="J415" s="1">
        <v>10.0</v>
      </c>
      <c r="K415" s="1">
        <v>4.0</v>
      </c>
      <c r="L415" s="23">
        <f t="shared" si="1"/>
        <v>8</v>
      </c>
      <c r="M415" s="24">
        <f t="shared" si="2"/>
        <v>2.197224577</v>
      </c>
      <c r="N415" s="24">
        <f t="shared" si="3"/>
        <v>1.619655445</v>
      </c>
      <c r="O415" s="23">
        <f t="shared" si="4"/>
        <v>4.051349551</v>
      </c>
    </row>
    <row r="416">
      <c r="A416" s="1" t="s">
        <v>43</v>
      </c>
      <c r="B416" s="1">
        <v>2010.0</v>
      </c>
      <c r="C416" s="1">
        <v>14037.0</v>
      </c>
      <c r="D416" s="1" t="s">
        <v>50</v>
      </c>
      <c r="E416" s="1">
        <v>7.0</v>
      </c>
      <c r="F416" s="22">
        <v>40386.0</v>
      </c>
      <c r="G416" s="1" t="s">
        <v>52</v>
      </c>
      <c r="H416" s="1" t="s">
        <v>57</v>
      </c>
      <c r="I416" s="1">
        <f>VLOOKUP(H416,'vessel calibration values'!$A$1:$C$6,3,FALSE)</f>
        <v>0.73713696</v>
      </c>
      <c r="J416" s="1">
        <v>10.0</v>
      </c>
      <c r="K416" s="1">
        <v>17.0</v>
      </c>
      <c r="L416" s="23">
        <f t="shared" si="1"/>
        <v>34</v>
      </c>
      <c r="M416" s="24">
        <f t="shared" si="2"/>
        <v>3.555348061</v>
      </c>
      <c r="N416" s="24">
        <f t="shared" si="3"/>
        <v>2.620778462</v>
      </c>
      <c r="O416" s="23">
        <f t="shared" si="4"/>
        <v>12.74642049</v>
      </c>
    </row>
    <row r="417">
      <c r="A417" s="1" t="s">
        <v>43</v>
      </c>
      <c r="B417" s="1">
        <v>2010.0</v>
      </c>
      <c r="C417" s="1">
        <v>14038.0</v>
      </c>
      <c r="D417" s="1" t="s">
        <v>50</v>
      </c>
      <c r="E417" s="1">
        <v>7.0</v>
      </c>
      <c r="F417" s="22">
        <v>40386.0</v>
      </c>
      <c r="G417" s="1" t="s">
        <v>53</v>
      </c>
      <c r="H417" s="1" t="s">
        <v>57</v>
      </c>
      <c r="I417" s="1">
        <f>VLOOKUP(H417,'vessel calibration values'!$A$1:$C$6,3,FALSE)</f>
        <v>0.73713696</v>
      </c>
      <c r="J417" s="1">
        <v>10.0</v>
      </c>
      <c r="K417" s="1">
        <v>9.0</v>
      </c>
      <c r="L417" s="23">
        <f t="shared" si="1"/>
        <v>18</v>
      </c>
      <c r="M417" s="24">
        <f t="shared" si="2"/>
        <v>2.944438979</v>
      </c>
      <c r="N417" s="24">
        <f t="shared" si="3"/>
        <v>2.170454798</v>
      </c>
      <c r="O417" s="23">
        <f t="shared" si="4"/>
        <v>7.762268198</v>
      </c>
    </row>
    <row r="418">
      <c r="A418" s="1" t="s">
        <v>43</v>
      </c>
      <c r="B418" s="1">
        <v>2010.0</v>
      </c>
      <c r="C418" s="1">
        <v>14039.0</v>
      </c>
      <c r="D418" s="1" t="s">
        <v>50</v>
      </c>
      <c r="E418" s="1">
        <v>7.0</v>
      </c>
      <c r="F418" s="22">
        <v>40386.0</v>
      </c>
      <c r="G418" s="1" t="s">
        <v>54</v>
      </c>
      <c r="H418" s="1" t="s">
        <v>57</v>
      </c>
      <c r="I418" s="1">
        <f>VLOOKUP(H418,'vessel calibration values'!$A$1:$C$6,3,FALSE)</f>
        <v>0.73713696</v>
      </c>
      <c r="J418" s="1">
        <v>10.0</v>
      </c>
      <c r="K418" s="1">
        <v>19.0</v>
      </c>
      <c r="L418" s="23">
        <f t="shared" si="1"/>
        <v>38</v>
      </c>
      <c r="M418" s="24">
        <f t="shared" si="2"/>
        <v>3.663561646</v>
      </c>
      <c r="N418" s="24">
        <f t="shared" si="3"/>
        <v>2.700546695</v>
      </c>
      <c r="O418" s="23">
        <f t="shared" si="4"/>
        <v>13.88786862</v>
      </c>
    </row>
    <row r="419">
      <c r="A419" s="1" t="s">
        <v>43</v>
      </c>
      <c r="B419" s="1">
        <v>2010.0</v>
      </c>
      <c r="C419" s="1">
        <v>14044.0</v>
      </c>
      <c r="D419" s="1" t="s">
        <v>50</v>
      </c>
      <c r="E419" s="1">
        <v>7.0</v>
      </c>
      <c r="F419" s="22">
        <v>40388.0</v>
      </c>
      <c r="G419" s="1" t="s">
        <v>54</v>
      </c>
      <c r="H419" s="1" t="s">
        <v>57</v>
      </c>
      <c r="I419" s="1">
        <f>VLOOKUP(H419,'vessel calibration values'!$A$1:$C$6,3,FALSE)</f>
        <v>0.73713696</v>
      </c>
      <c r="J419" s="1">
        <v>10.0</v>
      </c>
      <c r="K419" s="1">
        <v>13.0</v>
      </c>
      <c r="L419" s="23">
        <f t="shared" si="1"/>
        <v>26</v>
      </c>
      <c r="M419" s="24">
        <f t="shared" si="2"/>
        <v>3.295836866</v>
      </c>
      <c r="N419" s="24">
        <f t="shared" si="3"/>
        <v>2.429483168</v>
      </c>
      <c r="O419" s="23">
        <f t="shared" si="4"/>
        <v>10.35301297</v>
      </c>
    </row>
    <row r="420">
      <c r="A420" s="1" t="s">
        <v>43</v>
      </c>
      <c r="B420" s="1">
        <v>2010.0</v>
      </c>
      <c r="C420" s="1">
        <v>14045.0</v>
      </c>
      <c r="D420" s="1" t="s">
        <v>50</v>
      </c>
      <c r="E420" s="1">
        <v>7.0</v>
      </c>
      <c r="F420" s="22">
        <v>40388.0</v>
      </c>
      <c r="G420" s="1" t="s">
        <v>53</v>
      </c>
      <c r="H420" s="1" t="s">
        <v>57</v>
      </c>
      <c r="I420" s="1">
        <f>VLOOKUP(H420,'vessel calibration values'!$A$1:$C$6,3,FALSE)</f>
        <v>0.73713696</v>
      </c>
      <c r="J420" s="1">
        <v>10.0</v>
      </c>
      <c r="K420" s="1">
        <v>1.0</v>
      </c>
      <c r="L420" s="23">
        <f t="shared" si="1"/>
        <v>2</v>
      </c>
      <c r="M420" s="24">
        <f t="shared" si="2"/>
        <v>1.098612289</v>
      </c>
      <c r="N420" s="24">
        <f t="shared" si="3"/>
        <v>0.8098277227</v>
      </c>
      <c r="O420" s="23">
        <f t="shared" si="4"/>
        <v>1.247520757</v>
      </c>
    </row>
    <row r="421">
      <c r="A421" s="1" t="s">
        <v>43</v>
      </c>
      <c r="B421" s="1">
        <v>2010.0</v>
      </c>
      <c r="C421" s="1">
        <v>14046.0</v>
      </c>
      <c r="D421" s="1" t="s">
        <v>50</v>
      </c>
      <c r="E421" s="1">
        <v>7.0</v>
      </c>
      <c r="F421" s="22">
        <v>40388.0</v>
      </c>
      <c r="G421" s="1" t="s">
        <v>52</v>
      </c>
      <c r="H421" s="1" t="s">
        <v>57</v>
      </c>
      <c r="I421" s="1">
        <f>VLOOKUP(H421,'vessel calibration values'!$A$1:$C$6,3,FALSE)</f>
        <v>0.73713696</v>
      </c>
      <c r="J421" s="1">
        <v>10.0</v>
      </c>
      <c r="K421" s="1">
        <v>8.0</v>
      </c>
      <c r="L421" s="23">
        <f t="shared" si="1"/>
        <v>16</v>
      </c>
      <c r="M421" s="24">
        <f t="shared" si="2"/>
        <v>2.833213344</v>
      </c>
      <c r="N421" s="24">
        <f t="shared" si="3"/>
        <v>2.088466272</v>
      </c>
      <c r="O421" s="23">
        <f t="shared" si="4"/>
        <v>7.072524605</v>
      </c>
    </row>
    <row r="422">
      <c r="A422" s="1" t="s">
        <v>43</v>
      </c>
      <c r="B422" s="1">
        <v>2010.0</v>
      </c>
      <c r="C422" s="1">
        <v>14047.0</v>
      </c>
      <c r="D422" s="1" t="s">
        <v>50</v>
      </c>
      <c r="E422" s="1">
        <v>7.0</v>
      </c>
      <c r="F422" s="22">
        <v>40388.0</v>
      </c>
      <c r="G422" s="1" t="s">
        <v>51</v>
      </c>
      <c r="H422" s="1" t="s">
        <v>57</v>
      </c>
      <c r="I422" s="1">
        <f>VLOOKUP(H422,'vessel calibration values'!$A$1:$C$6,3,FALSE)</f>
        <v>0.73713696</v>
      </c>
      <c r="J422" s="1">
        <v>10.0</v>
      </c>
      <c r="K422" s="1">
        <v>4.0</v>
      </c>
      <c r="L422" s="23">
        <f t="shared" si="1"/>
        <v>8</v>
      </c>
      <c r="M422" s="24">
        <f t="shared" si="2"/>
        <v>2.197224577</v>
      </c>
      <c r="N422" s="24">
        <f t="shared" si="3"/>
        <v>1.619655445</v>
      </c>
      <c r="O422" s="23">
        <f t="shared" si="4"/>
        <v>4.051349551</v>
      </c>
    </row>
    <row r="423">
      <c r="A423" s="1" t="s">
        <v>43</v>
      </c>
      <c r="B423" s="1">
        <v>2010.0</v>
      </c>
      <c r="C423" s="1">
        <v>14048.0</v>
      </c>
      <c r="D423" s="1" t="s">
        <v>44</v>
      </c>
      <c r="E423" s="1">
        <v>7.0</v>
      </c>
      <c r="F423" s="22">
        <v>40389.0</v>
      </c>
      <c r="G423" s="1" t="s">
        <v>49</v>
      </c>
      <c r="H423" s="1" t="s">
        <v>57</v>
      </c>
      <c r="I423" s="1">
        <f>VLOOKUP(H423,'vessel calibration values'!$A$1:$C$6,3,FALSE)</f>
        <v>0.73713696</v>
      </c>
      <c r="J423" s="1">
        <v>10.0</v>
      </c>
      <c r="K423" s="1">
        <v>10.0</v>
      </c>
      <c r="L423" s="23">
        <f t="shared" si="1"/>
        <v>20</v>
      </c>
      <c r="M423" s="24">
        <f t="shared" si="2"/>
        <v>3.044522438</v>
      </c>
      <c r="N423" s="24">
        <f t="shared" si="3"/>
        <v>2.244230015</v>
      </c>
      <c r="O423" s="23">
        <f t="shared" si="4"/>
        <v>8.433149372</v>
      </c>
    </row>
    <row r="424">
      <c r="A424" s="1" t="s">
        <v>43</v>
      </c>
      <c r="B424" s="1">
        <v>2010.0</v>
      </c>
      <c r="C424" s="1">
        <v>14049.0</v>
      </c>
      <c r="D424" s="1" t="s">
        <v>44</v>
      </c>
      <c r="E424" s="1">
        <v>7.0</v>
      </c>
      <c r="F424" s="22">
        <v>40389.0</v>
      </c>
      <c r="G424" s="1" t="s">
        <v>48</v>
      </c>
      <c r="H424" s="1" t="s">
        <v>57</v>
      </c>
      <c r="I424" s="1">
        <f>VLOOKUP(H424,'vessel calibration values'!$A$1:$C$6,3,FALSE)</f>
        <v>0.73713696</v>
      </c>
      <c r="J424" s="1">
        <v>10.0</v>
      </c>
      <c r="K424" s="1">
        <v>7.0</v>
      </c>
      <c r="L424" s="23">
        <f t="shared" si="1"/>
        <v>14</v>
      </c>
      <c r="M424" s="24">
        <f t="shared" si="2"/>
        <v>2.708050201</v>
      </c>
      <c r="N424" s="24">
        <f t="shared" si="3"/>
        <v>1.996203893</v>
      </c>
      <c r="O424" s="23">
        <f t="shared" si="4"/>
        <v>6.361059623</v>
      </c>
    </row>
    <row r="425">
      <c r="A425" s="1" t="s">
        <v>43</v>
      </c>
      <c r="B425" s="1">
        <v>2010.0</v>
      </c>
      <c r="C425" s="1">
        <v>14050.0</v>
      </c>
      <c r="D425" s="1" t="s">
        <v>44</v>
      </c>
      <c r="E425" s="1">
        <v>7.0</v>
      </c>
      <c r="F425" s="22">
        <v>40389.0</v>
      </c>
      <c r="G425" s="1" t="s">
        <v>47</v>
      </c>
      <c r="H425" s="1" t="s">
        <v>57</v>
      </c>
      <c r="I425" s="1">
        <f>VLOOKUP(H425,'vessel calibration values'!$A$1:$C$6,3,FALSE)</f>
        <v>0.73713696</v>
      </c>
      <c r="J425" s="1">
        <v>10.0</v>
      </c>
      <c r="K425" s="1">
        <v>11.0</v>
      </c>
      <c r="L425" s="23">
        <f t="shared" si="1"/>
        <v>22</v>
      </c>
      <c r="M425" s="24">
        <f t="shared" si="2"/>
        <v>3.135494216</v>
      </c>
      <c r="N425" s="24">
        <f t="shared" si="3"/>
        <v>2.311288675</v>
      </c>
      <c r="O425" s="23">
        <f t="shared" si="4"/>
        <v>9.087415679</v>
      </c>
    </row>
    <row r="426">
      <c r="A426" s="1" t="s">
        <v>43</v>
      </c>
      <c r="B426" s="1">
        <v>2010.0</v>
      </c>
      <c r="C426" s="1">
        <v>14051.0</v>
      </c>
      <c r="D426" s="1" t="s">
        <v>44</v>
      </c>
      <c r="E426" s="1">
        <v>7.0</v>
      </c>
      <c r="F426" s="22">
        <v>40389.0</v>
      </c>
      <c r="G426" s="1" t="s">
        <v>45</v>
      </c>
      <c r="H426" s="1" t="s">
        <v>57</v>
      </c>
      <c r="I426" s="1">
        <f>VLOOKUP(H426,'vessel calibration values'!$A$1:$C$6,3,FALSE)</f>
        <v>0.73713696</v>
      </c>
      <c r="J426" s="1">
        <v>10.0</v>
      </c>
      <c r="K426" s="1">
        <v>6.0</v>
      </c>
      <c r="L426" s="23">
        <f t="shared" si="1"/>
        <v>12</v>
      </c>
      <c r="M426" s="24">
        <f t="shared" si="2"/>
        <v>2.564949357</v>
      </c>
      <c r="N426" s="24">
        <f t="shared" si="3"/>
        <v>1.890718972</v>
      </c>
      <c r="O426" s="23">
        <f t="shared" si="4"/>
        <v>5.624129533</v>
      </c>
    </row>
    <row r="427">
      <c r="A427" s="1" t="s">
        <v>43</v>
      </c>
      <c r="B427" s="1">
        <v>2010.0</v>
      </c>
      <c r="C427" s="1">
        <v>14052.0</v>
      </c>
      <c r="D427" s="1" t="s">
        <v>44</v>
      </c>
      <c r="E427" s="1">
        <v>7.0</v>
      </c>
      <c r="F427" s="22">
        <v>40389.0</v>
      </c>
      <c r="G427" s="1" t="s">
        <v>48</v>
      </c>
      <c r="H427" s="1" t="s">
        <v>57</v>
      </c>
      <c r="I427" s="1">
        <f>VLOOKUP(H427,'vessel calibration values'!$A$1:$C$6,3,FALSE)</f>
        <v>0.73713696</v>
      </c>
      <c r="J427" s="1">
        <v>10.0</v>
      </c>
      <c r="K427" s="1">
        <v>15.0</v>
      </c>
      <c r="L427" s="23">
        <f t="shared" si="1"/>
        <v>30</v>
      </c>
      <c r="M427" s="24">
        <f t="shared" si="2"/>
        <v>3.433987204</v>
      </c>
      <c r="N427" s="24">
        <f t="shared" si="3"/>
        <v>2.531318889</v>
      </c>
      <c r="O427" s="23">
        <f t="shared" si="4"/>
        <v>11.57007374</v>
      </c>
    </row>
    <row r="428">
      <c r="A428" s="1" t="s">
        <v>43</v>
      </c>
      <c r="B428" s="1">
        <v>2010.0</v>
      </c>
      <c r="C428" s="1">
        <v>14053.0</v>
      </c>
      <c r="D428" s="1" t="s">
        <v>44</v>
      </c>
      <c r="E428" s="1">
        <v>7.0</v>
      </c>
      <c r="F428" s="22">
        <v>40389.0</v>
      </c>
      <c r="G428" s="1" t="s">
        <v>49</v>
      </c>
      <c r="H428" s="1" t="s">
        <v>57</v>
      </c>
      <c r="I428" s="1">
        <f>VLOOKUP(H428,'vessel calibration values'!$A$1:$C$6,3,FALSE)</f>
        <v>0.73713696</v>
      </c>
      <c r="J428" s="1">
        <v>10.0</v>
      </c>
      <c r="K428" s="1">
        <v>8.0</v>
      </c>
      <c r="L428" s="23">
        <f t="shared" si="1"/>
        <v>16</v>
      </c>
      <c r="M428" s="24">
        <f t="shared" si="2"/>
        <v>2.833213344</v>
      </c>
      <c r="N428" s="24">
        <f t="shared" si="3"/>
        <v>2.088466272</v>
      </c>
      <c r="O428" s="23">
        <f t="shared" si="4"/>
        <v>7.072524605</v>
      </c>
    </row>
    <row r="429">
      <c r="A429" s="1" t="s">
        <v>43</v>
      </c>
      <c r="B429" s="1">
        <v>2010.0</v>
      </c>
      <c r="C429" s="1">
        <v>14054.0</v>
      </c>
      <c r="D429" s="1" t="s">
        <v>44</v>
      </c>
      <c r="E429" s="1">
        <v>7.0</v>
      </c>
      <c r="F429" s="22">
        <v>40390.0</v>
      </c>
      <c r="G429" s="1" t="s">
        <v>47</v>
      </c>
      <c r="H429" s="1" t="s">
        <v>57</v>
      </c>
      <c r="I429" s="1">
        <f>VLOOKUP(H429,'vessel calibration values'!$A$1:$C$6,3,FALSE)</f>
        <v>0.73713696</v>
      </c>
      <c r="J429" s="1">
        <v>10.0</v>
      </c>
      <c r="K429" s="1">
        <v>4.0</v>
      </c>
      <c r="L429" s="23">
        <f t="shared" si="1"/>
        <v>8</v>
      </c>
      <c r="M429" s="24">
        <f t="shared" si="2"/>
        <v>2.197224577</v>
      </c>
      <c r="N429" s="24">
        <f t="shared" si="3"/>
        <v>1.619655445</v>
      </c>
      <c r="O429" s="23">
        <f t="shared" si="4"/>
        <v>4.051349551</v>
      </c>
    </row>
    <row r="430">
      <c r="A430" s="1" t="s">
        <v>43</v>
      </c>
      <c r="B430" s="1">
        <v>2010.0</v>
      </c>
      <c r="C430" s="1">
        <v>14055.0</v>
      </c>
      <c r="D430" s="1" t="s">
        <v>44</v>
      </c>
      <c r="E430" s="1">
        <v>7.0</v>
      </c>
      <c r="F430" s="22">
        <v>40390.0</v>
      </c>
      <c r="G430" s="1" t="s">
        <v>45</v>
      </c>
      <c r="H430" s="1" t="s">
        <v>57</v>
      </c>
      <c r="I430" s="1">
        <f>VLOOKUP(H430,'vessel calibration values'!$A$1:$C$6,3,FALSE)</f>
        <v>0.73713696</v>
      </c>
      <c r="J430" s="1">
        <v>10.0</v>
      </c>
      <c r="K430" s="1">
        <v>5.0</v>
      </c>
      <c r="L430" s="23">
        <f t="shared" si="1"/>
        <v>10</v>
      </c>
      <c r="M430" s="24">
        <f t="shared" si="2"/>
        <v>2.397895273</v>
      </c>
      <c r="N430" s="24">
        <f t="shared" si="3"/>
        <v>1.767577232</v>
      </c>
      <c r="O430" s="23">
        <f t="shared" si="4"/>
        <v>4.856646862</v>
      </c>
    </row>
    <row r="431">
      <c r="A431" s="1" t="s">
        <v>43</v>
      </c>
      <c r="B431" s="1">
        <v>2011.0</v>
      </c>
      <c r="C431" s="1">
        <v>15014.0</v>
      </c>
      <c r="D431" s="1" t="s">
        <v>50</v>
      </c>
      <c r="E431" s="1">
        <v>6.0</v>
      </c>
      <c r="F431" s="22">
        <v>40718.0</v>
      </c>
      <c r="G431" s="1" t="s">
        <v>54</v>
      </c>
      <c r="H431" s="1" t="s">
        <v>57</v>
      </c>
      <c r="I431" s="1">
        <f>VLOOKUP(H431,'vessel calibration values'!$A$1:$C$6,3,FALSE)</f>
        <v>0.73713696</v>
      </c>
      <c r="J431" s="1">
        <v>20.0</v>
      </c>
      <c r="K431" s="1">
        <v>0.0</v>
      </c>
      <c r="L431" s="23">
        <f t="shared" si="1"/>
        <v>0</v>
      </c>
      <c r="M431" s="24">
        <f t="shared" si="2"/>
        <v>0</v>
      </c>
      <c r="N431" s="24">
        <f t="shared" si="3"/>
        <v>0</v>
      </c>
      <c r="O431" s="23">
        <f t="shared" si="4"/>
        <v>0</v>
      </c>
    </row>
    <row r="432">
      <c r="A432" s="1" t="s">
        <v>43</v>
      </c>
      <c r="B432" s="1">
        <v>2011.0</v>
      </c>
      <c r="C432" s="1">
        <v>15015.0</v>
      </c>
      <c r="D432" s="1" t="s">
        <v>50</v>
      </c>
      <c r="E432" s="1">
        <v>6.0</v>
      </c>
      <c r="F432" s="22">
        <v>40718.0</v>
      </c>
      <c r="G432" s="1" t="s">
        <v>53</v>
      </c>
      <c r="H432" s="1" t="s">
        <v>57</v>
      </c>
      <c r="I432" s="1">
        <f>VLOOKUP(H432,'vessel calibration values'!$A$1:$C$6,3,FALSE)</f>
        <v>0.73713696</v>
      </c>
      <c r="J432" s="1">
        <v>20.0</v>
      </c>
      <c r="K432" s="1">
        <v>2.0</v>
      </c>
      <c r="L432" s="23">
        <f t="shared" si="1"/>
        <v>2</v>
      </c>
      <c r="M432" s="24">
        <f t="shared" si="2"/>
        <v>1.098612289</v>
      </c>
      <c r="N432" s="24">
        <f t="shared" si="3"/>
        <v>0.8098277227</v>
      </c>
      <c r="O432" s="23">
        <f t="shared" si="4"/>
        <v>1.247520757</v>
      </c>
    </row>
    <row r="433">
      <c r="A433" s="1" t="s">
        <v>43</v>
      </c>
      <c r="B433" s="1">
        <v>2011.0</v>
      </c>
      <c r="C433" s="1">
        <v>15016.0</v>
      </c>
      <c r="D433" s="1" t="s">
        <v>50</v>
      </c>
      <c r="E433" s="1">
        <v>6.0</v>
      </c>
      <c r="F433" s="22">
        <v>40718.0</v>
      </c>
      <c r="G433" s="1" t="s">
        <v>52</v>
      </c>
      <c r="H433" s="1" t="s">
        <v>57</v>
      </c>
      <c r="I433" s="1">
        <f>VLOOKUP(H433,'vessel calibration values'!$A$1:$C$6,3,FALSE)</f>
        <v>0.73713696</v>
      </c>
      <c r="J433" s="1">
        <v>20.0</v>
      </c>
      <c r="K433" s="1">
        <v>2.0</v>
      </c>
      <c r="L433" s="23">
        <f t="shared" si="1"/>
        <v>2</v>
      </c>
      <c r="M433" s="24">
        <f t="shared" si="2"/>
        <v>1.098612289</v>
      </c>
      <c r="N433" s="24">
        <f t="shared" si="3"/>
        <v>0.8098277227</v>
      </c>
      <c r="O433" s="23">
        <f t="shared" si="4"/>
        <v>1.247520757</v>
      </c>
    </row>
    <row r="434">
      <c r="A434" s="1" t="s">
        <v>43</v>
      </c>
      <c r="B434" s="1">
        <v>2011.0</v>
      </c>
      <c r="C434" s="1">
        <v>15017.0</v>
      </c>
      <c r="D434" s="1" t="s">
        <v>50</v>
      </c>
      <c r="E434" s="1">
        <v>6.0</v>
      </c>
      <c r="F434" s="22">
        <v>40718.0</v>
      </c>
      <c r="G434" s="1" t="s">
        <v>51</v>
      </c>
      <c r="H434" s="1" t="s">
        <v>57</v>
      </c>
      <c r="I434" s="1">
        <f>VLOOKUP(H434,'vessel calibration values'!$A$1:$C$6,3,FALSE)</f>
        <v>0.73713696</v>
      </c>
      <c r="J434" s="1">
        <v>20.0</v>
      </c>
      <c r="K434" s="1">
        <v>21.0</v>
      </c>
      <c r="L434" s="23">
        <f t="shared" si="1"/>
        <v>21</v>
      </c>
      <c r="M434" s="24">
        <f t="shared" si="2"/>
        <v>3.091042453</v>
      </c>
      <c r="N434" s="24">
        <f t="shared" si="3"/>
        <v>2.278521637</v>
      </c>
      <c r="O434" s="23">
        <f t="shared" si="4"/>
        <v>8.76223761</v>
      </c>
    </row>
    <row r="435">
      <c r="A435" s="1" t="s">
        <v>43</v>
      </c>
      <c r="B435" s="1">
        <v>2011.0</v>
      </c>
      <c r="C435" s="1">
        <v>15018.0</v>
      </c>
      <c r="D435" s="1" t="s">
        <v>50</v>
      </c>
      <c r="E435" s="1">
        <v>6.0</v>
      </c>
      <c r="F435" s="22">
        <v>40718.0</v>
      </c>
      <c r="G435" s="1" t="s">
        <v>52</v>
      </c>
      <c r="H435" s="1" t="s">
        <v>57</v>
      </c>
      <c r="I435" s="1">
        <f>VLOOKUP(H435,'vessel calibration values'!$A$1:$C$6,3,FALSE)</f>
        <v>0.73713696</v>
      </c>
      <c r="J435" s="1">
        <v>20.0</v>
      </c>
      <c r="K435" s="1">
        <v>5.0</v>
      </c>
      <c r="L435" s="23">
        <f t="shared" si="1"/>
        <v>5</v>
      </c>
      <c r="M435" s="24">
        <f t="shared" si="2"/>
        <v>1.791759469</v>
      </c>
      <c r="N435" s="24">
        <f t="shared" si="3"/>
        <v>1.320772128</v>
      </c>
      <c r="O435" s="23">
        <f t="shared" si="4"/>
        <v>2.746312895</v>
      </c>
    </row>
    <row r="436">
      <c r="A436" s="1" t="s">
        <v>43</v>
      </c>
      <c r="B436" s="1">
        <v>2011.0</v>
      </c>
      <c r="C436" s="1">
        <v>15019.0</v>
      </c>
      <c r="D436" s="1" t="s">
        <v>50</v>
      </c>
      <c r="E436" s="1">
        <v>6.0</v>
      </c>
      <c r="F436" s="22">
        <v>40718.0</v>
      </c>
      <c r="G436" s="1" t="s">
        <v>51</v>
      </c>
      <c r="H436" s="1" t="s">
        <v>57</v>
      </c>
      <c r="I436" s="1">
        <f>VLOOKUP(H436,'vessel calibration values'!$A$1:$C$6,3,FALSE)</f>
        <v>0.73713696</v>
      </c>
      <c r="J436" s="1">
        <v>20.0</v>
      </c>
      <c r="K436" s="1">
        <v>10.0</v>
      </c>
      <c r="L436" s="23">
        <f t="shared" si="1"/>
        <v>10</v>
      </c>
      <c r="M436" s="24">
        <f t="shared" si="2"/>
        <v>2.397895273</v>
      </c>
      <c r="N436" s="24">
        <f t="shared" si="3"/>
        <v>1.767577232</v>
      </c>
      <c r="O436" s="23">
        <f t="shared" si="4"/>
        <v>4.856646862</v>
      </c>
    </row>
    <row r="437">
      <c r="A437" s="1" t="s">
        <v>43</v>
      </c>
      <c r="B437" s="1">
        <v>2011.0</v>
      </c>
      <c r="C437" s="1">
        <v>15020.0</v>
      </c>
      <c r="D437" s="1" t="s">
        <v>50</v>
      </c>
      <c r="E437" s="1">
        <v>6.0</v>
      </c>
      <c r="F437" s="22">
        <v>40719.0</v>
      </c>
      <c r="G437" s="1" t="s">
        <v>51</v>
      </c>
      <c r="H437" s="1" t="s">
        <v>57</v>
      </c>
      <c r="I437" s="1">
        <f>VLOOKUP(H437,'vessel calibration values'!$A$1:$C$6,3,FALSE)</f>
        <v>0.73713696</v>
      </c>
      <c r="J437" s="1">
        <v>20.0</v>
      </c>
      <c r="K437" s="1">
        <v>9.0</v>
      </c>
      <c r="L437" s="23">
        <f t="shared" si="1"/>
        <v>9</v>
      </c>
      <c r="M437" s="24">
        <f t="shared" si="2"/>
        <v>2.302585093</v>
      </c>
      <c r="N437" s="24">
        <f t="shared" si="3"/>
        <v>1.697320576</v>
      </c>
      <c r="O437" s="23">
        <f t="shared" si="4"/>
        <v>4.459299996</v>
      </c>
    </row>
    <row r="438">
      <c r="A438" s="1" t="s">
        <v>43</v>
      </c>
      <c r="B438" s="1">
        <v>2011.0</v>
      </c>
      <c r="C438" s="1">
        <v>15021.0</v>
      </c>
      <c r="D438" s="1" t="s">
        <v>50</v>
      </c>
      <c r="E438" s="1">
        <v>6.0</v>
      </c>
      <c r="F438" s="22">
        <v>40719.0</v>
      </c>
      <c r="G438" s="1" t="s">
        <v>52</v>
      </c>
      <c r="H438" s="1" t="s">
        <v>57</v>
      </c>
      <c r="I438" s="1">
        <f>VLOOKUP(H438,'vessel calibration values'!$A$1:$C$6,3,FALSE)</f>
        <v>0.73713696</v>
      </c>
      <c r="J438" s="1">
        <v>20.0</v>
      </c>
      <c r="K438" s="1">
        <v>22.0</v>
      </c>
      <c r="L438" s="23">
        <f t="shared" si="1"/>
        <v>22</v>
      </c>
      <c r="M438" s="24">
        <f t="shared" si="2"/>
        <v>3.135494216</v>
      </c>
      <c r="N438" s="24">
        <f t="shared" si="3"/>
        <v>2.311288675</v>
      </c>
      <c r="O438" s="23">
        <f t="shared" si="4"/>
        <v>9.087415679</v>
      </c>
    </row>
    <row r="439">
      <c r="A439" s="1" t="s">
        <v>43</v>
      </c>
      <c r="B439" s="1">
        <v>2011.0</v>
      </c>
      <c r="C439" s="1">
        <v>15022.0</v>
      </c>
      <c r="D439" s="1" t="s">
        <v>50</v>
      </c>
      <c r="E439" s="1">
        <v>6.0</v>
      </c>
      <c r="F439" s="22">
        <v>40719.0</v>
      </c>
      <c r="G439" s="1" t="s">
        <v>53</v>
      </c>
      <c r="H439" s="1" t="s">
        <v>57</v>
      </c>
      <c r="I439" s="1">
        <f>VLOOKUP(H439,'vessel calibration values'!$A$1:$C$6,3,FALSE)</f>
        <v>0.73713696</v>
      </c>
      <c r="J439" s="1">
        <v>20.0</v>
      </c>
      <c r="K439" s="1">
        <v>0.0</v>
      </c>
      <c r="L439" s="23">
        <f t="shared" si="1"/>
        <v>0</v>
      </c>
      <c r="M439" s="24">
        <f t="shared" si="2"/>
        <v>0</v>
      </c>
      <c r="N439" s="24">
        <f t="shared" si="3"/>
        <v>0</v>
      </c>
      <c r="O439" s="23">
        <f t="shared" si="4"/>
        <v>0</v>
      </c>
    </row>
    <row r="440">
      <c r="A440" s="1" t="s">
        <v>43</v>
      </c>
      <c r="B440" s="1">
        <v>2011.0</v>
      </c>
      <c r="C440" s="1">
        <v>15023.0</v>
      </c>
      <c r="D440" s="1" t="s">
        <v>50</v>
      </c>
      <c r="E440" s="1">
        <v>6.0</v>
      </c>
      <c r="F440" s="22">
        <v>40719.0</v>
      </c>
      <c r="G440" s="1" t="s">
        <v>54</v>
      </c>
      <c r="H440" s="1" t="s">
        <v>57</v>
      </c>
      <c r="I440" s="1">
        <f>VLOOKUP(H440,'vessel calibration values'!$A$1:$C$6,3,FALSE)</f>
        <v>0.73713696</v>
      </c>
      <c r="J440" s="1">
        <v>20.0</v>
      </c>
      <c r="K440" s="1">
        <v>23.0</v>
      </c>
      <c r="L440" s="23">
        <f t="shared" si="1"/>
        <v>23</v>
      </c>
      <c r="M440" s="24">
        <f t="shared" si="2"/>
        <v>3.17805383</v>
      </c>
      <c r="N440" s="24">
        <f t="shared" si="3"/>
        <v>2.342660939</v>
      </c>
      <c r="O440" s="23">
        <f t="shared" si="4"/>
        <v>9.408897189</v>
      </c>
    </row>
    <row r="441">
      <c r="A441" s="1" t="s">
        <v>43</v>
      </c>
      <c r="B441" s="1">
        <v>2011.0</v>
      </c>
      <c r="C441" s="1">
        <v>15024.0</v>
      </c>
      <c r="D441" s="1" t="s">
        <v>50</v>
      </c>
      <c r="E441" s="1">
        <v>6.0</v>
      </c>
      <c r="F441" s="22">
        <v>40719.0</v>
      </c>
      <c r="G441" s="1" t="s">
        <v>54</v>
      </c>
      <c r="H441" s="1" t="s">
        <v>57</v>
      </c>
      <c r="I441" s="1">
        <f>VLOOKUP(H441,'vessel calibration values'!$A$1:$C$6,3,FALSE)</f>
        <v>0.73713696</v>
      </c>
      <c r="J441" s="1">
        <v>20.0</v>
      </c>
      <c r="K441" s="1">
        <v>0.0</v>
      </c>
      <c r="L441" s="23">
        <f t="shared" si="1"/>
        <v>0</v>
      </c>
      <c r="M441" s="24">
        <f t="shared" si="2"/>
        <v>0</v>
      </c>
      <c r="N441" s="24">
        <f t="shared" si="3"/>
        <v>0</v>
      </c>
      <c r="O441" s="23">
        <f t="shared" si="4"/>
        <v>0</v>
      </c>
    </row>
    <row r="442">
      <c r="A442" s="1" t="s">
        <v>43</v>
      </c>
      <c r="B442" s="1">
        <v>2011.0</v>
      </c>
      <c r="C442" s="1">
        <v>15025.0</v>
      </c>
      <c r="D442" s="1" t="s">
        <v>50</v>
      </c>
      <c r="E442" s="1">
        <v>6.0</v>
      </c>
      <c r="F442" s="22">
        <v>40719.0</v>
      </c>
      <c r="G442" s="1" t="s">
        <v>53</v>
      </c>
      <c r="H442" s="1" t="s">
        <v>57</v>
      </c>
      <c r="I442" s="1">
        <f>VLOOKUP(H442,'vessel calibration values'!$A$1:$C$6,3,FALSE)</f>
        <v>0.73713696</v>
      </c>
      <c r="J442" s="1">
        <v>20.0</v>
      </c>
      <c r="K442" s="1">
        <v>2.0</v>
      </c>
      <c r="L442" s="23">
        <f t="shared" si="1"/>
        <v>2</v>
      </c>
      <c r="M442" s="24">
        <f t="shared" si="2"/>
        <v>1.098612289</v>
      </c>
      <c r="N442" s="24">
        <f t="shared" si="3"/>
        <v>0.8098277227</v>
      </c>
      <c r="O442" s="23">
        <f t="shared" si="4"/>
        <v>1.247520757</v>
      </c>
    </row>
    <row r="443">
      <c r="A443" s="1" t="s">
        <v>43</v>
      </c>
      <c r="B443" s="1">
        <v>2011.0</v>
      </c>
      <c r="C443" s="1">
        <v>15026.0</v>
      </c>
      <c r="D443" s="1" t="s">
        <v>50</v>
      </c>
      <c r="E443" s="1">
        <v>6.0</v>
      </c>
      <c r="F443" s="22">
        <v>40719.0</v>
      </c>
      <c r="G443" s="1" t="s">
        <v>52</v>
      </c>
      <c r="H443" s="1" t="s">
        <v>57</v>
      </c>
      <c r="I443" s="1">
        <f>VLOOKUP(H443,'vessel calibration values'!$A$1:$C$6,3,FALSE)</f>
        <v>0.73713696</v>
      </c>
      <c r="J443" s="1">
        <v>20.0</v>
      </c>
      <c r="K443" s="1">
        <v>0.0</v>
      </c>
      <c r="L443" s="23">
        <f t="shared" si="1"/>
        <v>0</v>
      </c>
      <c r="M443" s="24">
        <f t="shared" si="2"/>
        <v>0</v>
      </c>
      <c r="N443" s="24">
        <f t="shared" si="3"/>
        <v>0</v>
      </c>
      <c r="O443" s="23">
        <f t="shared" si="4"/>
        <v>0</v>
      </c>
    </row>
    <row r="444">
      <c r="A444" s="1" t="s">
        <v>43</v>
      </c>
      <c r="B444" s="1">
        <v>2011.0</v>
      </c>
      <c r="C444" s="1">
        <v>15027.0</v>
      </c>
      <c r="D444" s="1" t="s">
        <v>50</v>
      </c>
      <c r="E444" s="1">
        <v>6.0</v>
      </c>
      <c r="F444" s="22">
        <v>40719.0</v>
      </c>
      <c r="G444" s="1" t="s">
        <v>51</v>
      </c>
      <c r="H444" s="1" t="s">
        <v>57</v>
      </c>
      <c r="I444" s="1">
        <f>VLOOKUP(H444,'vessel calibration values'!$A$1:$C$6,3,FALSE)</f>
        <v>0.73713696</v>
      </c>
      <c r="J444" s="1">
        <v>20.0</v>
      </c>
      <c r="K444" s="1">
        <v>13.0</v>
      </c>
      <c r="L444" s="23">
        <f t="shared" si="1"/>
        <v>13</v>
      </c>
      <c r="M444" s="24">
        <f t="shared" si="2"/>
        <v>2.63905733</v>
      </c>
      <c r="N444" s="24">
        <f t="shared" si="3"/>
        <v>1.945346697</v>
      </c>
      <c r="O444" s="23">
        <f t="shared" si="4"/>
        <v>5.996056949</v>
      </c>
    </row>
    <row r="445">
      <c r="A445" s="1" t="s">
        <v>43</v>
      </c>
      <c r="B445" s="1">
        <v>2011.0</v>
      </c>
      <c r="C445" s="1">
        <v>15028.0</v>
      </c>
      <c r="D445" s="1" t="s">
        <v>44</v>
      </c>
      <c r="E445" s="1">
        <v>6.0</v>
      </c>
      <c r="F445" s="22">
        <v>40720.0</v>
      </c>
      <c r="G445" s="1" t="s">
        <v>49</v>
      </c>
      <c r="H445" s="1" t="s">
        <v>57</v>
      </c>
      <c r="I445" s="1">
        <f>VLOOKUP(H445,'vessel calibration values'!$A$1:$C$6,3,FALSE)</f>
        <v>0.73713696</v>
      </c>
      <c r="J445" s="1">
        <v>20.0</v>
      </c>
      <c r="K445" s="1">
        <v>2.0</v>
      </c>
      <c r="L445" s="23">
        <f t="shared" si="1"/>
        <v>2</v>
      </c>
      <c r="M445" s="24">
        <f t="shared" si="2"/>
        <v>1.098612289</v>
      </c>
      <c r="N445" s="24">
        <f t="shared" si="3"/>
        <v>0.8098277227</v>
      </c>
      <c r="O445" s="23">
        <f t="shared" si="4"/>
        <v>1.247520757</v>
      </c>
    </row>
    <row r="446">
      <c r="A446" s="1" t="s">
        <v>43</v>
      </c>
      <c r="B446" s="1">
        <v>2011.0</v>
      </c>
      <c r="C446" s="1">
        <v>15029.0</v>
      </c>
      <c r="D446" s="1" t="s">
        <v>44</v>
      </c>
      <c r="E446" s="1">
        <v>6.0</v>
      </c>
      <c r="F446" s="22">
        <v>40720.0</v>
      </c>
      <c r="G446" s="1" t="s">
        <v>48</v>
      </c>
      <c r="H446" s="1" t="s">
        <v>57</v>
      </c>
      <c r="I446" s="1">
        <f>VLOOKUP(H446,'vessel calibration values'!$A$1:$C$6,3,FALSE)</f>
        <v>0.73713696</v>
      </c>
      <c r="J446" s="1">
        <v>20.0</v>
      </c>
      <c r="K446" s="1">
        <v>0.0</v>
      </c>
      <c r="L446" s="23">
        <f t="shared" si="1"/>
        <v>0</v>
      </c>
      <c r="M446" s="24">
        <f t="shared" si="2"/>
        <v>0</v>
      </c>
      <c r="N446" s="24">
        <f t="shared" si="3"/>
        <v>0</v>
      </c>
      <c r="O446" s="23">
        <f t="shared" si="4"/>
        <v>0</v>
      </c>
    </row>
    <row r="447">
      <c r="A447" s="1" t="s">
        <v>43</v>
      </c>
      <c r="B447" s="1">
        <v>2011.0</v>
      </c>
      <c r="C447" s="1">
        <v>15030.0</v>
      </c>
      <c r="D447" s="1" t="s">
        <v>44</v>
      </c>
      <c r="E447" s="1">
        <v>6.0</v>
      </c>
      <c r="F447" s="22">
        <v>40720.0</v>
      </c>
      <c r="G447" s="1" t="s">
        <v>47</v>
      </c>
      <c r="H447" s="1" t="s">
        <v>57</v>
      </c>
      <c r="I447" s="1">
        <f>VLOOKUP(H447,'vessel calibration values'!$A$1:$C$6,3,FALSE)</f>
        <v>0.73713696</v>
      </c>
      <c r="J447" s="1">
        <v>20.0</v>
      </c>
      <c r="K447" s="1">
        <v>2.0</v>
      </c>
      <c r="L447" s="23">
        <f t="shared" si="1"/>
        <v>2</v>
      </c>
      <c r="M447" s="24">
        <f t="shared" si="2"/>
        <v>1.098612289</v>
      </c>
      <c r="N447" s="24">
        <f t="shared" si="3"/>
        <v>0.8098277227</v>
      </c>
      <c r="O447" s="23">
        <f t="shared" si="4"/>
        <v>1.247520757</v>
      </c>
    </row>
    <row r="448">
      <c r="A448" s="1" t="s">
        <v>43</v>
      </c>
      <c r="B448" s="1">
        <v>2011.0</v>
      </c>
      <c r="C448" s="1">
        <v>15031.0</v>
      </c>
      <c r="D448" s="1" t="s">
        <v>44</v>
      </c>
      <c r="E448" s="1">
        <v>6.0</v>
      </c>
      <c r="F448" s="22">
        <v>40720.0</v>
      </c>
      <c r="G448" s="1" t="s">
        <v>45</v>
      </c>
      <c r="H448" s="1" t="s">
        <v>57</v>
      </c>
      <c r="I448" s="1">
        <f>VLOOKUP(H448,'vessel calibration values'!$A$1:$C$6,3,FALSE)</f>
        <v>0.73713696</v>
      </c>
      <c r="J448" s="1">
        <v>20.0</v>
      </c>
      <c r="K448" s="1">
        <v>7.0</v>
      </c>
      <c r="L448" s="23">
        <f t="shared" si="1"/>
        <v>7</v>
      </c>
      <c r="M448" s="24">
        <f t="shared" si="2"/>
        <v>2.079441542</v>
      </c>
      <c r="N448" s="24">
        <f t="shared" si="3"/>
        <v>1.532833217</v>
      </c>
      <c r="O448" s="23">
        <f t="shared" si="4"/>
        <v>3.631279671</v>
      </c>
    </row>
    <row r="449">
      <c r="A449" s="1" t="s">
        <v>43</v>
      </c>
      <c r="B449" s="1">
        <v>2011.0</v>
      </c>
      <c r="C449" s="1">
        <v>15032.0</v>
      </c>
      <c r="D449" s="1" t="s">
        <v>44</v>
      </c>
      <c r="E449" s="1">
        <v>6.0</v>
      </c>
      <c r="F449" s="22">
        <v>40720.0</v>
      </c>
      <c r="G449" s="1" t="s">
        <v>45</v>
      </c>
      <c r="H449" s="1" t="s">
        <v>57</v>
      </c>
      <c r="I449" s="1">
        <f>VLOOKUP(H449,'vessel calibration values'!$A$1:$C$6,3,FALSE)</f>
        <v>0.73713696</v>
      </c>
      <c r="J449" s="1">
        <v>20.0</v>
      </c>
      <c r="K449" s="1">
        <v>0.0</v>
      </c>
      <c r="L449" s="23">
        <f t="shared" si="1"/>
        <v>0</v>
      </c>
      <c r="M449" s="24">
        <f t="shared" si="2"/>
        <v>0</v>
      </c>
      <c r="N449" s="24">
        <f t="shared" si="3"/>
        <v>0</v>
      </c>
      <c r="O449" s="23">
        <f t="shared" si="4"/>
        <v>0</v>
      </c>
    </row>
    <row r="450">
      <c r="A450" s="1" t="s">
        <v>43</v>
      </c>
      <c r="B450" s="1">
        <v>2011.0</v>
      </c>
      <c r="C450" s="1">
        <v>15033.0</v>
      </c>
      <c r="D450" s="1" t="s">
        <v>44</v>
      </c>
      <c r="E450" s="1">
        <v>6.0</v>
      </c>
      <c r="F450" s="22">
        <v>40720.0</v>
      </c>
      <c r="G450" s="1" t="s">
        <v>47</v>
      </c>
      <c r="H450" s="1" t="s">
        <v>57</v>
      </c>
      <c r="I450" s="1">
        <f>VLOOKUP(H450,'vessel calibration values'!$A$1:$C$6,3,FALSE)</f>
        <v>0.73713696</v>
      </c>
      <c r="J450" s="1">
        <v>20.0</v>
      </c>
      <c r="K450" s="1">
        <v>0.0</v>
      </c>
      <c r="L450" s="23">
        <f t="shared" si="1"/>
        <v>0</v>
      </c>
      <c r="M450" s="24">
        <f t="shared" si="2"/>
        <v>0</v>
      </c>
      <c r="N450" s="24">
        <f t="shared" si="3"/>
        <v>0</v>
      </c>
      <c r="O450" s="23">
        <f t="shared" si="4"/>
        <v>0</v>
      </c>
    </row>
    <row r="451">
      <c r="A451" s="1" t="s">
        <v>43</v>
      </c>
      <c r="B451" s="1">
        <v>2011.0</v>
      </c>
      <c r="C451" s="1">
        <v>15034.0</v>
      </c>
      <c r="D451" s="1" t="s">
        <v>44</v>
      </c>
      <c r="E451" s="1">
        <v>6.0</v>
      </c>
      <c r="F451" s="22">
        <v>40720.0</v>
      </c>
      <c r="G451" s="1" t="s">
        <v>48</v>
      </c>
      <c r="H451" s="1" t="s">
        <v>57</v>
      </c>
      <c r="I451" s="1">
        <f>VLOOKUP(H451,'vessel calibration values'!$A$1:$C$6,3,FALSE)</f>
        <v>0.73713696</v>
      </c>
      <c r="J451" s="1">
        <v>18.0</v>
      </c>
      <c r="K451" s="1">
        <v>6.0</v>
      </c>
      <c r="L451" s="23">
        <f t="shared" si="1"/>
        <v>6.666666667</v>
      </c>
      <c r="M451" s="24">
        <f t="shared" si="2"/>
        <v>2.036881927</v>
      </c>
      <c r="N451" s="24">
        <f t="shared" si="3"/>
        <v>1.501460952</v>
      </c>
      <c r="O451" s="23">
        <f t="shared" si="4"/>
        <v>3.488241387</v>
      </c>
    </row>
    <row r="452">
      <c r="A452" s="1" t="s">
        <v>43</v>
      </c>
      <c r="B452" s="1">
        <v>2011.0</v>
      </c>
      <c r="C452" s="1">
        <v>15035.0</v>
      </c>
      <c r="D452" s="1" t="s">
        <v>44</v>
      </c>
      <c r="E452" s="1">
        <v>6.0</v>
      </c>
      <c r="F452" s="22">
        <v>40720.0</v>
      </c>
      <c r="G452" s="1" t="s">
        <v>49</v>
      </c>
      <c r="H452" s="1" t="s">
        <v>57</v>
      </c>
      <c r="I452" s="1">
        <f>VLOOKUP(H452,'vessel calibration values'!$A$1:$C$6,3,FALSE)</f>
        <v>0.73713696</v>
      </c>
      <c r="J452" s="1">
        <v>14.0</v>
      </c>
      <c r="K452" s="1">
        <v>4.0</v>
      </c>
      <c r="L452" s="23">
        <f t="shared" si="1"/>
        <v>5.714285714</v>
      </c>
      <c r="M452" s="24">
        <f t="shared" si="2"/>
        <v>1.904237453</v>
      </c>
      <c r="N452" s="24">
        <f t="shared" si="3"/>
        <v>1.403683807</v>
      </c>
      <c r="O452" s="23">
        <f t="shared" si="4"/>
        <v>3.07016609</v>
      </c>
    </row>
    <row r="453">
      <c r="A453" s="1" t="s">
        <v>43</v>
      </c>
      <c r="B453" s="1">
        <v>2011.0</v>
      </c>
      <c r="C453" s="1">
        <v>15036.0</v>
      </c>
      <c r="D453" s="1" t="s">
        <v>44</v>
      </c>
      <c r="E453" s="1">
        <v>6.0</v>
      </c>
      <c r="F453" s="22">
        <v>40721.0</v>
      </c>
      <c r="G453" s="1" t="s">
        <v>49</v>
      </c>
      <c r="H453" s="1" t="s">
        <v>57</v>
      </c>
      <c r="I453" s="1">
        <f>VLOOKUP(H453,'vessel calibration values'!$A$1:$C$6,3,FALSE)</f>
        <v>0.73713696</v>
      </c>
      <c r="J453" s="1">
        <v>20.0</v>
      </c>
      <c r="K453" s="1">
        <v>1.0</v>
      </c>
      <c r="L453" s="23">
        <f t="shared" si="1"/>
        <v>1</v>
      </c>
      <c r="M453" s="24">
        <f t="shared" si="2"/>
        <v>0.6931471806</v>
      </c>
      <c r="N453" s="24">
        <f t="shared" si="3"/>
        <v>0.5109444055</v>
      </c>
      <c r="O453" s="23">
        <f t="shared" si="4"/>
        <v>0.6668646481</v>
      </c>
    </row>
    <row r="454">
      <c r="A454" s="1" t="s">
        <v>43</v>
      </c>
      <c r="B454" s="1">
        <v>2011.0</v>
      </c>
      <c r="C454" s="1">
        <v>15037.0</v>
      </c>
      <c r="D454" s="1" t="s">
        <v>44</v>
      </c>
      <c r="E454" s="1">
        <v>6.0</v>
      </c>
      <c r="F454" s="22">
        <v>40721.0</v>
      </c>
      <c r="G454" s="1" t="s">
        <v>48</v>
      </c>
      <c r="H454" s="1" t="s">
        <v>57</v>
      </c>
      <c r="I454" s="1">
        <f>VLOOKUP(H454,'vessel calibration values'!$A$1:$C$6,3,FALSE)</f>
        <v>0.73713696</v>
      </c>
      <c r="J454" s="1">
        <v>20.0</v>
      </c>
      <c r="K454" s="1">
        <v>0.0</v>
      </c>
      <c r="L454" s="23">
        <f t="shared" si="1"/>
        <v>0</v>
      </c>
      <c r="M454" s="24">
        <f t="shared" si="2"/>
        <v>0</v>
      </c>
      <c r="N454" s="24">
        <f t="shared" si="3"/>
        <v>0</v>
      </c>
      <c r="O454" s="23">
        <f t="shared" si="4"/>
        <v>0</v>
      </c>
    </row>
    <row r="455">
      <c r="A455" s="1" t="s">
        <v>43</v>
      </c>
      <c r="B455" s="1">
        <v>2011.0</v>
      </c>
      <c r="C455" s="1">
        <v>15038.0</v>
      </c>
      <c r="D455" s="1" t="s">
        <v>44</v>
      </c>
      <c r="E455" s="1">
        <v>6.0</v>
      </c>
      <c r="F455" s="22">
        <v>40721.0</v>
      </c>
      <c r="G455" s="1" t="s">
        <v>47</v>
      </c>
      <c r="H455" s="1" t="s">
        <v>57</v>
      </c>
      <c r="I455" s="1">
        <f>VLOOKUP(H455,'vessel calibration values'!$A$1:$C$6,3,FALSE)</f>
        <v>0.73713696</v>
      </c>
      <c r="J455" s="1">
        <v>20.0</v>
      </c>
      <c r="K455" s="1">
        <v>0.0</v>
      </c>
      <c r="L455" s="23">
        <f t="shared" si="1"/>
        <v>0</v>
      </c>
      <c r="M455" s="24">
        <f t="shared" si="2"/>
        <v>0</v>
      </c>
      <c r="N455" s="24">
        <f t="shared" si="3"/>
        <v>0</v>
      </c>
      <c r="O455" s="23">
        <f t="shared" si="4"/>
        <v>0</v>
      </c>
    </row>
    <row r="456">
      <c r="A456" s="1" t="s">
        <v>43</v>
      </c>
      <c r="B456" s="1">
        <v>2011.0</v>
      </c>
      <c r="C456" s="1">
        <v>15039.0</v>
      </c>
      <c r="D456" s="1" t="s">
        <v>44</v>
      </c>
      <c r="E456" s="1">
        <v>6.0</v>
      </c>
      <c r="F456" s="22">
        <v>40721.0</v>
      </c>
      <c r="G456" s="1" t="s">
        <v>45</v>
      </c>
      <c r="H456" s="1" t="s">
        <v>57</v>
      </c>
      <c r="I456" s="1">
        <f>VLOOKUP(H456,'vessel calibration values'!$A$1:$C$6,3,FALSE)</f>
        <v>0.73713696</v>
      </c>
      <c r="J456" s="1">
        <v>20.0</v>
      </c>
      <c r="K456" s="1">
        <v>2.0</v>
      </c>
      <c r="L456" s="23">
        <f t="shared" si="1"/>
        <v>2</v>
      </c>
      <c r="M456" s="24">
        <f t="shared" si="2"/>
        <v>1.098612289</v>
      </c>
      <c r="N456" s="24">
        <f t="shared" si="3"/>
        <v>0.8098277227</v>
      </c>
      <c r="O456" s="23">
        <f t="shared" si="4"/>
        <v>1.247520757</v>
      </c>
    </row>
    <row r="457">
      <c r="A457" s="1" t="s">
        <v>43</v>
      </c>
      <c r="B457" s="1">
        <v>2011.0</v>
      </c>
      <c r="C457" s="1">
        <v>15040.0</v>
      </c>
      <c r="D457" s="1" t="s">
        <v>50</v>
      </c>
      <c r="E457" s="1">
        <v>6.0</v>
      </c>
      <c r="F457" s="22">
        <v>40721.0</v>
      </c>
      <c r="G457" s="1" t="s">
        <v>54</v>
      </c>
      <c r="H457" s="1" t="s">
        <v>57</v>
      </c>
      <c r="I457" s="1">
        <f>VLOOKUP(H457,'vessel calibration values'!$A$1:$C$6,3,FALSE)</f>
        <v>0.73713696</v>
      </c>
      <c r="J457" s="1">
        <v>20.0</v>
      </c>
      <c r="K457" s="1">
        <v>5.0</v>
      </c>
      <c r="L457" s="23">
        <f t="shared" si="1"/>
        <v>5</v>
      </c>
      <c r="M457" s="24">
        <f t="shared" si="2"/>
        <v>1.791759469</v>
      </c>
      <c r="N457" s="24">
        <f t="shared" si="3"/>
        <v>1.320772128</v>
      </c>
      <c r="O457" s="23">
        <f t="shared" si="4"/>
        <v>2.746312895</v>
      </c>
    </row>
    <row r="458">
      <c r="A458" s="1" t="s">
        <v>43</v>
      </c>
      <c r="B458" s="1">
        <v>2011.0</v>
      </c>
      <c r="C458" s="1">
        <v>15041.0</v>
      </c>
      <c r="D458" s="1" t="s">
        <v>50</v>
      </c>
      <c r="E458" s="1">
        <v>6.0</v>
      </c>
      <c r="F458" s="22">
        <v>40721.0</v>
      </c>
      <c r="G458" s="1" t="s">
        <v>53</v>
      </c>
      <c r="H458" s="1" t="s">
        <v>57</v>
      </c>
      <c r="I458" s="1">
        <f>VLOOKUP(H458,'vessel calibration values'!$A$1:$C$6,3,FALSE)</f>
        <v>0.73713696</v>
      </c>
      <c r="J458" s="1">
        <v>20.0</v>
      </c>
      <c r="K458" s="1">
        <v>6.0</v>
      </c>
      <c r="L458" s="23">
        <f t="shared" si="1"/>
        <v>6</v>
      </c>
      <c r="M458" s="24">
        <f t="shared" si="2"/>
        <v>1.945910149</v>
      </c>
      <c r="N458" s="24">
        <f t="shared" si="3"/>
        <v>1.434402292</v>
      </c>
      <c r="O458" s="23">
        <f t="shared" si="4"/>
        <v>3.197135597</v>
      </c>
    </row>
    <row r="459">
      <c r="A459" s="1" t="s">
        <v>43</v>
      </c>
      <c r="B459" s="1">
        <v>2011.0</v>
      </c>
      <c r="C459" s="1">
        <v>15051.0</v>
      </c>
      <c r="D459" s="1" t="s">
        <v>50</v>
      </c>
      <c r="E459" s="1">
        <v>7.0</v>
      </c>
      <c r="F459" s="22">
        <v>40750.0</v>
      </c>
      <c r="G459" s="1" t="s">
        <v>51</v>
      </c>
      <c r="H459" s="1" t="s">
        <v>57</v>
      </c>
      <c r="I459" s="1">
        <f>VLOOKUP(H459,'vessel calibration values'!$A$1:$C$6,3,FALSE)</f>
        <v>0.73713696</v>
      </c>
      <c r="J459" s="1">
        <v>20.0</v>
      </c>
      <c r="K459" s="1">
        <v>0.0</v>
      </c>
      <c r="L459" s="23">
        <f t="shared" si="1"/>
        <v>0</v>
      </c>
      <c r="M459" s="24">
        <f t="shared" si="2"/>
        <v>0</v>
      </c>
      <c r="N459" s="24">
        <f t="shared" si="3"/>
        <v>0</v>
      </c>
      <c r="O459" s="23">
        <f t="shared" si="4"/>
        <v>0</v>
      </c>
    </row>
    <row r="460">
      <c r="A460" s="1" t="s">
        <v>43</v>
      </c>
      <c r="B460" s="1">
        <v>2011.0</v>
      </c>
      <c r="C460" s="1">
        <v>15052.0</v>
      </c>
      <c r="D460" s="1" t="s">
        <v>50</v>
      </c>
      <c r="E460" s="1">
        <v>7.0</v>
      </c>
      <c r="F460" s="22">
        <v>40750.0</v>
      </c>
      <c r="G460" s="1" t="s">
        <v>52</v>
      </c>
      <c r="H460" s="1" t="s">
        <v>57</v>
      </c>
      <c r="I460" s="1">
        <f>VLOOKUP(H460,'vessel calibration values'!$A$1:$C$6,3,FALSE)</f>
        <v>0.73713696</v>
      </c>
      <c r="J460" s="1">
        <v>20.0</v>
      </c>
      <c r="K460" s="1">
        <v>1.0</v>
      </c>
      <c r="L460" s="23">
        <f t="shared" si="1"/>
        <v>1</v>
      </c>
      <c r="M460" s="24">
        <f t="shared" si="2"/>
        <v>0.6931471806</v>
      </c>
      <c r="N460" s="24">
        <f t="shared" si="3"/>
        <v>0.5109444055</v>
      </c>
      <c r="O460" s="23">
        <f t="shared" si="4"/>
        <v>0.6668646481</v>
      </c>
    </row>
    <row r="461">
      <c r="A461" s="1" t="s">
        <v>43</v>
      </c>
      <c r="B461" s="1">
        <v>2011.0</v>
      </c>
      <c r="C461" s="1">
        <v>15053.0</v>
      </c>
      <c r="D461" s="1" t="s">
        <v>50</v>
      </c>
      <c r="E461" s="1">
        <v>7.0</v>
      </c>
      <c r="F461" s="22">
        <v>40750.0</v>
      </c>
      <c r="G461" s="1" t="s">
        <v>53</v>
      </c>
      <c r="H461" s="1" t="s">
        <v>57</v>
      </c>
      <c r="I461" s="1">
        <f>VLOOKUP(H461,'vessel calibration values'!$A$1:$C$6,3,FALSE)</f>
        <v>0.73713696</v>
      </c>
      <c r="J461" s="1">
        <v>20.0</v>
      </c>
      <c r="K461" s="1">
        <v>1.0</v>
      </c>
      <c r="L461" s="23">
        <f t="shared" si="1"/>
        <v>1</v>
      </c>
      <c r="M461" s="24">
        <f t="shared" si="2"/>
        <v>0.6931471806</v>
      </c>
      <c r="N461" s="24">
        <f t="shared" si="3"/>
        <v>0.5109444055</v>
      </c>
      <c r="O461" s="23">
        <f t="shared" si="4"/>
        <v>0.6668646481</v>
      </c>
    </row>
    <row r="462">
      <c r="A462" s="1" t="s">
        <v>43</v>
      </c>
      <c r="B462" s="1">
        <v>2011.0</v>
      </c>
      <c r="C462" s="1">
        <v>15054.0</v>
      </c>
      <c r="D462" s="1" t="s">
        <v>50</v>
      </c>
      <c r="E462" s="1">
        <v>7.0</v>
      </c>
      <c r="F462" s="22">
        <v>40750.0</v>
      </c>
      <c r="G462" s="1" t="s">
        <v>54</v>
      </c>
      <c r="H462" s="1" t="s">
        <v>57</v>
      </c>
      <c r="I462" s="1">
        <f>VLOOKUP(H462,'vessel calibration values'!$A$1:$C$6,3,FALSE)</f>
        <v>0.73713696</v>
      </c>
      <c r="J462" s="1">
        <v>20.0</v>
      </c>
      <c r="K462" s="1">
        <v>0.0</v>
      </c>
      <c r="L462" s="23">
        <f t="shared" si="1"/>
        <v>0</v>
      </c>
      <c r="M462" s="24">
        <f t="shared" si="2"/>
        <v>0</v>
      </c>
      <c r="N462" s="24">
        <f t="shared" si="3"/>
        <v>0</v>
      </c>
      <c r="O462" s="23">
        <f t="shared" si="4"/>
        <v>0</v>
      </c>
    </row>
    <row r="463">
      <c r="A463" s="1" t="s">
        <v>43</v>
      </c>
      <c r="B463" s="1">
        <v>2011.0</v>
      </c>
      <c r="C463" s="1">
        <v>15055.0</v>
      </c>
      <c r="D463" s="1" t="s">
        <v>50</v>
      </c>
      <c r="E463" s="1">
        <v>7.0</v>
      </c>
      <c r="F463" s="22">
        <v>40750.0</v>
      </c>
      <c r="G463" s="1" t="s">
        <v>54</v>
      </c>
      <c r="H463" s="1" t="s">
        <v>57</v>
      </c>
      <c r="I463" s="1">
        <f>VLOOKUP(H463,'vessel calibration values'!$A$1:$C$6,3,FALSE)</f>
        <v>0.73713696</v>
      </c>
      <c r="J463" s="1">
        <v>20.0</v>
      </c>
      <c r="K463" s="1">
        <v>1.0</v>
      </c>
      <c r="L463" s="23">
        <f t="shared" si="1"/>
        <v>1</v>
      </c>
      <c r="M463" s="24">
        <f t="shared" si="2"/>
        <v>0.6931471806</v>
      </c>
      <c r="N463" s="24">
        <f t="shared" si="3"/>
        <v>0.5109444055</v>
      </c>
      <c r="O463" s="23">
        <f t="shared" si="4"/>
        <v>0.6668646481</v>
      </c>
    </row>
    <row r="464">
      <c r="A464" s="1" t="s">
        <v>43</v>
      </c>
      <c r="B464" s="1">
        <v>2011.0</v>
      </c>
      <c r="C464" s="1">
        <v>15056.0</v>
      </c>
      <c r="D464" s="1" t="s">
        <v>50</v>
      </c>
      <c r="E464" s="1">
        <v>7.0</v>
      </c>
      <c r="F464" s="22">
        <v>40750.0</v>
      </c>
      <c r="G464" s="1" t="s">
        <v>53</v>
      </c>
      <c r="H464" s="1" t="s">
        <v>57</v>
      </c>
      <c r="I464" s="1">
        <f>VLOOKUP(H464,'vessel calibration values'!$A$1:$C$6,3,FALSE)</f>
        <v>0.73713696</v>
      </c>
      <c r="J464" s="1">
        <v>20.0</v>
      </c>
      <c r="K464" s="1">
        <v>4.0</v>
      </c>
      <c r="L464" s="23">
        <f t="shared" si="1"/>
        <v>4</v>
      </c>
      <c r="M464" s="24">
        <f t="shared" si="2"/>
        <v>1.609437912</v>
      </c>
      <c r="N464" s="24">
        <f t="shared" si="3"/>
        <v>1.18637617</v>
      </c>
      <c r="O464" s="23">
        <f t="shared" si="4"/>
        <v>2.275190942</v>
      </c>
    </row>
    <row r="465">
      <c r="A465" s="1" t="s">
        <v>43</v>
      </c>
      <c r="B465" s="1">
        <v>2011.0</v>
      </c>
      <c r="C465" s="1">
        <v>15057.0</v>
      </c>
      <c r="D465" s="1" t="s">
        <v>50</v>
      </c>
      <c r="E465" s="1">
        <v>7.0</v>
      </c>
      <c r="F465" s="22">
        <v>40751.0</v>
      </c>
      <c r="G465" s="1" t="s">
        <v>51</v>
      </c>
      <c r="H465" s="1" t="s">
        <v>57</v>
      </c>
      <c r="I465" s="1">
        <f>VLOOKUP(H465,'vessel calibration values'!$A$1:$C$6,3,FALSE)</f>
        <v>0.73713696</v>
      </c>
      <c r="J465" s="1">
        <v>20.0</v>
      </c>
      <c r="K465" s="1">
        <v>3.0</v>
      </c>
      <c r="L465" s="23">
        <f t="shared" si="1"/>
        <v>3</v>
      </c>
      <c r="M465" s="24">
        <f t="shared" si="2"/>
        <v>1.386294361</v>
      </c>
      <c r="N465" s="24">
        <f t="shared" si="3"/>
        <v>1.021888811</v>
      </c>
      <c r="O465" s="23">
        <f t="shared" si="4"/>
        <v>1.778437755</v>
      </c>
    </row>
    <row r="466">
      <c r="A466" s="1" t="s">
        <v>43</v>
      </c>
      <c r="B466" s="1">
        <v>2011.0</v>
      </c>
      <c r="C466" s="1">
        <v>15058.0</v>
      </c>
      <c r="D466" s="1" t="s">
        <v>50</v>
      </c>
      <c r="E466" s="1">
        <v>7.0</v>
      </c>
      <c r="F466" s="22">
        <v>40751.0</v>
      </c>
      <c r="G466" s="1" t="s">
        <v>52</v>
      </c>
      <c r="H466" s="1" t="s">
        <v>57</v>
      </c>
      <c r="I466" s="1">
        <f>VLOOKUP(H466,'vessel calibration values'!$A$1:$C$6,3,FALSE)</f>
        <v>0.73713696</v>
      </c>
      <c r="J466" s="1">
        <v>20.0</v>
      </c>
      <c r="K466" s="1">
        <v>2.0</v>
      </c>
      <c r="L466" s="23">
        <f t="shared" si="1"/>
        <v>2</v>
      </c>
      <c r="M466" s="24">
        <f t="shared" si="2"/>
        <v>1.098612289</v>
      </c>
      <c r="N466" s="24">
        <f t="shared" si="3"/>
        <v>0.8098277227</v>
      </c>
      <c r="O466" s="23">
        <f t="shared" si="4"/>
        <v>1.247520757</v>
      </c>
    </row>
    <row r="467">
      <c r="A467" s="1" t="s">
        <v>43</v>
      </c>
      <c r="B467" s="1">
        <v>2011.0</v>
      </c>
      <c r="C467" s="1">
        <v>15059.0</v>
      </c>
      <c r="D467" s="1" t="s">
        <v>50</v>
      </c>
      <c r="E467" s="1">
        <v>7.0</v>
      </c>
      <c r="F467" s="22">
        <v>40751.0</v>
      </c>
      <c r="G467" s="1" t="s">
        <v>53</v>
      </c>
      <c r="H467" s="1" t="s">
        <v>57</v>
      </c>
      <c r="I467" s="1">
        <f>VLOOKUP(H467,'vessel calibration values'!$A$1:$C$6,3,FALSE)</f>
        <v>0.73713696</v>
      </c>
      <c r="J467" s="1">
        <v>20.0</v>
      </c>
      <c r="K467" s="1">
        <v>3.0</v>
      </c>
      <c r="L467" s="23">
        <f t="shared" si="1"/>
        <v>3</v>
      </c>
      <c r="M467" s="24">
        <f t="shared" si="2"/>
        <v>1.386294361</v>
      </c>
      <c r="N467" s="24">
        <f t="shared" si="3"/>
        <v>1.021888811</v>
      </c>
      <c r="O467" s="23">
        <f t="shared" si="4"/>
        <v>1.778437755</v>
      </c>
    </row>
    <row r="468">
      <c r="A468" s="1" t="s">
        <v>43</v>
      </c>
      <c r="B468" s="1">
        <v>2011.0</v>
      </c>
      <c r="C468" s="1">
        <v>15060.0</v>
      </c>
      <c r="D468" s="1" t="s">
        <v>50</v>
      </c>
      <c r="E468" s="1">
        <v>7.0</v>
      </c>
      <c r="F468" s="22">
        <v>40751.0</v>
      </c>
      <c r="G468" s="1" t="s">
        <v>54</v>
      </c>
      <c r="H468" s="1" t="s">
        <v>57</v>
      </c>
      <c r="I468" s="1">
        <f>VLOOKUP(H468,'vessel calibration values'!$A$1:$C$6,3,FALSE)</f>
        <v>0.73713696</v>
      </c>
      <c r="J468" s="1">
        <v>20.0</v>
      </c>
      <c r="K468" s="1">
        <v>5.0</v>
      </c>
      <c r="L468" s="23">
        <f t="shared" si="1"/>
        <v>5</v>
      </c>
      <c r="M468" s="24">
        <f t="shared" si="2"/>
        <v>1.791759469</v>
      </c>
      <c r="N468" s="24">
        <f t="shared" si="3"/>
        <v>1.320772128</v>
      </c>
      <c r="O468" s="23">
        <f t="shared" si="4"/>
        <v>2.746312895</v>
      </c>
    </row>
    <row r="469">
      <c r="A469" s="1" t="s">
        <v>43</v>
      </c>
      <c r="B469" s="1">
        <v>2011.0</v>
      </c>
      <c r="C469" s="1">
        <v>15061.0</v>
      </c>
      <c r="D469" s="1" t="s">
        <v>50</v>
      </c>
      <c r="E469" s="1">
        <v>7.0</v>
      </c>
      <c r="F469" s="22">
        <v>40751.0</v>
      </c>
      <c r="G469" s="1" t="s">
        <v>54</v>
      </c>
      <c r="H469" s="1" t="s">
        <v>57</v>
      </c>
      <c r="I469" s="1">
        <f>VLOOKUP(H469,'vessel calibration values'!$A$1:$C$6,3,FALSE)</f>
        <v>0.73713696</v>
      </c>
      <c r="J469" s="1">
        <v>20.0</v>
      </c>
      <c r="K469" s="1">
        <v>7.0</v>
      </c>
      <c r="L469" s="23">
        <f t="shared" si="1"/>
        <v>7</v>
      </c>
      <c r="M469" s="24">
        <f t="shared" si="2"/>
        <v>2.079441542</v>
      </c>
      <c r="N469" s="24">
        <f t="shared" si="3"/>
        <v>1.532833217</v>
      </c>
      <c r="O469" s="23">
        <f t="shared" si="4"/>
        <v>3.631279671</v>
      </c>
    </row>
    <row r="470">
      <c r="A470" s="1" t="s">
        <v>43</v>
      </c>
      <c r="B470" s="1">
        <v>2011.0</v>
      </c>
      <c r="C470" s="1">
        <v>15062.0</v>
      </c>
      <c r="D470" s="1" t="s">
        <v>50</v>
      </c>
      <c r="E470" s="1">
        <v>7.0</v>
      </c>
      <c r="F470" s="22">
        <v>40751.0</v>
      </c>
      <c r="G470" s="1" t="s">
        <v>53</v>
      </c>
      <c r="H470" s="1" t="s">
        <v>57</v>
      </c>
      <c r="I470" s="1">
        <f>VLOOKUP(H470,'vessel calibration values'!$A$1:$C$6,3,FALSE)</f>
        <v>0.73713696</v>
      </c>
      <c r="J470" s="1">
        <v>20.0</v>
      </c>
      <c r="K470" s="1">
        <v>2.0</v>
      </c>
      <c r="L470" s="23">
        <f t="shared" si="1"/>
        <v>2</v>
      </c>
      <c r="M470" s="24">
        <f t="shared" si="2"/>
        <v>1.098612289</v>
      </c>
      <c r="N470" s="24">
        <f t="shared" si="3"/>
        <v>0.8098277227</v>
      </c>
      <c r="O470" s="23">
        <f t="shared" si="4"/>
        <v>1.247520757</v>
      </c>
    </row>
    <row r="471">
      <c r="A471" s="1" t="s">
        <v>43</v>
      </c>
      <c r="B471" s="1">
        <v>2011.0</v>
      </c>
      <c r="C471" s="1">
        <v>15063.0</v>
      </c>
      <c r="D471" s="1" t="s">
        <v>50</v>
      </c>
      <c r="E471" s="1">
        <v>7.0</v>
      </c>
      <c r="F471" s="22">
        <v>40751.0</v>
      </c>
      <c r="G471" s="1" t="s">
        <v>52</v>
      </c>
      <c r="H471" s="1" t="s">
        <v>57</v>
      </c>
      <c r="I471" s="1">
        <f>VLOOKUP(H471,'vessel calibration values'!$A$1:$C$6,3,FALSE)</f>
        <v>0.73713696</v>
      </c>
      <c r="J471" s="1">
        <v>20.0</v>
      </c>
      <c r="K471" s="1">
        <v>1.0</v>
      </c>
      <c r="L471" s="23">
        <f t="shared" si="1"/>
        <v>1</v>
      </c>
      <c r="M471" s="24">
        <f t="shared" si="2"/>
        <v>0.6931471806</v>
      </c>
      <c r="N471" s="24">
        <f t="shared" si="3"/>
        <v>0.5109444055</v>
      </c>
      <c r="O471" s="23">
        <f t="shared" si="4"/>
        <v>0.6668646481</v>
      </c>
    </row>
    <row r="472">
      <c r="A472" s="1" t="s">
        <v>43</v>
      </c>
      <c r="B472" s="1">
        <v>2011.0</v>
      </c>
      <c r="C472" s="1">
        <v>15064.0</v>
      </c>
      <c r="D472" s="1" t="s">
        <v>50</v>
      </c>
      <c r="E472" s="1">
        <v>7.0</v>
      </c>
      <c r="F472" s="22">
        <v>40751.0</v>
      </c>
      <c r="G472" s="1" t="s">
        <v>51</v>
      </c>
      <c r="H472" s="1" t="s">
        <v>57</v>
      </c>
      <c r="I472" s="1">
        <f>VLOOKUP(H472,'vessel calibration values'!$A$1:$C$6,3,FALSE)</f>
        <v>0.73713696</v>
      </c>
      <c r="J472" s="1">
        <v>20.0</v>
      </c>
      <c r="K472" s="1">
        <v>3.0</v>
      </c>
      <c r="L472" s="23">
        <f t="shared" si="1"/>
        <v>3</v>
      </c>
      <c r="M472" s="24">
        <f t="shared" si="2"/>
        <v>1.386294361</v>
      </c>
      <c r="N472" s="24">
        <f t="shared" si="3"/>
        <v>1.021888811</v>
      </c>
      <c r="O472" s="23">
        <f t="shared" si="4"/>
        <v>1.778437755</v>
      </c>
    </row>
    <row r="473">
      <c r="A473" s="1" t="s">
        <v>43</v>
      </c>
      <c r="B473" s="1">
        <v>2011.0</v>
      </c>
      <c r="C473" s="1">
        <v>15065.0</v>
      </c>
      <c r="D473" s="1" t="s">
        <v>50</v>
      </c>
      <c r="E473" s="1">
        <v>7.0</v>
      </c>
      <c r="F473" s="22">
        <v>40752.0</v>
      </c>
      <c r="G473" s="1" t="s">
        <v>51</v>
      </c>
      <c r="H473" s="1" t="s">
        <v>57</v>
      </c>
      <c r="I473" s="1">
        <f>VLOOKUP(H473,'vessel calibration values'!$A$1:$C$6,3,FALSE)</f>
        <v>0.73713696</v>
      </c>
      <c r="J473" s="1">
        <v>20.0</v>
      </c>
      <c r="K473" s="1">
        <v>4.0</v>
      </c>
      <c r="L473" s="23">
        <f t="shared" si="1"/>
        <v>4</v>
      </c>
      <c r="M473" s="24">
        <f t="shared" si="2"/>
        <v>1.609437912</v>
      </c>
      <c r="N473" s="24">
        <f t="shared" si="3"/>
        <v>1.18637617</v>
      </c>
      <c r="O473" s="23">
        <f t="shared" si="4"/>
        <v>2.275190942</v>
      </c>
    </row>
    <row r="474">
      <c r="A474" s="1" t="s">
        <v>43</v>
      </c>
      <c r="B474" s="1">
        <v>2011.0</v>
      </c>
      <c r="C474" s="1">
        <v>15066.0</v>
      </c>
      <c r="D474" s="1" t="s">
        <v>50</v>
      </c>
      <c r="E474" s="1">
        <v>7.0</v>
      </c>
      <c r="F474" s="22">
        <v>40752.0</v>
      </c>
      <c r="G474" s="1" t="s">
        <v>52</v>
      </c>
      <c r="H474" s="1" t="s">
        <v>57</v>
      </c>
      <c r="I474" s="1">
        <f>VLOOKUP(H474,'vessel calibration values'!$A$1:$C$6,3,FALSE)</f>
        <v>0.73713696</v>
      </c>
      <c r="J474" s="1">
        <v>20.0</v>
      </c>
      <c r="K474" s="1">
        <v>2.0</v>
      </c>
      <c r="L474" s="23">
        <f t="shared" si="1"/>
        <v>2</v>
      </c>
      <c r="M474" s="24">
        <f t="shared" si="2"/>
        <v>1.098612289</v>
      </c>
      <c r="N474" s="24">
        <f t="shared" si="3"/>
        <v>0.8098277227</v>
      </c>
      <c r="O474" s="23">
        <f t="shared" si="4"/>
        <v>1.247520757</v>
      </c>
    </row>
    <row r="475">
      <c r="A475" s="1" t="s">
        <v>43</v>
      </c>
      <c r="B475" s="1">
        <v>2011.0</v>
      </c>
      <c r="C475" s="1">
        <v>15067.0</v>
      </c>
      <c r="D475" s="1" t="s">
        <v>44</v>
      </c>
      <c r="E475" s="1">
        <v>7.0</v>
      </c>
      <c r="F475" s="22">
        <v>40752.0</v>
      </c>
      <c r="G475" s="1" t="s">
        <v>45</v>
      </c>
      <c r="H475" s="1" t="s">
        <v>57</v>
      </c>
      <c r="I475" s="1">
        <f>VLOOKUP(H475,'vessel calibration values'!$A$1:$C$6,3,FALSE)</f>
        <v>0.73713696</v>
      </c>
      <c r="J475" s="1">
        <v>20.0</v>
      </c>
      <c r="K475" s="1">
        <v>19.0</v>
      </c>
      <c r="L475" s="23">
        <f t="shared" si="1"/>
        <v>19</v>
      </c>
      <c r="M475" s="24">
        <f t="shared" si="2"/>
        <v>2.995732274</v>
      </c>
      <c r="N475" s="24">
        <f t="shared" si="3"/>
        <v>2.208264981</v>
      </c>
      <c r="O475" s="23">
        <f t="shared" si="4"/>
        <v>8.099914167</v>
      </c>
    </row>
    <row r="476">
      <c r="A476" s="1" t="s">
        <v>43</v>
      </c>
      <c r="B476" s="1">
        <v>2011.0</v>
      </c>
      <c r="C476" s="1">
        <v>15068.0</v>
      </c>
      <c r="D476" s="1" t="s">
        <v>44</v>
      </c>
      <c r="E476" s="1">
        <v>7.0</v>
      </c>
      <c r="F476" s="22">
        <v>40752.0</v>
      </c>
      <c r="G476" s="1" t="s">
        <v>47</v>
      </c>
      <c r="H476" s="1" t="s">
        <v>57</v>
      </c>
      <c r="I476" s="1">
        <f>VLOOKUP(H476,'vessel calibration values'!$A$1:$C$6,3,FALSE)</f>
        <v>0.73713696</v>
      </c>
      <c r="J476" s="1">
        <v>20.0</v>
      </c>
      <c r="K476" s="1">
        <v>14.0</v>
      </c>
      <c r="L476" s="23">
        <f t="shared" si="1"/>
        <v>14</v>
      </c>
      <c r="M476" s="24">
        <f t="shared" si="2"/>
        <v>2.708050201</v>
      </c>
      <c r="N476" s="24">
        <f t="shared" si="3"/>
        <v>1.996203893</v>
      </c>
      <c r="O476" s="23">
        <f t="shared" si="4"/>
        <v>6.361059623</v>
      </c>
    </row>
    <row r="477">
      <c r="A477" s="1" t="s">
        <v>43</v>
      </c>
      <c r="B477" s="1">
        <v>2011.0</v>
      </c>
      <c r="C477" s="1">
        <v>15069.0</v>
      </c>
      <c r="D477" s="1" t="s">
        <v>44</v>
      </c>
      <c r="E477" s="1">
        <v>7.0</v>
      </c>
      <c r="F477" s="22">
        <v>40752.0</v>
      </c>
      <c r="G477" s="1" t="s">
        <v>48</v>
      </c>
      <c r="H477" s="1" t="s">
        <v>57</v>
      </c>
      <c r="I477" s="1">
        <f>VLOOKUP(H477,'vessel calibration values'!$A$1:$C$6,3,FALSE)</f>
        <v>0.73713696</v>
      </c>
      <c r="J477" s="1">
        <v>20.0</v>
      </c>
      <c r="K477" s="1">
        <v>0.0</v>
      </c>
      <c r="L477" s="23">
        <f t="shared" si="1"/>
        <v>0</v>
      </c>
      <c r="M477" s="24">
        <f t="shared" si="2"/>
        <v>0</v>
      </c>
      <c r="N477" s="24">
        <f t="shared" si="3"/>
        <v>0</v>
      </c>
      <c r="O477" s="23">
        <f t="shared" si="4"/>
        <v>0</v>
      </c>
    </row>
    <row r="478">
      <c r="A478" s="1" t="s">
        <v>43</v>
      </c>
      <c r="B478" s="1">
        <v>2011.0</v>
      </c>
      <c r="C478" s="1">
        <v>15070.0</v>
      </c>
      <c r="D478" s="1" t="s">
        <v>44</v>
      </c>
      <c r="E478" s="1">
        <v>7.0</v>
      </c>
      <c r="F478" s="22">
        <v>40752.0</v>
      </c>
      <c r="G478" s="1" t="s">
        <v>49</v>
      </c>
      <c r="H478" s="1" t="s">
        <v>57</v>
      </c>
      <c r="I478" s="1">
        <f>VLOOKUP(H478,'vessel calibration values'!$A$1:$C$6,3,FALSE)</f>
        <v>0.73713696</v>
      </c>
      <c r="J478" s="1">
        <v>20.0</v>
      </c>
      <c r="K478" s="1">
        <v>0.0</v>
      </c>
      <c r="L478" s="23">
        <f t="shared" si="1"/>
        <v>0</v>
      </c>
      <c r="M478" s="24">
        <f t="shared" si="2"/>
        <v>0</v>
      </c>
      <c r="N478" s="24">
        <f t="shared" si="3"/>
        <v>0</v>
      </c>
      <c r="O478" s="23">
        <f t="shared" si="4"/>
        <v>0</v>
      </c>
    </row>
    <row r="479">
      <c r="A479" s="1" t="s">
        <v>43</v>
      </c>
      <c r="B479" s="1">
        <v>2011.0</v>
      </c>
      <c r="C479" s="1">
        <v>15071.0</v>
      </c>
      <c r="D479" s="1" t="s">
        <v>44</v>
      </c>
      <c r="E479" s="1">
        <v>7.0</v>
      </c>
      <c r="F479" s="22">
        <v>40753.0</v>
      </c>
      <c r="G479" s="1" t="s">
        <v>49</v>
      </c>
      <c r="H479" s="1" t="s">
        <v>57</v>
      </c>
      <c r="I479" s="1">
        <f>VLOOKUP(H479,'vessel calibration values'!$A$1:$C$6,3,FALSE)</f>
        <v>0.73713696</v>
      </c>
      <c r="J479" s="1">
        <v>20.0</v>
      </c>
      <c r="K479" s="1">
        <v>3.0</v>
      </c>
      <c r="L479" s="23">
        <f t="shared" si="1"/>
        <v>3</v>
      </c>
      <c r="M479" s="24">
        <f t="shared" si="2"/>
        <v>1.386294361</v>
      </c>
      <c r="N479" s="24">
        <f t="shared" si="3"/>
        <v>1.021888811</v>
      </c>
      <c r="O479" s="23">
        <f t="shared" si="4"/>
        <v>1.778437755</v>
      </c>
    </row>
    <row r="480">
      <c r="A480" s="1" t="s">
        <v>43</v>
      </c>
      <c r="B480" s="1">
        <v>2011.0</v>
      </c>
      <c r="C480" s="1">
        <v>15072.0</v>
      </c>
      <c r="D480" s="1" t="s">
        <v>44</v>
      </c>
      <c r="E480" s="1">
        <v>7.0</v>
      </c>
      <c r="F480" s="22">
        <v>40753.0</v>
      </c>
      <c r="G480" s="1" t="s">
        <v>48</v>
      </c>
      <c r="H480" s="1" t="s">
        <v>57</v>
      </c>
      <c r="I480" s="1">
        <f>VLOOKUP(H480,'vessel calibration values'!$A$1:$C$6,3,FALSE)</f>
        <v>0.73713696</v>
      </c>
      <c r="J480" s="1">
        <v>20.0</v>
      </c>
      <c r="K480" s="1">
        <v>5.0</v>
      </c>
      <c r="L480" s="23">
        <f t="shared" si="1"/>
        <v>5</v>
      </c>
      <c r="M480" s="24">
        <f t="shared" si="2"/>
        <v>1.791759469</v>
      </c>
      <c r="N480" s="24">
        <f t="shared" si="3"/>
        <v>1.320772128</v>
      </c>
      <c r="O480" s="23">
        <f t="shared" si="4"/>
        <v>2.746312895</v>
      </c>
    </row>
    <row r="481">
      <c r="A481" s="1" t="s">
        <v>43</v>
      </c>
      <c r="B481" s="1">
        <v>2011.0</v>
      </c>
      <c r="C481" s="1">
        <v>15073.0</v>
      </c>
      <c r="D481" s="1" t="s">
        <v>44</v>
      </c>
      <c r="E481" s="1">
        <v>7.0</v>
      </c>
      <c r="F481" s="22">
        <v>40753.0</v>
      </c>
      <c r="G481" s="1" t="s">
        <v>47</v>
      </c>
      <c r="H481" s="1" t="s">
        <v>57</v>
      </c>
      <c r="I481" s="1">
        <f>VLOOKUP(H481,'vessel calibration values'!$A$1:$C$6,3,FALSE)</f>
        <v>0.73713696</v>
      </c>
      <c r="J481" s="1">
        <v>20.0</v>
      </c>
      <c r="K481" s="1">
        <v>13.0</v>
      </c>
      <c r="L481" s="23">
        <f t="shared" si="1"/>
        <v>13</v>
      </c>
      <c r="M481" s="24">
        <f t="shared" si="2"/>
        <v>2.63905733</v>
      </c>
      <c r="N481" s="24">
        <f t="shared" si="3"/>
        <v>1.945346697</v>
      </c>
      <c r="O481" s="23">
        <f t="shared" si="4"/>
        <v>5.996056949</v>
      </c>
    </row>
    <row r="482">
      <c r="A482" s="1" t="s">
        <v>43</v>
      </c>
      <c r="B482" s="1">
        <v>2011.0</v>
      </c>
      <c r="C482" s="1">
        <v>15074.0</v>
      </c>
      <c r="D482" s="1" t="s">
        <v>44</v>
      </c>
      <c r="E482" s="1">
        <v>7.0</v>
      </c>
      <c r="F482" s="22">
        <v>40753.0</v>
      </c>
      <c r="G482" s="1" t="s">
        <v>45</v>
      </c>
      <c r="H482" s="1" t="s">
        <v>57</v>
      </c>
      <c r="I482" s="1">
        <f>VLOOKUP(H482,'vessel calibration values'!$A$1:$C$6,3,FALSE)</f>
        <v>0.73713696</v>
      </c>
      <c r="J482" s="1">
        <v>20.0</v>
      </c>
      <c r="K482" s="1">
        <v>11.0</v>
      </c>
      <c r="L482" s="23">
        <f t="shared" si="1"/>
        <v>11</v>
      </c>
      <c r="M482" s="24">
        <f t="shared" si="2"/>
        <v>2.48490665</v>
      </c>
      <c r="N482" s="24">
        <f t="shared" si="3"/>
        <v>1.831716534</v>
      </c>
      <c r="O482" s="23">
        <f t="shared" si="4"/>
        <v>5.244596525</v>
      </c>
    </row>
    <row r="483">
      <c r="A483" s="1" t="s">
        <v>43</v>
      </c>
      <c r="B483" s="1">
        <v>2011.0</v>
      </c>
      <c r="C483" s="1">
        <v>15075.0</v>
      </c>
      <c r="D483" s="1" t="s">
        <v>44</v>
      </c>
      <c r="E483" s="1">
        <v>7.0</v>
      </c>
      <c r="F483" s="22">
        <v>40753.0</v>
      </c>
      <c r="G483" s="1" t="s">
        <v>45</v>
      </c>
      <c r="H483" s="1" t="s">
        <v>57</v>
      </c>
      <c r="I483" s="1">
        <f>VLOOKUP(H483,'vessel calibration values'!$A$1:$C$6,3,FALSE)</f>
        <v>0.73713696</v>
      </c>
      <c r="J483" s="1">
        <v>20.0</v>
      </c>
      <c r="K483" s="1">
        <v>10.0</v>
      </c>
      <c r="L483" s="23">
        <f t="shared" si="1"/>
        <v>10</v>
      </c>
      <c r="M483" s="24">
        <f t="shared" si="2"/>
        <v>2.397895273</v>
      </c>
      <c r="N483" s="24">
        <f t="shared" si="3"/>
        <v>1.767577232</v>
      </c>
      <c r="O483" s="23">
        <f t="shared" si="4"/>
        <v>4.856646862</v>
      </c>
    </row>
    <row r="484">
      <c r="A484" s="1" t="s">
        <v>43</v>
      </c>
      <c r="B484" s="1">
        <v>2011.0</v>
      </c>
      <c r="C484" s="1">
        <v>15076.0</v>
      </c>
      <c r="D484" s="1" t="s">
        <v>44</v>
      </c>
      <c r="E484" s="1">
        <v>7.0</v>
      </c>
      <c r="F484" s="22">
        <v>40753.0</v>
      </c>
      <c r="G484" s="1" t="s">
        <v>47</v>
      </c>
      <c r="H484" s="1" t="s">
        <v>57</v>
      </c>
      <c r="I484" s="1">
        <f>VLOOKUP(H484,'vessel calibration values'!$A$1:$C$6,3,FALSE)</f>
        <v>0.73713696</v>
      </c>
      <c r="J484" s="1">
        <v>20.0</v>
      </c>
      <c r="K484" s="1">
        <v>2.0</v>
      </c>
      <c r="L484" s="23">
        <f t="shared" si="1"/>
        <v>2</v>
      </c>
      <c r="M484" s="24">
        <f t="shared" si="2"/>
        <v>1.098612289</v>
      </c>
      <c r="N484" s="24">
        <f t="shared" si="3"/>
        <v>0.8098277227</v>
      </c>
      <c r="O484" s="23">
        <f t="shared" si="4"/>
        <v>1.247520757</v>
      </c>
    </row>
    <row r="485">
      <c r="A485" s="1" t="s">
        <v>43</v>
      </c>
      <c r="B485" s="1">
        <v>2011.0</v>
      </c>
      <c r="C485" s="1">
        <v>15077.0</v>
      </c>
      <c r="D485" s="1" t="s">
        <v>44</v>
      </c>
      <c r="E485" s="1">
        <v>7.0</v>
      </c>
      <c r="F485" s="22">
        <v>40753.0</v>
      </c>
      <c r="G485" s="1" t="s">
        <v>48</v>
      </c>
      <c r="H485" s="1" t="s">
        <v>57</v>
      </c>
      <c r="I485" s="1">
        <f>VLOOKUP(H485,'vessel calibration values'!$A$1:$C$6,3,FALSE)</f>
        <v>0.73713696</v>
      </c>
      <c r="J485" s="1">
        <v>20.0</v>
      </c>
      <c r="K485" s="1">
        <v>3.0</v>
      </c>
      <c r="L485" s="23">
        <f t="shared" si="1"/>
        <v>3</v>
      </c>
      <c r="M485" s="24">
        <f t="shared" si="2"/>
        <v>1.386294361</v>
      </c>
      <c r="N485" s="24">
        <f t="shared" si="3"/>
        <v>1.021888811</v>
      </c>
      <c r="O485" s="23">
        <f t="shared" si="4"/>
        <v>1.778437755</v>
      </c>
    </row>
    <row r="486">
      <c r="A486" s="1" t="s">
        <v>43</v>
      </c>
      <c r="B486" s="1">
        <v>2011.0</v>
      </c>
      <c r="C486" s="1">
        <v>15078.0</v>
      </c>
      <c r="D486" s="1" t="s">
        <v>44</v>
      </c>
      <c r="E486" s="1">
        <v>7.0</v>
      </c>
      <c r="F486" s="22">
        <v>40753.0</v>
      </c>
      <c r="G486" s="1" t="s">
        <v>49</v>
      </c>
      <c r="H486" s="1" t="s">
        <v>57</v>
      </c>
      <c r="I486" s="1">
        <f>VLOOKUP(H486,'vessel calibration values'!$A$1:$C$6,3,FALSE)</f>
        <v>0.73713696</v>
      </c>
      <c r="J486" s="1">
        <v>20.0</v>
      </c>
      <c r="K486" s="1">
        <v>0.0</v>
      </c>
      <c r="L486" s="23">
        <f t="shared" si="1"/>
        <v>0</v>
      </c>
      <c r="M486" s="24">
        <f t="shared" si="2"/>
        <v>0</v>
      </c>
      <c r="N486" s="24">
        <f t="shared" si="3"/>
        <v>0</v>
      </c>
      <c r="O486" s="23">
        <f t="shared" si="4"/>
        <v>0</v>
      </c>
    </row>
    <row r="487">
      <c r="A487" s="1" t="s">
        <v>43</v>
      </c>
      <c r="B487" s="1">
        <v>2012.0</v>
      </c>
      <c r="C487" s="1">
        <v>16011.0</v>
      </c>
      <c r="D487" s="1" t="s">
        <v>50</v>
      </c>
      <c r="E487" s="1">
        <v>6.0</v>
      </c>
      <c r="F487" s="22">
        <v>41084.0</v>
      </c>
      <c r="G487" s="1" t="s">
        <v>51</v>
      </c>
      <c r="H487" s="1" t="s">
        <v>57</v>
      </c>
      <c r="I487" s="1">
        <f>VLOOKUP(H487,'vessel calibration values'!$A$1:$C$6,3,FALSE)</f>
        <v>0.73713696</v>
      </c>
      <c r="J487" s="1">
        <v>20.0</v>
      </c>
      <c r="K487" s="1">
        <v>0.0</v>
      </c>
      <c r="L487" s="23">
        <f t="shared" si="1"/>
        <v>0</v>
      </c>
      <c r="M487" s="24">
        <f t="shared" si="2"/>
        <v>0</v>
      </c>
      <c r="N487" s="24">
        <f t="shared" si="3"/>
        <v>0</v>
      </c>
      <c r="O487" s="23">
        <f t="shared" si="4"/>
        <v>0</v>
      </c>
    </row>
    <row r="488">
      <c r="A488" s="1" t="s">
        <v>43</v>
      </c>
      <c r="B488" s="1">
        <v>2012.0</v>
      </c>
      <c r="C488" s="1">
        <v>16012.0</v>
      </c>
      <c r="D488" s="1" t="s">
        <v>50</v>
      </c>
      <c r="E488" s="1">
        <v>6.0</v>
      </c>
      <c r="F488" s="22">
        <v>41084.0</v>
      </c>
      <c r="G488" s="1" t="s">
        <v>52</v>
      </c>
      <c r="H488" s="1" t="s">
        <v>57</v>
      </c>
      <c r="I488" s="1">
        <f>VLOOKUP(H488,'vessel calibration values'!$A$1:$C$6,3,FALSE)</f>
        <v>0.73713696</v>
      </c>
      <c r="J488" s="1">
        <v>20.0</v>
      </c>
      <c r="K488" s="1">
        <v>3.0</v>
      </c>
      <c r="L488" s="23">
        <f t="shared" si="1"/>
        <v>3</v>
      </c>
      <c r="M488" s="24">
        <f t="shared" si="2"/>
        <v>1.386294361</v>
      </c>
      <c r="N488" s="24">
        <f t="shared" si="3"/>
        <v>1.021888811</v>
      </c>
      <c r="O488" s="23">
        <f t="shared" si="4"/>
        <v>1.778437755</v>
      </c>
    </row>
    <row r="489">
      <c r="A489" s="1" t="s">
        <v>43</v>
      </c>
      <c r="B489" s="1">
        <v>2012.0</v>
      </c>
      <c r="C489" s="1">
        <v>16013.0</v>
      </c>
      <c r="D489" s="1" t="s">
        <v>50</v>
      </c>
      <c r="E489" s="1">
        <v>6.0</v>
      </c>
      <c r="F489" s="22">
        <v>41084.0</v>
      </c>
      <c r="G489" s="1" t="s">
        <v>53</v>
      </c>
      <c r="H489" s="1" t="s">
        <v>57</v>
      </c>
      <c r="I489" s="1">
        <f>VLOOKUP(H489,'vessel calibration values'!$A$1:$C$6,3,FALSE)</f>
        <v>0.73713696</v>
      </c>
      <c r="J489" s="1">
        <v>20.0</v>
      </c>
      <c r="K489" s="1">
        <v>2.0</v>
      </c>
      <c r="L489" s="23">
        <f t="shared" si="1"/>
        <v>2</v>
      </c>
      <c r="M489" s="24">
        <f t="shared" si="2"/>
        <v>1.098612289</v>
      </c>
      <c r="N489" s="24">
        <f t="shared" si="3"/>
        <v>0.8098277227</v>
      </c>
      <c r="O489" s="23">
        <f t="shared" si="4"/>
        <v>1.247520757</v>
      </c>
    </row>
    <row r="490">
      <c r="A490" s="1" t="s">
        <v>43</v>
      </c>
      <c r="B490" s="1">
        <v>2012.0</v>
      </c>
      <c r="C490" s="1">
        <v>16014.0</v>
      </c>
      <c r="D490" s="1" t="s">
        <v>50</v>
      </c>
      <c r="E490" s="1">
        <v>6.0</v>
      </c>
      <c r="F490" s="22">
        <v>41084.0</v>
      </c>
      <c r="G490" s="1" t="s">
        <v>54</v>
      </c>
      <c r="H490" s="1" t="s">
        <v>57</v>
      </c>
      <c r="I490" s="1">
        <f>VLOOKUP(H490,'vessel calibration values'!$A$1:$C$6,3,FALSE)</f>
        <v>0.73713696</v>
      </c>
      <c r="J490" s="1">
        <v>20.0</v>
      </c>
      <c r="K490" s="1">
        <v>0.0</v>
      </c>
      <c r="L490" s="23">
        <f t="shared" si="1"/>
        <v>0</v>
      </c>
      <c r="M490" s="24">
        <f t="shared" si="2"/>
        <v>0</v>
      </c>
      <c r="N490" s="24">
        <f t="shared" si="3"/>
        <v>0</v>
      </c>
      <c r="O490" s="23">
        <f t="shared" si="4"/>
        <v>0</v>
      </c>
    </row>
    <row r="491">
      <c r="A491" s="1" t="s">
        <v>43</v>
      </c>
      <c r="B491" s="1">
        <v>2012.0</v>
      </c>
      <c r="C491" s="1">
        <v>16015.0</v>
      </c>
      <c r="D491" s="1" t="s">
        <v>50</v>
      </c>
      <c r="E491" s="1">
        <v>6.0</v>
      </c>
      <c r="F491" s="22">
        <v>41084.0</v>
      </c>
      <c r="G491" s="1" t="s">
        <v>54</v>
      </c>
      <c r="H491" s="1" t="s">
        <v>57</v>
      </c>
      <c r="I491" s="1">
        <f>VLOOKUP(H491,'vessel calibration values'!$A$1:$C$6,3,FALSE)</f>
        <v>0.73713696</v>
      </c>
      <c r="J491" s="1">
        <v>20.0</v>
      </c>
      <c r="K491" s="1">
        <v>1.0</v>
      </c>
      <c r="L491" s="23">
        <f t="shared" si="1"/>
        <v>1</v>
      </c>
      <c r="M491" s="24">
        <f t="shared" si="2"/>
        <v>0.6931471806</v>
      </c>
      <c r="N491" s="24">
        <f t="shared" si="3"/>
        <v>0.5109444055</v>
      </c>
      <c r="O491" s="23">
        <f t="shared" si="4"/>
        <v>0.6668646481</v>
      </c>
    </row>
    <row r="492">
      <c r="A492" s="1" t="s">
        <v>43</v>
      </c>
      <c r="B492" s="1">
        <v>2012.0</v>
      </c>
      <c r="C492" s="1">
        <v>16016.0</v>
      </c>
      <c r="D492" s="1" t="s">
        <v>50</v>
      </c>
      <c r="E492" s="1">
        <v>6.0</v>
      </c>
      <c r="F492" s="22">
        <v>41085.0</v>
      </c>
      <c r="G492" s="1" t="s">
        <v>54</v>
      </c>
      <c r="H492" s="1" t="s">
        <v>57</v>
      </c>
      <c r="I492" s="1">
        <f>VLOOKUP(H492,'vessel calibration values'!$A$1:$C$6,3,FALSE)</f>
        <v>0.73713696</v>
      </c>
      <c r="J492" s="1">
        <v>20.0</v>
      </c>
      <c r="K492" s="1">
        <v>4.0</v>
      </c>
      <c r="L492" s="23">
        <f t="shared" si="1"/>
        <v>4</v>
      </c>
      <c r="M492" s="24">
        <f t="shared" si="2"/>
        <v>1.609437912</v>
      </c>
      <c r="N492" s="24">
        <f t="shared" si="3"/>
        <v>1.18637617</v>
      </c>
      <c r="O492" s="23">
        <f t="shared" si="4"/>
        <v>2.275190942</v>
      </c>
    </row>
    <row r="493">
      <c r="A493" s="1" t="s">
        <v>43</v>
      </c>
      <c r="B493" s="1">
        <v>2012.0</v>
      </c>
      <c r="C493" s="1">
        <v>16017.0</v>
      </c>
      <c r="D493" s="1" t="s">
        <v>50</v>
      </c>
      <c r="E493" s="1">
        <v>6.0</v>
      </c>
      <c r="F493" s="22">
        <v>41085.0</v>
      </c>
      <c r="G493" s="1" t="s">
        <v>53</v>
      </c>
      <c r="H493" s="1" t="s">
        <v>57</v>
      </c>
      <c r="I493" s="1">
        <f>VLOOKUP(H493,'vessel calibration values'!$A$1:$C$6,3,FALSE)</f>
        <v>0.73713696</v>
      </c>
      <c r="J493" s="1">
        <v>20.0</v>
      </c>
      <c r="K493" s="1">
        <v>11.0</v>
      </c>
      <c r="L493" s="23">
        <f t="shared" si="1"/>
        <v>11</v>
      </c>
      <c r="M493" s="24">
        <f t="shared" si="2"/>
        <v>2.48490665</v>
      </c>
      <c r="N493" s="24">
        <f t="shared" si="3"/>
        <v>1.831716534</v>
      </c>
      <c r="O493" s="23">
        <f t="shared" si="4"/>
        <v>5.244596525</v>
      </c>
    </row>
    <row r="494">
      <c r="A494" s="1" t="s">
        <v>43</v>
      </c>
      <c r="B494" s="1">
        <v>2012.0</v>
      </c>
      <c r="C494" s="1">
        <v>16018.0</v>
      </c>
      <c r="D494" s="1" t="s">
        <v>50</v>
      </c>
      <c r="E494" s="1">
        <v>6.0</v>
      </c>
      <c r="F494" s="22">
        <v>41085.0</v>
      </c>
      <c r="G494" s="1" t="s">
        <v>52</v>
      </c>
      <c r="H494" s="1" t="s">
        <v>57</v>
      </c>
      <c r="I494" s="1">
        <f>VLOOKUP(H494,'vessel calibration values'!$A$1:$C$6,3,FALSE)</f>
        <v>0.73713696</v>
      </c>
      <c r="J494" s="1">
        <v>20.0</v>
      </c>
      <c r="K494" s="1">
        <v>13.0</v>
      </c>
      <c r="L494" s="23">
        <f t="shared" si="1"/>
        <v>13</v>
      </c>
      <c r="M494" s="24">
        <f t="shared" si="2"/>
        <v>2.63905733</v>
      </c>
      <c r="N494" s="24">
        <f t="shared" si="3"/>
        <v>1.945346697</v>
      </c>
      <c r="O494" s="23">
        <f t="shared" si="4"/>
        <v>5.996056949</v>
      </c>
    </row>
    <row r="495">
      <c r="A495" s="1" t="s">
        <v>43</v>
      </c>
      <c r="B495" s="1">
        <v>2012.0</v>
      </c>
      <c r="C495" s="1">
        <v>16019.0</v>
      </c>
      <c r="D495" s="1" t="s">
        <v>50</v>
      </c>
      <c r="E495" s="1">
        <v>6.0</v>
      </c>
      <c r="F495" s="22">
        <v>41085.0</v>
      </c>
      <c r="G495" s="1" t="s">
        <v>51</v>
      </c>
      <c r="H495" s="1" t="s">
        <v>57</v>
      </c>
      <c r="I495" s="1">
        <f>VLOOKUP(H495,'vessel calibration values'!$A$1:$C$6,3,FALSE)</f>
        <v>0.73713696</v>
      </c>
      <c r="J495" s="1">
        <v>20.0</v>
      </c>
      <c r="K495" s="1">
        <v>16.0</v>
      </c>
      <c r="L495" s="23">
        <f t="shared" si="1"/>
        <v>16</v>
      </c>
      <c r="M495" s="24">
        <f t="shared" si="2"/>
        <v>2.833213344</v>
      </c>
      <c r="N495" s="24">
        <f t="shared" si="3"/>
        <v>2.088466272</v>
      </c>
      <c r="O495" s="23">
        <f t="shared" si="4"/>
        <v>7.072524605</v>
      </c>
    </row>
    <row r="496">
      <c r="A496" s="1" t="s">
        <v>43</v>
      </c>
      <c r="B496" s="1">
        <v>2012.0</v>
      </c>
      <c r="C496" s="1">
        <v>16020.0</v>
      </c>
      <c r="D496" s="1" t="s">
        <v>50</v>
      </c>
      <c r="E496" s="1">
        <v>6.0</v>
      </c>
      <c r="F496" s="22">
        <v>41085.0</v>
      </c>
      <c r="G496" s="1" t="s">
        <v>52</v>
      </c>
      <c r="H496" s="1" t="s">
        <v>57</v>
      </c>
      <c r="I496" s="1">
        <f>VLOOKUP(H496,'vessel calibration values'!$A$1:$C$6,3,FALSE)</f>
        <v>0.73713696</v>
      </c>
      <c r="J496" s="1">
        <v>20.0</v>
      </c>
      <c r="K496" s="1">
        <v>23.0</v>
      </c>
      <c r="L496" s="23">
        <f t="shared" si="1"/>
        <v>23</v>
      </c>
      <c r="M496" s="24">
        <f t="shared" si="2"/>
        <v>3.17805383</v>
      </c>
      <c r="N496" s="24">
        <f t="shared" si="3"/>
        <v>2.342660939</v>
      </c>
      <c r="O496" s="23">
        <f t="shared" si="4"/>
        <v>9.408897189</v>
      </c>
    </row>
    <row r="497">
      <c r="A497" s="1" t="s">
        <v>43</v>
      </c>
      <c r="B497" s="1">
        <v>2012.0</v>
      </c>
      <c r="C497" s="1">
        <v>16021.0</v>
      </c>
      <c r="D497" s="1" t="s">
        <v>50</v>
      </c>
      <c r="E497" s="1">
        <v>6.0</v>
      </c>
      <c r="F497" s="22">
        <v>41085.0</v>
      </c>
      <c r="G497" s="1" t="s">
        <v>51</v>
      </c>
      <c r="H497" s="1" t="s">
        <v>57</v>
      </c>
      <c r="I497" s="1">
        <f>VLOOKUP(H497,'vessel calibration values'!$A$1:$C$6,3,FALSE)</f>
        <v>0.73713696</v>
      </c>
      <c r="J497" s="1">
        <v>20.0</v>
      </c>
      <c r="K497" s="1">
        <v>7.0</v>
      </c>
      <c r="L497" s="23">
        <f t="shared" si="1"/>
        <v>7</v>
      </c>
      <c r="M497" s="24">
        <f t="shared" si="2"/>
        <v>2.079441542</v>
      </c>
      <c r="N497" s="24">
        <f t="shared" si="3"/>
        <v>1.532833217</v>
      </c>
      <c r="O497" s="23">
        <f t="shared" si="4"/>
        <v>3.631279671</v>
      </c>
    </row>
    <row r="498">
      <c r="A498" s="1" t="s">
        <v>43</v>
      </c>
      <c r="B498" s="1">
        <v>2012.0</v>
      </c>
      <c r="C498" s="1">
        <v>16022.0</v>
      </c>
      <c r="D498" s="1" t="s">
        <v>50</v>
      </c>
      <c r="E498" s="1">
        <v>6.0</v>
      </c>
      <c r="F498" s="22">
        <v>41086.0</v>
      </c>
      <c r="G498" s="1" t="s">
        <v>51</v>
      </c>
      <c r="H498" s="1" t="s">
        <v>57</v>
      </c>
      <c r="I498" s="1">
        <f>VLOOKUP(H498,'vessel calibration values'!$A$1:$C$6,3,FALSE)</f>
        <v>0.73713696</v>
      </c>
      <c r="J498" s="1">
        <v>20.0</v>
      </c>
      <c r="K498" s="1">
        <v>0.0</v>
      </c>
      <c r="L498" s="23">
        <f t="shared" si="1"/>
        <v>0</v>
      </c>
      <c r="M498" s="24">
        <f t="shared" si="2"/>
        <v>0</v>
      </c>
      <c r="N498" s="24">
        <f t="shared" si="3"/>
        <v>0</v>
      </c>
      <c r="O498" s="23">
        <f t="shared" si="4"/>
        <v>0</v>
      </c>
    </row>
    <row r="499">
      <c r="A499" s="1" t="s">
        <v>43</v>
      </c>
      <c r="B499" s="1">
        <v>2012.0</v>
      </c>
      <c r="C499" s="1">
        <v>16023.0</v>
      </c>
      <c r="D499" s="1" t="s">
        <v>50</v>
      </c>
      <c r="E499" s="1">
        <v>6.0</v>
      </c>
      <c r="F499" s="22">
        <v>41086.0</v>
      </c>
      <c r="G499" s="1" t="s">
        <v>52</v>
      </c>
      <c r="H499" s="1" t="s">
        <v>57</v>
      </c>
      <c r="I499" s="1">
        <f>VLOOKUP(H499,'vessel calibration values'!$A$1:$C$6,3,FALSE)</f>
        <v>0.73713696</v>
      </c>
      <c r="J499" s="1">
        <v>20.0</v>
      </c>
      <c r="K499" s="1">
        <v>4.0</v>
      </c>
      <c r="L499" s="23">
        <f t="shared" si="1"/>
        <v>4</v>
      </c>
      <c r="M499" s="24">
        <f t="shared" si="2"/>
        <v>1.609437912</v>
      </c>
      <c r="N499" s="24">
        <f t="shared" si="3"/>
        <v>1.18637617</v>
      </c>
      <c r="O499" s="23">
        <f t="shared" si="4"/>
        <v>2.275190942</v>
      </c>
    </row>
    <row r="500">
      <c r="A500" s="1" t="s">
        <v>43</v>
      </c>
      <c r="B500" s="1">
        <v>2012.0</v>
      </c>
      <c r="C500" s="1">
        <v>16024.0</v>
      </c>
      <c r="D500" s="1" t="s">
        <v>50</v>
      </c>
      <c r="E500" s="1">
        <v>6.0</v>
      </c>
      <c r="F500" s="22">
        <v>41086.0</v>
      </c>
      <c r="G500" s="1" t="s">
        <v>53</v>
      </c>
      <c r="H500" s="1" t="s">
        <v>57</v>
      </c>
      <c r="I500" s="1">
        <f>VLOOKUP(H500,'vessel calibration values'!$A$1:$C$6,3,FALSE)</f>
        <v>0.73713696</v>
      </c>
      <c r="J500" s="1">
        <v>20.0</v>
      </c>
      <c r="K500" s="1">
        <v>56.0</v>
      </c>
      <c r="L500" s="23">
        <f t="shared" si="1"/>
        <v>56</v>
      </c>
      <c r="M500" s="24">
        <f t="shared" si="2"/>
        <v>4.043051268</v>
      </c>
      <c r="N500" s="24">
        <f t="shared" si="3"/>
        <v>2.980282521</v>
      </c>
      <c r="O500" s="23">
        <f t="shared" si="4"/>
        <v>18.69337965</v>
      </c>
    </row>
    <row r="501">
      <c r="A501" s="1" t="s">
        <v>43</v>
      </c>
      <c r="B501" s="1">
        <v>2012.0</v>
      </c>
      <c r="C501" s="1">
        <v>16025.0</v>
      </c>
      <c r="D501" s="1" t="s">
        <v>50</v>
      </c>
      <c r="E501" s="1">
        <v>6.0</v>
      </c>
      <c r="F501" s="22">
        <v>41086.0</v>
      </c>
      <c r="G501" s="1" t="s">
        <v>54</v>
      </c>
      <c r="H501" s="1" t="s">
        <v>57</v>
      </c>
      <c r="I501" s="1">
        <f>VLOOKUP(H501,'vessel calibration values'!$A$1:$C$6,3,FALSE)</f>
        <v>0.73713696</v>
      </c>
      <c r="J501" s="1">
        <v>20.0</v>
      </c>
      <c r="K501" s="1">
        <v>164.0</v>
      </c>
      <c r="L501" s="23">
        <f t="shared" si="1"/>
        <v>164</v>
      </c>
      <c r="M501" s="24">
        <f t="shared" si="2"/>
        <v>5.105945474</v>
      </c>
      <c r="N501" s="24">
        <f t="shared" si="3"/>
        <v>3.763781125</v>
      </c>
      <c r="O501" s="23">
        <f t="shared" si="4"/>
        <v>42.11112674</v>
      </c>
    </row>
    <row r="502">
      <c r="A502" s="1" t="s">
        <v>43</v>
      </c>
      <c r="B502" s="1">
        <v>2012.0</v>
      </c>
      <c r="C502" s="1">
        <v>16026.0</v>
      </c>
      <c r="D502" s="1" t="s">
        <v>50</v>
      </c>
      <c r="E502" s="1">
        <v>6.0</v>
      </c>
      <c r="F502" s="22">
        <v>41086.0</v>
      </c>
      <c r="G502" s="1" t="s">
        <v>53</v>
      </c>
      <c r="H502" s="1" t="s">
        <v>57</v>
      </c>
      <c r="I502" s="1">
        <f>VLOOKUP(H502,'vessel calibration values'!$A$1:$C$6,3,FALSE)</f>
        <v>0.73713696</v>
      </c>
      <c r="J502" s="1">
        <v>20.0</v>
      </c>
      <c r="K502" s="1">
        <v>2.0</v>
      </c>
      <c r="L502" s="23">
        <f t="shared" si="1"/>
        <v>2</v>
      </c>
      <c r="M502" s="24">
        <f t="shared" si="2"/>
        <v>1.098612289</v>
      </c>
      <c r="N502" s="24">
        <f t="shared" si="3"/>
        <v>0.8098277227</v>
      </c>
      <c r="O502" s="23">
        <f t="shared" si="4"/>
        <v>1.247520757</v>
      </c>
    </row>
    <row r="503">
      <c r="A503" s="1" t="s">
        <v>43</v>
      </c>
      <c r="B503" s="1">
        <v>2012.0</v>
      </c>
      <c r="C503" s="1">
        <v>16031.0</v>
      </c>
      <c r="D503" s="1" t="s">
        <v>44</v>
      </c>
      <c r="E503" s="1">
        <v>6.0</v>
      </c>
      <c r="F503" s="22">
        <v>41088.0</v>
      </c>
      <c r="G503" s="1" t="s">
        <v>49</v>
      </c>
      <c r="H503" s="1" t="s">
        <v>57</v>
      </c>
      <c r="I503" s="1">
        <f>VLOOKUP(H503,'vessel calibration values'!$A$1:$C$6,3,FALSE)</f>
        <v>0.73713696</v>
      </c>
      <c r="J503" s="1">
        <v>20.0</v>
      </c>
      <c r="K503" s="1">
        <v>0.0</v>
      </c>
      <c r="L503" s="23">
        <f t="shared" si="1"/>
        <v>0</v>
      </c>
      <c r="M503" s="24">
        <f t="shared" si="2"/>
        <v>0</v>
      </c>
      <c r="N503" s="24">
        <f t="shared" si="3"/>
        <v>0</v>
      </c>
      <c r="O503" s="23">
        <f t="shared" si="4"/>
        <v>0</v>
      </c>
    </row>
    <row r="504">
      <c r="A504" s="1" t="s">
        <v>43</v>
      </c>
      <c r="B504" s="1">
        <v>2012.0</v>
      </c>
      <c r="C504" s="1">
        <v>16032.0</v>
      </c>
      <c r="D504" s="1" t="s">
        <v>44</v>
      </c>
      <c r="E504" s="1">
        <v>6.0</v>
      </c>
      <c r="F504" s="22">
        <v>41088.0</v>
      </c>
      <c r="G504" s="1" t="s">
        <v>48</v>
      </c>
      <c r="H504" s="1" t="s">
        <v>57</v>
      </c>
      <c r="I504" s="1">
        <f>VLOOKUP(H504,'vessel calibration values'!$A$1:$C$6,3,FALSE)</f>
        <v>0.73713696</v>
      </c>
      <c r="J504" s="1">
        <v>20.0</v>
      </c>
      <c r="K504" s="1">
        <v>1.0</v>
      </c>
      <c r="L504" s="23">
        <f t="shared" si="1"/>
        <v>1</v>
      </c>
      <c r="M504" s="24">
        <f t="shared" si="2"/>
        <v>0.6931471806</v>
      </c>
      <c r="N504" s="24">
        <f t="shared" si="3"/>
        <v>0.5109444055</v>
      </c>
      <c r="O504" s="23">
        <f t="shared" si="4"/>
        <v>0.6668646481</v>
      </c>
    </row>
    <row r="505">
      <c r="A505" s="1" t="s">
        <v>43</v>
      </c>
      <c r="B505" s="1">
        <v>2012.0</v>
      </c>
      <c r="C505" s="1">
        <v>16033.0</v>
      </c>
      <c r="D505" s="1" t="s">
        <v>44</v>
      </c>
      <c r="E505" s="1">
        <v>6.0</v>
      </c>
      <c r="F505" s="22">
        <v>41088.0</v>
      </c>
      <c r="G505" s="1" t="s">
        <v>47</v>
      </c>
      <c r="H505" s="1" t="s">
        <v>57</v>
      </c>
      <c r="I505" s="1">
        <f>VLOOKUP(H505,'vessel calibration values'!$A$1:$C$6,3,FALSE)</f>
        <v>0.73713696</v>
      </c>
      <c r="J505" s="1">
        <v>12.0</v>
      </c>
      <c r="K505" s="1">
        <v>2.0</v>
      </c>
      <c r="L505" s="23">
        <f t="shared" si="1"/>
        <v>3.333333333</v>
      </c>
      <c r="M505" s="24">
        <f t="shared" si="2"/>
        <v>1.466337069</v>
      </c>
      <c r="N505" s="24">
        <f t="shared" si="3"/>
        <v>1.080891249</v>
      </c>
      <c r="O505" s="23">
        <f t="shared" si="4"/>
        <v>1.947305165</v>
      </c>
    </row>
    <row r="506">
      <c r="A506" s="1" t="s">
        <v>43</v>
      </c>
      <c r="B506" s="1">
        <v>2012.0</v>
      </c>
      <c r="C506" s="1">
        <v>16034.0</v>
      </c>
      <c r="D506" s="1" t="s">
        <v>44</v>
      </c>
      <c r="E506" s="1">
        <v>6.0</v>
      </c>
      <c r="F506" s="22">
        <v>41088.0</v>
      </c>
      <c r="G506" s="1" t="s">
        <v>45</v>
      </c>
      <c r="H506" s="1" t="s">
        <v>57</v>
      </c>
      <c r="I506" s="1">
        <f>VLOOKUP(H506,'vessel calibration values'!$A$1:$C$6,3,FALSE)</f>
        <v>0.73713696</v>
      </c>
      <c r="J506" s="1">
        <v>20.0</v>
      </c>
      <c r="K506" s="1">
        <v>2.0</v>
      </c>
      <c r="L506" s="23">
        <f t="shared" si="1"/>
        <v>2</v>
      </c>
      <c r="M506" s="24">
        <f t="shared" si="2"/>
        <v>1.098612289</v>
      </c>
      <c r="N506" s="24">
        <f t="shared" si="3"/>
        <v>0.8098277227</v>
      </c>
      <c r="O506" s="23">
        <f t="shared" si="4"/>
        <v>1.247520757</v>
      </c>
    </row>
    <row r="507">
      <c r="A507" s="1" t="s">
        <v>43</v>
      </c>
      <c r="B507" s="1">
        <v>2012.0</v>
      </c>
      <c r="C507" s="1">
        <v>16035.0</v>
      </c>
      <c r="D507" s="1" t="s">
        <v>44</v>
      </c>
      <c r="E507" s="1">
        <v>6.0</v>
      </c>
      <c r="F507" s="22">
        <v>41088.0</v>
      </c>
      <c r="G507" s="1" t="s">
        <v>45</v>
      </c>
      <c r="H507" s="1" t="s">
        <v>57</v>
      </c>
      <c r="I507" s="1">
        <f>VLOOKUP(H507,'vessel calibration values'!$A$1:$C$6,3,FALSE)</f>
        <v>0.73713696</v>
      </c>
      <c r="J507" s="1">
        <v>20.0</v>
      </c>
      <c r="K507" s="1">
        <v>1.0</v>
      </c>
      <c r="L507" s="23">
        <f t="shared" si="1"/>
        <v>1</v>
      </c>
      <c r="M507" s="24">
        <f t="shared" si="2"/>
        <v>0.6931471806</v>
      </c>
      <c r="N507" s="24">
        <f t="shared" si="3"/>
        <v>0.5109444055</v>
      </c>
      <c r="O507" s="23">
        <f t="shared" si="4"/>
        <v>0.6668646481</v>
      </c>
    </row>
    <row r="508">
      <c r="A508" s="1" t="s">
        <v>43</v>
      </c>
      <c r="B508" s="1">
        <v>2012.0</v>
      </c>
      <c r="C508" s="1">
        <v>16036.0</v>
      </c>
      <c r="D508" s="1" t="s">
        <v>44</v>
      </c>
      <c r="E508" s="1">
        <v>6.0</v>
      </c>
      <c r="F508" s="22">
        <v>41088.0</v>
      </c>
      <c r="G508" s="1" t="s">
        <v>47</v>
      </c>
      <c r="H508" s="1" t="s">
        <v>57</v>
      </c>
      <c r="I508" s="1">
        <f>VLOOKUP(H508,'vessel calibration values'!$A$1:$C$6,3,FALSE)</f>
        <v>0.73713696</v>
      </c>
      <c r="J508" s="1">
        <v>20.0</v>
      </c>
      <c r="K508" s="1">
        <v>0.0</v>
      </c>
      <c r="L508" s="23">
        <f t="shared" si="1"/>
        <v>0</v>
      </c>
      <c r="M508" s="24">
        <f t="shared" si="2"/>
        <v>0</v>
      </c>
      <c r="N508" s="24">
        <f t="shared" si="3"/>
        <v>0</v>
      </c>
      <c r="O508" s="23">
        <f t="shared" si="4"/>
        <v>0</v>
      </c>
    </row>
    <row r="509">
      <c r="A509" s="1" t="s">
        <v>43</v>
      </c>
      <c r="B509" s="1">
        <v>2012.0</v>
      </c>
      <c r="C509" s="1">
        <v>16037.0</v>
      </c>
      <c r="D509" s="1" t="s">
        <v>44</v>
      </c>
      <c r="E509" s="1">
        <v>6.0</v>
      </c>
      <c r="F509" s="22">
        <v>41088.0</v>
      </c>
      <c r="G509" s="1" t="s">
        <v>48</v>
      </c>
      <c r="H509" s="1" t="s">
        <v>57</v>
      </c>
      <c r="I509" s="1">
        <f>VLOOKUP(H509,'vessel calibration values'!$A$1:$C$6,3,FALSE)</f>
        <v>0.73713696</v>
      </c>
      <c r="J509" s="1">
        <v>20.0</v>
      </c>
      <c r="K509" s="1">
        <v>3.0</v>
      </c>
      <c r="L509" s="23">
        <f t="shared" si="1"/>
        <v>3</v>
      </c>
      <c r="M509" s="24">
        <f t="shared" si="2"/>
        <v>1.386294361</v>
      </c>
      <c r="N509" s="24">
        <f t="shared" si="3"/>
        <v>1.021888811</v>
      </c>
      <c r="O509" s="23">
        <f t="shared" si="4"/>
        <v>1.778437755</v>
      </c>
    </row>
    <row r="510">
      <c r="A510" s="1" t="s">
        <v>43</v>
      </c>
      <c r="B510" s="1">
        <v>2012.0</v>
      </c>
      <c r="C510" s="1">
        <v>16038.0</v>
      </c>
      <c r="D510" s="1" t="s">
        <v>44</v>
      </c>
      <c r="E510" s="1">
        <v>6.0</v>
      </c>
      <c r="F510" s="22">
        <v>41088.0</v>
      </c>
      <c r="G510" s="1" t="s">
        <v>49</v>
      </c>
      <c r="H510" s="1" t="s">
        <v>57</v>
      </c>
      <c r="I510" s="1">
        <f>VLOOKUP(H510,'vessel calibration values'!$A$1:$C$6,3,FALSE)</f>
        <v>0.73713696</v>
      </c>
      <c r="J510" s="1">
        <v>20.0</v>
      </c>
      <c r="K510" s="1">
        <v>0.0</v>
      </c>
      <c r="L510" s="23">
        <f t="shared" si="1"/>
        <v>0</v>
      </c>
      <c r="M510" s="24">
        <f t="shared" si="2"/>
        <v>0</v>
      </c>
      <c r="N510" s="24">
        <f t="shared" si="3"/>
        <v>0</v>
      </c>
      <c r="O510" s="23">
        <f t="shared" si="4"/>
        <v>0</v>
      </c>
    </row>
    <row r="511">
      <c r="A511" s="1" t="s">
        <v>43</v>
      </c>
      <c r="B511" s="1">
        <v>2012.0</v>
      </c>
      <c r="C511" s="1">
        <v>16039.0</v>
      </c>
      <c r="D511" s="1" t="s">
        <v>44</v>
      </c>
      <c r="E511" s="1">
        <v>6.0</v>
      </c>
      <c r="F511" s="22">
        <v>41089.0</v>
      </c>
      <c r="G511" s="1" t="s">
        <v>49</v>
      </c>
      <c r="H511" s="1" t="s">
        <v>57</v>
      </c>
      <c r="I511" s="1">
        <f>VLOOKUP(H511,'vessel calibration values'!$A$1:$C$6,3,FALSE)</f>
        <v>0.73713696</v>
      </c>
      <c r="J511" s="1">
        <v>20.0</v>
      </c>
      <c r="K511" s="1">
        <v>0.0</v>
      </c>
      <c r="L511" s="23">
        <f t="shared" si="1"/>
        <v>0</v>
      </c>
      <c r="M511" s="24">
        <f t="shared" si="2"/>
        <v>0</v>
      </c>
      <c r="N511" s="24">
        <f t="shared" si="3"/>
        <v>0</v>
      </c>
      <c r="O511" s="23">
        <f t="shared" si="4"/>
        <v>0</v>
      </c>
    </row>
    <row r="512">
      <c r="A512" s="1" t="s">
        <v>43</v>
      </c>
      <c r="B512" s="1">
        <v>2012.0</v>
      </c>
      <c r="C512" s="1">
        <v>16040.0</v>
      </c>
      <c r="D512" s="1" t="s">
        <v>44</v>
      </c>
      <c r="E512" s="1">
        <v>6.0</v>
      </c>
      <c r="F512" s="22">
        <v>41089.0</v>
      </c>
      <c r="G512" s="1" t="s">
        <v>48</v>
      </c>
      <c r="H512" s="1" t="s">
        <v>57</v>
      </c>
      <c r="I512" s="1">
        <f>VLOOKUP(H512,'vessel calibration values'!$A$1:$C$6,3,FALSE)</f>
        <v>0.73713696</v>
      </c>
      <c r="J512" s="1">
        <v>20.0</v>
      </c>
      <c r="K512" s="1">
        <v>3.0</v>
      </c>
      <c r="L512" s="23">
        <f t="shared" si="1"/>
        <v>3</v>
      </c>
      <c r="M512" s="24">
        <f t="shared" si="2"/>
        <v>1.386294361</v>
      </c>
      <c r="N512" s="24">
        <f t="shared" si="3"/>
        <v>1.021888811</v>
      </c>
      <c r="O512" s="23">
        <f t="shared" si="4"/>
        <v>1.778437755</v>
      </c>
    </row>
    <row r="513">
      <c r="A513" s="1" t="s">
        <v>43</v>
      </c>
      <c r="B513" s="1">
        <v>2012.0</v>
      </c>
      <c r="C513" s="1">
        <v>16041.0</v>
      </c>
      <c r="D513" s="1" t="s">
        <v>44</v>
      </c>
      <c r="E513" s="1">
        <v>6.0</v>
      </c>
      <c r="F513" s="22">
        <v>41089.0</v>
      </c>
      <c r="G513" s="1" t="s">
        <v>47</v>
      </c>
      <c r="H513" s="1" t="s">
        <v>57</v>
      </c>
      <c r="I513" s="1">
        <f>VLOOKUP(H513,'vessel calibration values'!$A$1:$C$6,3,FALSE)</f>
        <v>0.73713696</v>
      </c>
      <c r="J513" s="1">
        <v>20.0</v>
      </c>
      <c r="K513" s="1">
        <v>44.0</v>
      </c>
      <c r="L513" s="23">
        <f t="shared" si="1"/>
        <v>44</v>
      </c>
      <c r="M513" s="24">
        <f t="shared" si="2"/>
        <v>3.80666249</v>
      </c>
      <c r="N513" s="24">
        <f t="shared" si="3"/>
        <v>2.806031616</v>
      </c>
      <c r="O513" s="23">
        <f t="shared" si="4"/>
        <v>15.54413429</v>
      </c>
    </row>
    <row r="514">
      <c r="A514" s="1" t="s">
        <v>43</v>
      </c>
      <c r="B514" s="1">
        <v>2012.0</v>
      </c>
      <c r="C514" s="1">
        <v>16042.0</v>
      </c>
      <c r="D514" s="1" t="s">
        <v>44</v>
      </c>
      <c r="E514" s="1">
        <v>6.0</v>
      </c>
      <c r="F514" s="22">
        <v>41089.0</v>
      </c>
      <c r="G514" s="1" t="s">
        <v>45</v>
      </c>
      <c r="H514" s="1" t="s">
        <v>57</v>
      </c>
      <c r="I514" s="1">
        <f>VLOOKUP(H514,'vessel calibration values'!$A$1:$C$6,3,FALSE)</f>
        <v>0.73713696</v>
      </c>
      <c r="J514" s="1">
        <v>20.0</v>
      </c>
      <c r="K514" s="1">
        <v>13.0</v>
      </c>
      <c r="L514" s="23">
        <f t="shared" si="1"/>
        <v>13</v>
      </c>
      <c r="M514" s="24">
        <f t="shared" si="2"/>
        <v>2.63905733</v>
      </c>
      <c r="N514" s="24">
        <f t="shared" si="3"/>
        <v>1.945346697</v>
      </c>
      <c r="O514" s="23">
        <f t="shared" si="4"/>
        <v>5.996056949</v>
      </c>
    </row>
    <row r="515">
      <c r="A515" s="1" t="s">
        <v>43</v>
      </c>
      <c r="B515" s="1">
        <v>2012.0</v>
      </c>
      <c r="C515" s="1">
        <v>16047.0</v>
      </c>
      <c r="D515" s="1" t="s">
        <v>50</v>
      </c>
      <c r="E515" s="1">
        <v>7.0</v>
      </c>
      <c r="F515" s="22">
        <v>41116.0</v>
      </c>
      <c r="G515" s="1" t="s">
        <v>51</v>
      </c>
      <c r="H515" s="1" t="s">
        <v>57</v>
      </c>
      <c r="I515" s="1">
        <f>VLOOKUP(H515,'vessel calibration values'!$A$1:$C$6,3,FALSE)</f>
        <v>0.73713696</v>
      </c>
      <c r="J515" s="1">
        <v>20.0</v>
      </c>
      <c r="K515" s="1">
        <v>22.0</v>
      </c>
      <c r="L515" s="23">
        <f t="shared" si="1"/>
        <v>22</v>
      </c>
      <c r="M515" s="24">
        <f t="shared" si="2"/>
        <v>3.135494216</v>
      </c>
      <c r="N515" s="24">
        <f t="shared" si="3"/>
        <v>2.311288675</v>
      </c>
      <c r="O515" s="23">
        <f t="shared" si="4"/>
        <v>9.087415679</v>
      </c>
    </row>
    <row r="516">
      <c r="A516" s="1" t="s">
        <v>43</v>
      </c>
      <c r="B516" s="1">
        <v>2012.0</v>
      </c>
      <c r="C516" s="1">
        <v>16048.0</v>
      </c>
      <c r="D516" s="1" t="s">
        <v>50</v>
      </c>
      <c r="E516" s="1">
        <v>7.0</v>
      </c>
      <c r="F516" s="22">
        <v>41116.0</v>
      </c>
      <c r="G516" s="1" t="s">
        <v>52</v>
      </c>
      <c r="H516" s="1" t="s">
        <v>57</v>
      </c>
      <c r="I516" s="1">
        <f>VLOOKUP(H516,'vessel calibration values'!$A$1:$C$6,3,FALSE)</f>
        <v>0.73713696</v>
      </c>
      <c r="J516" s="1">
        <v>20.0</v>
      </c>
      <c r="K516" s="1">
        <v>39.0</v>
      </c>
      <c r="L516" s="23">
        <f t="shared" si="1"/>
        <v>39</v>
      </c>
      <c r="M516" s="24">
        <f t="shared" si="2"/>
        <v>3.688879454</v>
      </c>
      <c r="N516" s="24">
        <f t="shared" si="3"/>
        <v>2.719209387</v>
      </c>
      <c r="O516" s="23">
        <f t="shared" si="4"/>
        <v>14.16832522</v>
      </c>
    </row>
    <row r="517">
      <c r="A517" s="1" t="s">
        <v>43</v>
      </c>
      <c r="B517" s="1">
        <v>2012.0</v>
      </c>
      <c r="C517" s="1">
        <v>16049.0</v>
      </c>
      <c r="D517" s="1" t="s">
        <v>50</v>
      </c>
      <c r="E517" s="1">
        <v>7.0</v>
      </c>
      <c r="F517" s="22">
        <v>41116.0</v>
      </c>
      <c r="G517" s="1" t="s">
        <v>53</v>
      </c>
      <c r="H517" s="1" t="s">
        <v>57</v>
      </c>
      <c r="I517" s="1">
        <f>VLOOKUP(H517,'vessel calibration values'!$A$1:$C$6,3,FALSE)</f>
        <v>0.73713696</v>
      </c>
      <c r="J517" s="1">
        <v>20.0</v>
      </c>
      <c r="K517" s="1">
        <v>16.0</v>
      </c>
      <c r="L517" s="23">
        <f t="shared" si="1"/>
        <v>16</v>
      </c>
      <c r="M517" s="24">
        <f t="shared" si="2"/>
        <v>2.833213344</v>
      </c>
      <c r="N517" s="24">
        <f t="shared" si="3"/>
        <v>2.088466272</v>
      </c>
      <c r="O517" s="23">
        <f t="shared" si="4"/>
        <v>7.072524605</v>
      </c>
    </row>
    <row r="518">
      <c r="A518" s="1" t="s">
        <v>43</v>
      </c>
      <c r="B518" s="1">
        <v>2012.0</v>
      </c>
      <c r="C518" s="1">
        <v>16050.0</v>
      </c>
      <c r="D518" s="1" t="s">
        <v>50</v>
      </c>
      <c r="E518" s="1">
        <v>7.0</v>
      </c>
      <c r="F518" s="22">
        <v>41116.0</v>
      </c>
      <c r="G518" s="1" t="s">
        <v>54</v>
      </c>
      <c r="H518" s="1" t="s">
        <v>57</v>
      </c>
      <c r="I518" s="1">
        <f>VLOOKUP(H518,'vessel calibration values'!$A$1:$C$6,3,FALSE)</f>
        <v>0.73713696</v>
      </c>
      <c r="J518" s="1">
        <v>10.0</v>
      </c>
      <c r="K518" s="1">
        <v>6.0</v>
      </c>
      <c r="L518" s="23">
        <f t="shared" si="1"/>
        <v>12</v>
      </c>
      <c r="M518" s="24">
        <f t="shared" si="2"/>
        <v>2.564949357</v>
      </c>
      <c r="N518" s="24">
        <f t="shared" si="3"/>
        <v>1.890718972</v>
      </c>
      <c r="O518" s="23">
        <f t="shared" si="4"/>
        <v>5.624129533</v>
      </c>
    </row>
    <row r="519">
      <c r="A519" s="1" t="s">
        <v>43</v>
      </c>
      <c r="B519" s="1">
        <v>2012.0</v>
      </c>
      <c r="C519" s="1">
        <v>16051.0</v>
      </c>
      <c r="D519" s="1" t="s">
        <v>50</v>
      </c>
      <c r="E519" s="1">
        <v>7.0</v>
      </c>
      <c r="F519" s="22">
        <v>41118.0</v>
      </c>
      <c r="G519" s="1" t="s">
        <v>54</v>
      </c>
      <c r="H519" s="1" t="s">
        <v>57</v>
      </c>
      <c r="I519" s="1">
        <f>VLOOKUP(H519,'vessel calibration values'!$A$1:$C$6,3,FALSE)</f>
        <v>0.73713696</v>
      </c>
      <c r="J519" s="1">
        <v>10.0</v>
      </c>
      <c r="K519" s="1">
        <v>23.0</v>
      </c>
      <c r="L519" s="23">
        <f t="shared" si="1"/>
        <v>46</v>
      </c>
      <c r="M519" s="24">
        <f t="shared" si="2"/>
        <v>3.850147602</v>
      </c>
      <c r="N519" s="24">
        <f t="shared" si="3"/>
        <v>2.838086099</v>
      </c>
      <c r="O519" s="23">
        <f t="shared" si="4"/>
        <v>16.08303898</v>
      </c>
    </row>
    <row r="520">
      <c r="A520" s="1" t="s">
        <v>43</v>
      </c>
      <c r="B520" s="1">
        <v>2012.0</v>
      </c>
      <c r="C520" s="1">
        <v>16052.0</v>
      </c>
      <c r="D520" s="1" t="s">
        <v>50</v>
      </c>
      <c r="E520" s="1">
        <v>7.0</v>
      </c>
      <c r="F520" s="22">
        <v>41117.0</v>
      </c>
      <c r="G520" s="1" t="s">
        <v>54</v>
      </c>
      <c r="H520" s="1" t="s">
        <v>57</v>
      </c>
      <c r="I520" s="1">
        <f>VLOOKUP(H520,'vessel calibration values'!$A$1:$C$6,3,FALSE)</f>
        <v>0.73713696</v>
      </c>
      <c r="J520" s="1">
        <v>10.0</v>
      </c>
      <c r="K520" s="1">
        <v>1.0</v>
      </c>
      <c r="L520" s="23">
        <f t="shared" si="1"/>
        <v>2</v>
      </c>
      <c r="M520" s="24">
        <f t="shared" si="2"/>
        <v>1.098612289</v>
      </c>
      <c r="N520" s="24">
        <f t="shared" si="3"/>
        <v>0.8098277227</v>
      </c>
      <c r="O520" s="23">
        <f t="shared" si="4"/>
        <v>1.247520757</v>
      </c>
    </row>
    <row r="521">
      <c r="A521" s="1" t="s">
        <v>43</v>
      </c>
      <c r="B521" s="1">
        <v>2012.0</v>
      </c>
      <c r="C521" s="1">
        <v>16053.0</v>
      </c>
      <c r="D521" s="1" t="s">
        <v>50</v>
      </c>
      <c r="E521" s="1">
        <v>7.0</v>
      </c>
      <c r="F521" s="22">
        <v>41117.0</v>
      </c>
      <c r="G521" s="1" t="s">
        <v>53</v>
      </c>
      <c r="H521" s="1" t="s">
        <v>57</v>
      </c>
      <c r="I521" s="1">
        <f>VLOOKUP(H521,'vessel calibration values'!$A$1:$C$6,3,FALSE)</f>
        <v>0.73713696</v>
      </c>
      <c r="J521" s="1">
        <v>10.0</v>
      </c>
      <c r="K521" s="1">
        <v>0.0</v>
      </c>
      <c r="L521" s="23">
        <f t="shared" si="1"/>
        <v>0</v>
      </c>
      <c r="M521" s="24">
        <f t="shared" si="2"/>
        <v>0</v>
      </c>
      <c r="N521" s="24">
        <f t="shared" si="3"/>
        <v>0</v>
      </c>
      <c r="O521" s="23">
        <f t="shared" si="4"/>
        <v>0</v>
      </c>
    </row>
    <row r="522">
      <c r="A522" s="1" t="s">
        <v>43</v>
      </c>
      <c r="B522" s="1">
        <v>2012.0</v>
      </c>
      <c r="C522" s="1">
        <v>16054.0</v>
      </c>
      <c r="D522" s="1" t="s">
        <v>50</v>
      </c>
      <c r="E522" s="1">
        <v>7.0</v>
      </c>
      <c r="F522" s="22">
        <v>41117.0</v>
      </c>
      <c r="G522" s="1" t="s">
        <v>52</v>
      </c>
      <c r="H522" s="1" t="s">
        <v>57</v>
      </c>
      <c r="I522" s="1">
        <f>VLOOKUP(H522,'vessel calibration values'!$A$1:$C$6,3,FALSE)</f>
        <v>0.73713696</v>
      </c>
      <c r="J522" s="1">
        <v>20.0</v>
      </c>
      <c r="K522" s="1">
        <v>18.0</v>
      </c>
      <c r="L522" s="23">
        <f t="shared" si="1"/>
        <v>18</v>
      </c>
      <c r="M522" s="24">
        <f t="shared" si="2"/>
        <v>2.944438979</v>
      </c>
      <c r="N522" s="24">
        <f t="shared" si="3"/>
        <v>2.170454798</v>
      </c>
      <c r="O522" s="23">
        <f t="shared" si="4"/>
        <v>7.762268198</v>
      </c>
    </row>
    <row r="523">
      <c r="A523" s="1" t="s">
        <v>43</v>
      </c>
      <c r="B523" s="1">
        <v>2012.0</v>
      </c>
      <c r="C523" s="1">
        <v>16055.0</v>
      </c>
      <c r="D523" s="1" t="s">
        <v>50</v>
      </c>
      <c r="E523" s="1">
        <v>7.0</v>
      </c>
      <c r="F523" s="22">
        <v>41117.0</v>
      </c>
      <c r="G523" s="1" t="s">
        <v>51</v>
      </c>
      <c r="H523" s="1" t="s">
        <v>57</v>
      </c>
      <c r="I523" s="1">
        <f>VLOOKUP(H523,'vessel calibration values'!$A$1:$C$6,3,FALSE)</f>
        <v>0.73713696</v>
      </c>
      <c r="J523" s="1">
        <v>20.0</v>
      </c>
      <c r="K523" s="1">
        <v>13.0</v>
      </c>
      <c r="L523" s="23">
        <f t="shared" si="1"/>
        <v>13</v>
      </c>
      <c r="M523" s="24">
        <f t="shared" si="2"/>
        <v>2.63905733</v>
      </c>
      <c r="N523" s="24">
        <f t="shared" si="3"/>
        <v>1.945346697</v>
      </c>
      <c r="O523" s="23">
        <f t="shared" si="4"/>
        <v>5.996056949</v>
      </c>
    </row>
    <row r="524">
      <c r="A524" s="1" t="s">
        <v>43</v>
      </c>
      <c r="B524" s="1">
        <v>2012.0</v>
      </c>
      <c r="C524" s="1">
        <v>16056.0</v>
      </c>
      <c r="D524" s="1" t="s">
        <v>50</v>
      </c>
      <c r="E524" s="1">
        <v>7.0</v>
      </c>
      <c r="F524" s="22">
        <v>41117.0</v>
      </c>
      <c r="G524" s="1" t="s">
        <v>52</v>
      </c>
      <c r="H524" s="1" t="s">
        <v>57</v>
      </c>
      <c r="I524" s="1">
        <f>VLOOKUP(H524,'vessel calibration values'!$A$1:$C$6,3,FALSE)</f>
        <v>0.73713696</v>
      </c>
      <c r="J524" s="1">
        <v>20.0</v>
      </c>
      <c r="K524" s="1">
        <v>3.0</v>
      </c>
      <c r="L524" s="23">
        <f t="shared" si="1"/>
        <v>3</v>
      </c>
      <c r="M524" s="24">
        <f t="shared" si="2"/>
        <v>1.386294361</v>
      </c>
      <c r="N524" s="24">
        <f t="shared" si="3"/>
        <v>1.021888811</v>
      </c>
      <c r="O524" s="23">
        <f t="shared" si="4"/>
        <v>1.778437755</v>
      </c>
    </row>
    <row r="525">
      <c r="A525" s="1" t="s">
        <v>43</v>
      </c>
      <c r="B525" s="1">
        <v>2012.0</v>
      </c>
      <c r="C525" s="1">
        <v>16057.0</v>
      </c>
      <c r="D525" s="1" t="s">
        <v>50</v>
      </c>
      <c r="E525" s="1">
        <v>7.0</v>
      </c>
      <c r="F525" s="22">
        <v>41117.0</v>
      </c>
      <c r="G525" s="1" t="s">
        <v>51</v>
      </c>
      <c r="H525" s="1" t="s">
        <v>57</v>
      </c>
      <c r="I525" s="1">
        <f>VLOOKUP(H525,'vessel calibration values'!$A$1:$C$6,3,FALSE)</f>
        <v>0.73713696</v>
      </c>
      <c r="J525" s="1">
        <v>20.0</v>
      </c>
      <c r="K525" s="1">
        <v>18.0</v>
      </c>
      <c r="L525" s="23">
        <f t="shared" si="1"/>
        <v>18</v>
      </c>
      <c r="M525" s="24">
        <f t="shared" si="2"/>
        <v>2.944438979</v>
      </c>
      <c r="N525" s="24">
        <f t="shared" si="3"/>
        <v>2.170454798</v>
      </c>
      <c r="O525" s="23">
        <f t="shared" si="4"/>
        <v>7.762268198</v>
      </c>
    </row>
    <row r="526">
      <c r="A526" s="1" t="s">
        <v>43</v>
      </c>
      <c r="B526" s="1">
        <v>2012.0</v>
      </c>
      <c r="C526" s="1">
        <v>16058.0</v>
      </c>
      <c r="D526" s="1" t="s">
        <v>50</v>
      </c>
      <c r="E526" s="1">
        <v>7.0</v>
      </c>
      <c r="F526" s="22">
        <v>41118.0</v>
      </c>
      <c r="G526" s="1" t="s">
        <v>51</v>
      </c>
      <c r="H526" s="1" t="s">
        <v>57</v>
      </c>
      <c r="I526" s="1">
        <f>VLOOKUP(H526,'vessel calibration values'!$A$1:$C$6,3,FALSE)</f>
        <v>0.73713696</v>
      </c>
      <c r="J526" s="1">
        <v>20.0</v>
      </c>
      <c r="K526" s="1">
        <v>6.0</v>
      </c>
      <c r="L526" s="23">
        <f t="shared" si="1"/>
        <v>6</v>
      </c>
      <c r="M526" s="24">
        <f t="shared" si="2"/>
        <v>1.945910149</v>
      </c>
      <c r="N526" s="24">
        <f t="shared" si="3"/>
        <v>1.434402292</v>
      </c>
      <c r="O526" s="23">
        <f t="shared" si="4"/>
        <v>3.197135597</v>
      </c>
    </row>
    <row r="527">
      <c r="A527" s="1" t="s">
        <v>43</v>
      </c>
      <c r="B527" s="1">
        <v>2012.0</v>
      </c>
      <c r="C527" s="1">
        <v>16059.0</v>
      </c>
      <c r="D527" s="1" t="s">
        <v>50</v>
      </c>
      <c r="E527" s="1">
        <v>7.0</v>
      </c>
      <c r="F527" s="22">
        <v>41118.0</v>
      </c>
      <c r="G527" s="1" t="s">
        <v>52</v>
      </c>
      <c r="H527" s="1" t="s">
        <v>57</v>
      </c>
      <c r="I527" s="1">
        <f>VLOOKUP(H527,'vessel calibration values'!$A$1:$C$6,3,FALSE)</f>
        <v>0.73713696</v>
      </c>
      <c r="J527" s="1">
        <v>20.0</v>
      </c>
      <c r="K527" s="1">
        <v>17.0</v>
      </c>
      <c r="L527" s="23">
        <f t="shared" si="1"/>
        <v>17</v>
      </c>
      <c r="M527" s="24">
        <f t="shared" si="2"/>
        <v>2.890371758</v>
      </c>
      <c r="N527" s="24">
        <f t="shared" si="3"/>
        <v>2.130599851</v>
      </c>
      <c r="O527" s="23">
        <f t="shared" si="4"/>
        <v>7.419915992</v>
      </c>
    </row>
    <row r="528">
      <c r="A528" s="1" t="s">
        <v>43</v>
      </c>
      <c r="B528" s="1">
        <v>2012.0</v>
      </c>
      <c r="C528" s="1">
        <v>16060.0</v>
      </c>
      <c r="D528" s="1" t="s">
        <v>50</v>
      </c>
      <c r="E528" s="1">
        <v>7.0</v>
      </c>
      <c r="F528" s="22">
        <v>41118.0</v>
      </c>
      <c r="G528" s="1" t="s">
        <v>53</v>
      </c>
      <c r="H528" s="1" t="s">
        <v>57</v>
      </c>
      <c r="I528" s="1">
        <f>VLOOKUP(H528,'vessel calibration values'!$A$1:$C$6,3,FALSE)</f>
        <v>0.73713696</v>
      </c>
      <c r="J528" s="1">
        <v>20.0</v>
      </c>
      <c r="K528" s="1">
        <v>27.0</v>
      </c>
      <c r="L528" s="23">
        <f t="shared" si="1"/>
        <v>27</v>
      </c>
      <c r="M528" s="24">
        <f t="shared" si="2"/>
        <v>3.33220451</v>
      </c>
      <c r="N528" s="24">
        <f t="shared" si="3"/>
        <v>2.456291103</v>
      </c>
      <c r="O528" s="23">
        <f t="shared" si="4"/>
        <v>10.66148</v>
      </c>
    </row>
    <row r="529">
      <c r="A529" s="1" t="s">
        <v>43</v>
      </c>
      <c r="B529" s="1">
        <v>2012.0</v>
      </c>
      <c r="C529" s="1">
        <v>16061.0</v>
      </c>
      <c r="D529" s="1" t="s">
        <v>50</v>
      </c>
      <c r="E529" s="1">
        <v>7.0</v>
      </c>
      <c r="F529" s="22">
        <v>41118.0</v>
      </c>
      <c r="G529" s="1" t="s">
        <v>54</v>
      </c>
      <c r="H529" s="1" t="s">
        <v>57</v>
      </c>
      <c r="I529" s="1">
        <f>VLOOKUP(H529,'vessel calibration values'!$A$1:$C$6,3,FALSE)</f>
        <v>0.73713696</v>
      </c>
      <c r="J529" s="1">
        <v>10.0</v>
      </c>
      <c r="K529" s="1">
        <v>25.0</v>
      </c>
      <c r="L529" s="23">
        <f t="shared" si="1"/>
        <v>50</v>
      </c>
      <c r="M529" s="24">
        <f t="shared" si="2"/>
        <v>3.931825633</v>
      </c>
      <c r="N529" s="24">
        <f t="shared" si="3"/>
        <v>2.898293994</v>
      </c>
      <c r="O529" s="23">
        <f t="shared" si="4"/>
        <v>17.14316661</v>
      </c>
    </row>
    <row r="530">
      <c r="A530" s="1" t="s">
        <v>43</v>
      </c>
      <c r="B530" s="1">
        <v>2012.0</v>
      </c>
      <c r="C530" s="1">
        <v>16062.0</v>
      </c>
      <c r="D530" s="1" t="s">
        <v>50</v>
      </c>
      <c r="E530" s="1">
        <v>7.0</v>
      </c>
      <c r="F530" s="22">
        <v>41118.0</v>
      </c>
      <c r="G530" s="1" t="s">
        <v>53</v>
      </c>
      <c r="H530" s="1" t="s">
        <v>57</v>
      </c>
      <c r="I530" s="1">
        <f>VLOOKUP(H530,'vessel calibration values'!$A$1:$C$6,3,FALSE)</f>
        <v>0.73713696</v>
      </c>
      <c r="J530" s="1">
        <v>10.0</v>
      </c>
      <c r="K530" s="1">
        <v>23.0</v>
      </c>
      <c r="L530" s="23">
        <f t="shared" si="1"/>
        <v>46</v>
      </c>
      <c r="M530" s="24">
        <f t="shared" si="2"/>
        <v>3.850147602</v>
      </c>
      <c r="N530" s="24">
        <f t="shared" si="3"/>
        <v>2.838086099</v>
      </c>
      <c r="O530" s="23">
        <f t="shared" si="4"/>
        <v>16.08303898</v>
      </c>
    </row>
    <row r="531">
      <c r="A531" s="1" t="s">
        <v>43</v>
      </c>
      <c r="B531" s="1">
        <v>2012.0</v>
      </c>
      <c r="C531" s="1">
        <v>16063.0</v>
      </c>
      <c r="D531" s="1" t="s">
        <v>44</v>
      </c>
      <c r="E531" s="1">
        <v>7.0</v>
      </c>
      <c r="F531" s="22">
        <v>41119.0</v>
      </c>
      <c r="G531" s="1" t="s">
        <v>49</v>
      </c>
      <c r="H531" s="1" t="s">
        <v>57</v>
      </c>
      <c r="I531" s="1">
        <f>VLOOKUP(H531,'vessel calibration values'!$A$1:$C$6,3,FALSE)</f>
        <v>0.73713696</v>
      </c>
      <c r="J531" s="1">
        <v>20.0</v>
      </c>
      <c r="K531" s="1">
        <v>32.0</v>
      </c>
      <c r="L531" s="23">
        <f t="shared" si="1"/>
        <v>32</v>
      </c>
      <c r="M531" s="24">
        <f t="shared" si="2"/>
        <v>3.496507561</v>
      </c>
      <c r="N531" s="24">
        <f t="shared" si="3"/>
        <v>2.577404955</v>
      </c>
      <c r="O531" s="23">
        <f t="shared" si="4"/>
        <v>12.16293539</v>
      </c>
    </row>
    <row r="532">
      <c r="A532" s="1" t="s">
        <v>43</v>
      </c>
      <c r="B532" s="1">
        <v>2012.0</v>
      </c>
      <c r="C532" s="1">
        <v>16064.0</v>
      </c>
      <c r="D532" s="1" t="s">
        <v>44</v>
      </c>
      <c r="E532" s="1">
        <v>7.0</v>
      </c>
      <c r="F532" s="22">
        <v>41119.0</v>
      </c>
      <c r="G532" s="1" t="s">
        <v>48</v>
      </c>
      <c r="H532" s="1" t="s">
        <v>57</v>
      </c>
      <c r="I532" s="1">
        <f>VLOOKUP(H532,'vessel calibration values'!$A$1:$C$6,3,FALSE)</f>
        <v>0.73713696</v>
      </c>
      <c r="J532" s="1">
        <v>20.0</v>
      </c>
      <c r="K532" s="1">
        <v>34.0</v>
      </c>
      <c r="L532" s="23">
        <f t="shared" si="1"/>
        <v>34</v>
      </c>
      <c r="M532" s="24">
        <f t="shared" si="2"/>
        <v>3.555348061</v>
      </c>
      <c r="N532" s="24">
        <f t="shared" si="3"/>
        <v>2.620778462</v>
      </c>
      <c r="O532" s="23">
        <f t="shared" si="4"/>
        <v>12.74642049</v>
      </c>
    </row>
    <row r="533">
      <c r="A533" s="1" t="s">
        <v>43</v>
      </c>
      <c r="B533" s="1">
        <v>2012.0</v>
      </c>
      <c r="C533" s="1">
        <v>16065.0</v>
      </c>
      <c r="D533" s="1" t="s">
        <v>44</v>
      </c>
      <c r="E533" s="1">
        <v>7.0</v>
      </c>
      <c r="F533" s="22">
        <v>41119.0</v>
      </c>
      <c r="G533" s="1" t="s">
        <v>47</v>
      </c>
      <c r="H533" s="1" t="s">
        <v>57</v>
      </c>
      <c r="I533" s="1">
        <f>VLOOKUP(H533,'vessel calibration values'!$A$1:$C$6,3,FALSE)</f>
        <v>0.73713696</v>
      </c>
      <c r="J533" s="1">
        <v>20.0</v>
      </c>
      <c r="K533" s="1">
        <v>11.0</v>
      </c>
      <c r="L533" s="23">
        <f t="shared" si="1"/>
        <v>11</v>
      </c>
      <c r="M533" s="24">
        <f t="shared" si="2"/>
        <v>2.48490665</v>
      </c>
      <c r="N533" s="24">
        <f t="shared" si="3"/>
        <v>1.831716534</v>
      </c>
      <c r="O533" s="23">
        <f t="shared" si="4"/>
        <v>5.244596525</v>
      </c>
    </row>
    <row r="534">
      <c r="A534" s="1" t="s">
        <v>43</v>
      </c>
      <c r="B534" s="1">
        <v>2012.0</v>
      </c>
      <c r="C534" s="1">
        <v>16066.0</v>
      </c>
      <c r="D534" s="1" t="s">
        <v>44</v>
      </c>
      <c r="E534" s="1">
        <v>7.0</v>
      </c>
      <c r="F534" s="22">
        <v>41119.0</v>
      </c>
      <c r="G534" s="1" t="s">
        <v>45</v>
      </c>
      <c r="H534" s="1" t="s">
        <v>57</v>
      </c>
      <c r="I534" s="1">
        <f>VLOOKUP(H534,'vessel calibration values'!$A$1:$C$6,3,FALSE)</f>
        <v>0.73713696</v>
      </c>
      <c r="J534" s="1">
        <v>20.0</v>
      </c>
      <c r="K534" s="1">
        <v>18.0</v>
      </c>
      <c r="L534" s="23">
        <f t="shared" si="1"/>
        <v>18</v>
      </c>
      <c r="M534" s="24">
        <f t="shared" si="2"/>
        <v>2.944438979</v>
      </c>
      <c r="N534" s="24">
        <f t="shared" si="3"/>
        <v>2.170454798</v>
      </c>
      <c r="O534" s="23">
        <f t="shared" si="4"/>
        <v>7.762268198</v>
      </c>
    </row>
    <row r="535">
      <c r="A535" s="1" t="s">
        <v>43</v>
      </c>
      <c r="B535" s="1">
        <v>2012.0</v>
      </c>
      <c r="C535" s="1">
        <v>16067.0</v>
      </c>
      <c r="D535" s="1" t="s">
        <v>44</v>
      </c>
      <c r="E535" s="1">
        <v>7.0</v>
      </c>
      <c r="F535" s="22">
        <v>41119.0</v>
      </c>
      <c r="G535" s="1" t="s">
        <v>47</v>
      </c>
      <c r="H535" s="1" t="s">
        <v>57</v>
      </c>
      <c r="I535" s="1">
        <f>VLOOKUP(H535,'vessel calibration values'!$A$1:$C$6,3,FALSE)</f>
        <v>0.73713696</v>
      </c>
      <c r="J535" s="1">
        <v>20.0</v>
      </c>
      <c r="K535" s="1">
        <v>9.0</v>
      </c>
      <c r="L535" s="23">
        <f t="shared" si="1"/>
        <v>9</v>
      </c>
      <c r="M535" s="24">
        <f t="shared" si="2"/>
        <v>2.302585093</v>
      </c>
      <c r="N535" s="24">
        <f t="shared" si="3"/>
        <v>1.697320576</v>
      </c>
      <c r="O535" s="23">
        <f t="shared" si="4"/>
        <v>4.459299996</v>
      </c>
    </row>
    <row r="536">
      <c r="A536" s="1" t="s">
        <v>43</v>
      </c>
      <c r="B536" s="1">
        <v>2012.0</v>
      </c>
      <c r="C536" s="1">
        <v>16068.0</v>
      </c>
      <c r="D536" s="1" t="s">
        <v>44</v>
      </c>
      <c r="E536" s="1">
        <v>7.0</v>
      </c>
      <c r="F536" s="22">
        <v>41119.0</v>
      </c>
      <c r="G536" s="1" t="s">
        <v>45</v>
      </c>
      <c r="H536" s="1" t="s">
        <v>57</v>
      </c>
      <c r="I536" s="1">
        <f>VLOOKUP(H536,'vessel calibration values'!$A$1:$C$6,3,FALSE)</f>
        <v>0.73713696</v>
      </c>
      <c r="J536" s="1">
        <v>20.0</v>
      </c>
      <c r="K536" s="1">
        <v>18.0</v>
      </c>
      <c r="L536" s="23">
        <f t="shared" si="1"/>
        <v>18</v>
      </c>
      <c r="M536" s="24">
        <f t="shared" si="2"/>
        <v>2.944438979</v>
      </c>
      <c r="N536" s="24">
        <f t="shared" si="3"/>
        <v>2.170454798</v>
      </c>
      <c r="O536" s="23">
        <f t="shared" si="4"/>
        <v>7.762268198</v>
      </c>
    </row>
    <row r="537">
      <c r="A537" s="1" t="s">
        <v>43</v>
      </c>
      <c r="B537" s="1">
        <v>2012.0</v>
      </c>
      <c r="C537" s="1">
        <v>16069.0</v>
      </c>
      <c r="D537" s="1" t="s">
        <v>44</v>
      </c>
      <c r="E537" s="1">
        <v>7.0</v>
      </c>
      <c r="F537" s="22">
        <v>41120.0</v>
      </c>
      <c r="G537" s="1" t="s">
        <v>45</v>
      </c>
      <c r="H537" s="1" t="s">
        <v>57</v>
      </c>
      <c r="I537" s="1">
        <f>VLOOKUP(H537,'vessel calibration values'!$A$1:$C$6,3,FALSE)</f>
        <v>0.73713696</v>
      </c>
      <c r="J537" s="1">
        <v>20.0</v>
      </c>
      <c r="K537" s="1">
        <v>41.0</v>
      </c>
      <c r="L537" s="23">
        <f t="shared" si="1"/>
        <v>41</v>
      </c>
      <c r="M537" s="24">
        <f t="shared" si="2"/>
        <v>3.737669618</v>
      </c>
      <c r="N537" s="24">
        <f t="shared" si="3"/>
        <v>2.75517442</v>
      </c>
      <c r="O537" s="23">
        <f t="shared" si="4"/>
        <v>14.72378321</v>
      </c>
    </row>
    <row r="538">
      <c r="A538" s="1" t="s">
        <v>43</v>
      </c>
      <c r="B538" s="1">
        <v>2012.0</v>
      </c>
      <c r="C538" s="1">
        <v>16070.0</v>
      </c>
      <c r="D538" s="1" t="s">
        <v>44</v>
      </c>
      <c r="E538" s="1">
        <v>7.0</v>
      </c>
      <c r="F538" s="22">
        <v>41120.0</v>
      </c>
      <c r="G538" s="1" t="s">
        <v>47</v>
      </c>
      <c r="H538" s="1" t="s">
        <v>57</v>
      </c>
      <c r="I538" s="1">
        <f>VLOOKUP(H538,'vessel calibration values'!$A$1:$C$6,3,FALSE)</f>
        <v>0.73713696</v>
      </c>
      <c r="J538" s="1">
        <v>20.0</v>
      </c>
      <c r="K538" s="1">
        <v>41.0</v>
      </c>
      <c r="L538" s="23">
        <f t="shared" si="1"/>
        <v>41</v>
      </c>
      <c r="M538" s="24">
        <f t="shared" si="2"/>
        <v>3.737669618</v>
      </c>
      <c r="N538" s="24">
        <f t="shared" si="3"/>
        <v>2.75517442</v>
      </c>
      <c r="O538" s="23">
        <f t="shared" si="4"/>
        <v>14.72378321</v>
      </c>
    </row>
    <row r="539">
      <c r="A539" s="1" t="s">
        <v>43</v>
      </c>
      <c r="B539" s="1">
        <v>2012.0</v>
      </c>
      <c r="C539" s="1">
        <v>16071.0</v>
      </c>
      <c r="D539" s="1" t="s">
        <v>44</v>
      </c>
      <c r="E539" s="1">
        <v>7.0</v>
      </c>
      <c r="F539" s="22">
        <v>41120.0</v>
      </c>
      <c r="G539" s="1" t="s">
        <v>48</v>
      </c>
      <c r="H539" s="1" t="s">
        <v>57</v>
      </c>
      <c r="I539" s="1">
        <f>VLOOKUP(H539,'vessel calibration values'!$A$1:$C$6,3,FALSE)</f>
        <v>0.73713696</v>
      </c>
      <c r="J539" s="1">
        <v>20.0</v>
      </c>
      <c r="K539" s="1">
        <v>29.0</v>
      </c>
      <c r="L539" s="23">
        <f t="shared" si="1"/>
        <v>29</v>
      </c>
      <c r="M539" s="24">
        <f t="shared" si="2"/>
        <v>3.401197382</v>
      </c>
      <c r="N539" s="24">
        <f t="shared" si="3"/>
        <v>2.507148298</v>
      </c>
      <c r="O539" s="23">
        <f t="shared" si="4"/>
        <v>11.26989006</v>
      </c>
    </row>
    <row r="540">
      <c r="A540" s="1" t="s">
        <v>43</v>
      </c>
      <c r="B540" s="1">
        <v>2012.0</v>
      </c>
      <c r="C540" s="1">
        <v>16072.0</v>
      </c>
      <c r="D540" s="1" t="s">
        <v>44</v>
      </c>
      <c r="E540" s="1">
        <v>7.0</v>
      </c>
      <c r="F540" s="22">
        <v>41120.0</v>
      </c>
      <c r="G540" s="1" t="s">
        <v>49</v>
      </c>
      <c r="H540" s="1" t="s">
        <v>57</v>
      </c>
      <c r="I540" s="1">
        <f>VLOOKUP(H540,'vessel calibration values'!$A$1:$C$6,3,FALSE)</f>
        <v>0.73713696</v>
      </c>
      <c r="J540" s="1">
        <v>20.0</v>
      </c>
      <c r="K540" s="1">
        <v>25.0</v>
      </c>
      <c r="L540" s="23">
        <f t="shared" si="1"/>
        <v>25</v>
      </c>
      <c r="M540" s="24">
        <f t="shared" si="2"/>
        <v>3.258096538</v>
      </c>
      <c r="N540" s="24">
        <f t="shared" si="3"/>
        <v>2.401663378</v>
      </c>
      <c r="O540" s="23">
        <f t="shared" si="4"/>
        <v>10.04152734</v>
      </c>
    </row>
    <row r="541">
      <c r="A541" s="1" t="s">
        <v>43</v>
      </c>
      <c r="B541" s="1">
        <v>2012.0</v>
      </c>
      <c r="C541" s="1">
        <v>16073.0</v>
      </c>
      <c r="D541" s="1" t="s">
        <v>44</v>
      </c>
      <c r="E541" s="1">
        <v>7.0</v>
      </c>
      <c r="F541" s="22">
        <v>41120.0</v>
      </c>
      <c r="G541" s="1" t="s">
        <v>48</v>
      </c>
      <c r="H541" s="1" t="s">
        <v>57</v>
      </c>
      <c r="I541" s="1">
        <f>VLOOKUP(H541,'vessel calibration values'!$A$1:$C$6,3,FALSE)</f>
        <v>0.73713696</v>
      </c>
      <c r="J541" s="1">
        <v>20.0</v>
      </c>
      <c r="K541" s="1">
        <v>32.0</v>
      </c>
      <c r="L541" s="23">
        <f t="shared" si="1"/>
        <v>32</v>
      </c>
      <c r="M541" s="24">
        <f t="shared" si="2"/>
        <v>3.496507561</v>
      </c>
      <c r="N541" s="24">
        <f t="shared" si="3"/>
        <v>2.577404955</v>
      </c>
      <c r="O541" s="23">
        <f t="shared" si="4"/>
        <v>12.16293539</v>
      </c>
    </row>
    <row r="542">
      <c r="A542" s="1" t="s">
        <v>43</v>
      </c>
      <c r="B542" s="1">
        <v>2012.0</v>
      </c>
      <c r="C542" s="1">
        <v>16074.0</v>
      </c>
      <c r="D542" s="1" t="s">
        <v>44</v>
      </c>
      <c r="E542" s="1">
        <v>7.0</v>
      </c>
      <c r="F542" s="22">
        <v>41120.0</v>
      </c>
      <c r="G542" s="1" t="s">
        <v>49</v>
      </c>
      <c r="H542" s="1" t="s">
        <v>57</v>
      </c>
      <c r="I542" s="1">
        <f>VLOOKUP(H542,'vessel calibration values'!$A$1:$C$6,3,FALSE)</f>
        <v>0.73713696</v>
      </c>
      <c r="J542" s="1">
        <v>20.0</v>
      </c>
      <c r="K542" s="1">
        <v>31.0</v>
      </c>
      <c r="L542" s="23">
        <f t="shared" si="1"/>
        <v>31</v>
      </c>
      <c r="M542" s="24">
        <f t="shared" si="2"/>
        <v>3.465735903</v>
      </c>
      <c r="N542" s="24">
        <f t="shared" si="3"/>
        <v>2.554722028</v>
      </c>
      <c r="O542" s="23">
        <f t="shared" si="4"/>
        <v>11.86772229</v>
      </c>
    </row>
    <row r="543">
      <c r="A543" s="1" t="s">
        <v>43</v>
      </c>
      <c r="B543" s="1">
        <v>2013.0</v>
      </c>
      <c r="C543" s="1">
        <v>17014.0</v>
      </c>
      <c r="D543" s="1" t="s">
        <v>50</v>
      </c>
      <c r="E543" s="1">
        <v>6.0</v>
      </c>
      <c r="F543" s="22">
        <v>41448.0</v>
      </c>
      <c r="G543" s="1" t="s">
        <v>51</v>
      </c>
      <c r="H543" s="1" t="s">
        <v>57</v>
      </c>
      <c r="I543" s="1">
        <f>VLOOKUP(H543,'vessel calibration values'!$A$1:$C$6,3,FALSE)</f>
        <v>0.73713696</v>
      </c>
      <c r="J543" s="1">
        <v>20.0</v>
      </c>
      <c r="K543" s="1">
        <v>9.0</v>
      </c>
      <c r="L543" s="23">
        <f t="shared" si="1"/>
        <v>9</v>
      </c>
      <c r="M543" s="24">
        <f t="shared" si="2"/>
        <v>2.302585093</v>
      </c>
      <c r="N543" s="24">
        <f t="shared" si="3"/>
        <v>1.697320576</v>
      </c>
      <c r="O543" s="23">
        <f t="shared" si="4"/>
        <v>4.459299996</v>
      </c>
    </row>
    <row r="544">
      <c r="A544" s="1" t="s">
        <v>43</v>
      </c>
      <c r="B544" s="1">
        <v>2013.0</v>
      </c>
      <c r="C544" s="1">
        <v>17015.0</v>
      </c>
      <c r="D544" s="1" t="s">
        <v>50</v>
      </c>
      <c r="E544" s="1">
        <v>6.0</v>
      </c>
      <c r="F544" s="22">
        <v>41448.0</v>
      </c>
      <c r="G544" s="1" t="s">
        <v>52</v>
      </c>
      <c r="H544" s="1" t="s">
        <v>57</v>
      </c>
      <c r="I544" s="1">
        <f>VLOOKUP(H544,'vessel calibration values'!$A$1:$C$6,3,FALSE)</f>
        <v>0.73713696</v>
      </c>
      <c r="J544" s="1">
        <v>20.0</v>
      </c>
      <c r="K544" s="1">
        <v>18.0</v>
      </c>
      <c r="L544" s="23">
        <f t="shared" si="1"/>
        <v>18</v>
      </c>
      <c r="M544" s="24">
        <f t="shared" si="2"/>
        <v>2.944438979</v>
      </c>
      <c r="N544" s="24">
        <f t="shared" si="3"/>
        <v>2.170454798</v>
      </c>
      <c r="O544" s="23">
        <f t="shared" si="4"/>
        <v>7.762268198</v>
      </c>
    </row>
    <row r="545">
      <c r="A545" s="1" t="s">
        <v>43</v>
      </c>
      <c r="B545" s="1">
        <v>2013.0</v>
      </c>
      <c r="C545" s="1">
        <v>17016.0</v>
      </c>
      <c r="D545" s="1" t="s">
        <v>50</v>
      </c>
      <c r="E545" s="1">
        <v>6.0</v>
      </c>
      <c r="F545" s="22">
        <v>41448.0</v>
      </c>
      <c r="G545" s="1" t="s">
        <v>53</v>
      </c>
      <c r="H545" s="1" t="s">
        <v>57</v>
      </c>
      <c r="I545" s="1">
        <f>VLOOKUP(H545,'vessel calibration values'!$A$1:$C$6,3,FALSE)</f>
        <v>0.73713696</v>
      </c>
      <c r="J545" s="1">
        <v>20.0</v>
      </c>
      <c r="K545" s="1">
        <v>5.0</v>
      </c>
      <c r="L545" s="23">
        <f t="shared" si="1"/>
        <v>5</v>
      </c>
      <c r="M545" s="24">
        <f t="shared" si="2"/>
        <v>1.791759469</v>
      </c>
      <c r="N545" s="24">
        <f t="shared" si="3"/>
        <v>1.320772128</v>
      </c>
      <c r="O545" s="23">
        <f t="shared" si="4"/>
        <v>2.746312895</v>
      </c>
    </row>
    <row r="546">
      <c r="A546" s="1" t="s">
        <v>43</v>
      </c>
      <c r="B546" s="1">
        <v>2013.0</v>
      </c>
      <c r="C546" s="1">
        <v>17017.0</v>
      </c>
      <c r="D546" s="1" t="s">
        <v>50</v>
      </c>
      <c r="E546" s="1">
        <v>6.0</v>
      </c>
      <c r="F546" s="22">
        <v>41448.0</v>
      </c>
      <c r="G546" s="1" t="s">
        <v>54</v>
      </c>
      <c r="H546" s="1" t="s">
        <v>57</v>
      </c>
      <c r="I546" s="1">
        <f>VLOOKUP(H546,'vessel calibration values'!$A$1:$C$6,3,FALSE)</f>
        <v>0.73713696</v>
      </c>
      <c r="J546" s="1">
        <v>20.0</v>
      </c>
      <c r="K546" s="1">
        <v>0.0</v>
      </c>
      <c r="L546" s="23">
        <f t="shared" si="1"/>
        <v>0</v>
      </c>
      <c r="M546" s="24">
        <f t="shared" si="2"/>
        <v>0</v>
      </c>
      <c r="N546" s="24">
        <f t="shared" si="3"/>
        <v>0</v>
      </c>
      <c r="O546" s="23">
        <f t="shared" si="4"/>
        <v>0</v>
      </c>
    </row>
    <row r="547">
      <c r="A547" s="1" t="s">
        <v>43</v>
      </c>
      <c r="B547" s="1">
        <v>2013.0</v>
      </c>
      <c r="C547" s="1">
        <v>17018.0</v>
      </c>
      <c r="D547" s="1" t="s">
        <v>50</v>
      </c>
      <c r="E547" s="1">
        <v>6.0</v>
      </c>
      <c r="F547" s="22">
        <v>41448.0</v>
      </c>
      <c r="G547" s="1" t="s">
        <v>53</v>
      </c>
      <c r="H547" s="1" t="s">
        <v>57</v>
      </c>
      <c r="I547" s="1">
        <f>VLOOKUP(H547,'vessel calibration values'!$A$1:$C$6,3,FALSE)</f>
        <v>0.73713696</v>
      </c>
      <c r="J547" s="1">
        <v>20.0</v>
      </c>
      <c r="K547" s="1">
        <v>1.0</v>
      </c>
      <c r="L547" s="23">
        <f t="shared" si="1"/>
        <v>1</v>
      </c>
      <c r="M547" s="24">
        <f t="shared" si="2"/>
        <v>0.6931471806</v>
      </c>
      <c r="N547" s="24">
        <f t="shared" si="3"/>
        <v>0.5109444055</v>
      </c>
      <c r="O547" s="23">
        <f t="shared" si="4"/>
        <v>0.6668646481</v>
      </c>
    </row>
    <row r="548">
      <c r="A548" s="1" t="s">
        <v>43</v>
      </c>
      <c r="B548" s="1">
        <v>2013.0</v>
      </c>
      <c r="C548" s="1">
        <v>17019.0</v>
      </c>
      <c r="D548" s="1" t="s">
        <v>50</v>
      </c>
      <c r="E548" s="1">
        <v>6.0</v>
      </c>
      <c r="F548" s="22">
        <v>41448.0</v>
      </c>
      <c r="G548" s="1" t="s">
        <v>54</v>
      </c>
      <c r="H548" s="1" t="s">
        <v>57</v>
      </c>
      <c r="I548" s="1">
        <f>VLOOKUP(H548,'vessel calibration values'!$A$1:$C$6,3,FALSE)</f>
        <v>0.73713696</v>
      </c>
      <c r="J548" s="1">
        <v>20.0</v>
      </c>
      <c r="K548" s="1">
        <v>1.0</v>
      </c>
      <c r="L548" s="23">
        <f t="shared" si="1"/>
        <v>1</v>
      </c>
      <c r="M548" s="24">
        <f t="shared" si="2"/>
        <v>0.6931471806</v>
      </c>
      <c r="N548" s="24">
        <f t="shared" si="3"/>
        <v>0.5109444055</v>
      </c>
      <c r="O548" s="23">
        <f t="shared" si="4"/>
        <v>0.6668646481</v>
      </c>
    </row>
    <row r="549">
      <c r="A549" s="1" t="s">
        <v>43</v>
      </c>
      <c r="B549" s="1">
        <v>2013.0</v>
      </c>
      <c r="C549" s="1">
        <v>17020.0</v>
      </c>
      <c r="D549" s="1" t="s">
        <v>50</v>
      </c>
      <c r="E549" s="1">
        <v>6.0</v>
      </c>
      <c r="F549" s="22">
        <v>41449.0</v>
      </c>
      <c r="G549" s="1" t="s">
        <v>54</v>
      </c>
      <c r="H549" s="1" t="s">
        <v>57</v>
      </c>
      <c r="I549" s="1">
        <f>VLOOKUP(H549,'vessel calibration values'!$A$1:$C$6,3,FALSE)</f>
        <v>0.73713696</v>
      </c>
      <c r="J549" s="1">
        <v>20.0</v>
      </c>
      <c r="K549" s="1">
        <v>44.0</v>
      </c>
      <c r="L549" s="23">
        <f t="shared" si="1"/>
        <v>44</v>
      </c>
      <c r="M549" s="24">
        <f t="shared" si="2"/>
        <v>3.80666249</v>
      </c>
      <c r="N549" s="24">
        <f t="shared" si="3"/>
        <v>2.806031616</v>
      </c>
      <c r="O549" s="23">
        <f t="shared" si="4"/>
        <v>15.54413429</v>
      </c>
    </row>
    <row r="550">
      <c r="A550" s="1" t="s">
        <v>43</v>
      </c>
      <c r="B550" s="1">
        <v>2013.0</v>
      </c>
      <c r="C550" s="1">
        <v>17021.0</v>
      </c>
      <c r="D550" s="1" t="s">
        <v>50</v>
      </c>
      <c r="E550" s="1">
        <v>6.0</v>
      </c>
      <c r="F550" s="22">
        <v>41449.0</v>
      </c>
      <c r="G550" s="1" t="s">
        <v>53</v>
      </c>
      <c r="H550" s="1" t="s">
        <v>57</v>
      </c>
      <c r="I550" s="1">
        <f>VLOOKUP(H550,'vessel calibration values'!$A$1:$C$6,3,FALSE)</f>
        <v>0.73713696</v>
      </c>
      <c r="J550" s="1">
        <v>20.0</v>
      </c>
      <c r="K550" s="1">
        <v>10.0</v>
      </c>
      <c r="L550" s="23">
        <f t="shared" si="1"/>
        <v>10</v>
      </c>
      <c r="M550" s="24">
        <f t="shared" si="2"/>
        <v>2.397895273</v>
      </c>
      <c r="N550" s="24">
        <f t="shared" si="3"/>
        <v>1.767577232</v>
      </c>
      <c r="O550" s="23">
        <f t="shared" si="4"/>
        <v>4.856646862</v>
      </c>
    </row>
    <row r="551">
      <c r="A551" s="1" t="s">
        <v>43</v>
      </c>
      <c r="B551" s="1">
        <v>2013.0</v>
      </c>
      <c r="C551" s="1">
        <v>17022.0</v>
      </c>
      <c r="D551" s="1" t="s">
        <v>50</v>
      </c>
      <c r="E551" s="1">
        <v>6.0</v>
      </c>
      <c r="F551" s="22">
        <v>41449.0</v>
      </c>
      <c r="G551" s="1" t="s">
        <v>52</v>
      </c>
      <c r="H551" s="1" t="s">
        <v>57</v>
      </c>
      <c r="I551" s="1">
        <f>VLOOKUP(H551,'vessel calibration values'!$A$1:$C$6,3,FALSE)</f>
        <v>0.73713696</v>
      </c>
      <c r="J551" s="1">
        <v>20.0</v>
      </c>
      <c r="K551" s="1">
        <v>1.0</v>
      </c>
      <c r="L551" s="23">
        <f t="shared" si="1"/>
        <v>1</v>
      </c>
      <c r="M551" s="24">
        <f t="shared" si="2"/>
        <v>0.6931471806</v>
      </c>
      <c r="N551" s="24">
        <f t="shared" si="3"/>
        <v>0.5109444055</v>
      </c>
      <c r="O551" s="23">
        <f t="shared" si="4"/>
        <v>0.6668646481</v>
      </c>
    </row>
    <row r="552">
      <c r="A552" s="1" t="s">
        <v>43</v>
      </c>
      <c r="B552" s="1">
        <v>2013.0</v>
      </c>
      <c r="C552" s="1">
        <v>17023.0</v>
      </c>
      <c r="D552" s="1" t="s">
        <v>50</v>
      </c>
      <c r="E552" s="1">
        <v>6.0</v>
      </c>
      <c r="F552" s="22">
        <v>41449.0</v>
      </c>
      <c r="G552" s="1" t="s">
        <v>51</v>
      </c>
      <c r="H552" s="1" t="s">
        <v>57</v>
      </c>
      <c r="I552" s="1">
        <f>VLOOKUP(H552,'vessel calibration values'!$A$1:$C$6,3,FALSE)</f>
        <v>0.73713696</v>
      </c>
      <c r="J552" s="1">
        <v>20.0</v>
      </c>
      <c r="K552" s="1">
        <v>0.0</v>
      </c>
      <c r="L552" s="23">
        <f t="shared" si="1"/>
        <v>0</v>
      </c>
      <c r="M552" s="24">
        <f t="shared" si="2"/>
        <v>0</v>
      </c>
      <c r="N552" s="24">
        <f t="shared" si="3"/>
        <v>0</v>
      </c>
      <c r="O552" s="23">
        <f t="shared" si="4"/>
        <v>0</v>
      </c>
    </row>
    <row r="553">
      <c r="A553" s="1" t="s">
        <v>43</v>
      </c>
      <c r="B553" s="1">
        <v>2013.0</v>
      </c>
      <c r="C553" s="1">
        <v>17024.0</v>
      </c>
      <c r="D553" s="1" t="s">
        <v>50</v>
      </c>
      <c r="E553" s="1">
        <v>6.0</v>
      </c>
      <c r="F553" s="22">
        <v>41449.0</v>
      </c>
      <c r="G553" s="1" t="s">
        <v>52</v>
      </c>
      <c r="H553" s="1" t="s">
        <v>57</v>
      </c>
      <c r="I553" s="1">
        <f>VLOOKUP(H553,'vessel calibration values'!$A$1:$C$6,3,FALSE)</f>
        <v>0.73713696</v>
      </c>
      <c r="J553" s="1">
        <v>20.0</v>
      </c>
      <c r="K553" s="1">
        <v>0.0</v>
      </c>
      <c r="L553" s="23">
        <f t="shared" si="1"/>
        <v>0</v>
      </c>
      <c r="M553" s="24">
        <f t="shared" si="2"/>
        <v>0</v>
      </c>
      <c r="N553" s="24">
        <f t="shared" si="3"/>
        <v>0</v>
      </c>
      <c r="O553" s="23">
        <f t="shared" si="4"/>
        <v>0</v>
      </c>
    </row>
    <row r="554">
      <c r="A554" s="1" t="s">
        <v>43</v>
      </c>
      <c r="B554" s="1">
        <v>2013.0</v>
      </c>
      <c r="C554" s="1">
        <v>17025.0</v>
      </c>
      <c r="D554" s="1" t="s">
        <v>50</v>
      </c>
      <c r="E554" s="1">
        <v>6.0</v>
      </c>
      <c r="F554" s="22">
        <v>41449.0</v>
      </c>
      <c r="G554" s="1" t="s">
        <v>51</v>
      </c>
      <c r="H554" s="1" t="s">
        <v>57</v>
      </c>
      <c r="I554" s="1">
        <f>VLOOKUP(H554,'vessel calibration values'!$A$1:$C$6,3,FALSE)</f>
        <v>0.73713696</v>
      </c>
      <c r="J554" s="1">
        <v>20.0</v>
      </c>
      <c r="K554" s="1">
        <v>0.0</v>
      </c>
      <c r="L554" s="23">
        <f t="shared" si="1"/>
        <v>0</v>
      </c>
      <c r="M554" s="24">
        <f t="shared" si="2"/>
        <v>0</v>
      </c>
      <c r="N554" s="24">
        <f t="shared" si="3"/>
        <v>0</v>
      </c>
      <c r="O554" s="23">
        <f t="shared" si="4"/>
        <v>0</v>
      </c>
    </row>
    <row r="555">
      <c r="A555" s="1" t="s">
        <v>43</v>
      </c>
      <c r="B555" s="1">
        <v>2013.0</v>
      </c>
      <c r="C555" s="1">
        <v>17026.0</v>
      </c>
      <c r="D555" s="1" t="s">
        <v>50</v>
      </c>
      <c r="E555" s="1">
        <v>6.0</v>
      </c>
      <c r="F555" s="22">
        <v>41450.0</v>
      </c>
      <c r="G555" s="1" t="s">
        <v>54</v>
      </c>
      <c r="H555" s="1" t="s">
        <v>57</v>
      </c>
      <c r="I555" s="1">
        <f>VLOOKUP(H555,'vessel calibration values'!$A$1:$C$6,3,FALSE)</f>
        <v>0.73713696</v>
      </c>
      <c r="J555" s="1">
        <v>20.0</v>
      </c>
      <c r="K555" s="1">
        <v>37.0</v>
      </c>
      <c r="L555" s="23">
        <f t="shared" si="1"/>
        <v>37</v>
      </c>
      <c r="M555" s="24">
        <f t="shared" si="2"/>
        <v>3.63758616</v>
      </c>
      <c r="N555" s="24">
        <f t="shared" si="3"/>
        <v>2.681399204</v>
      </c>
      <c r="O555" s="23">
        <f t="shared" si="4"/>
        <v>13.6055151</v>
      </c>
    </row>
    <row r="556">
      <c r="A556" s="1" t="s">
        <v>43</v>
      </c>
      <c r="B556" s="1">
        <v>2013.0</v>
      </c>
      <c r="C556" s="1">
        <v>17027.0</v>
      </c>
      <c r="D556" s="1" t="s">
        <v>50</v>
      </c>
      <c r="E556" s="1">
        <v>6.0</v>
      </c>
      <c r="F556" s="22">
        <v>41450.0</v>
      </c>
      <c r="G556" s="1" t="s">
        <v>53</v>
      </c>
      <c r="H556" s="1" t="s">
        <v>57</v>
      </c>
      <c r="I556" s="1">
        <f>VLOOKUP(H556,'vessel calibration values'!$A$1:$C$6,3,FALSE)</f>
        <v>0.73713696</v>
      </c>
      <c r="J556" s="1">
        <v>20.0</v>
      </c>
      <c r="K556" s="1">
        <v>22.0</v>
      </c>
      <c r="L556" s="23">
        <f t="shared" si="1"/>
        <v>22</v>
      </c>
      <c r="M556" s="24">
        <f t="shared" si="2"/>
        <v>3.135494216</v>
      </c>
      <c r="N556" s="24">
        <f t="shared" si="3"/>
        <v>2.311288675</v>
      </c>
      <c r="O556" s="23">
        <f t="shared" si="4"/>
        <v>9.087415679</v>
      </c>
    </row>
    <row r="557">
      <c r="A557" s="1" t="s">
        <v>43</v>
      </c>
      <c r="B557" s="1">
        <v>2013.0</v>
      </c>
      <c r="C557" s="1">
        <v>17028.0</v>
      </c>
      <c r="D557" s="1" t="s">
        <v>50</v>
      </c>
      <c r="E557" s="1">
        <v>6.0</v>
      </c>
      <c r="F557" s="22">
        <v>41450.0</v>
      </c>
      <c r="G557" s="1" t="s">
        <v>52</v>
      </c>
      <c r="H557" s="1" t="s">
        <v>57</v>
      </c>
      <c r="I557" s="1">
        <f>VLOOKUP(H557,'vessel calibration values'!$A$1:$C$6,3,FALSE)</f>
        <v>0.73713696</v>
      </c>
      <c r="J557" s="1">
        <v>20.0</v>
      </c>
      <c r="K557" s="1">
        <v>12.0</v>
      </c>
      <c r="L557" s="23">
        <f t="shared" si="1"/>
        <v>12</v>
      </c>
      <c r="M557" s="24">
        <f t="shared" si="2"/>
        <v>2.564949357</v>
      </c>
      <c r="N557" s="24">
        <f t="shared" si="3"/>
        <v>1.890718972</v>
      </c>
      <c r="O557" s="23">
        <f t="shared" si="4"/>
        <v>5.624129533</v>
      </c>
    </row>
    <row r="558">
      <c r="A558" s="1" t="s">
        <v>43</v>
      </c>
      <c r="B558" s="1">
        <v>2013.0</v>
      </c>
      <c r="C558" s="1">
        <v>17029.0</v>
      </c>
      <c r="D558" s="1" t="s">
        <v>50</v>
      </c>
      <c r="E558" s="1">
        <v>6.0</v>
      </c>
      <c r="F558" s="22">
        <v>41450.0</v>
      </c>
      <c r="G558" s="1" t="s">
        <v>51</v>
      </c>
      <c r="H558" s="1" t="s">
        <v>57</v>
      </c>
      <c r="I558" s="1">
        <f>VLOOKUP(H558,'vessel calibration values'!$A$1:$C$6,3,FALSE)</f>
        <v>0.73713696</v>
      </c>
      <c r="J558" s="1">
        <v>20.0</v>
      </c>
      <c r="K558" s="1">
        <v>0.0</v>
      </c>
      <c r="L558" s="23">
        <f t="shared" si="1"/>
        <v>0</v>
      </c>
      <c r="M558" s="24">
        <f t="shared" si="2"/>
        <v>0</v>
      </c>
      <c r="N558" s="24">
        <f t="shared" si="3"/>
        <v>0</v>
      </c>
      <c r="O558" s="23">
        <f t="shared" si="4"/>
        <v>0</v>
      </c>
    </row>
    <row r="559">
      <c r="A559" s="1" t="s">
        <v>43</v>
      </c>
      <c r="B559" s="1">
        <v>2013.0</v>
      </c>
      <c r="C559" s="1">
        <v>17034.0</v>
      </c>
      <c r="D559" s="1" t="s">
        <v>44</v>
      </c>
      <c r="E559" s="1">
        <v>6.0</v>
      </c>
      <c r="F559" s="22">
        <v>41452.0</v>
      </c>
      <c r="G559" s="1" t="s">
        <v>49</v>
      </c>
      <c r="H559" s="1" t="s">
        <v>57</v>
      </c>
      <c r="I559" s="1">
        <f>VLOOKUP(H559,'vessel calibration values'!$A$1:$C$6,3,FALSE)</f>
        <v>0.73713696</v>
      </c>
      <c r="J559" s="1">
        <v>20.0</v>
      </c>
      <c r="K559" s="1">
        <v>5.0</v>
      </c>
      <c r="L559" s="23">
        <f t="shared" si="1"/>
        <v>5</v>
      </c>
      <c r="M559" s="24">
        <f t="shared" si="2"/>
        <v>1.791759469</v>
      </c>
      <c r="N559" s="24">
        <f t="shared" si="3"/>
        <v>1.320772128</v>
      </c>
      <c r="O559" s="23">
        <f t="shared" si="4"/>
        <v>2.746312895</v>
      </c>
    </row>
    <row r="560">
      <c r="A560" s="1" t="s">
        <v>43</v>
      </c>
      <c r="B560" s="1">
        <v>2013.0</v>
      </c>
      <c r="C560" s="1">
        <v>17035.0</v>
      </c>
      <c r="D560" s="1" t="s">
        <v>44</v>
      </c>
      <c r="E560" s="1">
        <v>6.0</v>
      </c>
      <c r="F560" s="22">
        <v>41452.0</v>
      </c>
      <c r="G560" s="1" t="s">
        <v>48</v>
      </c>
      <c r="H560" s="1" t="s">
        <v>57</v>
      </c>
      <c r="I560" s="1">
        <f>VLOOKUP(H560,'vessel calibration values'!$A$1:$C$6,3,FALSE)</f>
        <v>0.73713696</v>
      </c>
      <c r="J560" s="1">
        <v>20.0</v>
      </c>
      <c r="K560" s="1">
        <v>8.0</v>
      </c>
      <c r="L560" s="23">
        <f t="shared" si="1"/>
        <v>8</v>
      </c>
      <c r="M560" s="24">
        <f t="shared" si="2"/>
        <v>2.197224577</v>
      </c>
      <c r="N560" s="24">
        <f t="shared" si="3"/>
        <v>1.619655445</v>
      </c>
      <c r="O560" s="23">
        <f t="shared" si="4"/>
        <v>4.051349551</v>
      </c>
    </row>
    <row r="561">
      <c r="A561" s="1" t="s">
        <v>43</v>
      </c>
      <c r="B561" s="1">
        <v>2013.0</v>
      </c>
      <c r="C561" s="1">
        <v>17036.0</v>
      </c>
      <c r="D561" s="1" t="s">
        <v>44</v>
      </c>
      <c r="E561" s="1">
        <v>6.0</v>
      </c>
      <c r="F561" s="22">
        <v>41452.0</v>
      </c>
      <c r="G561" s="1" t="s">
        <v>47</v>
      </c>
      <c r="H561" s="1" t="s">
        <v>57</v>
      </c>
      <c r="I561" s="1">
        <f>VLOOKUP(H561,'vessel calibration values'!$A$1:$C$6,3,FALSE)</f>
        <v>0.73713696</v>
      </c>
      <c r="J561" s="1">
        <v>20.0</v>
      </c>
      <c r="K561" s="1">
        <v>41.0</v>
      </c>
      <c r="L561" s="23">
        <f t="shared" si="1"/>
        <v>41</v>
      </c>
      <c r="M561" s="24">
        <f t="shared" si="2"/>
        <v>3.737669618</v>
      </c>
      <c r="N561" s="24">
        <f t="shared" si="3"/>
        <v>2.75517442</v>
      </c>
      <c r="O561" s="23">
        <f t="shared" si="4"/>
        <v>14.72378321</v>
      </c>
    </row>
    <row r="562">
      <c r="A562" s="1" t="s">
        <v>43</v>
      </c>
      <c r="B562" s="1">
        <v>2013.0</v>
      </c>
      <c r="C562" s="1">
        <v>17037.0</v>
      </c>
      <c r="D562" s="1" t="s">
        <v>44</v>
      </c>
      <c r="E562" s="1">
        <v>6.0</v>
      </c>
      <c r="F562" s="22">
        <v>41452.0</v>
      </c>
      <c r="G562" s="1" t="s">
        <v>45</v>
      </c>
      <c r="H562" s="1" t="s">
        <v>57</v>
      </c>
      <c r="I562" s="1">
        <f>VLOOKUP(H562,'vessel calibration values'!$A$1:$C$6,3,FALSE)</f>
        <v>0.73713696</v>
      </c>
      <c r="J562" s="1">
        <v>20.0</v>
      </c>
      <c r="K562" s="1">
        <v>10.0</v>
      </c>
      <c r="L562" s="23">
        <f t="shared" si="1"/>
        <v>10</v>
      </c>
      <c r="M562" s="24">
        <f t="shared" si="2"/>
        <v>2.397895273</v>
      </c>
      <c r="N562" s="24">
        <f t="shared" si="3"/>
        <v>1.767577232</v>
      </c>
      <c r="O562" s="23">
        <f t="shared" si="4"/>
        <v>4.856646862</v>
      </c>
    </row>
    <row r="563">
      <c r="A563" s="1" t="s">
        <v>43</v>
      </c>
      <c r="B563" s="1">
        <v>2013.0</v>
      </c>
      <c r="C563" s="1">
        <v>17038.0</v>
      </c>
      <c r="D563" s="1" t="s">
        <v>44</v>
      </c>
      <c r="E563" s="1">
        <v>6.0</v>
      </c>
      <c r="F563" s="22">
        <v>41452.0</v>
      </c>
      <c r="G563" s="1" t="s">
        <v>47</v>
      </c>
      <c r="H563" s="1" t="s">
        <v>57</v>
      </c>
      <c r="I563" s="1">
        <f>VLOOKUP(H563,'vessel calibration values'!$A$1:$C$6,3,FALSE)</f>
        <v>0.73713696</v>
      </c>
      <c r="J563" s="1">
        <v>20.0</v>
      </c>
      <c r="K563" s="1">
        <v>7.0</v>
      </c>
      <c r="L563" s="23">
        <f t="shared" si="1"/>
        <v>7</v>
      </c>
      <c r="M563" s="24">
        <f t="shared" si="2"/>
        <v>2.079441542</v>
      </c>
      <c r="N563" s="24">
        <f t="shared" si="3"/>
        <v>1.532833217</v>
      </c>
      <c r="O563" s="23">
        <f t="shared" si="4"/>
        <v>3.631279671</v>
      </c>
    </row>
    <row r="564">
      <c r="A564" s="1" t="s">
        <v>43</v>
      </c>
      <c r="B564" s="1">
        <v>2013.0</v>
      </c>
      <c r="C564" s="1">
        <v>17039.0</v>
      </c>
      <c r="D564" s="1" t="s">
        <v>44</v>
      </c>
      <c r="E564" s="1">
        <v>6.0</v>
      </c>
      <c r="F564" s="22">
        <v>41452.0</v>
      </c>
      <c r="G564" s="1" t="s">
        <v>45</v>
      </c>
      <c r="H564" s="1" t="s">
        <v>57</v>
      </c>
      <c r="I564" s="1">
        <f>VLOOKUP(H564,'vessel calibration values'!$A$1:$C$6,3,FALSE)</f>
        <v>0.73713696</v>
      </c>
      <c r="J564" s="1">
        <v>20.0</v>
      </c>
      <c r="K564" s="1">
        <v>47.0</v>
      </c>
      <c r="L564" s="23">
        <f t="shared" si="1"/>
        <v>47</v>
      </c>
      <c r="M564" s="24">
        <f t="shared" si="2"/>
        <v>3.871201011</v>
      </c>
      <c r="N564" s="24">
        <f t="shared" si="3"/>
        <v>2.853605345</v>
      </c>
      <c r="O564" s="23">
        <f t="shared" si="4"/>
        <v>16.35022275</v>
      </c>
    </row>
    <row r="565">
      <c r="A565" s="1" t="s">
        <v>43</v>
      </c>
      <c r="B565" s="1">
        <v>2013.0</v>
      </c>
      <c r="C565" s="1">
        <v>17040.0</v>
      </c>
      <c r="D565" s="1" t="s">
        <v>44</v>
      </c>
      <c r="E565" s="1">
        <v>6.0</v>
      </c>
      <c r="F565" s="22">
        <v>41453.0</v>
      </c>
      <c r="G565" s="1" t="s">
        <v>45</v>
      </c>
      <c r="H565" s="1" t="s">
        <v>57</v>
      </c>
      <c r="I565" s="1">
        <f>VLOOKUP(H565,'vessel calibration values'!$A$1:$C$6,3,FALSE)</f>
        <v>0.73713696</v>
      </c>
      <c r="J565" s="1">
        <v>20.0</v>
      </c>
      <c r="K565" s="1">
        <v>70.0</v>
      </c>
      <c r="L565" s="23">
        <f t="shared" si="1"/>
        <v>70</v>
      </c>
      <c r="M565" s="24">
        <f t="shared" si="2"/>
        <v>4.262679877</v>
      </c>
      <c r="N565" s="24">
        <f t="shared" si="3"/>
        <v>3.142178886</v>
      </c>
      <c r="O565" s="23">
        <f t="shared" si="4"/>
        <v>22.15426244</v>
      </c>
    </row>
    <row r="566">
      <c r="A566" s="1" t="s">
        <v>43</v>
      </c>
      <c r="B566" s="1">
        <v>2013.0</v>
      </c>
      <c r="C566" s="1">
        <v>17041.0</v>
      </c>
      <c r="D566" s="1" t="s">
        <v>44</v>
      </c>
      <c r="E566" s="1">
        <v>6.0</v>
      </c>
      <c r="F566" s="22">
        <v>41453.0</v>
      </c>
      <c r="G566" s="1" t="s">
        <v>47</v>
      </c>
      <c r="H566" s="1" t="s">
        <v>57</v>
      </c>
      <c r="I566" s="1">
        <f>VLOOKUP(H566,'vessel calibration values'!$A$1:$C$6,3,FALSE)</f>
        <v>0.73713696</v>
      </c>
      <c r="J566" s="1">
        <v>20.0</v>
      </c>
      <c r="K566" s="1">
        <v>5.0</v>
      </c>
      <c r="L566" s="23">
        <f t="shared" si="1"/>
        <v>5</v>
      </c>
      <c r="M566" s="24">
        <f t="shared" si="2"/>
        <v>1.791759469</v>
      </c>
      <c r="N566" s="24">
        <f t="shared" si="3"/>
        <v>1.320772128</v>
      </c>
      <c r="O566" s="23">
        <f t="shared" si="4"/>
        <v>2.746312895</v>
      </c>
    </row>
    <row r="567">
      <c r="A567" s="1" t="s">
        <v>43</v>
      </c>
      <c r="B567" s="1">
        <v>2013.0</v>
      </c>
      <c r="C567" s="1">
        <v>17042.0</v>
      </c>
      <c r="D567" s="1" t="s">
        <v>44</v>
      </c>
      <c r="E567" s="1">
        <v>6.0</v>
      </c>
      <c r="F567" s="22">
        <v>41453.0</v>
      </c>
      <c r="G567" s="1" t="s">
        <v>48</v>
      </c>
      <c r="H567" s="1" t="s">
        <v>57</v>
      </c>
      <c r="I567" s="1">
        <f>VLOOKUP(H567,'vessel calibration values'!$A$1:$C$6,3,FALSE)</f>
        <v>0.73713696</v>
      </c>
      <c r="J567" s="1">
        <v>20.0</v>
      </c>
      <c r="K567" s="1">
        <v>0.0</v>
      </c>
      <c r="L567" s="23">
        <f t="shared" si="1"/>
        <v>0</v>
      </c>
      <c r="M567" s="24">
        <f t="shared" si="2"/>
        <v>0</v>
      </c>
      <c r="N567" s="24">
        <f t="shared" si="3"/>
        <v>0</v>
      </c>
      <c r="O567" s="23">
        <f t="shared" si="4"/>
        <v>0</v>
      </c>
    </row>
    <row r="568">
      <c r="A568" s="1" t="s">
        <v>43</v>
      </c>
      <c r="B568" s="1">
        <v>2013.0</v>
      </c>
      <c r="C568" s="1">
        <v>17043.0</v>
      </c>
      <c r="D568" s="1" t="s">
        <v>44</v>
      </c>
      <c r="E568" s="1">
        <v>6.0</v>
      </c>
      <c r="F568" s="22">
        <v>41453.0</v>
      </c>
      <c r="G568" s="1" t="s">
        <v>49</v>
      </c>
      <c r="H568" s="1" t="s">
        <v>57</v>
      </c>
      <c r="I568" s="1">
        <f>VLOOKUP(H568,'vessel calibration values'!$A$1:$C$6,3,FALSE)</f>
        <v>0.73713696</v>
      </c>
      <c r="J568" s="1">
        <v>20.0</v>
      </c>
      <c r="K568" s="1">
        <v>1.0</v>
      </c>
      <c r="L568" s="23">
        <f t="shared" si="1"/>
        <v>1</v>
      </c>
      <c r="M568" s="24">
        <f t="shared" si="2"/>
        <v>0.6931471806</v>
      </c>
      <c r="N568" s="24">
        <f t="shared" si="3"/>
        <v>0.5109444055</v>
      </c>
      <c r="O568" s="23">
        <f t="shared" si="4"/>
        <v>0.6668646481</v>
      </c>
    </row>
    <row r="569">
      <c r="A569" s="1" t="s">
        <v>43</v>
      </c>
      <c r="B569" s="1">
        <v>2013.0</v>
      </c>
      <c r="C569" s="1">
        <v>17044.0</v>
      </c>
      <c r="D569" s="1" t="s">
        <v>44</v>
      </c>
      <c r="E569" s="1">
        <v>6.0</v>
      </c>
      <c r="F569" s="22">
        <v>41453.0</v>
      </c>
      <c r="G569" s="1" t="s">
        <v>48</v>
      </c>
      <c r="H569" s="1" t="s">
        <v>57</v>
      </c>
      <c r="I569" s="1">
        <f>VLOOKUP(H569,'vessel calibration values'!$A$1:$C$6,3,FALSE)</f>
        <v>0.73713696</v>
      </c>
      <c r="J569" s="1">
        <v>20.0</v>
      </c>
      <c r="K569" s="1">
        <v>3.0</v>
      </c>
      <c r="L569" s="23">
        <f t="shared" si="1"/>
        <v>3</v>
      </c>
      <c r="M569" s="24">
        <f t="shared" si="2"/>
        <v>1.386294361</v>
      </c>
      <c r="N569" s="24">
        <f t="shared" si="3"/>
        <v>1.021888811</v>
      </c>
      <c r="O569" s="23">
        <f t="shared" si="4"/>
        <v>1.778437755</v>
      </c>
    </row>
    <row r="570">
      <c r="A570" s="1" t="s">
        <v>43</v>
      </c>
      <c r="B570" s="1">
        <v>2013.0</v>
      </c>
      <c r="C570" s="1">
        <v>17045.0</v>
      </c>
      <c r="D570" s="1" t="s">
        <v>44</v>
      </c>
      <c r="E570" s="1">
        <v>6.0</v>
      </c>
      <c r="F570" s="22">
        <v>41453.0</v>
      </c>
      <c r="G570" s="1" t="s">
        <v>49</v>
      </c>
      <c r="H570" s="1" t="s">
        <v>57</v>
      </c>
      <c r="I570" s="1">
        <f>VLOOKUP(H570,'vessel calibration values'!$A$1:$C$6,3,FALSE)</f>
        <v>0.73713696</v>
      </c>
      <c r="J570" s="1">
        <v>20.0</v>
      </c>
      <c r="K570" s="1">
        <v>14.0</v>
      </c>
      <c r="L570" s="23">
        <f t="shared" si="1"/>
        <v>14</v>
      </c>
      <c r="M570" s="24">
        <f t="shared" si="2"/>
        <v>2.708050201</v>
      </c>
      <c r="N570" s="24">
        <f t="shared" si="3"/>
        <v>1.996203893</v>
      </c>
      <c r="O570" s="23">
        <f t="shared" si="4"/>
        <v>6.361059623</v>
      </c>
    </row>
    <row r="571">
      <c r="A571" s="1" t="s">
        <v>43</v>
      </c>
      <c r="B571" s="1">
        <v>2013.0</v>
      </c>
      <c r="C571" s="1">
        <v>17047.0</v>
      </c>
      <c r="D571" s="1" t="s">
        <v>50</v>
      </c>
      <c r="E571" s="1">
        <v>7.0</v>
      </c>
      <c r="F571" s="22">
        <v>41480.0</v>
      </c>
      <c r="G571" s="1" t="s">
        <v>51</v>
      </c>
      <c r="H571" s="1" t="s">
        <v>57</v>
      </c>
      <c r="I571" s="1">
        <f>VLOOKUP(H571,'vessel calibration values'!$A$1:$C$6,3,FALSE)</f>
        <v>0.73713696</v>
      </c>
      <c r="J571" s="1">
        <v>20.0</v>
      </c>
      <c r="K571" s="1">
        <v>23.0</v>
      </c>
      <c r="L571" s="23">
        <f t="shared" si="1"/>
        <v>23</v>
      </c>
      <c r="M571" s="24">
        <f t="shared" si="2"/>
        <v>3.17805383</v>
      </c>
      <c r="N571" s="24">
        <f t="shared" si="3"/>
        <v>2.342660939</v>
      </c>
      <c r="O571" s="23">
        <f t="shared" si="4"/>
        <v>9.408897189</v>
      </c>
    </row>
    <row r="572">
      <c r="A572" s="1" t="s">
        <v>43</v>
      </c>
      <c r="B572" s="1">
        <v>2013.0</v>
      </c>
      <c r="C572" s="1">
        <v>17048.0</v>
      </c>
      <c r="D572" s="1" t="s">
        <v>50</v>
      </c>
      <c r="E572" s="1">
        <v>7.0</v>
      </c>
      <c r="F572" s="22">
        <v>41480.0</v>
      </c>
      <c r="G572" s="1" t="s">
        <v>52</v>
      </c>
      <c r="H572" s="1" t="s">
        <v>57</v>
      </c>
      <c r="I572" s="1">
        <f>VLOOKUP(H572,'vessel calibration values'!$A$1:$C$6,3,FALSE)</f>
        <v>0.73713696</v>
      </c>
      <c r="J572" s="1">
        <v>20.0</v>
      </c>
      <c r="K572" s="1">
        <v>34.0</v>
      </c>
      <c r="L572" s="23">
        <f t="shared" si="1"/>
        <v>34</v>
      </c>
      <c r="M572" s="24">
        <f t="shared" si="2"/>
        <v>3.555348061</v>
      </c>
      <c r="N572" s="24">
        <f t="shared" si="3"/>
        <v>2.620778462</v>
      </c>
      <c r="O572" s="23">
        <f t="shared" si="4"/>
        <v>12.74642049</v>
      </c>
    </row>
    <row r="573">
      <c r="A573" s="1" t="s">
        <v>43</v>
      </c>
      <c r="B573" s="1">
        <v>2013.0</v>
      </c>
      <c r="C573" s="1">
        <v>17049.0</v>
      </c>
      <c r="D573" s="1" t="s">
        <v>50</v>
      </c>
      <c r="E573" s="1">
        <v>7.0</v>
      </c>
      <c r="F573" s="22">
        <v>41480.0</v>
      </c>
      <c r="G573" s="1" t="s">
        <v>53</v>
      </c>
      <c r="H573" s="1" t="s">
        <v>57</v>
      </c>
      <c r="I573" s="1">
        <f>VLOOKUP(H573,'vessel calibration values'!$A$1:$C$6,3,FALSE)</f>
        <v>0.73713696</v>
      </c>
      <c r="J573" s="1">
        <v>20.0</v>
      </c>
      <c r="K573" s="1">
        <v>22.0</v>
      </c>
      <c r="L573" s="23">
        <f t="shared" si="1"/>
        <v>22</v>
      </c>
      <c r="M573" s="24">
        <f t="shared" si="2"/>
        <v>3.135494216</v>
      </c>
      <c r="N573" s="24">
        <f t="shared" si="3"/>
        <v>2.311288675</v>
      </c>
      <c r="O573" s="23">
        <f t="shared" si="4"/>
        <v>9.087415679</v>
      </c>
    </row>
    <row r="574">
      <c r="A574" s="1" t="s">
        <v>43</v>
      </c>
      <c r="B574" s="1">
        <v>2013.0</v>
      </c>
      <c r="C574" s="1">
        <v>17050.0</v>
      </c>
      <c r="D574" s="1" t="s">
        <v>50</v>
      </c>
      <c r="E574" s="1">
        <v>7.0</v>
      </c>
      <c r="F574" s="22">
        <v>41480.0</v>
      </c>
      <c r="G574" s="1" t="s">
        <v>54</v>
      </c>
      <c r="H574" s="1" t="s">
        <v>57</v>
      </c>
      <c r="I574" s="1">
        <f>VLOOKUP(H574,'vessel calibration values'!$A$1:$C$6,3,FALSE)</f>
        <v>0.73713696</v>
      </c>
      <c r="J574" s="1">
        <v>20.0</v>
      </c>
      <c r="K574" s="1">
        <v>6.0</v>
      </c>
      <c r="L574" s="23">
        <f t="shared" si="1"/>
        <v>6</v>
      </c>
      <c r="M574" s="24">
        <f t="shared" si="2"/>
        <v>1.945910149</v>
      </c>
      <c r="N574" s="24">
        <f t="shared" si="3"/>
        <v>1.434402292</v>
      </c>
      <c r="O574" s="23">
        <f t="shared" si="4"/>
        <v>3.197135597</v>
      </c>
    </row>
    <row r="575">
      <c r="A575" s="1" t="s">
        <v>43</v>
      </c>
      <c r="B575" s="1">
        <v>2013.0</v>
      </c>
      <c r="C575" s="1">
        <v>17051.0</v>
      </c>
      <c r="D575" s="1" t="s">
        <v>50</v>
      </c>
      <c r="E575" s="1">
        <v>7.0</v>
      </c>
      <c r="F575" s="22">
        <v>41480.0</v>
      </c>
      <c r="G575" s="1" t="s">
        <v>53</v>
      </c>
      <c r="H575" s="1" t="s">
        <v>57</v>
      </c>
      <c r="I575" s="1">
        <f>VLOOKUP(H575,'vessel calibration values'!$A$1:$C$6,3,FALSE)</f>
        <v>0.73713696</v>
      </c>
      <c r="J575" s="1">
        <v>20.0</v>
      </c>
      <c r="K575" s="1">
        <v>19.0</v>
      </c>
      <c r="L575" s="23">
        <f t="shared" si="1"/>
        <v>19</v>
      </c>
      <c r="M575" s="24">
        <f t="shared" si="2"/>
        <v>2.995732274</v>
      </c>
      <c r="N575" s="24">
        <f t="shared" si="3"/>
        <v>2.208264981</v>
      </c>
      <c r="O575" s="23">
        <f t="shared" si="4"/>
        <v>8.099914167</v>
      </c>
    </row>
    <row r="576">
      <c r="A576" s="1" t="s">
        <v>43</v>
      </c>
      <c r="B576" s="1">
        <v>2013.0</v>
      </c>
      <c r="C576" s="1">
        <v>17052.0</v>
      </c>
      <c r="D576" s="1" t="s">
        <v>50</v>
      </c>
      <c r="E576" s="1">
        <v>7.0</v>
      </c>
      <c r="F576" s="22">
        <v>41480.0</v>
      </c>
      <c r="G576" s="1" t="s">
        <v>54</v>
      </c>
      <c r="H576" s="1" t="s">
        <v>57</v>
      </c>
      <c r="I576" s="1">
        <f>VLOOKUP(H576,'vessel calibration values'!$A$1:$C$6,3,FALSE)</f>
        <v>0.73713696</v>
      </c>
      <c r="J576" s="1">
        <v>20.0</v>
      </c>
      <c r="K576" s="1">
        <v>39.0</v>
      </c>
      <c r="L576" s="23">
        <f t="shared" si="1"/>
        <v>39</v>
      </c>
      <c r="M576" s="24">
        <f t="shared" si="2"/>
        <v>3.688879454</v>
      </c>
      <c r="N576" s="24">
        <f t="shared" si="3"/>
        <v>2.719209387</v>
      </c>
      <c r="O576" s="23">
        <f t="shared" si="4"/>
        <v>14.16832522</v>
      </c>
    </row>
    <row r="577">
      <c r="A577" s="1" t="s">
        <v>43</v>
      </c>
      <c r="B577" s="1">
        <v>2013.0</v>
      </c>
      <c r="C577" s="1">
        <v>17053.0</v>
      </c>
      <c r="D577" s="1" t="s">
        <v>50</v>
      </c>
      <c r="E577" s="1">
        <v>7.0</v>
      </c>
      <c r="F577" s="22">
        <v>41481.0</v>
      </c>
      <c r="G577" s="1" t="s">
        <v>54</v>
      </c>
      <c r="H577" s="1" t="s">
        <v>57</v>
      </c>
      <c r="I577" s="1">
        <f>VLOOKUP(H577,'vessel calibration values'!$A$1:$C$6,3,FALSE)</f>
        <v>0.73713696</v>
      </c>
      <c r="J577" s="1">
        <v>20.0</v>
      </c>
      <c r="K577" s="1">
        <v>15.0</v>
      </c>
      <c r="L577" s="23">
        <f t="shared" si="1"/>
        <v>15</v>
      </c>
      <c r="M577" s="24">
        <f t="shared" si="2"/>
        <v>2.772588722</v>
      </c>
      <c r="N577" s="24">
        <f t="shared" si="3"/>
        <v>2.043777622</v>
      </c>
      <c r="O577" s="23">
        <f t="shared" si="4"/>
        <v>6.719716358</v>
      </c>
    </row>
    <row r="578">
      <c r="A578" s="1" t="s">
        <v>43</v>
      </c>
      <c r="B578" s="1">
        <v>2013.0</v>
      </c>
      <c r="C578" s="1">
        <v>17054.0</v>
      </c>
      <c r="D578" s="1" t="s">
        <v>50</v>
      </c>
      <c r="E578" s="1">
        <v>7.0</v>
      </c>
      <c r="F578" s="22">
        <v>41481.0</v>
      </c>
      <c r="G578" s="1" t="s">
        <v>53</v>
      </c>
      <c r="H578" s="1" t="s">
        <v>57</v>
      </c>
      <c r="I578" s="1">
        <f>VLOOKUP(H578,'vessel calibration values'!$A$1:$C$6,3,FALSE)</f>
        <v>0.73713696</v>
      </c>
      <c r="J578" s="1">
        <v>20.0</v>
      </c>
      <c r="K578" s="1">
        <v>20.0</v>
      </c>
      <c r="L578" s="23">
        <f t="shared" si="1"/>
        <v>20</v>
      </c>
      <c r="M578" s="24">
        <f t="shared" si="2"/>
        <v>3.044522438</v>
      </c>
      <c r="N578" s="24">
        <f t="shared" si="3"/>
        <v>2.244230015</v>
      </c>
      <c r="O578" s="23">
        <f t="shared" si="4"/>
        <v>8.433149372</v>
      </c>
    </row>
    <row r="579">
      <c r="A579" s="1" t="s">
        <v>43</v>
      </c>
      <c r="B579" s="1">
        <v>2013.0</v>
      </c>
      <c r="C579" s="1">
        <v>17055.0</v>
      </c>
      <c r="D579" s="1" t="s">
        <v>50</v>
      </c>
      <c r="E579" s="1">
        <v>7.0</v>
      </c>
      <c r="F579" s="22">
        <v>41481.0</v>
      </c>
      <c r="G579" s="1" t="s">
        <v>52</v>
      </c>
      <c r="H579" s="1" t="s">
        <v>57</v>
      </c>
      <c r="I579" s="1">
        <f>VLOOKUP(H579,'vessel calibration values'!$A$1:$C$6,3,FALSE)</f>
        <v>0.73713696</v>
      </c>
      <c r="J579" s="1">
        <v>20.0</v>
      </c>
      <c r="K579" s="1">
        <v>17.0</v>
      </c>
      <c r="L579" s="23">
        <f t="shared" si="1"/>
        <v>17</v>
      </c>
      <c r="M579" s="24">
        <f t="shared" si="2"/>
        <v>2.890371758</v>
      </c>
      <c r="N579" s="24">
        <f t="shared" si="3"/>
        <v>2.130599851</v>
      </c>
      <c r="O579" s="23">
        <f t="shared" si="4"/>
        <v>7.419915992</v>
      </c>
    </row>
    <row r="580">
      <c r="A580" s="1" t="s">
        <v>43</v>
      </c>
      <c r="B580" s="1">
        <v>2013.0</v>
      </c>
      <c r="C580" s="1">
        <v>17056.0</v>
      </c>
      <c r="D580" s="1" t="s">
        <v>50</v>
      </c>
      <c r="E580" s="1">
        <v>7.0</v>
      </c>
      <c r="F580" s="22">
        <v>41481.0</v>
      </c>
      <c r="G580" s="1" t="s">
        <v>51</v>
      </c>
      <c r="H580" s="1" t="s">
        <v>57</v>
      </c>
      <c r="I580" s="1">
        <f>VLOOKUP(H580,'vessel calibration values'!$A$1:$C$6,3,FALSE)</f>
        <v>0.73713696</v>
      </c>
      <c r="J580" s="1">
        <v>20.0</v>
      </c>
      <c r="K580" s="1">
        <v>14.0</v>
      </c>
      <c r="L580" s="23">
        <f t="shared" si="1"/>
        <v>14</v>
      </c>
      <c r="M580" s="24">
        <f t="shared" si="2"/>
        <v>2.708050201</v>
      </c>
      <c r="N580" s="24">
        <f t="shared" si="3"/>
        <v>1.996203893</v>
      </c>
      <c r="O580" s="23">
        <f t="shared" si="4"/>
        <v>6.361059623</v>
      </c>
    </row>
    <row r="581">
      <c r="A581" s="1" t="s">
        <v>43</v>
      </c>
      <c r="B581" s="1">
        <v>2013.0</v>
      </c>
      <c r="C581" s="1">
        <v>17061.0</v>
      </c>
      <c r="D581" s="1" t="s">
        <v>50</v>
      </c>
      <c r="E581" s="1">
        <v>7.0</v>
      </c>
      <c r="F581" s="22">
        <v>41483.0</v>
      </c>
      <c r="G581" s="1" t="s">
        <v>54</v>
      </c>
      <c r="H581" s="1" t="s">
        <v>57</v>
      </c>
      <c r="I581" s="1">
        <f>VLOOKUP(H581,'vessel calibration values'!$A$1:$C$6,3,FALSE)</f>
        <v>0.73713696</v>
      </c>
      <c r="J581" s="1">
        <v>20.0</v>
      </c>
      <c r="K581" s="1">
        <v>10.0</v>
      </c>
      <c r="L581" s="23">
        <f t="shared" si="1"/>
        <v>10</v>
      </c>
      <c r="M581" s="24">
        <f t="shared" si="2"/>
        <v>2.397895273</v>
      </c>
      <c r="N581" s="24">
        <f t="shared" si="3"/>
        <v>1.767577232</v>
      </c>
      <c r="O581" s="23">
        <f t="shared" si="4"/>
        <v>4.856646862</v>
      </c>
    </row>
    <row r="582">
      <c r="A582" s="1" t="s">
        <v>43</v>
      </c>
      <c r="B582" s="1">
        <v>2013.0</v>
      </c>
      <c r="C582" s="1">
        <v>17062.0</v>
      </c>
      <c r="D582" s="1" t="s">
        <v>50</v>
      </c>
      <c r="E582" s="1">
        <v>7.0</v>
      </c>
      <c r="F582" s="22">
        <v>41483.0</v>
      </c>
      <c r="G582" s="1" t="s">
        <v>53</v>
      </c>
      <c r="H582" s="1" t="s">
        <v>57</v>
      </c>
      <c r="I582" s="1">
        <f>VLOOKUP(H582,'vessel calibration values'!$A$1:$C$6,3,FALSE)</f>
        <v>0.73713696</v>
      </c>
      <c r="J582" s="1">
        <v>20.0</v>
      </c>
      <c r="K582" s="1">
        <v>4.0</v>
      </c>
      <c r="L582" s="23">
        <f t="shared" si="1"/>
        <v>4</v>
      </c>
      <c r="M582" s="24">
        <f t="shared" si="2"/>
        <v>1.609437912</v>
      </c>
      <c r="N582" s="24">
        <f t="shared" si="3"/>
        <v>1.18637617</v>
      </c>
      <c r="O582" s="23">
        <f t="shared" si="4"/>
        <v>2.275190942</v>
      </c>
    </row>
    <row r="583">
      <c r="A583" s="1" t="s">
        <v>43</v>
      </c>
      <c r="B583" s="1">
        <v>2013.0</v>
      </c>
      <c r="C583" s="1">
        <v>17063.0</v>
      </c>
      <c r="D583" s="1" t="s">
        <v>50</v>
      </c>
      <c r="E583" s="1">
        <v>7.0</v>
      </c>
      <c r="F583" s="22">
        <v>41483.0</v>
      </c>
      <c r="G583" s="1" t="s">
        <v>52</v>
      </c>
      <c r="H583" s="1" t="s">
        <v>57</v>
      </c>
      <c r="I583" s="1">
        <f>VLOOKUP(H583,'vessel calibration values'!$A$1:$C$6,3,FALSE)</f>
        <v>0.73713696</v>
      </c>
      <c r="J583" s="1">
        <v>20.0</v>
      </c>
      <c r="K583" s="1">
        <v>6.0</v>
      </c>
      <c r="L583" s="23">
        <f t="shared" si="1"/>
        <v>6</v>
      </c>
      <c r="M583" s="24">
        <f t="shared" si="2"/>
        <v>1.945910149</v>
      </c>
      <c r="N583" s="24">
        <f t="shared" si="3"/>
        <v>1.434402292</v>
      </c>
      <c r="O583" s="23">
        <f t="shared" si="4"/>
        <v>3.197135597</v>
      </c>
    </row>
    <row r="584">
      <c r="A584" s="1" t="s">
        <v>43</v>
      </c>
      <c r="B584" s="1">
        <v>2013.0</v>
      </c>
      <c r="C584" s="1">
        <v>17064.0</v>
      </c>
      <c r="D584" s="1" t="s">
        <v>50</v>
      </c>
      <c r="E584" s="1">
        <v>7.0</v>
      </c>
      <c r="F584" s="22">
        <v>41483.0</v>
      </c>
      <c r="G584" s="1" t="s">
        <v>51</v>
      </c>
      <c r="H584" s="1" t="s">
        <v>57</v>
      </c>
      <c r="I584" s="1">
        <f>VLOOKUP(H584,'vessel calibration values'!$A$1:$C$6,3,FALSE)</f>
        <v>0.73713696</v>
      </c>
      <c r="J584" s="1">
        <v>20.0</v>
      </c>
      <c r="K584" s="1">
        <v>10.0</v>
      </c>
      <c r="L584" s="23">
        <f t="shared" si="1"/>
        <v>10</v>
      </c>
      <c r="M584" s="24">
        <f t="shared" si="2"/>
        <v>2.397895273</v>
      </c>
      <c r="N584" s="24">
        <f t="shared" si="3"/>
        <v>1.767577232</v>
      </c>
      <c r="O584" s="23">
        <f t="shared" si="4"/>
        <v>4.856646862</v>
      </c>
    </row>
    <row r="585">
      <c r="A585" s="1" t="s">
        <v>43</v>
      </c>
      <c r="B585" s="1">
        <v>2013.0</v>
      </c>
      <c r="C585" s="1">
        <v>17065.0</v>
      </c>
      <c r="D585" s="1" t="s">
        <v>50</v>
      </c>
      <c r="E585" s="1">
        <v>7.0</v>
      </c>
      <c r="F585" s="22">
        <v>41483.0</v>
      </c>
      <c r="G585" s="1" t="s">
        <v>52</v>
      </c>
      <c r="H585" s="1" t="s">
        <v>57</v>
      </c>
      <c r="I585" s="1">
        <f>VLOOKUP(H585,'vessel calibration values'!$A$1:$C$6,3,FALSE)</f>
        <v>0.73713696</v>
      </c>
      <c r="J585" s="1">
        <v>20.0</v>
      </c>
      <c r="K585" s="1">
        <v>9.0</v>
      </c>
      <c r="L585" s="23">
        <f t="shared" si="1"/>
        <v>9</v>
      </c>
      <c r="M585" s="24">
        <f t="shared" si="2"/>
        <v>2.302585093</v>
      </c>
      <c r="N585" s="24">
        <f t="shared" si="3"/>
        <v>1.697320576</v>
      </c>
      <c r="O585" s="23">
        <f t="shared" si="4"/>
        <v>4.459299996</v>
      </c>
    </row>
    <row r="586">
      <c r="A586" s="1" t="s">
        <v>43</v>
      </c>
      <c r="B586" s="1">
        <v>2013.0</v>
      </c>
      <c r="C586" s="1">
        <v>17066.0</v>
      </c>
      <c r="D586" s="1" t="s">
        <v>50</v>
      </c>
      <c r="E586" s="1">
        <v>7.0</v>
      </c>
      <c r="F586" s="22">
        <v>41483.0</v>
      </c>
      <c r="G586" s="1" t="s">
        <v>51</v>
      </c>
      <c r="H586" s="1" t="s">
        <v>57</v>
      </c>
      <c r="I586" s="1">
        <f>VLOOKUP(H586,'vessel calibration values'!$A$1:$C$6,3,FALSE)</f>
        <v>0.73713696</v>
      </c>
      <c r="J586" s="1">
        <v>20.0</v>
      </c>
      <c r="K586" s="1">
        <v>39.0</v>
      </c>
      <c r="L586" s="23">
        <f t="shared" si="1"/>
        <v>39</v>
      </c>
      <c r="M586" s="24">
        <f t="shared" si="2"/>
        <v>3.688879454</v>
      </c>
      <c r="N586" s="24">
        <f t="shared" si="3"/>
        <v>2.719209387</v>
      </c>
      <c r="O586" s="23">
        <f t="shared" si="4"/>
        <v>14.16832522</v>
      </c>
    </row>
    <row r="587">
      <c r="A587" s="1" t="s">
        <v>43</v>
      </c>
      <c r="B587" s="1">
        <v>2013.0</v>
      </c>
      <c r="C587" s="1">
        <v>17067.0</v>
      </c>
      <c r="D587" s="1" t="s">
        <v>44</v>
      </c>
      <c r="E587" s="1">
        <v>7.0</v>
      </c>
      <c r="F587" s="22">
        <v>41484.0</v>
      </c>
      <c r="G587" s="1" t="s">
        <v>45</v>
      </c>
      <c r="H587" s="1" t="s">
        <v>57</v>
      </c>
      <c r="I587" s="1">
        <f>VLOOKUP(H587,'vessel calibration values'!$A$1:$C$6,3,FALSE)</f>
        <v>0.73713696</v>
      </c>
      <c r="J587" s="1">
        <v>20.0</v>
      </c>
      <c r="K587" s="1">
        <v>5.0</v>
      </c>
      <c r="L587" s="23">
        <f t="shared" si="1"/>
        <v>5</v>
      </c>
      <c r="M587" s="24">
        <f t="shared" si="2"/>
        <v>1.791759469</v>
      </c>
      <c r="N587" s="24">
        <f t="shared" si="3"/>
        <v>1.320772128</v>
      </c>
      <c r="O587" s="23">
        <f t="shared" si="4"/>
        <v>2.746312895</v>
      </c>
    </row>
    <row r="588">
      <c r="A588" s="1" t="s">
        <v>43</v>
      </c>
      <c r="B588" s="1">
        <v>2013.0</v>
      </c>
      <c r="C588" s="1">
        <v>17068.0</v>
      </c>
      <c r="D588" s="1" t="s">
        <v>44</v>
      </c>
      <c r="E588" s="1">
        <v>7.0</v>
      </c>
      <c r="F588" s="22">
        <v>41484.0</v>
      </c>
      <c r="G588" s="1" t="s">
        <v>47</v>
      </c>
      <c r="H588" s="1" t="s">
        <v>57</v>
      </c>
      <c r="I588" s="1">
        <f>VLOOKUP(H588,'vessel calibration values'!$A$1:$C$6,3,FALSE)</f>
        <v>0.73713696</v>
      </c>
      <c r="J588" s="1">
        <v>20.0</v>
      </c>
      <c r="K588" s="1">
        <v>3.0</v>
      </c>
      <c r="L588" s="23">
        <f t="shared" si="1"/>
        <v>3</v>
      </c>
      <c r="M588" s="24">
        <f t="shared" si="2"/>
        <v>1.386294361</v>
      </c>
      <c r="N588" s="24">
        <f t="shared" si="3"/>
        <v>1.021888811</v>
      </c>
      <c r="O588" s="23">
        <f t="shared" si="4"/>
        <v>1.778437755</v>
      </c>
    </row>
    <row r="589">
      <c r="A589" s="1" t="s">
        <v>43</v>
      </c>
      <c r="B589" s="1">
        <v>2013.0</v>
      </c>
      <c r="C589" s="1">
        <v>17069.0</v>
      </c>
      <c r="D589" s="1" t="s">
        <v>44</v>
      </c>
      <c r="E589" s="1">
        <v>7.0</v>
      </c>
      <c r="F589" s="22">
        <v>41484.0</v>
      </c>
      <c r="G589" s="1" t="s">
        <v>48</v>
      </c>
      <c r="H589" s="1" t="s">
        <v>57</v>
      </c>
      <c r="I589" s="1">
        <f>VLOOKUP(H589,'vessel calibration values'!$A$1:$C$6,3,FALSE)</f>
        <v>0.73713696</v>
      </c>
      <c r="J589" s="1">
        <v>20.0</v>
      </c>
      <c r="K589" s="1">
        <v>3.0</v>
      </c>
      <c r="L589" s="23">
        <f t="shared" si="1"/>
        <v>3</v>
      </c>
      <c r="M589" s="24">
        <f t="shared" si="2"/>
        <v>1.386294361</v>
      </c>
      <c r="N589" s="24">
        <f t="shared" si="3"/>
        <v>1.021888811</v>
      </c>
      <c r="O589" s="23">
        <f t="shared" si="4"/>
        <v>1.778437755</v>
      </c>
    </row>
    <row r="590">
      <c r="A590" s="1" t="s">
        <v>43</v>
      </c>
      <c r="B590" s="1">
        <v>2013.0</v>
      </c>
      <c r="C590" s="1">
        <v>17070.0</v>
      </c>
      <c r="D590" s="1" t="s">
        <v>44</v>
      </c>
      <c r="E590" s="1">
        <v>7.0</v>
      </c>
      <c r="F590" s="22">
        <v>41484.0</v>
      </c>
      <c r="G590" s="1" t="s">
        <v>49</v>
      </c>
      <c r="H590" s="1" t="s">
        <v>57</v>
      </c>
      <c r="I590" s="1">
        <f>VLOOKUP(H590,'vessel calibration values'!$A$1:$C$6,3,FALSE)</f>
        <v>0.73713696</v>
      </c>
      <c r="J590" s="1">
        <v>20.0</v>
      </c>
      <c r="K590" s="1">
        <v>6.0</v>
      </c>
      <c r="L590" s="23">
        <f t="shared" si="1"/>
        <v>6</v>
      </c>
      <c r="M590" s="24">
        <f t="shared" si="2"/>
        <v>1.945910149</v>
      </c>
      <c r="N590" s="24">
        <f t="shared" si="3"/>
        <v>1.434402292</v>
      </c>
      <c r="O590" s="23">
        <f t="shared" si="4"/>
        <v>3.197135597</v>
      </c>
    </row>
    <row r="591">
      <c r="A591" s="1" t="s">
        <v>43</v>
      </c>
      <c r="B591" s="1">
        <v>2013.0</v>
      </c>
      <c r="C591" s="1">
        <v>17071.0</v>
      </c>
      <c r="D591" s="1" t="s">
        <v>44</v>
      </c>
      <c r="E591" s="1">
        <v>7.0</v>
      </c>
      <c r="F591" s="22">
        <v>41484.0</v>
      </c>
      <c r="G591" s="1" t="s">
        <v>48</v>
      </c>
      <c r="H591" s="1" t="s">
        <v>57</v>
      </c>
      <c r="I591" s="1">
        <f>VLOOKUP(H591,'vessel calibration values'!$A$1:$C$6,3,FALSE)</f>
        <v>0.73713696</v>
      </c>
      <c r="J591" s="1">
        <v>20.0</v>
      </c>
      <c r="K591" s="1">
        <v>0.0</v>
      </c>
      <c r="L591" s="23">
        <f t="shared" si="1"/>
        <v>0</v>
      </c>
      <c r="M591" s="24">
        <f t="shared" si="2"/>
        <v>0</v>
      </c>
      <c r="N591" s="24">
        <f t="shared" si="3"/>
        <v>0</v>
      </c>
      <c r="O591" s="23">
        <f t="shared" si="4"/>
        <v>0</v>
      </c>
    </row>
    <row r="592">
      <c r="A592" s="1" t="s">
        <v>43</v>
      </c>
      <c r="B592" s="1">
        <v>2013.0</v>
      </c>
      <c r="C592" s="1">
        <v>17072.0</v>
      </c>
      <c r="D592" s="1" t="s">
        <v>44</v>
      </c>
      <c r="E592" s="1">
        <v>7.0</v>
      </c>
      <c r="F592" s="22">
        <v>41484.0</v>
      </c>
      <c r="G592" s="1" t="s">
        <v>49</v>
      </c>
      <c r="H592" s="1" t="s">
        <v>57</v>
      </c>
      <c r="I592" s="1">
        <f>VLOOKUP(H592,'vessel calibration values'!$A$1:$C$6,3,FALSE)</f>
        <v>0.73713696</v>
      </c>
      <c r="J592" s="1">
        <v>20.0</v>
      </c>
      <c r="K592" s="1">
        <v>7.0</v>
      </c>
      <c r="L592" s="23">
        <f t="shared" si="1"/>
        <v>7</v>
      </c>
      <c r="M592" s="24">
        <f t="shared" si="2"/>
        <v>2.079441542</v>
      </c>
      <c r="N592" s="24">
        <f t="shared" si="3"/>
        <v>1.532833217</v>
      </c>
      <c r="O592" s="23">
        <f t="shared" si="4"/>
        <v>3.631279671</v>
      </c>
    </row>
    <row r="593">
      <c r="A593" s="1" t="s">
        <v>43</v>
      </c>
      <c r="B593" s="1">
        <v>2013.0</v>
      </c>
      <c r="C593" s="1">
        <v>17073.0</v>
      </c>
      <c r="D593" s="1" t="s">
        <v>44</v>
      </c>
      <c r="E593" s="1">
        <v>7.0</v>
      </c>
      <c r="F593" s="22">
        <v>41485.0</v>
      </c>
      <c r="G593" s="1" t="s">
        <v>49</v>
      </c>
      <c r="H593" s="1" t="s">
        <v>57</v>
      </c>
      <c r="I593" s="1">
        <f>VLOOKUP(H593,'vessel calibration values'!$A$1:$C$6,3,FALSE)</f>
        <v>0.73713696</v>
      </c>
      <c r="J593" s="1">
        <v>20.0</v>
      </c>
      <c r="K593" s="1">
        <v>3.0</v>
      </c>
      <c r="L593" s="23">
        <f t="shared" si="1"/>
        <v>3</v>
      </c>
      <c r="M593" s="24">
        <f t="shared" si="2"/>
        <v>1.386294361</v>
      </c>
      <c r="N593" s="24">
        <f t="shared" si="3"/>
        <v>1.021888811</v>
      </c>
      <c r="O593" s="23">
        <f t="shared" si="4"/>
        <v>1.778437755</v>
      </c>
    </row>
    <row r="594">
      <c r="A594" s="1" t="s">
        <v>43</v>
      </c>
      <c r="B594" s="1">
        <v>2013.0</v>
      </c>
      <c r="C594" s="1">
        <v>17074.0</v>
      </c>
      <c r="D594" s="1" t="s">
        <v>44</v>
      </c>
      <c r="E594" s="1">
        <v>7.0</v>
      </c>
      <c r="F594" s="22">
        <v>41485.0</v>
      </c>
      <c r="G594" s="1" t="s">
        <v>48</v>
      </c>
      <c r="H594" s="1" t="s">
        <v>57</v>
      </c>
      <c r="I594" s="1">
        <f>VLOOKUP(H594,'vessel calibration values'!$A$1:$C$6,3,FALSE)</f>
        <v>0.73713696</v>
      </c>
      <c r="J594" s="1">
        <v>20.0</v>
      </c>
      <c r="K594" s="1">
        <v>9.0</v>
      </c>
      <c r="L594" s="23">
        <f t="shared" si="1"/>
        <v>9</v>
      </c>
      <c r="M594" s="24">
        <f t="shared" si="2"/>
        <v>2.302585093</v>
      </c>
      <c r="N594" s="24">
        <f t="shared" si="3"/>
        <v>1.697320576</v>
      </c>
      <c r="O594" s="23">
        <f t="shared" si="4"/>
        <v>4.459299996</v>
      </c>
    </row>
    <row r="595">
      <c r="A595" s="1" t="s">
        <v>43</v>
      </c>
      <c r="B595" s="1">
        <v>2013.0</v>
      </c>
      <c r="C595" s="1">
        <v>17075.0</v>
      </c>
      <c r="D595" s="1" t="s">
        <v>44</v>
      </c>
      <c r="E595" s="1">
        <v>7.0</v>
      </c>
      <c r="F595" s="22">
        <v>41485.0</v>
      </c>
      <c r="G595" s="1" t="s">
        <v>47</v>
      </c>
      <c r="H595" s="1" t="s">
        <v>57</v>
      </c>
      <c r="I595" s="1">
        <f>VLOOKUP(H595,'vessel calibration values'!$A$1:$C$6,3,FALSE)</f>
        <v>0.73713696</v>
      </c>
      <c r="J595" s="1">
        <v>20.0</v>
      </c>
      <c r="K595" s="1">
        <v>9.0</v>
      </c>
      <c r="L595" s="23">
        <f t="shared" si="1"/>
        <v>9</v>
      </c>
      <c r="M595" s="24">
        <f t="shared" si="2"/>
        <v>2.302585093</v>
      </c>
      <c r="N595" s="24">
        <f t="shared" si="3"/>
        <v>1.697320576</v>
      </c>
      <c r="O595" s="23">
        <f t="shared" si="4"/>
        <v>4.459299996</v>
      </c>
    </row>
    <row r="596">
      <c r="A596" s="1" t="s">
        <v>43</v>
      </c>
      <c r="B596" s="1">
        <v>2013.0</v>
      </c>
      <c r="C596" s="1">
        <v>17076.0</v>
      </c>
      <c r="D596" s="1" t="s">
        <v>44</v>
      </c>
      <c r="E596" s="1">
        <v>7.0</v>
      </c>
      <c r="F596" s="22">
        <v>41485.0</v>
      </c>
      <c r="G596" s="1" t="s">
        <v>45</v>
      </c>
      <c r="H596" s="1" t="s">
        <v>57</v>
      </c>
      <c r="I596" s="1">
        <f>VLOOKUP(H596,'vessel calibration values'!$A$1:$C$6,3,FALSE)</f>
        <v>0.73713696</v>
      </c>
      <c r="J596" s="1">
        <v>20.0</v>
      </c>
      <c r="K596" s="1">
        <v>8.0</v>
      </c>
      <c r="L596" s="23">
        <f t="shared" si="1"/>
        <v>8</v>
      </c>
      <c r="M596" s="24">
        <f t="shared" si="2"/>
        <v>2.197224577</v>
      </c>
      <c r="N596" s="24">
        <f t="shared" si="3"/>
        <v>1.619655445</v>
      </c>
      <c r="O596" s="23">
        <f t="shared" si="4"/>
        <v>4.051349551</v>
      </c>
    </row>
    <row r="597">
      <c r="A597" s="1" t="s">
        <v>43</v>
      </c>
      <c r="B597" s="1">
        <v>2013.0</v>
      </c>
      <c r="C597" s="1">
        <v>17077.0</v>
      </c>
      <c r="D597" s="1" t="s">
        <v>44</v>
      </c>
      <c r="E597" s="1">
        <v>7.0</v>
      </c>
      <c r="F597" s="22">
        <v>41485.0</v>
      </c>
      <c r="G597" s="1" t="s">
        <v>47</v>
      </c>
      <c r="H597" s="1" t="s">
        <v>57</v>
      </c>
      <c r="I597" s="1">
        <f>VLOOKUP(H597,'vessel calibration values'!$A$1:$C$6,3,FALSE)</f>
        <v>0.73713696</v>
      </c>
      <c r="J597" s="1">
        <v>20.0</v>
      </c>
      <c r="K597" s="1">
        <v>0.0</v>
      </c>
      <c r="L597" s="23">
        <f t="shared" si="1"/>
        <v>0</v>
      </c>
      <c r="M597" s="24">
        <f t="shared" si="2"/>
        <v>0</v>
      </c>
      <c r="N597" s="24">
        <f t="shared" si="3"/>
        <v>0</v>
      </c>
      <c r="O597" s="23">
        <f t="shared" si="4"/>
        <v>0</v>
      </c>
    </row>
    <row r="598">
      <c r="A598" s="1" t="s">
        <v>43</v>
      </c>
      <c r="B598" s="1">
        <v>2013.0</v>
      </c>
      <c r="C598" s="1">
        <v>17078.0</v>
      </c>
      <c r="D598" s="1" t="s">
        <v>44</v>
      </c>
      <c r="E598" s="1">
        <v>7.0</v>
      </c>
      <c r="F598" s="22">
        <v>41485.0</v>
      </c>
      <c r="G598" s="1" t="s">
        <v>45</v>
      </c>
      <c r="H598" s="1" t="s">
        <v>57</v>
      </c>
      <c r="I598" s="1">
        <f>VLOOKUP(H598,'vessel calibration values'!$A$1:$C$6,3,FALSE)</f>
        <v>0.73713696</v>
      </c>
      <c r="J598" s="1">
        <v>20.0</v>
      </c>
      <c r="K598" s="1">
        <v>25.0</v>
      </c>
      <c r="L598" s="23">
        <f t="shared" si="1"/>
        <v>25</v>
      </c>
      <c r="M598" s="24">
        <f t="shared" si="2"/>
        <v>3.258096538</v>
      </c>
      <c r="N598" s="24">
        <f t="shared" si="3"/>
        <v>2.401663378</v>
      </c>
      <c r="O598" s="23">
        <f t="shared" si="4"/>
        <v>10.04152734</v>
      </c>
    </row>
    <row r="599">
      <c r="A599" s="1" t="s">
        <v>43</v>
      </c>
      <c r="B599" s="1">
        <v>2014.0</v>
      </c>
      <c r="C599" s="1">
        <v>18010.0</v>
      </c>
      <c r="D599" s="1" t="s">
        <v>50</v>
      </c>
      <c r="E599" s="1">
        <v>6.0</v>
      </c>
      <c r="F599" s="22">
        <v>41817.0</v>
      </c>
      <c r="G599" s="1" t="s">
        <v>54</v>
      </c>
      <c r="H599" s="1" t="s">
        <v>57</v>
      </c>
      <c r="I599" s="1">
        <f>VLOOKUP(H599,'vessel calibration values'!$A$1:$C$6,3,FALSE)</f>
        <v>0.73713696</v>
      </c>
      <c r="J599" s="1">
        <v>20.0</v>
      </c>
      <c r="K599" s="1">
        <v>8.0</v>
      </c>
      <c r="L599" s="23">
        <f t="shared" si="1"/>
        <v>8</v>
      </c>
      <c r="M599" s="24">
        <f t="shared" si="2"/>
        <v>2.197224577</v>
      </c>
      <c r="N599" s="24">
        <f t="shared" si="3"/>
        <v>1.619655445</v>
      </c>
      <c r="O599" s="23">
        <f t="shared" si="4"/>
        <v>4.051349551</v>
      </c>
    </row>
    <row r="600">
      <c r="A600" s="1" t="s">
        <v>43</v>
      </c>
      <c r="B600" s="1">
        <v>2014.0</v>
      </c>
      <c r="C600" s="1">
        <v>18011.0</v>
      </c>
      <c r="D600" s="1" t="s">
        <v>50</v>
      </c>
      <c r="E600" s="1">
        <v>6.0</v>
      </c>
      <c r="F600" s="22">
        <v>41817.0</v>
      </c>
      <c r="G600" s="1" t="s">
        <v>53</v>
      </c>
      <c r="H600" s="1" t="s">
        <v>57</v>
      </c>
      <c r="I600" s="1">
        <f>VLOOKUP(H600,'vessel calibration values'!$A$1:$C$6,3,FALSE)</f>
        <v>0.73713696</v>
      </c>
      <c r="J600" s="1">
        <v>20.0</v>
      </c>
      <c r="K600" s="1">
        <v>0.0</v>
      </c>
      <c r="L600" s="23">
        <f t="shared" si="1"/>
        <v>0</v>
      </c>
      <c r="M600" s="24">
        <f t="shared" si="2"/>
        <v>0</v>
      </c>
      <c r="N600" s="24">
        <f t="shared" si="3"/>
        <v>0</v>
      </c>
      <c r="O600" s="23">
        <f t="shared" si="4"/>
        <v>0</v>
      </c>
    </row>
    <row r="601">
      <c r="A601" s="1" t="s">
        <v>43</v>
      </c>
      <c r="B601" s="1">
        <v>2014.0</v>
      </c>
      <c r="C601" s="1">
        <v>18012.0</v>
      </c>
      <c r="D601" s="1" t="s">
        <v>50</v>
      </c>
      <c r="E601" s="1">
        <v>6.0</v>
      </c>
      <c r="F601" s="22">
        <v>41817.0</v>
      </c>
      <c r="G601" s="1" t="s">
        <v>52</v>
      </c>
      <c r="H601" s="1" t="s">
        <v>57</v>
      </c>
      <c r="I601" s="1">
        <f>VLOOKUP(H601,'vessel calibration values'!$A$1:$C$6,3,FALSE)</f>
        <v>0.73713696</v>
      </c>
      <c r="J601" s="1">
        <v>20.0</v>
      </c>
      <c r="K601" s="1">
        <v>0.0</v>
      </c>
      <c r="L601" s="23">
        <f t="shared" si="1"/>
        <v>0</v>
      </c>
      <c r="M601" s="24">
        <f t="shared" si="2"/>
        <v>0</v>
      </c>
      <c r="N601" s="24">
        <f t="shared" si="3"/>
        <v>0</v>
      </c>
      <c r="O601" s="23">
        <f t="shared" si="4"/>
        <v>0</v>
      </c>
    </row>
    <row r="602">
      <c r="A602" s="1" t="s">
        <v>43</v>
      </c>
      <c r="B602" s="1">
        <v>2014.0</v>
      </c>
      <c r="C602" s="1">
        <v>18013.0</v>
      </c>
      <c r="D602" s="1" t="s">
        <v>50</v>
      </c>
      <c r="E602" s="1">
        <v>6.0</v>
      </c>
      <c r="F602" s="22">
        <v>41817.0</v>
      </c>
      <c r="G602" s="1" t="s">
        <v>51</v>
      </c>
      <c r="H602" s="1" t="s">
        <v>57</v>
      </c>
      <c r="I602" s="1">
        <f>VLOOKUP(H602,'vessel calibration values'!$A$1:$C$6,3,FALSE)</f>
        <v>0.73713696</v>
      </c>
      <c r="J602" s="1">
        <v>20.0</v>
      </c>
      <c r="K602" s="1">
        <v>0.0</v>
      </c>
      <c r="L602" s="23">
        <f t="shared" si="1"/>
        <v>0</v>
      </c>
      <c r="M602" s="24">
        <f t="shared" si="2"/>
        <v>0</v>
      </c>
      <c r="N602" s="24">
        <f t="shared" si="3"/>
        <v>0</v>
      </c>
      <c r="O602" s="23">
        <f t="shared" si="4"/>
        <v>0</v>
      </c>
    </row>
    <row r="603">
      <c r="A603" s="1" t="s">
        <v>43</v>
      </c>
      <c r="B603" s="1">
        <v>2014.0</v>
      </c>
      <c r="C603" s="1">
        <v>18014.0</v>
      </c>
      <c r="D603" s="1" t="s">
        <v>50</v>
      </c>
      <c r="E603" s="1">
        <v>6.0</v>
      </c>
      <c r="F603" s="22">
        <v>41818.0</v>
      </c>
      <c r="G603" s="1" t="s">
        <v>51</v>
      </c>
      <c r="H603" s="1" t="s">
        <v>57</v>
      </c>
      <c r="I603" s="1">
        <f>VLOOKUP(H603,'vessel calibration values'!$A$1:$C$6,3,FALSE)</f>
        <v>0.73713696</v>
      </c>
      <c r="J603" s="1">
        <v>20.0</v>
      </c>
      <c r="K603" s="1">
        <v>0.0</v>
      </c>
      <c r="L603" s="23">
        <f t="shared" si="1"/>
        <v>0</v>
      </c>
      <c r="M603" s="24">
        <f t="shared" si="2"/>
        <v>0</v>
      </c>
      <c r="N603" s="24">
        <f t="shared" si="3"/>
        <v>0</v>
      </c>
      <c r="O603" s="23">
        <f t="shared" si="4"/>
        <v>0</v>
      </c>
    </row>
    <row r="604">
      <c r="A604" s="1" t="s">
        <v>43</v>
      </c>
      <c r="B604" s="1">
        <v>2014.0</v>
      </c>
      <c r="C604" s="1">
        <v>18015.0</v>
      </c>
      <c r="D604" s="1" t="s">
        <v>50</v>
      </c>
      <c r="E604" s="1">
        <v>6.0</v>
      </c>
      <c r="F604" s="22">
        <v>41818.0</v>
      </c>
      <c r="G604" s="1" t="s">
        <v>52</v>
      </c>
      <c r="H604" s="1" t="s">
        <v>57</v>
      </c>
      <c r="I604" s="1">
        <f>VLOOKUP(H604,'vessel calibration values'!$A$1:$C$6,3,FALSE)</f>
        <v>0.73713696</v>
      </c>
      <c r="J604" s="1">
        <v>20.0</v>
      </c>
      <c r="K604" s="1">
        <v>0.0</v>
      </c>
      <c r="L604" s="23">
        <f t="shared" si="1"/>
        <v>0</v>
      </c>
      <c r="M604" s="24">
        <f t="shared" si="2"/>
        <v>0</v>
      </c>
      <c r="N604" s="24">
        <f t="shared" si="3"/>
        <v>0</v>
      </c>
      <c r="O604" s="23">
        <f t="shared" si="4"/>
        <v>0</v>
      </c>
    </row>
    <row r="605">
      <c r="A605" s="1" t="s">
        <v>43</v>
      </c>
      <c r="B605" s="1">
        <v>2014.0</v>
      </c>
      <c r="C605" s="1">
        <v>18016.0</v>
      </c>
      <c r="D605" s="1" t="s">
        <v>50</v>
      </c>
      <c r="E605" s="1">
        <v>6.0</v>
      </c>
      <c r="F605" s="22">
        <v>41818.0</v>
      </c>
      <c r="G605" s="1" t="s">
        <v>53</v>
      </c>
      <c r="H605" s="1" t="s">
        <v>57</v>
      </c>
      <c r="I605" s="1">
        <f>VLOOKUP(H605,'vessel calibration values'!$A$1:$C$6,3,FALSE)</f>
        <v>0.73713696</v>
      </c>
      <c r="J605" s="1">
        <v>20.0</v>
      </c>
      <c r="K605" s="1">
        <v>17.0</v>
      </c>
      <c r="L605" s="23">
        <f t="shared" si="1"/>
        <v>17</v>
      </c>
      <c r="M605" s="24">
        <f t="shared" si="2"/>
        <v>2.890371758</v>
      </c>
      <c r="N605" s="24">
        <f t="shared" si="3"/>
        <v>2.130599851</v>
      </c>
      <c r="O605" s="23">
        <f t="shared" si="4"/>
        <v>7.419915992</v>
      </c>
    </row>
    <row r="606">
      <c r="A606" s="1" t="s">
        <v>43</v>
      </c>
      <c r="B606" s="1">
        <v>2014.0</v>
      </c>
      <c r="C606" s="1">
        <v>18017.0</v>
      </c>
      <c r="D606" s="1" t="s">
        <v>50</v>
      </c>
      <c r="E606" s="1">
        <v>6.0</v>
      </c>
      <c r="F606" s="22">
        <v>41818.0</v>
      </c>
      <c r="G606" s="1" t="s">
        <v>54</v>
      </c>
      <c r="H606" s="1" t="s">
        <v>57</v>
      </c>
      <c r="I606" s="1">
        <f>VLOOKUP(H606,'vessel calibration values'!$A$1:$C$6,3,FALSE)</f>
        <v>0.73713696</v>
      </c>
      <c r="J606" s="1">
        <v>20.0</v>
      </c>
      <c r="K606" s="1">
        <v>18.0</v>
      </c>
      <c r="L606" s="23">
        <f t="shared" si="1"/>
        <v>18</v>
      </c>
      <c r="M606" s="24">
        <f t="shared" si="2"/>
        <v>2.944438979</v>
      </c>
      <c r="N606" s="24">
        <f t="shared" si="3"/>
        <v>2.170454798</v>
      </c>
      <c r="O606" s="23">
        <f t="shared" si="4"/>
        <v>7.762268198</v>
      </c>
    </row>
    <row r="607">
      <c r="A607" s="1" t="s">
        <v>43</v>
      </c>
      <c r="B607" s="1">
        <v>2014.0</v>
      </c>
      <c r="C607" s="1">
        <v>18018.0</v>
      </c>
      <c r="D607" s="1" t="s">
        <v>50</v>
      </c>
      <c r="E607" s="1">
        <v>6.0</v>
      </c>
      <c r="F607" s="22">
        <v>41818.0</v>
      </c>
      <c r="G607" s="1" t="s">
        <v>53</v>
      </c>
      <c r="H607" s="1" t="s">
        <v>57</v>
      </c>
      <c r="I607" s="1">
        <f>VLOOKUP(H607,'vessel calibration values'!$A$1:$C$6,3,FALSE)</f>
        <v>0.73713696</v>
      </c>
      <c r="J607" s="1">
        <v>20.0</v>
      </c>
      <c r="K607" s="1">
        <v>28.0</v>
      </c>
      <c r="L607" s="23">
        <f t="shared" si="1"/>
        <v>28</v>
      </c>
      <c r="M607" s="24">
        <f t="shared" si="2"/>
        <v>3.36729583</v>
      </c>
      <c r="N607" s="24">
        <f t="shared" si="3"/>
        <v>2.482158212</v>
      </c>
      <c r="O607" s="23">
        <f t="shared" si="4"/>
        <v>10.96706402</v>
      </c>
    </row>
    <row r="608">
      <c r="A608" s="1" t="s">
        <v>43</v>
      </c>
      <c r="B608" s="1">
        <v>2014.0</v>
      </c>
      <c r="C608" s="1">
        <v>18019.0</v>
      </c>
      <c r="D608" s="1" t="s">
        <v>50</v>
      </c>
      <c r="E608" s="1">
        <v>6.0</v>
      </c>
      <c r="F608" s="22">
        <v>41818.0</v>
      </c>
      <c r="G608" s="1" t="s">
        <v>54</v>
      </c>
      <c r="H608" s="1" t="s">
        <v>57</v>
      </c>
      <c r="I608" s="1">
        <f>VLOOKUP(H608,'vessel calibration values'!$A$1:$C$6,3,FALSE)</f>
        <v>0.73713696</v>
      </c>
      <c r="J608" s="1">
        <v>20.0</v>
      </c>
      <c r="K608" s="1">
        <v>48.0</v>
      </c>
      <c r="L608" s="23">
        <f t="shared" si="1"/>
        <v>48</v>
      </c>
      <c r="M608" s="24">
        <f t="shared" si="2"/>
        <v>3.891820298</v>
      </c>
      <c r="N608" s="24">
        <f t="shared" si="3"/>
        <v>2.868804584</v>
      </c>
      <c r="O608" s="23">
        <f t="shared" si="4"/>
        <v>16.61594722</v>
      </c>
    </row>
    <row r="609">
      <c r="A609" s="1" t="s">
        <v>43</v>
      </c>
      <c r="B609" s="1">
        <v>2014.0</v>
      </c>
      <c r="C609" s="1">
        <v>18025.0</v>
      </c>
      <c r="D609" s="1" t="s">
        <v>50</v>
      </c>
      <c r="E609" s="1">
        <v>6.0</v>
      </c>
      <c r="F609" s="25">
        <v>41820.0</v>
      </c>
      <c r="G609" s="1" t="s">
        <v>53</v>
      </c>
      <c r="H609" s="1" t="s">
        <v>57</v>
      </c>
      <c r="I609" s="1">
        <f>VLOOKUP(H609,'vessel calibration values'!$A$1:$C$6,3,FALSE)</f>
        <v>0.73713696</v>
      </c>
      <c r="J609" s="1">
        <v>20.0</v>
      </c>
      <c r="K609" s="1">
        <v>19.0</v>
      </c>
      <c r="L609" s="23">
        <f t="shared" si="1"/>
        <v>19</v>
      </c>
      <c r="M609" s="24">
        <f t="shared" si="2"/>
        <v>2.995732274</v>
      </c>
      <c r="N609" s="24">
        <f t="shared" si="3"/>
        <v>2.208264981</v>
      </c>
      <c r="O609" s="23">
        <f t="shared" si="4"/>
        <v>8.099914167</v>
      </c>
    </row>
    <row r="610">
      <c r="A610" s="1" t="s">
        <v>43</v>
      </c>
      <c r="B610" s="1">
        <v>2014.0</v>
      </c>
      <c r="C610" s="1">
        <v>18026.0</v>
      </c>
      <c r="D610" s="1" t="s">
        <v>50</v>
      </c>
      <c r="E610" s="1">
        <v>6.0</v>
      </c>
      <c r="F610" s="25">
        <v>41820.0</v>
      </c>
      <c r="G610" s="1" t="s">
        <v>52</v>
      </c>
      <c r="H610" s="1" t="s">
        <v>57</v>
      </c>
      <c r="I610" s="1">
        <f>VLOOKUP(H610,'vessel calibration values'!$A$1:$C$6,3,FALSE)</f>
        <v>0.73713696</v>
      </c>
      <c r="J610" s="1">
        <v>20.0</v>
      </c>
      <c r="K610" s="1">
        <v>7.0</v>
      </c>
      <c r="L610" s="23">
        <f t="shared" si="1"/>
        <v>7</v>
      </c>
      <c r="M610" s="24">
        <f t="shared" si="2"/>
        <v>2.079441542</v>
      </c>
      <c r="N610" s="24">
        <f t="shared" si="3"/>
        <v>1.532833217</v>
      </c>
      <c r="O610" s="23">
        <f t="shared" si="4"/>
        <v>3.631279671</v>
      </c>
    </row>
    <row r="611">
      <c r="A611" s="1" t="s">
        <v>43</v>
      </c>
      <c r="B611" s="1">
        <v>2014.0</v>
      </c>
      <c r="C611" s="1">
        <v>18030.0</v>
      </c>
      <c r="D611" s="1" t="s">
        <v>50</v>
      </c>
      <c r="E611" s="1">
        <v>6.0</v>
      </c>
      <c r="F611" s="25">
        <v>41820.0</v>
      </c>
      <c r="G611" s="1" t="s">
        <v>54</v>
      </c>
      <c r="H611" s="1" t="s">
        <v>57</v>
      </c>
      <c r="I611" s="1">
        <f>VLOOKUP(H611,'vessel calibration values'!$A$1:$C$6,3,FALSE)</f>
        <v>0.73713696</v>
      </c>
      <c r="J611" s="1">
        <v>20.0</v>
      </c>
      <c r="K611" s="1">
        <v>11.0</v>
      </c>
      <c r="L611" s="23">
        <f t="shared" si="1"/>
        <v>11</v>
      </c>
      <c r="M611" s="24">
        <f t="shared" si="2"/>
        <v>2.48490665</v>
      </c>
      <c r="N611" s="24">
        <f t="shared" si="3"/>
        <v>1.831716534</v>
      </c>
      <c r="O611" s="23">
        <f t="shared" si="4"/>
        <v>5.244596525</v>
      </c>
    </row>
    <row r="612">
      <c r="A612" s="1" t="s">
        <v>43</v>
      </c>
      <c r="B612" s="1">
        <v>2014.0</v>
      </c>
      <c r="C612" s="1">
        <v>18032.0</v>
      </c>
      <c r="D612" s="1" t="s">
        <v>44</v>
      </c>
      <c r="E612" s="1">
        <v>6.0</v>
      </c>
      <c r="F612" s="25">
        <v>41821.0</v>
      </c>
      <c r="G612" s="1" t="s">
        <v>49</v>
      </c>
      <c r="H612" s="1" t="s">
        <v>57</v>
      </c>
      <c r="I612" s="1">
        <f>VLOOKUP(H612,'vessel calibration values'!$A$1:$C$6,3,FALSE)</f>
        <v>0.73713696</v>
      </c>
      <c r="J612" s="1">
        <v>20.0</v>
      </c>
      <c r="K612" s="1">
        <v>7.0</v>
      </c>
      <c r="L612" s="23">
        <f t="shared" si="1"/>
        <v>7</v>
      </c>
      <c r="M612" s="24">
        <f t="shared" si="2"/>
        <v>2.079441542</v>
      </c>
      <c r="N612" s="24">
        <f t="shared" si="3"/>
        <v>1.532833217</v>
      </c>
      <c r="O612" s="23">
        <f t="shared" si="4"/>
        <v>3.631279671</v>
      </c>
    </row>
    <row r="613">
      <c r="A613" s="1" t="s">
        <v>43</v>
      </c>
      <c r="B613" s="1">
        <v>2014.0</v>
      </c>
      <c r="C613" s="1">
        <v>18033.0</v>
      </c>
      <c r="D613" s="1" t="s">
        <v>44</v>
      </c>
      <c r="E613" s="1">
        <v>6.0</v>
      </c>
      <c r="F613" s="25">
        <v>41821.0</v>
      </c>
      <c r="G613" s="1" t="s">
        <v>48</v>
      </c>
      <c r="H613" s="1" t="s">
        <v>57</v>
      </c>
      <c r="I613" s="1">
        <f>VLOOKUP(H613,'vessel calibration values'!$A$1:$C$6,3,FALSE)</f>
        <v>0.73713696</v>
      </c>
      <c r="J613" s="1">
        <v>20.0</v>
      </c>
      <c r="K613" s="1">
        <v>8.0</v>
      </c>
      <c r="L613" s="23">
        <f t="shared" si="1"/>
        <v>8</v>
      </c>
      <c r="M613" s="24">
        <f t="shared" si="2"/>
        <v>2.197224577</v>
      </c>
      <c r="N613" s="24">
        <f t="shared" si="3"/>
        <v>1.619655445</v>
      </c>
      <c r="O613" s="23">
        <f t="shared" si="4"/>
        <v>4.051349551</v>
      </c>
    </row>
    <row r="614">
      <c r="A614" s="1" t="s">
        <v>43</v>
      </c>
      <c r="B614" s="1">
        <v>2014.0</v>
      </c>
      <c r="C614" s="1">
        <v>18035.0</v>
      </c>
      <c r="D614" s="1" t="s">
        <v>44</v>
      </c>
      <c r="E614" s="1">
        <v>6.0</v>
      </c>
      <c r="F614" s="25">
        <v>41821.0</v>
      </c>
      <c r="G614" s="1" t="s">
        <v>47</v>
      </c>
      <c r="H614" s="1" t="s">
        <v>57</v>
      </c>
      <c r="I614" s="1">
        <f>VLOOKUP(H614,'vessel calibration values'!$A$1:$C$6,3,FALSE)</f>
        <v>0.73713696</v>
      </c>
      <c r="J614" s="1">
        <v>20.0</v>
      </c>
      <c r="K614" s="1">
        <v>28.0</v>
      </c>
      <c r="L614" s="23">
        <f t="shared" si="1"/>
        <v>28</v>
      </c>
      <c r="M614" s="24">
        <f t="shared" si="2"/>
        <v>3.36729583</v>
      </c>
      <c r="N614" s="24">
        <f t="shared" si="3"/>
        <v>2.482158212</v>
      </c>
      <c r="O614" s="23">
        <f t="shared" si="4"/>
        <v>10.96706402</v>
      </c>
    </row>
    <row r="615">
      <c r="A615" s="1" t="s">
        <v>43</v>
      </c>
      <c r="B615" s="1">
        <v>2014.0</v>
      </c>
      <c r="C615" s="1">
        <v>18036.0</v>
      </c>
      <c r="D615" s="1" t="s">
        <v>44</v>
      </c>
      <c r="E615" s="1">
        <v>6.0</v>
      </c>
      <c r="F615" s="25">
        <v>41821.0</v>
      </c>
      <c r="G615" s="1" t="s">
        <v>45</v>
      </c>
      <c r="H615" s="1" t="s">
        <v>57</v>
      </c>
      <c r="I615" s="1">
        <f>VLOOKUP(H615,'vessel calibration values'!$A$1:$C$6,3,FALSE)</f>
        <v>0.73713696</v>
      </c>
      <c r="J615" s="1">
        <v>20.0</v>
      </c>
      <c r="K615" s="1">
        <v>35.0</v>
      </c>
      <c r="L615" s="23">
        <f t="shared" si="1"/>
        <v>35</v>
      </c>
      <c r="M615" s="24">
        <f t="shared" si="2"/>
        <v>3.583518938</v>
      </c>
      <c r="N615" s="24">
        <f t="shared" si="3"/>
        <v>2.641544257</v>
      </c>
      <c r="O615" s="23">
        <f t="shared" si="4"/>
        <v>13.03486031</v>
      </c>
    </row>
    <row r="616">
      <c r="A616" s="1" t="s">
        <v>43</v>
      </c>
      <c r="B616" s="1">
        <v>2014.0</v>
      </c>
      <c r="C616" s="1">
        <v>18037.0</v>
      </c>
      <c r="D616" s="1" t="s">
        <v>44</v>
      </c>
      <c r="E616" s="1">
        <v>6.0</v>
      </c>
      <c r="F616" s="25">
        <v>41822.0</v>
      </c>
      <c r="G616" s="1" t="s">
        <v>45</v>
      </c>
      <c r="H616" s="1" t="s">
        <v>57</v>
      </c>
      <c r="I616" s="1">
        <f>VLOOKUP(H616,'vessel calibration values'!$A$1:$C$6,3,FALSE)</f>
        <v>0.73713696</v>
      </c>
      <c r="J616" s="1">
        <v>20.0</v>
      </c>
      <c r="K616" s="1">
        <v>40.0</v>
      </c>
      <c r="L616" s="23">
        <f t="shared" si="1"/>
        <v>40</v>
      </c>
      <c r="M616" s="24">
        <f t="shared" si="2"/>
        <v>3.713572067</v>
      </c>
      <c r="N616" s="24">
        <f t="shared" si="3"/>
        <v>2.737411224</v>
      </c>
      <c r="O616" s="23">
        <f t="shared" si="4"/>
        <v>14.44694461</v>
      </c>
    </row>
    <row r="617">
      <c r="A617" s="1" t="s">
        <v>43</v>
      </c>
      <c r="B617" s="1">
        <v>2014.0</v>
      </c>
      <c r="C617" s="1">
        <v>18040.0</v>
      </c>
      <c r="D617" s="1" t="s">
        <v>44</v>
      </c>
      <c r="E617" s="1">
        <v>6.0</v>
      </c>
      <c r="F617" s="22">
        <v>41822.0</v>
      </c>
      <c r="G617" s="1" t="s">
        <v>48</v>
      </c>
      <c r="H617" s="1" t="s">
        <v>57</v>
      </c>
      <c r="I617" s="1">
        <f>VLOOKUP(H617,'vessel calibration values'!$A$1:$C$6,3,FALSE)</f>
        <v>0.73713696</v>
      </c>
      <c r="J617" s="1">
        <v>20.0</v>
      </c>
      <c r="K617" s="1">
        <v>75.0</v>
      </c>
      <c r="L617" s="23">
        <f t="shared" si="1"/>
        <v>75</v>
      </c>
      <c r="M617" s="24">
        <f t="shared" si="2"/>
        <v>4.33073334</v>
      </c>
      <c r="N617" s="24">
        <f t="shared" si="3"/>
        <v>3.192343609</v>
      </c>
      <c r="O617" s="23">
        <f t="shared" si="4"/>
        <v>23.34541678</v>
      </c>
    </row>
    <row r="618">
      <c r="A618" s="1" t="s">
        <v>43</v>
      </c>
      <c r="B618" s="1">
        <v>2014.0</v>
      </c>
      <c r="C618" s="1">
        <v>18041.0</v>
      </c>
      <c r="D618" s="1" t="s">
        <v>44</v>
      </c>
      <c r="E618" s="1">
        <v>6.0</v>
      </c>
      <c r="F618" s="22">
        <v>41822.0</v>
      </c>
      <c r="G618" s="1" t="s">
        <v>47</v>
      </c>
      <c r="H618" s="1" t="s">
        <v>57</v>
      </c>
      <c r="I618" s="1">
        <f>VLOOKUP(H618,'vessel calibration values'!$A$1:$C$6,3,FALSE)</f>
        <v>0.73713696</v>
      </c>
      <c r="J618" s="1">
        <v>20.0</v>
      </c>
      <c r="K618" s="1">
        <v>32.0</v>
      </c>
      <c r="L618" s="23">
        <f t="shared" si="1"/>
        <v>32</v>
      </c>
      <c r="M618" s="24">
        <f t="shared" si="2"/>
        <v>3.496507561</v>
      </c>
      <c r="N618" s="24">
        <f t="shared" si="3"/>
        <v>2.577404955</v>
      </c>
      <c r="O618" s="23">
        <f t="shared" si="4"/>
        <v>12.16293539</v>
      </c>
    </row>
    <row r="619">
      <c r="A619" s="1" t="s">
        <v>43</v>
      </c>
      <c r="B619" s="1">
        <v>2014.0</v>
      </c>
      <c r="C619" s="1">
        <v>18042.0</v>
      </c>
      <c r="D619" s="1" t="s">
        <v>44</v>
      </c>
      <c r="E619" s="1">
        <v>6.0</v>
      </c>
      <c r="F619" s="22">
        <v>41822.0</v>
      </c>
      <c r="G619" s="1" t="s">
        <v>49</v>
      </c>
      <c r="H619" s="1" t="s">
        <v>57</v>
      </c>
      <c r="I619" s="1">
        <f>VLOOKUP(H619,'vessel calibration values'!$A$1:$C$6,3,FALSE)</f>
        <v>0.73713696</v>
      </c>
      <c r="J619" s="1">
        <v>20.0</v>
      </c>
      <c r="K619" s="1">
        <v>3.0</v>
      </c>
      <c r="L619" s="23">
        <f t="shared" si="1"/>
        <v>3</v>
      </c>
      <c r="M619" s="24">
        <f t="shared" si="2"/>
        <v>1.386294361</v>
      </c>
      <c r="N619" s="24">
        <f t="shared" si="3"/>
        <v>1.021888811</v>
      </c>
      <c r="O619" s="23">
        <f t="shared" si="4"/>
        <v>1.778437755</v>
      </c>
    </row>
    <row r="620">
      <c r="A620" s="1" t="s">
        <v>43</v>
      </c>
      <c r="B620" s="1">
        <v>2014.0</v>
      </c>
      <c r="C620" s="1">
        <v>18044.0</v>
      </c>
      <c r="D620" s="1" t="s">
        <v>50</v>
      </c>
      <c r="E620" s="1">
        <v>7.0</v>
      </c>
      <c r="F620" s="22">
        <v>41847.0</v>
      </c>
      <c r="G620" s="1" t="s">
        <v>54</v>
      </c>
      <c r="H620" s="1" t="s">
        <v>57</v>
      </c>
      <c r="I620" s="1">
        <f>VLOOKUP(H620,'vessel calibration values'!$A$1:$C$6,3,FALSE)</f>
        <v>0.73713696</v>
      </c>
      <c r="J620" s="1">
        <v>20.0</v>
      </c>
      <c r="K620" s="1">
        <v>33.0</v>
      </c>
      <c r="L620" s="23">
        <f t="shared" si="1"/>
        <v>33</v>
      </c>
      <c r="M620" s="24">
        <f t="shared" si="2"/>
        <v>3.526360525</v>
      </c>
      <c r="N620" s="24">
        <f t="shared" si="3"/>
        <v>2.599410677</v>
      </c>
      <c r="O620" s="23">
        <f t="shared" si="4"/>
        <v>12.45580588</v>
      </c>
    </row>
    <row r="621">
      <c r="A621" s="1" t="s">
        <v>43</v>
      </c>
      <c r="B621" s="1">
        <v>2014.0</v>
      </c>
      <c r="C621" s="1">
        <v>18045.0</v>
      </c>
      <c r="D621" s="1" t="s">
        <v>50</v>
      </c>
      <c r="E621" s="1">
        <v>7.0</v>
      </c>
      <c r="F621" s="22">
        <v>41847.0</v>
      </c>
      <c r="G621" s="1" t="s">
        <v>53</v>
      </c>
      <c r="H621" s="1" t="s">
        <v>57</v>
      </c>
      <c r="I621" s="1">
        <f>VLOOKUP(H621,'vessel calibration values'!$A$1:$C$6,3,FALSE)</f>
        <v>0.73713696</v>
      </c>
      <c r="J621" s="1">
        <v>20.0</v>
      </c>
      <c r="K621" s="1">
        <v>20.0</v>
      </c>
      <c r="L621" s="23">
        <f t="shared" si="1"/>
        <v>20</v>
      </c>
      <c r="M621" s="24">
        <f t="shared" si="2"/>
        <v>3.044522438</v>
      </c>
      <c r="N621" s="24">
        <f t="shared" si="3"/>
        <v>2.244230015</v>
      </c>
      <c r="O621" s="23">
        <f t="shared" si="4"/>
        <v>8.433149372</v>
      </c>
    </row>
    <row r="622">
      <c r="A622" s="1" t="s">
        <v>43</v>
      </c>
      <c r="B622" s="1">
        <v>2014.0</v>
      </c>
      <c r="C622" s="1">
        <v>18046.0</v>
      </c>
      <c r="D622" s="1" t="s">
        <v>50</v>
      </c>
      <c r="E622" s="1">
        <v>7.0</v>
      </c>
      <c r="F622" s="22">
        <v>41847.0</v>
      </c>
      <c r="G622" s="1" t="s">
        <v>52</v>
      </c>
      <c r="H622" s="1" t="s">
        <v>57</v>
      </c>
      <c r="I622" s="1">
        <f>VLOOKUP(H622,'vessel calibration values'!$A$1:$C$6,3,FALSE)</f>
        <v>0.73713696</v>
      </c>
      <c r="J622" s="1">
        <v>20.0</v>
      </c>
      <c r="K622" s="1">
        <v>22.0</v>
      </c>
      <c r="L622" s="23">
        <f t="shared" si="1"/>
        <v>22</v>
      </c>
      <c r="M622" s="24">
        <f t="shared" si="2"/>
        <v>3.135494216</v>
      </c>
      <c r="N622" s="24">
        <f t="shared" si="3"/>
        <v>2.311288675</v>
      </c>
      <c r="O622" s="23">
        <f t="shared" si="4"/>
        <v>9.087415679</v>
      </c>
    </row>
    <row r="623">
      <c r="A623" s="1" t="s">
        <v>43</v>
      </c>
      <c r="B623" s="1">
        <v>2014.0</v>
      </c>
      <c r="C623" s="1">
        <v>18047.0</v>
      </c>
      <c r="D623" s="1" t="s">
        <v>50</v>
      </c>
      <c r="E623" s="1">
        <v>7.0</v>
      </c>
      <c r="F623" s="22">
        <v>41847.0</v>
      </c>
      <c r="G623" s="1" t="s">
        <v>51</v>
      </c>
      <c r="H623" s="1" t="s">
        <v>57</v>
      </c>
      <c r="I623" s="1">
        <f>VLOOKUP(H623,'vessel calibration values'!$A$1:$C$6,3,FALSE)</f>
        <v>0.73713696</v>
      </c>
      <c r="J623" s="1">
        <v>20.0</v>
      </c>
      <c r="K623" s="1">
        <v>4.0</v>
      </c>
      <c r="L623" s="23">
        <f t="shared" si="1"/>
        <v>4</v>
      </c>
      <c r="M623" s="24">
        <f t="shared" si="2"/>
        <v>1.609437912</v>
      </c>
      <c r="N623" s="24">
        <f t="shared" si="3"/>
        <v>1.18637617</v>
      </c>
      <c r="O623" s="23">
        <f t="shared" si="4"/>
        <v>2.275190942</v>
      </c>
    </row>
    <row r="624">
      <c r="A624" s="1" t="s">
        <v>43</v>
      </c>
      <c r="B624" s="1">
        <v>2014.0</v>
      </c>
      <c r="C624" s="1">
        <v>18052.0</v>
      </c>
      <c r="D624" s="1" t="s">
        <v>50</v>
      </c>
      <c r="E624" s="1">
        <v>7.0</v>
      </c>
      <c r="F624" s="22">
        <v>41849.0</v>
      </c>
      <c r="G624" s="1" t="s">
        <v>54</v>
      </c>
      <c r="H624" s="1" t="s">
        <v>57</v>
      </c>
      <c r="I624" s="1">
        <f>VLOOKUP(H624,'vessel calibration values'!$A$1:$C$6,3,FALSE)</f>
        <v>0.73713696</v>
      </c>
      <c r="J624" s="1">
        <v>20.0</v>
      </c>
      <c r="K624" s="1">
        <v>25.0</v>
      </c>
      <c r="L624" s="23">
        <f t="shared" si="1"/>
        <v>25</v>
      </c>
      <c r="M624" s="24">
        <f t="shared" si="2"/>
        <v>3.258096538</v>
      </c>
      <c r="N624" s="24">
        <f t="shared" si="3"/>
        <v>2.401663378</v>
      </c>
      <c r="O624" s="23">
        <f t="shared" si="4"/>
        <v>10.04152734</v>
      </c>
    </row>
    <row r="625">
      <c r="A625" s="1" t="s">
        <v>43</v>
      </c>
      <c r="B625" s="1">
        <v>2014.0</v>
      </c>
      <c r="C625" s="1">
        <v>18053.0</v>
      </c>
      <c r="D625" s="1" t="s">
        <v>50</v>
      </c>
      <c r="E625" s="1">
        <v>7.0</v>
      </c>
      <c r="F625" s="22">
        <v>41849.0</v>
      </c>
      <c r="G625" s="1" t="s">
        <v>53</v>
      </c>
      <c r="H625" s="1" t="s">
        <v>57</v>
      </c>
      <c r="I625" s="1">
        <f>VLOOKUP(H625,'vessel calibration values'!$A$1:$C$6,3,FALSE)</f>
        <v>0.73713696</v>
      </c>
      <c r="J625" s="1">
        <v>20.0</v>
      </c>
      <c r="K625" s="1">
        <v>37.0</v>
      </c>
      <c r="L625" s="23">
        <f t="shared" si="1"/>
        <v>37</v>
      </c>
      <c r="M625" s="24">
        <f t="shared" si="2"/>
        <v>3.63758616</v>
      </c>
      <c r="N625" s="24">
        <f t="shared" si="3"/>
        <v>2.681399204</v>
      </c>
      <c r="O625" s="23">
        <f t="shared" si="4"/>
        <v>13.6055151</v>
      </c>
    </row>
    <row r="626">
      <c r="A626" s="1" t="s">
        <v>43</v>
      </c>
      <c r="B626" s="1">
        <v>2014.0</v>
      </c>
      <c r="C626" s="1">
        <v>18054.0</v>
      </c>
      <c r="D626" s="1" t="s">
        <v>50</v>
      </c>
      <c r="E626" s="1">
        <v>7.0</v>
      </c>
      <c r="F626" s="22">
        <v>41849.0</v>
      </c>
      <c r="G626" s="1" t="s">
        <v>52</v>
      </c>
      <c r="H626" s="1" t="s">
        <v>57</v>
      </c>
      <c r="I626" s="1">
        <f>VLOOKUP(H626,'vessel calibration values'!$A$1:$C$6,3,FALSE)</f>
        <v>0.73713696</v>
      </c>
      <c r="J626" s="1">
        <v>20.0</v>
      </c>
      <c r="K626" s="1">
        <v>21.0</v>
      </c>
      <c r="L626" s="23">
        <f t="shared" si="1"/>
        <v>21</v>
      </c>
      <c r="M626" s="24">
        <f t="shared" si="2"/>
        <v>3.091042453</v>
      </c>
      <c r="N626" s="24">
        <f t="shared" si="3"/>
        <v>2.278521637</v>
      </c>
      <c r="O626" s="23">
        <f t="shared" si="4"/>
        <v>8.76223761</v>
      </c>
    </row>
    <row r="627">
      <c r="A627" s="1" t="s">
        <v>43</v>
      </c>
      <c r="B627" s="1">
        <v>2014.0</v>
      </c>
      <c r="C627" s="1">
        <v>18057.0</v>
      </c>
      <c r="D627" s="1" t="s">
        <v>50</v>
      </c>
      <c r="E627" s="1">
        <v>7.0</v>
      </c>
      <c r="F627" s="22">
        <v>41849.0</v>
      </c>
      <c r="G627" s="1" t="s">
        <v>51</v>
      </c>
      <c r="H627" s="1" t="s">
        <v>57</v>
      </c>
      <c r="I627" s="1">
        <f>VLOOKUP(H627,'vessel calibration values'!$A$1:$C$6,3,FALSE)</f>
        <v>0.73713696</v>
      </c>
      <c r="J627" s="1">
        <v>20.0</v>
      </c>
      <c r="K627" s="1">
        <v>2.0</v>
      </c>
      <c r="L627" s="23">
        <f t="shared" si="1"/>
        <v>2</v>
      </c>
      <c r="M627" s="24">
        <f t="shared" si="2"/>
        <v>1.098612289</v>
      </c>
      <c r="N627" s="24">
        <f t="shared" si="3"/>
        <v>0.8098277227</v>
      </c>
      <c r="O627" s="23">
        <f t="shared" si="4"/>
        <v>1.247520757</v>
      </c>
    </row>
    <row r="628">
      <c r="A628" s="1" t="s">
        <v>43</v>
      </c>
      <c r="B628" s="1">
        <v>2014.0</v>
      </c>
      <c r="C628" s="1">
        <v>18058.0</v>
      </c>
      <c r="D628" s="1" t="s">
        <v>50</v>
      </c>
      <c r="E628" s="1">
        <v>7.0</v>
      </c>
      <c r="F628" s="22">
        <v>41850.0</v>
      </c>
      <c r="G628" s="1" t="s">
        <v>51</v>
      </c>
      <c r="H628" s="1" t="s">
        <v>57</v>
      </c>
      <c r="I628" s="1">
        <f>VLOOKUP(H628,'vessel calibration values'!$A$1:$C$6,3,FALSE)</f>
        <v>0.73713696</v>
      </c>
      <c r="J628" s="1">
        <v>20.0</v>
      </c>
      <c r="K628" s="1">
        <v>5.0</v>
      </c>
      <c r="L628" s="23">
        <f t="shared" si="1"/>
        <v>5</v>
      </c>
      <c r="M628" s="24">
        <f t="shared" si="2"/>
        <v>1.791759469</v>
      </c>
      <c r="N628" s="24">
        <f t="shared" si="3"/>
        <v>1.320772128</v>
      </c>
      <c r="O628" s="23">
        <f t="shared" si="4"/>
        <v>2.746312895</v>
      </c>
    </row>
    <row r="629">
      <c r="A629" s="1" t="s">
        <v>43</v>
      </c>
      <c r="B629" s="1">
        <v>2014.0</v>
      </c>
      <c r="C629" s="1">
        <v>18059.0</v>
      </c>
      <c r="D629" s="1" t="s">
        <v>50</v>
      </c>
      <c r="E629" s="1">
        <v>7.0</v>
      </c>
      <c r="F629" s="22">
        <v>41850.0</v>
      </c>
      <c r="G629" s="1" t="s">
        <v>52</v>
      </c>
      <c r="H629" s="1" t="s">
        <v>57</v>
      </c>
      <c r="I629" s="1">
        <f>VLOOKUP(H629,'vessel calibration values'!$A$1:$C$6,3,FALSE)</f>
        <v>0.73713696</v>
      </c>
      <c r="J629" s="1">
        <v>20.0</v>
      </c>
      <c r="K629" s="1">
        <v>13.0</v>
      </c>
      <c r="L629" s="23">
        <f t="shared" si="1"/>
        <v>13</v>
      </c>
      <c r="M629" s="24">
        <f t="shared" si="2"/>
        <v>2.63905733</v>
      </c>
      <c r="N629" s="24">
        <f t="shared" si="3"/>
        <v>1.945346697</v>
      </c>
      <c r="O629" s="23">
        <f t="shared" si="4"/>
        <v>5.996056949</v>
      </c>
    </row>
    <row r="630">
      <c r="A630" s="1" t="s">
        <v>43</v>
      </c>
      <c r="B630" s="1">
        <v>2014.0</v>
      </c>
      <c r="C630" s="1">
        <v>18060.0</v>
      </c>
      <c r="D630" s="1" t="s">
        <v>50</v>
      </c>
      <c r="E630" s="1">
        <v>7.0</v>
      </c>
      <c r="F630" s="22">
        <v>41850.0</v>
      </c>
      <c r="G630" s="1" t="s">
        <v>53</v>
      </c>
      <c r="H630" s="1" t="s">
        <v>57</v>
      </c>
      <c r="I630" s="1">
        <f>VLOOKUP(H630,'vessel calibration values'!$A$1:$C$6,3,FALSE)</f>
        <v>0.73713696</v>
      </c>
      <c r="J630" s="1">
        <v>20.0</v>
      </c>
      <c r="K630" s="1">
        <v>12.0</v>
      </c>
      <c r="L630" s="23">
        <f t="shared" si="1"/>
        <v>12</v>
      </c>
      <c r="M630" s="24">
        <f t="shared" si="2"/>
        <v>2.564949357</v>
      </c>
      <c r="N630" s="24">
        <f t="shared" si="3"/>
        <v>1.890718972</v>
      </c>
      <c r="O630" s="23">
        <f t="shared" si="4"/>
        <v>5.624129533</v>
      </c>
    </row>
    <row r="631">
      <c r="A631" s="1" t="s">
        <v>43</v>
      </c>
      <c r="B631" s="1">
        <v>2014.0</v>
      </c>
      <c r="C631" s="1">
        <v>18061.0</v>
      </c>
      <c r="D631" s="1" t="s">
        <v>50</v>
      </c>
      <c r="E631" s="1">
        <v>7.0</v>
      </c>
      <c r="F631" s="22">
        <v>41850.0</v>
      </c>
      <c r="G631" s="1" t="s">
        <v>54</v>
      </c>
      <c r="H631" s="1" t="s">
        <v>57</v>
      </c>
      <c r="I631" s="1">
        <f>VLOOKUP(H631,'vessel calibration values'!$A$1:$C$6,3,FALSE)</f>
        <v>0.73713696</v>
      </c>
      <c r="J631" s="1">
        <v>20.0</v>
      </c>
      <c r="K631" s="1">
        <v>10.0</v>
      </c>
      <c r="L631" s="23">
        <f t="shared" si="1"/>
        <v>10</v>
      </c>
      <c r="M631" s="24">
        <f t="shared" si="2"/>
        <v>2.397895273</v>
      </c>
      <c r="N631" s="24">
        <f t="shared" si="3"/>
        <v>1.767577232</v>
      </c>
      <c r="O631" s="23">
        <f t="shared" si="4"/>
        <v>4.856646862</v>
      </c>
    </row>
    <row r="632">
      <c r="A632" s="1" t="s">
        <v>43</v>
      </c>
      <c r="B632" s="1">
        <v>2014.0</v>
      </c>
      <c r="C632" s="1">
        <v>18062.0</v>
      </c>
      <c r="D632" s="1" t="s">
        <v>50</v>
      </c>
      <c r="E632" s="1">
        <v>7.0</v>
      </c>
      <c r="F632" s="22">
        <v>41850.0</v>
      </c>
      <c r="G632" s="1" t="s">
        <v>53</v>
      </c>
      <c r="H632" s="1" t="s">
        <v>57</v>
      </c>
      <c r="I632" s="1">
        <f>VLOOKUP(H632,'vessel calibration values'!$A$1:$C$6,3,FALSE)</f>
        <v>0.73713696</v>
      </c>
      <c r="J632" s="1">
        <v>20.0</v>
      </c>
      <c r="K632" s="1">
        <v>7.0</v>
      </c>
      <c r="L632" s="23">
        <f t="shared" si="1"/>
        <v>7</v>
      </c>
      <c r="M632" s="24">
        <f t="shared" si="2"/>
        <v>2.079441542</v>
      </c>
      <c r="N632" s="24">
        <f t="shared" si="3"/>
        <v>1.532833217</v>
      </c>
      <c r="O632" s="23">
        <f t="shared" si="4"/>
        <v>3.631279671</v>
      </c>
    </row>
    <row r="633">
      <c r="A633" s="1" t="s">
        <v>43</v>
      </c>
      <c r="B633" s="1">
        <v>2014.0</v>
      </c>
      <c r="C633" s="1">
        <v>18063.0</v>
      </c>
      <c r="D633" s="1" t="s">
        <v>50</v>
      </c>
      <c r="E633" s="1">
        <v>7.0</v>
      </c>
      <c r="F633" s="22">
        <v>41850.0</v>
      </c>
      <c r="G633" s="1" t="s">
        <v>54</v>
      </c>
      <c r="H633" s="1" t="s">
        <v>57</v>
      </c>
      <c r="I633" s="1">
        <f>VLOOKUP(H633,'vessel calibration values'!$A$1:$C$6,3,FALSE)</f>
        <v>0.73713696</v>
      </c>
      <c r="J633" s="1">
        <v>20.0</v>
      </c>
      <c r="K633" s="1">
        <v>5.0</v>
      </c>
      <c r="L633" s="23">
        <f t="shared" si="1"/>
        <v>5</v>
      </c>
      <c r="M633" s="24">
        <f t="shared" si="2"/>
        <v>1.791759469</v>
      </c>
      <c r="N633" s="24">
        <f t="shared" si="3"/>
        <v>1.320772128</v>
      </c>
      <c r="O633" s="23">
        <f t="shared" si="4"/>
        <v>2.746312895</v>
      </c>
    </row>
    <row r="634">
      <c r="A634" s="1" t="s">
        <v>43</v>
      </c>
      <c r="B634" s="1">
        <v>2014.0</v>
      </c>
      <c r="C634" s="1">
        <v>18064.0</v>
      </c>
      <c r="D634" s="1" t="s">
        <v>44</v>
      </c>
      <c r="E634" s="1">
        <v>7.0</v>
      </c>
      <c r="F634" s="22">
        <v>41851.0</v>
      </c>
      <c r="G634" s="1" t="s">
        <v>49</v>
      </c>
      <c r="H634" s="1" t="s">
        <v>57</v>
      </c>
      <c r="I634" s="1">
        <f>VLOOKUP(H634,'vessel calibration values'!$A$1:$C$6,3,FALSE)</f>
        <v>0.73713696</v>
      </c>
      <c r="J634" s="1">
        <v>20.0</v>
      </c>
      <c r="K634" s="1">
        <v>19.0</v>
      </c>
      <c r="L634" s="23">
        <f t="shared" si="1"/>
        <v>19</v>
      </c>
      <c r="M634" s="24">
        <f t="shared" si="2"/>
        <v>2.995732274</v>
      </c>
      <c r="N634" s="24">
        <f t="shared" si="3"/>
        <v>2.208264981</v>
      </c>
      <c r="O634" s="23">
        <f t="shared" si="4"/>
        <v>8.099914167</v>
      </c>
    </row>
    <row r="635">
      <c r="A635" s="1" t="s">
        <v>43</v>
      </c>
      <c r="B635" s="1">
        <v>2014.0</v>
      </c>
      <c r="C635" s="1">
        <v>18065.0</v>
      </c>
      <c r="D635" s="1" t="s">
        <v>44</v>
      </c>
      <c r="E635" s="1">
        <v>7.0</v>
      </c>
      <c r="F635" s="25">
        <v>41851.0</v>
      </c>
      <c r="G635" s="1" t="s">
        <v>48</v>
      </c>
      <c r="H635" s="1" t="s">
        <v>57</v>
      </c>
      <c r="I635" s="1">
        <f>VLOOKUP(H635,'vessel calibration values'!$A$1:$C$6,3,FALSE)</f>
        <v>0.73713696</v>
      </c>
      <c r="J635" s="1">
        <v>20.0</v>
      </c>
      <c r="K635" s="1">
        <v>25.0</v>
      </c>
      <c r="L635" s="23">
        <f t="shared" si="1"/>
        <v>25</v>
      </c>
      <c r="M635" s="24">
        <f t="shared" si="2"/>
        <v>3.258096538</v>
      </c>
      <c r="N635" s="24">
        <f t="shared" si="3"/>
        <v>2.401663378</v>
      </c>
      <c r="O635" s="23">
        <f t="shared" si="4"/>
        <v>10.04152734</v>
      </c>
    </row>
    <row r="636">
      <c r="A636" s="1" t="s">
        <v>43</v>
      </c>
      <c r="B636" s="1">
        <v>2014.0</v>
      </c>
      <c r="C636" s="1">
        <v>18066.0</v>
      </c>
      <c r="D636" s="1" t="s">
        <v>44</v>
      </c>
      <c r="E636" s="1">
        <v>7.0</v>
      </c>
      <c r="F636" s="25">
        <v>41851.0</v>
      </c>
      <c r="G636" s="1" t="s">
        <v>47</v>
      </c>
      <c r="H636" s="1" t="s">
        <v>57</v>
      </c>
      <c r="I636" s="1">
        <f>VLOOKUP(H636,'vessel calibration values'!$A$1:$C$6,3,FALSE)</f>
        <v>0.73713696</v>
      </c>
      <c r="J636" s="1">
        <v>20.0</v>
      </c>
      <c r="K636" s="1">
        <v>6.0</v>
      </c>
      <c r="L636" s="23">
        <f t="shared" si="1"/>
        <v>6</v>
      </c>
      <c r="M636" s="24">
        <f t="shared" si="2"/>
        <v>1.945910149</v>
      </c>
      <c r="N636" s="24">
        <f t="shared" si="3"/>
        <v>1.434402292</v>
      </c>
      <c r="O636" s="23">
        <f t="shared" si="4"/>
        <v>3.197135597</v>
      </c>
    </row>
    <row r="637">
      <c r="A637" s="1" t="s">
        <v>43</v>
      </c>
      <c r="B637" s="1">
        <v>2014.0</v>
      </c>
      <c r="C637" s="1">
        <v>18069.0</v>
      </c>
      <c r="D637" s="1" t="s">
        <v>44</v>
      </c>
      <c r="E637" s="1">
        <v>7.0</v>
      </c>
      <c r="F637" s="25">
        <v>41851.0</v>
      </c>
      <c r="G637" s="1" t="s">
        <v>45</v>
      </c>
      <c r="H637" s="1" t="s">
        <v>57</v>
      </c>
      <c r="I637" s="1">
        <f>VLOOKUP(H637,'vessel calibration values'!$A$1:$C$6,3,FALSE)</f>
        <v>0.73713696</v>
      </c>
      <c r="J637" s="1">
        <v>20.0</v>
      </c>
      <c r="K637" s="1">
        <v>13.0</v>
      </c>
      <c r="L637" s="23">
        <f t="shared" si="1"/>
        <v>13</v>
      </c>
      <c r="M637" s="24">
        <f t="shared" si="2"/>
        <v>2.63905733</v>
      </c>
      <c r="N637" s="24">
        <f t="shared" si="3"/>
        <v>1.945346697</v>
      </c>
      <c r="O637" s="23">
        <f t="shared" si="4"/>
        <v>5.996056949</v>
      </c>
    </row>
    <row r="638">
      <c r="A638" s="1" t="s">
        <v>43</v>
      </c>
      <c r="B638" s="1">
        <v>2014.0</v>
      </c>
      <c r="C638" s="1">
        <v>18071.0</v>
      </c>
      <c r="D638" s="1" t="s">
        <v>44</v>
      </c>
      <c r="E638" s="1">
        <v>7.0</v>
      </c>
      <c r="F638" s="25">
        <v>41852.0</v>
      </c>
      <c r="G638" s="1" t="s">
        <v>49</v>
      </c>
      <c r="H638" s="1" t="s">
        <v>57</v>
      </c>
      <c r="I638" s="1">
        <f>VLOOKUP(H638,'vessel calibration values'!$A$1:$C$6,3,FALSE)</f>
        <v>0.73713696</v>
      </c>
      <c r="J638" s="1">
        <v>20.0</v>
      </c>
      <c r="K638" s="1">
        <v>16.0</v>
      </c>
      <c r="L638" s="23">
        <f t="shared" si="1"/>
        <v>16</v>
      </c>
      <c r="M638" s="24">
        <f t="shared" si="2"/>
        <v>2.833213344</v>
      </c>
      <c r="N638" s="24">
        <f t="shared" si="3"/>
        <v>2.088466272</v>
      </c>
      <c r="O638" s="23">
        <f t="shared" si="4"/>
        <v>7.072524605</v>
      </c>
    </row>
    <row r="639">
      <c r="A639" s="1" t="s">
        <v>43</v>
      </c>
      <c r="B639" s="1">
        <v>2014.0</v>
      </c>
      <c r="C639" s="1">
        <v>18072.0</v>
      </c>
      <c r="D639" s="1" t="s">
        <v>44</v>
      </c>
      <c r="E639" s="1">
        <v>7.0</v>
      </c>
      <c r="F639" s="25">
        <v>41852.0</v>
      </c>
      <c r="G639" s="1" t="s">
        <v>48</v>
      </c>
      <c r="H639" s="1" t="s">
        <v>57</v>
      </c>
      <c r="I639" s="1">
        <f>VLOOKUP(H639,'vessel calibration values'!$A$1:$C$6,3,FALSE)</f>
        <v>0.73713696</v>
      </c>
      <c r="J639" s="1">
        <v>20.0</v>
      </c>
      <c r="K639" s="1">
        <v>27.0</v>
      </c>
      <c r="L639" s="23">
        <f t="shared" si="1"/>
        <v>27</v>
      </c>
      <c r="M639" s="24">
        <f t="shared" si="2"/>
        <v>3.33220451</v>
      </c>
      <c r="N639" s="24">
        <f t="shared" si="3"/>
        <v>2.456291103</v>
      </c>
      <c r="O639" s="23">
        <f t="shared" si="4"/>
        <v>10.66148</v>
      </c>
    </row>
    <row r="640">
      <c r="A640" s="1" t="s">
        <v>43</v>
      </c>
      <c r="B640" s="1">
        <v>2014.0</v>
      </c>
      <c r="C640" s="1">
        <v>18073.0</v>
      </c>
      <c r="D640" s="1" t="s">
        <v>44</v>
      </c>
      <c r="E640" s="1">
        <v>7.0</v>
      </c>
      <c r="F640" s="22">
        <v>41852.0</v>
      </c>
      <c r="G640" s="1" t="s">
        <v>48</v>
      </c>
      <c r="H640" s="1" t="s">
        <v>57</v>
      </c>
      <c r="I640" s="1">
        <f>VLOOKUP(H640,'vessel calibration values'!$A$1:$C$6,3,FALSE)</f>
        <v>0.73713696</v>
      </c>
      <c r="J640" s="1">
        <v>20.0</v>
      </c>
      <c r="K640" s="1">
        <v>40.0</v>
      </c>
      <c r="L640" s="23">
        <f t="shared" si="1"/>
        <v>40</v>
      </c>
      <c r="M640" s="24">
        <f t="shared" si="2"/>
        <v>3.713572067</v>
      </c>
      <c r="N640" s="24">
        <f t="shared" si="3"/>
        <v>2.737411224</v>
      </c>
      <c r="O640" s="23">
        <f t="shared" si="4"/>
        <v>14.44694461</v>
      </c>
    </row>
    <row r="641">
      <c r="A641" s="1" t="s">
        <v>43</v>
      </c>
      <c r="B641" s="1">
        <v>2014.0</v>
      </c>
      <c r="C641" s="1">
        <v>18074.0</v>
      </c>
      <c r="D641" s="1" t="s">
        <v>44</v>
      </c>
      <c r="E641" s="1">
        <v>7.0</v>
      </c>
      <c r="F641" s="22">
        <v>41852.0</v>
      </c>
      <c r="G641" s="1" t="s">
        <v>47</v>
      </c>
      <c r="H641" s="1" t="s">
        <v>57</v>
      </c>
      <c r="I641" s="1">
        <f>VLOOKUP(H641,'vessel calibration values'!$A$1:$C$6,3,FALSE)</f>
        <v>0.73713696</v>
      </c>
      <c r="J641" s="1">
        <v>20.0</v>
      </c>
      <c r="K641" s="1">
        <v>33.0</v>
      </c>
      <c r="L641" s="23">
        <f t="shared" si="1"/>
        <v>33</v>
      </c>
      <c r="M641" s="24">
        <f t="shared" si="2"/>
        <v>3.526360525</v>
      </c>
      <c r="N641" s="24">
        <f t="shared" si="3"/>
        <v>2.599410677</v>
      </c>
      <c r="O641" s="23">
        <f t="shared" si="4"/>
        <v>12.45580588</v>
      </c>
    </row>
    <row r="642">
      <c r="A642" s="1" t="s">
        <v>43</v>
      </c>
      <c r="B642" s="1">
        <v>2014.0</v>
      </c>
      <c r="C642" s="1">
        <v>18075.0</v>
      </c>
      <c r="D642" s="1" t="s">
        <v>44</v>
      </c>
      <c r="E642" s="1">
        <v>7.0</v>
      </c>
      <c r="F642" s="22">
        <v>41852.0</v>
      </c>
      <c r="G642" s="1" t="s">
        <v>45</v>
      </c>
      <c r="H642" s="1" t="s">
        <v>57</v>
      </c>
      <c r="I642" s="1">
        <f>VLOOKUP(H642,'vessel calibration values'!$A$1:$C$6,3,FALSE)</f>
        <v>0.73713696</v>
      </c>
      <c r="J642" s="1">
        <v>20.0</v>
      </c>
      <c r="K642" s="1">
        <v>20.0</v>
      </c>
      <c r="L642" s="23">
        <f t="shared" si="1"/>
        <v>20</v>
      </c>
      <c r="M642" s="24">
        <f t="shared" si="2"/>
        <v>3.044522438</v>
      </c>
      <c r="N642" s="24">
        <f t="shared" si="3"/>
        <v>2.244230015</v>
      </c>
      <c r="O642" s="23">
        <f t="shared" si="4"/>
        <v>8.433149372</v>
      </c>
    </row>
    <row r="643">
      <c r="A643" s="1" t="s">
        <v>43</v>
      </c>
      <c r="B643" s="1">
        <v>2015.0</v>
      </c>
      <c r="C643" s="1">
        <v>19010.0</v>
      </c>
      <c r="D643" s="1" t="s">
        <v>50</v>
      </c>
      <c r="E643" s="1">
        <v>6.0</v>
      </c>
      <c r="F643" s="22">
        <v>42182.0</v>
      </c>
      <c r="G643" s="1" t="s">
        <v>51</v>
      </c>
      <c r="H643" s="1" t="s">
        <v>57</v>
      </c>
      <c r="I643" s="1">
        <f>VLOOKUP(H643,'vessel calibration values'!$A$1:$C$6,3,FALSE)</f>
        <v>0.73713696</v>
      </c>
      <c r="J643" s="1">
        <v>20.0</v>
      </c>
      <c r="K643" s="1">
        <v>3.0</v>
      </c>
      <c r="L643" s="23">
        <f t="shared" si="1"/>
        <v>3</v>
      </c>
      <c r="M643" s="24">
        <f t="shared" si="2"/>
        <v>1.386294361</v>
      </c>
      <c r="N643" s="24">
        <f t="shared" si="3"/>
        <v>1.021888811</v>
      </c>
      <c r="O643" s="23">
        <f t="shared" si="4"/>
        <v>1.778437755</v>
      </c>
    </row>
    <row r="644">
      <c r="A644" s="1" t="s">
        <v>43</v>
      </c>
      <c r="B644" s="1">
        <v>2015.0</v>
      </c>
      <c r="C644" s="1">
        <v>19011.0</v>
      </c>
      <c r="D644" s="1" t="s">
        <v>50</v>
      </c>
      <c r="E644" s="1">
        <v>6.0</v>
      </c>
      <c r="F644" s="22">
        <v>42182.0</v>
      </c>
      <c r="G644" s="1" t="s">
        <v>52</v>
      </c>
      <c r="H644" s="1" t="s">
        <v>57</v>
      </c>
      <c r="I644" s="1">
        <f>VLOOKUP(H644,'vessel calibration values'!$A$1:$C$6,3,FALSE)</f>
        <v>0.73713696</v>
      </c>
      <c r="J644" s="1">
        <v>20.0</v>
      </c>
      <c r="K644" s="1">
        <v>4.0</v>
      </c>
      <c r="L644" s="23">
        <f t="shared" si="1"/>
        <v>4</v>
      </c>
      <c r="M644" s="24">
        <f t="shared" si="2"/>
        <v>1.609437912</v>
      </c>
      <c r="N644" s="24">
        <f t="shared" si="3"/>
        <v>1.18637617</v>
      </c>
      <c r="O644" s="23">
        <f t="shared" si="4"/>
        <v>2.275190942</v>
      </c>
    </row>
    <row r="645">
      <c r="A645" s="1" t="s">
        <v>43</v>
      </c>
      <c r="B645" s="1">
        <v>2015.0</v>
      </c>
      <c r="C645" s="1">
        <v>19012.0</v>
      </c>
      <c r="D645" s="1" t="s">
        <v>50</v>
      </c>
      <c r="E645" s="1">
        <v>6.0</v>
      </c>
      <c r="F645" s="22">
        <v>42182.0</v>
      </c>
      <c r="G645" s="1" t="s">
        <v>53</v>
      </c>
      <c r="H645" s="1" t="s">
        <v>57</v>
      </c>
      <c r="I645" s="1">
        <f>VLOOKUP(H645,'vessel calibration values'!$A$1:$C$6,3,FALSE)</f>
        <v>0.73713696</v>
      </c>
      <c r="J645" s="1">
        <v>20.0</v>
      </c>
      <c r="K645" s="1">
        <v>7.0</v>
      </c>
      <c r="L645" s="23">
        <f t="shared" si="1"/>
        <v>7</v>
      </c>
      <c r="M645" s="24">
        <f t="shared" si="2"/>
        <v>2.079441542</v>
      </c>
      <c r="N645" s="24">
        <f t="shared" si="3"/>
        <v>1.532833217</v>
      </c>
      <c r="O645" s="23">
        <f t="shared" si="4"/>
        <v>3.631279671</v>
      </c>
    </row>
    <row r="646">
      <c r="A646" s="1" t="s">
        <v>43</v>
      </c>
      <c r="B646" s="1">
        <v>2015.0</v>
      </c>
      <c r="C646" s="1">
        <v>19013.0</v>
      </c>
      <c r="D646" s="1" t="s">
        <v>50</v>
      </c>
      <c r="E646" s="1">
        <v>6.0</v>
      </c>
      <c r="F646" s="22">
        <v>42182.0</v>
      </c>
      <c r="G646" s="1" t="s">
        <v>54</v>
      </c>
      <c r="H646" s="1" t="s">
        <v>57</v>
      </c>
      <c r="I646" s="1">
        <f>VLOOKUP(H646,'vessel calibration values'!$A$1:$C$6,3,FALSE)</f>
        <v>0.73713696</v>
      </c>
      <c r="J646" s="1">
        <v>20.0</v>
      </c>
      <c r="K646" s="1">
        <v>14.0</v>
      </c>
      <c r="L646" s="23">
        <f t="shared" si="1"/>
        <v>14</v>
      </c>
      <c r="M646" s="24">
        <f t="shared" si="2"/>
        <v>2.708050201</v>
      </c>
      <c r="N646" s="24">
        <f t="shared" si="3"/>
        <v>1.996203893</v>
      </c>
      <c r="O646" s="23">
        <f t="shared" si="4"/>
        <v>6.361059623</v>
      </c>
    </row>
    <row r="647">
      <c r="A647" s="1" t="s">
        <v>43</v>
      </c>
      <c r="B647" s="1">
        <v>2015.0</v>
      </c>
      <c r="C647" s="1">
        <v>19014.0</v>
      </c>
      <c r="D647" s="1" t="s">
        <v>50</v>
      </c>
      <c r="E647" s="1">
        <v>6.0</v>
      </c>
      <c r="F647" s="22">
        <v>42183.0</v>
      </c>
      <c r="G647" s="1" t="s">
        <v>51</v>
      </c>
      <c r="H647" s="1" t="s">
        <v>57</v>
      </c>
      <c r="I647" s="1">
        <f>VLOOKUP(H647,'vessel calibration values'!$A$1:$C$6,3,FALSE)</f>
        <v>0.73713696</v>
      </c>
      <c r="J647" s="1">
        <v>20.0</v>
      </c>
      <c r="K647" s="1">
        <v>99.0</v>
      </c>
      <c r="L647" s="23">
        <f t="shared" si="1"/>
        <v>99</v>
      </c>
      <c r="M647" s="24">
        <f t="shared" si="2"/>
        <v>4.605170186</v>
      </c>
      <c r="N647" s="24">
        <f t="shared" si="3"/>
        <v>3.394641151</v>
      </c>
      <c r="O647" s="23">
        <f t="shared" si="4"/>
        <v>28.80395645</v>
      </c>
    </row>
    <row r="648">
      <c r="A648" s="1" t="s">
        <v>43</v>
      </c>
      <c r="B648" s="1">
        <v>2015.0</v>
      </c>
      <c r="C648" s="1">
        <v>19015.0</v>
      </c>
      <c r="D648" s="1" t="s">
        <v>50</v>
      </c>
      <c r="E648" s="1">
        <v>6.0</v>
      </c>
      <c r="F648" s="22">
        <v>42183.0</v>
      </c>
      <c r="G648" s="1" t="s">
        <v>52</v>
      </c>
      <c r="H648" s="1" t="s">
        <v>57</v>
      </c>
      <c r="I648" s="1">
        <f>VLOOKUP(H648,'vessel calibration values'!$A$1:$C$6,3,FALSE)</f>
        <v>0.73713696</v>
      </c>
      <c r="J648" s="1">
        <v>20.0</v>
      </c>
      <c r="K648" s="1">
        <v>9.0</v>
      </c>
      <c r="L648" s="23">
        <f t="shared" si="1"/>
        <v>9</v>
      </c>
      <c r="M648" s="24">
        <f t="shared" si="2"/>
        <v>2.302585093</v>
      </c>
      <c r="N648" s="24">
        <f t="shared" si="3"/>
        <v>1.697320576</v>
      </c>
      <c r="O648" s="23">
        <f t="shared" si="4"/>
        <v>4.459299996</v>
      </c>
    </row>
    <row r="649">
      <c r="A649" s="1" t="s">
        <v>43</v>
      </c>
      <c r="B649" s="1">
        <v>2015.0</v>
      </c>
      <c r="C649" s="1">
        <v>19016.0</v>
      </c>
      <c r="D649" s="1" t="s">
        <v>50</v>
      </c>
      <c r="E649" s="1">
        <v>6.0</v>
      </c>
      <c r="F649" s="22">
        <v>42183.0</v>
      </c>
      <c r="G649" s="1" t="s">
        <v>53</v>
      </c>
      <c r="H649" s="1" t="s">
        <v>57</v>
      </c>
      <c r="I649" s="1">
        <f>VLOOKUP(H649,'vessel calibration values'!$A$1:$C$6,3,FALSE)</f>
        <v>0.73713696</v>
      </c>
      <c r="J649" s="1">
        <v>20.0</v>
      </c>
      <c r="K649" s="1">
        <v>8.0</v>
      </c>
      <c r="L649" s="23">
        <f t="shared" si="1"/>
        <v>8</v>
      </c>
      <c r="M649" s="24">
        <f t="shared" si="2"/>
        <v>2.197224577</v>
      </c>
      <c r="N649" s="24">
        <f t="shared" si="3"/>
        <v>1.619655445</v>
      </c>
      <c r="O649" s="23">
        <f t="shared" si="4"/>
        <v>4.051349551</v>
      </c>
    </row>
    <row r="650">
      <c r="A650" s="1" t="s">
        <v>43</v>
      </c>
      <c r="B650" s="1">
        <v>2015.0</v>
      </c>
      <c r="C650" s="1">
        <v>19017.0</v>
      </c>
      <c r="D650" s="1" t="s">
        <v>50</v>
      </c>
      <c r="E650" s="1">
        <v>6.0</v>
      </c>
      <c r="F650" s="22">
        <v>42183.0</v>
      </c>
      <c r="G650" s="1" t="s">
        <v>54</v>
      </c>
      <c r="H650" s="1" t="s">
        <v>57</v>
      </c>
      <c r="I650" s="1">
        <f>VLOOKUP(H650,'vessel calibration values'!$A$1:$C$6,3,FALSE)</f>
        <v>0.73713696</v>
      </c>
      <c r="J650" s="1">
        <v>20.0</v>
      </c>
      <c r="K650" s="1">
        <v>23.0</v>
      </c>
      <c r="L650" s="23">
        <f t="shared" si="1"/>
        <v>23</v>
      </c>
      <c r="M650" s="24">
        <f t="shared" si="2"/>
        <v>3.17805383</v>
      </c>
      <c r="N650" s="24">
        <f t="shared" si="3"/>
        <v>2.342660939</v>
      </c>
      <c r="O650" s="23">
        <f t="shared" si="4"/>
        <v>9.408897189</v>
      </c>
    </row>
    <row r="651">
      <c r="A651" s="1" t="s">
        <v>43</v>
      </c>
      <c r="B651" s="1">
        <v>2015.0</v>
      </c>
      <c r="C651" s="1">
        <v>19018.0</v>
      </c>
      <c r="D651" s="1" t="s">
        <v>50</v>
      </c>
      <c r="E651" s="1">
        <v>6.0</v>
      </c>
      <c r="F651" s="22">
        <v>42183.0</v>
      </c>
      <c r="G651" s="1" t="s">
        <v>53</v>
      </c>
      <c r="H651" s="1" t="s">
        <v>57</v>
      </c>
      <c r="I651" s="1">
        <f>VLOOKUP(H651,'vessel calibration values'!$A$1:$C$6,3,FALSE)</f>
        <v>0.73713696</v>
      </c>
      <c r="J651" s="1">
        <v>20.0</v>
      </c>
      <c r="K651" s="1">
        <v>41.0</v>
      </c>
      <c r="L651" s="23">
        <f t="shared" si="1"/>
        <v>41</v>
      </c>
      <c r="M651" s="24">
        <f t="shared" si="2"/>
        <v>3.737669618</v>
      </c>
      <c r="N651" s="24">
        <f t="shared" si="3"/>
        <v>2.75517442</v>
      </c>
      <c r="O651" s="23">
        <f t="shared" si="4"/>
        <v>14.72378321</v>
      </c>
    </row>
    <row r="652">
      <c r="A652" s="1" t="s">
        <v>43</v>
      </c>
      <c r="B652" s="1">
        <v>2015.0</v>
      </c>
      <c r="C652" s="1">
        <v>19019.0</v>
      </c>
      <c r="D652" s="1" t="s">
        <v>50</v>
      </c>
      <c r="E652" s="1">
        <v>6.0</v>
      </c>
      <c r="F652" s="22">
        <v>42183.0</v>
      </c>
      <c r="G652" s="1" t="s">
        <v>54</v>
      </c>
      <c r="H652" s="1" t="s">
        <v>57</v>
      </c>
      <c r="I652" s="1">
        <f>VLOOKUP(H652,'vessel calibration values'!$A$1:$C$6,3,FALSE)</f>
        <v>0.73713696</v>
      </c>
      <c r="J652" s="1">
        <v>20.0</v>
      </c>
      <c r="K652" s="1">
        <v>8.0</v>
      </c>
      <c r="L652" s="23">
        <f t="shared" si="1"/>
        <v>8</v>
      </c>
      <c r="M652" s="24">
        <f t="shared" si="2"/>
        <v>2.197224577</v>
      </c>
      <c r="N652" s="24">
        <f t="shared" si="3"/>
        <v>1.619655445</v>
      </c>
      <c r="O652" s="23">
        <f t="shared" si="4"/>
        <v>4.051349551</v>
      </c>
    </row>
    <row r="653">
      <c r="A653" s="1" t="s">
        <v>43</v>
      </c>
      <c r="B653" s="1">
        <v>2015.0</v>
      </c>
      <c r="C653" s="1">
        <v>19024.0</v>
      </c>
      <c r="D653" s="1" t="s">
        <v>50</v>
      </c>
      <c r="E653" s="1">
        <v>6.0</v>
      </c>
      <c r="F653" s="22">
        <v>42185.0</v>
      </c>
      <c r="G653" s="1" t="s">
        <v>54</v>
      </c>
      <c r="H653" s="1" t="s">
        <v>57</v>
      </c>
      <c r="I653" s="1">
        <f>VLOOKUP(H653,'vessel calibration values'!$A$1:$C$6,3,FALSE)</f>
        <v>0.73713696</v>
      </c>
      <c r="J653" s="1">
        <v>20.0</v>
      </c>
      <c r="K653" s="1">
        <v>83.0</v>
      </c>
      <c r="L653" s="23">
        <f t="shared" si="1"/>
        <v>83</v>
      </c>
      <c r="M653" s="24">
        <f t="shared" si="2"/>
        <v>4.430816799</v>
      </c>
      <c r="N653" s="24">
        <f t="shared" si="3"/>
        <v>3.266118826</v>
      </c>
      <c r="O653" s="23">
        <f t="shared" si="4"/>
        <v>25.20941836</v>
      </c>
    </row>
    <row r="654">
      <c r="A654" s="1" t="s">
        <v>43</v>
      </c>
      <c r="B654" s="1">
        <v>2015.0</v>
      </c>
      <c r="C654" s="1">
        <v>19025.0</v>
      </c>
      <c r="D654" s="1" t="s">
        <v>50</v>
      </c>
      <c r="E654" s="1">
        <v>6.0</v>
      </c>
      <c r="F654" s="22">
        <v>42185.0</v>
      </c>
      <c r="G654" s="1" t="s">
        <v>53</v>
      </c>
      <c r="H654" s="1" t="s">
        <v>57</v>
      </c>
      <c r="I654" s="1">
        <f>VLOOKUP(H654,'vessel calibration values'!$A$1:$C$6,3,FALSE)</f>
        <v>0.73713696</v>
      </c>
      <c r="J654" s="1">
        <v>20.0</v>
      </c>
      <c r="K654" s="1">
        <v>25.0</v>
      </c>
      <c r="L654" s="23">
        <f t="shared" si="1"/>
        <v>25</v>
      </c>
      <c r="M654" s="24">
        <f t="shared" si="2"/>
        <v>3.258096538</v>
      </c>
      <c r="N654" s="24">
        <f t="shared" si="3"/>
        <v>2.401663378</v>
      </c>
      <c r="O654" s="23">
        <f t="shared" si="4"/>
        <v>10.04152734</v>
      </c>
    </row>
    <row r="655">
      <c r="A655" s="1" t="s">
        <v>43</v>
      </c>
      <c r="B655" s="1">
        <v>2015.0</v>
      </c>
      <c r="C655" s="1">
        <v>19026.0</v>
      </c>
      <c r="D655" s="1" t="s">
        <v>50</v>
      </c>
      <c r="E655" s="1">
        <v>6.0</v>
      </c>
      <c r="F655" s="22">
        <v>42185.0</v>
      </c>
      <c r="G655" s="1" t="s">
        <v>52</v>
      </c>
      <c r="H655" s="1" t="s">
        <v>57</v>
      </c>
      <c r="I655" s="1">
        <f>VLOOKUP(H655,'vessel calibration values'!$A$1:$C$6,3,FALSE)</f>
        <v>0.73713696</v>
      </c>
      <c r="J655" s="1">
        <v>20.0</v>
      </c>
      <c r="K655" s="1">
        <v>3.0</v>
      </c>
      <c r="L655" s="23">
        <f t="shared" si="1"/>
        <v>3</v>
      </c>
      <c r="M655" s="24">
        <f t="shared" si="2"/>
        <v>1.386294361</v>
      </c>
      <c r="N655" s="24">
        <f t="shared" si="3"/>
        <v>1.021888811</v>
      </c>
      <c r="O655" s="23">
        <f t="shared" si="4"/>
        <v>1.778437755</v>
      </c>
    </row>
    <row r="656">
      <c r="A656" s="1" t="s">
        <v>43</v>
      </c>
      <c r="B656" s="1">
        <v>2015.0</v>
      </c>
      <c r="C656" s="1">
        <v>19027.0</v>
      </c>
      <c r="D656" s="1" t="s">
        <v>50</v>
      </c>
      <c r="E656" s="1">
        <v>6.0</v>
      </c>
      <c r="F656" s="25">
        <v>42185.0</v>
      </c>
      <c r="G656" s="1" t="s">
        <v>51</v>
      </c>
      <c r="H656" s="1" t="s">
        <v>57</v>
      </c>
      <c r="I656" s="1">
        <f>VLOOKUP(H656,'vessel calibration values'!$A$1:$C$6,3,FALSE)</f>
        <v>0.73713696</v>
      </c>
      <c r="J656" s="1">
        <v>20.0</v>
      </c>
      <c r="K656" s="1">
        <v>2.0</v>
      </c>
      <c r="L656" s="23">
        <f t="shared" si="1"/>
        <v>2</v>
      </c>
      <c r="M656" s="24">
        <f t="shared" si="2"/>
        <v>1.098612289</v>
      </c>
      <c r="N656" s="24">
        <f t="shared" si="3"/>
        <v>0.8098277227</v>
      </c>
      <c r="O656" s="23">
        <f t="shared" si="4"/>
        <v>1.247520757</v>
      </c>
    </row>
    <row r="657">
      <c r="A657" s="1" t="s">
        <v>43</v>
      </c>
      <c r="B657" s="1">
        <v>2015.0</v>
      </c>
      <c r="C657" s="1">
        <v>19028.0</v>
      </c>
      <c r="D657" s="1" t="s">
        <v>50</v>
      </c>
      <c r="E657" s="1">
        <v>6.0</v>
      </c>
      <c r="F657" s="25">
        <v>42185.0</v>
      </c>
      <c r="G657" s="1" t="s">
        <v>52</v>
      </c>
      <c r="H657" s="1" t="s">
        <v>57</v>
      </c>
      <c r="I657" s="1">
        <f>VLOOKUP(H657,'vessel calibration values'!$A$1:$C$6,3,FALSE)</f>
        <v>0.73713696</v>
      </c>
      <c r="J657" s="1">
        <v>20.0</v>
      </c>
      <c r="K657" s="1">
        <v>8.0</v>
      </c>
      <c r="L657" s="23">
        <f t="shared" si="1"/>
        <v>8</v>
      </c>
      <c r="M657" s="24">
        <f t="shared" si="2"/>
        <v>2.197224577</v>
      </c>
      <c r="N657" s="24">
        <f t="shared" si="3"/>
        <v>1.619655445</v>
      </c>
      <c r="O657" s="23">
        <f t="shared" si="4"/>
        <v>4.051349551</v>
      </c>
    </row>
    <row r="658">
      <c r="A658" s="1" t="s">
        <v>43</v>
      </c>
      <c r="B658" s="1">
        <v>2015.0</v>
      </c>
      <c r="C658" s="1">
        <v>19029.0</v>
      </c>
      <c r="D658" s="1" t="s">
        <v>50</v>
      </c>
      <c r="E658" s="1">
        <v>6.0</v>
      </c>
      <c r="F658" s="25">
        <v>42185.0</v>
      </c>
      <c r="G658" s="1" t="s">
        <v>51</v>
      </c>
      <c r="H658" s="1" t="s">
        <v>57</v>
      </c>
      <c r="I658" s="1">
        <f>VLOOKUP(H658,'vessel calibration values'!$A$1:$C$6,3,FALSE)</f>
        <v>0.73713696</v>
      </c>
      <c r="J658" s="1">
        <v>20.0</v>
      </c>
      <c r="K658" s="1">
        <v>9.0</v>
      </c>
      <c r="L658" s="23">
        <f t="shared" si="1"/>
        <v>9</v>
      </c>
      <c r="M658" s="24">
        <f t="shared" si="2"/>
        <v>2.302585093</v>
      </c>
      <c r="N658" s="24">
        <f t="shared" si="3"/>
        <v>1.697320576</v>
      </c>
      <c r="O658" s="23">
        <f t="shared" si="4"/>
        <v>4.459299996</v>
      </c>
    </row>
    <row r="659">
      <c r="A659" s="1" t="s">
        <v>43</v>
      </c>
      <c r="B659" s="1">
        <v>2015.0</v>
      </c>
      <c r="C659" s="1">
        <v>19030.0</v>
      </c>
      <c r="D659" s="1" t="s">
        <v>44</v>
      </c>
      <c r="E659" s="1">
        <v>6.0</v>
      </c>
      <c r="F659" s="25">
        <v>42186.0</v>
      </c>
      <c r="G659" s="1" t="s">
        <v>45</v>
      </c>
      <c r="H659" s="1" t="s">
        <v>57</v>
      </c>
      <c r="I659" s="1">
        <f>VLOOKUP(H659,'vessel calibration values'!$A$1:$C$6,3,FALSE)</f>
        <v>0.73713696</v>
      </c>
      <c r="J659" s="1">
        <v>20.0</v>
      </c>
      <c r="K659" s="1">
        <v>57.0</v>
      </c>
      <c r="L659" s="23">
        <f t="shared" si="1"/>
        <v>57</v>
      </c>
      <c r="M659" s="24">
        <f t="shared" si="2"/>
        <v>4.060443011</v>
      </c>
      <c r="N659" s="24">
        <f t="shared" si="3"/>
        <v>2.993102617</v>
      </c>
      <c r="O659" s="23">
        <f t="shared" si="4"/>
        <v>18.94747596</v>
      </c>
    </row>
    <row r="660">
      <c r="A660" s="1" t="s">
        <v>43</v>
      </c>
      <c r="B660" s="1">
        <v>2015.0</v>
      </c>
      <c r="C660" s="1">
        <v>19031.0</v>
      </c>
      <c r="D660" s="1" t="s">
        <v>44</v>
      </c>
      <c r="E660" s="1">
        <v>6.0</v>
      </c>
      <c r="F660" s="25">
        <v>42186.0</v>
      </c>
      <c r="G660" s="1" t="s">
        <v>47</v>
      </c>
      <c r="H660" s="1" t="s">
        <v>57</v>
      </c>
      <c r="I660" s="1">
        <f>VLOOKUP(H660,'vessel calibration values'!$A$1:$C$6,3,FALSE)</f>
        <v>0.73713696</v>
      </c>
      <c r="J660" s="1">
        <v>20.0</v>
      </c>
      <c r="K660" s="1">
        <v>14.0</v>
      </c>
      <c r="L660" s="23">
        <f t="shared" si="1"/>
        <v>14</v>
      </c>
      <c r="M660" s="24">
        <f t="shared" si="2"/>
        <v>2.708050201</v>
      </c>
      <c r="N660" s="24">
        <f t="shared" si="3"/>
        <v>1.996203893</v>
      </c>
      <c r="O660" s="23">
        <f t="shared" si="4"/>
        <v>6.361059623</v>
      </c>
    </row>
    <row r="661">
      <c r="A661" s="1" t="s">
        <v>43</v>
      </c>
      <c r="B661" s="1">
        <v>2015.0</v>
      </c>
      <c r="C661" s="1">
        <v>19032.0</v>
      </c>
      <c r="D661" s="1" t="s">
        <v>44</v>
      </c>
      <c r="E661" s="1">
        <v>6.0</v>
      </c>
      <c r="F661" s="25">
        <v>42186.0</v>
      </c>
      <c r="G661" s="1" t="s">
        <v>48</v>
      </c>
      <c r="H661" s="1" t="s">
        <v>57</v>
      </c>
      <c r="I661" s="1">
        <f>VLOOKUP(H661,'vessel calibration values'!$A$1:$C$6,3,FALSE)</f>
        <v>0.73713696</v>
      </c>
      <c r="J661" s="1">
        <v>20.0</v>
      </c>
      <c r="K661" s="1">
        <v>212.0</v>
      </c>
      <c r="L661" s="23">
        <f t="shared" si="1"/>
        <v>212</v>
      </c>
      <c r="M661" s="24">
        <f t="shared" si="2"/>
        <v>5.361292166</v>
      </c>
      <c r="N661" s="24">
        <f t="shared" si="3"/>
        <v>3.952006609</v>
      </c>
      <c r="O661" s="23">
        <f t="shared" si="4"/>
        <v>51.03968544</v>
      </c>
    </row>
    <row r="662">
      <c r="A662" s="1" t="s">
        <v>43</v>
      </c>
      <c r="B662" s="1">
        <v>2015.0</v>
      </c>
      <c r="C662" s="1">
        <v>19033.0</v>
      </c>
      <c r="D662" s="1" t="s">
        <v>44</v>
      </c>
      <c r="E662" s="1">
        <v>6.0</v>
      </c>
      <c r="F662" s="25">
        <v>42186.0</v>
      </c>
      <c r="G662" s="1" t="s">
        <v>49</v>
      </c>
      <c r="H662" s="1" t="s">
        <v>57</v>
      </c>
      <c r="I662" s="1">
        <f>VLOOKUP(H662,'vessel calibration values'!$A$1:$C$6,3,FALSE)</f>
        <v>0.73713696</v>
      </c>
      <c r="J662" s="1">
        <v>20.0</v>
      </c>
      <c r="K662" s="1">
        <v>52.0</v>
      </c>
      <c r="L662" s="23">
        <f t="shared" si="1"/>
        <v>52</v>
      </c>
      <c r="M662" s="24">
        <f t="shared" si="2"/>
        <v>3.970291914</v>
      </c>
      <c r="N662" s="24">
        <f t="shared" si="3"/>
        <v>2.926648912</v>
      </c>
      <c r="O662" s="23">
        <f t="shared" si="4"/>
        <v>17.66497759</v>
      </c>
    </row>
    <row r="663">
      <c r="A663" s="1" t="s">
        <v>43</v>
      </c>
      <c r="B663" s="1">
        <v>2015.0</v>
      </c>
      <c r="C663" s="1">
        <v>19034.0</v>
      </c>
      <c r="D663" s="1" t="s">
        <v>44</v>
      </c>
      <c r="E663" s="1">
        <v>6.0</v>
      </c>
      <c r="F663" s="25">
        <v>42186.0</v>
      </c>
      <c r="G663" s="1" t="s">
        <v>48</v>
      </c>
      <c r="H663" s="1" t="s">
        <v>57</v>
      </c>
      <c r="I663" s="1">
        <f>VLOOKUP(H663,'vessel calibration values'!$A$1:$C$6,3,FALSE)</f>
        <v>0.73713696</v>
      </c>
      <c r="J663" s="1">
        <v>20.0</v>
      </c>
      <c r="K663" s="1">
        <v>53.0</v>
      </c>
      <c r="L663" s="23">
        <f t="shared" si="1"/>
        <v>53</v>
      </c>
      <c r="M663" s="24">
        <f t="shared" si="2"/>
        <v>3.988984047</v>
      </c>
      <c r="N663" s="24">
        <f t="shared" si="3"/>
        <v>2.940427574</v>
      </c>
      <c r="O663" s="23">
        <f t="shared" si="4"/>
        <v>17.92393596</v>
      </c>
    </row>
    <row r="664">
      <c r="A664" s="1" t="s">
        <v>43</v>
      </c>
      <c r="B664" s="1">
        <v>2015.0</v>
      </c>
      <c r="C664" s="1">
        <v>19035.0</v>
      </c>
      <c r="D664" s="1" t="s">
        <v>44</v>
      </c>
      <c r="E664" s="1">
        <v>6.0</v>
      </c>
      <c r="F664" s="25">
        <v>42186.0</v>
      </c>
      <c r="G664" s="1" t="s">
        <v>49</v>
      </c>
      <c r="H664" s="1" t="s">
        <v>57</v>
      </c>
      <c r="I664" s="1">
        <f>VLOOKUP(H664,'vessel calibration values'!$A$1:$C$6,3,FALSE)</f>
        <v>0.73713696</v>
      </c>
      <c r="J664" s="1">
        <v>20.0</v>
      </c>
      <c r="K664" s="1">
        <v>102.0</v>
      </c>
      <c r="L664" s="23">
        <f t="shared" si="1"/>
        <v>102</v>
      </c>
      <c r="M664" s="24">
        <f t="shared" si="2"/>
        <v>4.634728988</v>
      </c>
      <c r="N664" s="24">
        <f t="shared" si="3"/>
        <v>3.416430037</v>
      </c>
      <c r="O664" s="23">
        <f t="shared" si="4"/>
        <v>29.46047791</v>
      </c>
    </row>
    <row r="665">
      <c r="A665" s="1" t="s">
        <v>43</v>
      </c>
      <c r="B665" s="1">
        <v>2015.0</v>
      </c>
      <c r="C665" s="1">
        <v>19036.0</v>
      </c>
      <c r="D665" s="1" t="s">
        <v>44</v>
      </c>
      <c r="E665" s="1">
        <v>6.0</v>
      </c>
      <c r="F665" s="25">
        <v>42187.0</v>
      </c>
      <c r="G665" s="1" t="s">
        <v>49</v>
      </c>
      <c r="H665" s="1" t="s">
        <v>57</v>
      </c>
      <c r="I665" s="1">
        <f>VLOOKUP(H665,'vessel calibration values'!$A$1:$C$6,3,FALSE)</f>
        <v>0.73713696</v>
      </c>
      <c r="J665" s="1">
        <v>20.0</v>
      </c>
      <c r="K665" s="1">
        <v>25.0</v>
      </c>
      <c r="L665" s="23">
        <f t="shared" si="1"/>
        <v>25</v>
      </c>
      <c r="M665" s="24">
        <f t="shared" si="2"/>
        <v>3.258096538</v>
      </c>
      <c r="N665" s="24">
        <f t="shared" si="3"/>
        <v>2.401663378</v>
      </c>
      <c r="O665" s="23">
        <f t="shared" si="4"/>
        <v>10.04152734</v>
      </c>
    </row>
    <row r="666">
      <c r="A666" s="1" t="s">
        <v>43</v>
      </c>
      <c r="B666" s="1">
        <v>2015.0</v>
      </c>
      <c r="C666" s="1">
        <v>19037.0</v>
      </c>
      <c r="D666" s="1" t="s">
        <v>44</v>
      </c>
      <c r="E666" s="1">
        <v>6.0</v>
      </c>
      <c r="F666" s="25">
        <v>42187.0</v>
      </c>
      <c r="G666" s="1" t="s">
        <v>48</v>
      </c>
      <c r="H666" s="1" t="s">
        <v>57</v>
      </c>
      <c r="I666" s="1">
        <f>VLOOKUP(H666,'vessel calibration values'!$A$1:$C$6,3,FALSE)</f>
        <v>0.73713696</v>
      </c>
      <c r="J666" s="1">
        <v>20.0</v>
      </c>
      <c r="K666" s="1">
        <v>20.0</v>
      </c>
      <c r="L666" s="23">
        <f t="shared" si="1"/>
        <v>20</v>
      </c>
      <c r="M666" s="24">
        <f t="shared" si="2"/>
        <v>3.044522438</v>
      </c>
      <c r="N666" s="24">
        <f t="shared" si="3"/>
        <v>2.244230015</v>
      </c>
      <c r="O666" s="23">
        <f t="shared" si="4"/>
        <v>8.433149372</v>
      </c>
    </row>
    <row r="667">
      <c r="A667" s="1" t="s">
        <v>43</v>
      </c>
      <c r="B667" s="1">
        <v>2015.0</v>
      </c>
      <c r="C667" s="1">
        <v>19038.0</v>
      </c>
      <c r="D667" s="1" t="s">
        <v>44</v>
      </c>
      <c r="E667" s="1">
        <v>6.0</v>
      </c>
      <c r="F667" s="25">
        <v>42187.0</v>
      </c>
      <c r="G667" s="1" t="s">
        <v>47</v>
      </c>
      <c r="H667" s="1" t="s">
        <v>57</v>
      </c>
      <c r="I667" s="1">
        <f>VLOOKUP(H667,'vessel calibration values'!$A$1:$C$6,3,FALSE)</f>
        <v>0.73713696</v>
      </c>
      <c r="J667" s="1">
        <v>20.0</v>
      </c>
      <c r="K667" s="1">
        <v>65.0</v>
      </c>
      <c r="L667" s="23">
        <f t="shared" si="1"/>
        <v>65</v>
      </c>
      <c r="M667" s="24">
        <f t="shared" si="2"/>
        <v>4.189654742</v>
      </c>
      <c r="N667" s="24">
        <f t="shared" si="3"/>
        <v>3.08834936</v>
      </c>
      <c r="O667" s="23">
        <f t="shared" si="4"/>
        <v>20.94083166</v>
      </c>
    </row>
    <row r="668">
      <c r="A668" s="1" t="s">
        <v>43</v>
      </c>
      <c r="B668" s="1">
        <v>2015.0</v>
      </c>
      <c r="C668" s="1">
        <v>19039.0</v>
      </c>
      <c r="D668" s="1" t="s">
        <v>44</v>
      </c>
      <c r="E668" s="1">
        <v>6.0</v>
      </c>
      <c r="F668" s="22">
        <v>42187.0</v>
      </c>
      <c r="G668" s="1" t="s">
        <v>45</v>
      </c>
      <c r="H668" s="1" t="s">
        <v>57</v>
      </c>
      <c r="I668" s="1">
        <f>VLOOKUP(H668,'vessel calibration values'!$A$1:$C$6,3,FALSE)</f>
        <v>0.73713696</v>
      </c>
      <c r="J668" s="1">
        <v>20.0</v>
      </c>
      <c r="K668" s="1">
        <v>32.0</v>
      </c>
      <c r="L668" s="23">
        <f t="shared" si="1"/>
        <v>32</v>
      </c>
      <c r="M668" s="24">
        <f t="shared" si="2"/>
        <v>3.496507561</v>
      </c>
      <c r="N668" s="24">
        <f t="shared" si="3"/>
        <v>2.577404955</v>
      </c>
      <c r="O668" s="23">
        <f t="shared" si="4"/>
        <v>12.16293539</v>
      </c>
    </row>
    <row r="669">
      <c r="A669" s="1" t="s">
        <v>43</v>
      </c>
      <c r="B669" s="1">
        <v>2015.0</v>
      </c>
      <c r="C669" s="1">
        <v>19040.0</v>
      </c>
      <c r="D669" s="1" t="s">
        <v>44</v>
      </c>
      <c r="E669" s="1">
        <v>6.0</v>
      </c>
      <c r="F669" s="22">
        <v>42187.0</v>
      </c>
      <c r="G669" s="1" t="s">
        <v>47</v>
      </c>
      <c r="H669" s="1" t="s">
        <v>57</v>
      </c>
      <c r="I669" s="1">
        <f>VLOOKUP(H669,'vessel calibration values'!$A$1:$C$6,3,FALSE)</f>
        <v>0.73713696</v>
      </c>
      <c r="J669" s="1">
        <v>20.0</v>
      </c>
      <c r="K669" s="1">
        <v>11.0</v>
      </c>
      <c r="L669" s="23">
        <f t="shared" si="1"/>
        <v>11</v>
      </c>
      <c r="M669" s="24">
        <f t="shared" si="2"/>
        <v>2.48490665</v>
      </c>
      <c r="N669" s="24">
        <f t="shared" si="3"/>
        <v>1.831716534</v>
      </c>
      <c r="O669" s="23">
        <f t="shared" si="4"/>
        <v>5.244596525</v>
      </c>
    </row>
    <row r="670">
      <c r="A670" s="1" t="s">
        <v>43</v>
      </c>
      <c r="B670" s="1">
        <v>2015.0</v>
      </c>
      <c r="C670" s="1">
        <v>19041.0</v>
      </c>
      <c r="D670" s="1" t="s">
        <v>44</v>
      </c>
      <c r="E670" s="1">
        <v>6.0</v>
      </c>
      <c r="F670" s="22">
        <v>42187.0</v>
      </c>
      <c r="G670" s="1" t="s">
        <v>45</v>
      </c>
      <c r="H670" s="1" t="s">
        <v>57</v>
      </c>
      <c r="I670" s="1">
        <f>VLOOKUP(H670,'vessel calibration values'!$A$1:$C$6,3,FALSE)</f>
        <v>0.73713696</v>
      </c>
      <c r="J670" s="1">
        <v>20.0</v>
      </c>
      <c r="K670" s="1">
        <v>9.0</v>
      </c>
      <c r="L670" s="23">
        <f t="shared" si="1"/>
        <v>9</v>
      </c>
      <c r="M670" s="24">
        <f t="shared" si="2"/>
        <v>2.302585093</v>
      </c>
      <c r="N670" s="24">
        <f t="shared" si="3"/>
        <v>1.697320576</v>
      </c>
      <c r="O670" s="23">
        <f t="shared" si="4"/>
        <v>4.459299996</v>
      </c>
    </row>
    <row r="671">
      <c r="A671" s="1" t="s">
        <v>43</v>
      </c>
      <c r="B671" s="1">
        <v>2015.0</v>
      </c>
      <c r="C671" s="1">
        <v>19043.0</v>
      </c>
      <c r="D671" s="1" t="s">
        <v>50</v>
      </c>
      <c r="E671" s="1">
        <v>7.0</v>
      </c>
      <c r="F671" s="22">
        <v>42212.0</v>
      </c>
      <c r="G671" s="1" t="s">
        <v>51</v>
      </c>
      <c r="H671" s="1" t="s">
        <v>57</v>
      </c>
      <c r="I671" s="1">
        <f>VLOOKUP(H671,'vessel calibration values'!$A$1:$C$6,3,FALSE)</f>
        <v>0.73713696</v>
      </c>
      <c r="J671" s="1">
        <v>20.0</v>
      </c>
      <c r="K671" s="1">
        <v>8.0</v>
      </c>
      <c r="L671" s="23">
        <f t="shared" si="1"/>
        <v>8</v>
      </c>
      <c r="M671" s="24">
        <f t="shared" si="2"/>
        <v>2.197224577</v>
      </c>
      <c r="N671" s="24">
        <f t="shared" si="3"/>
        <v>1.619655445</v>
      </c>
      <c r="O671" s="23">
        <f t="shared" si="4"/>
        <v>4.051349551</v>
      </c>
    </row>
    <row r="672">
      <c r="A672" s="1" t="s">
        <v>43</v>
      </c>
      <c r="B672" s="1">
        <v>2015.0</v>
      </c>
      <c r="C672" s="1">
        <v>19044.0</v>
      </c>
      <c r="D672" s="1" t="s">
        <v>50</v>
      </c>
      <c r="E672" s="1">
        <v>7.0</v>
      </c>
      <c r="F672" s="22">
        <v>42212.0</v>
      </c>
      <c r="G672" s="1" t="s">
        <v>52</v>
      </c>
      <c r="H672" s="1" t="s">
        <v>57</v>
      </c>
      <c r="I672" s="1">
        <f>VLOOKUP(H672,'vessel calibration values'!$A$1:$C$6,3,FALSE)</f>
        <v>0.73713696</v>
      </c>
      <c r="J672" s="1">
        <v>20.0</v>
      </c>
      <c r="K672" s="1">
        <v>18.0</v>
      </c>
      <c r="L672" s="23">
        <f t="shared" si="1"/>
        <v>18</v>
      </c>
      <c r="M672" s="24">
        <f t="shared" si="2"/>
        <v>2.944438979</v>
      </c>
      <c r="N672" s="24">
        <f t="shared" si="3"/>
        <v>2.170454798</v>
      </c>
      <c r="O672" s="23">
        <f t="shared" si="4"/>
        <v>7.762268198</v>
      </c>
    </row>
    <row r="673">
      <c r="A673" s="1" t="s">
        <v>43</v>
      </c>
      <c r="B673" s="1">
        <v>2015.0</v>
      </c>
      <c r="C673" s="1">
        <v>19045.0</v>
      </c>
      <c r="D673" s="1" t="s">
        <v>50</v>
      </c>
      <c r="E673" s="1">
        <v>7.0</v>
      </c>
      <c r="F673" s="22">
        <v>42212.0</v>
      </c>
      <c r="G673" s="1" t="s">
        <v>53</v>
      </c>
      <c r="H673" s="1" t="s">
        <v>57</v>
      </c>
      <c r="I673" s="1">
        <f>VLOOKUP(H673,'vessel calibration values'!$A$1:$C$6,3,FALSE)</f>
        <v>0.73713696</v>
      </c>
      <c r="J673" s="1">
        <v>20.0</v>
      </c>
      <c r="K673" s="1">
        <v>22.0</v>
      </c>
      <c r="L673" s="23">
        <f t="shared" si="1"/>
        <v>22</v>
      </c>
      <c r="M673" s="24">
        <f t="shared" si="2"/>
        <v>3.135494216</v>
      </c>
      <c r="N673" s="24">
        <f t="shared" si="3"/>
        <v>2.311288675</v>
      </c>
      <c r="O673" s="23">
        <f t="shared" si="4"/>
        <v>9.087415679</v>
      </c>
    </row>
    <row r="674">
      <c r="A674" s="1" t="s">
        <v>43</v>
      </c>
      <c r="B674" s="1">
        <v>2015.0</v>
      </c>
      <c r="C674" s="1">
        <v>19046.0</v>
      </c>
      <c r="D674" s="1" t="s">
        <v>50</v>
      </c>
      <c r="E674" s="1">
        <v>7.0</v>
      </c>
      <c r="F674" s="22">
        <v>42212.0</v>
      </c>
      <c r="G674" s="1" t="s">
        <v>54</v>
      </c>
      <c r="H674" s="1" t="s">
        <v>57</v>
      </c>
      <c r="I674" s="1">
        <f>VLOOKUP(H674,'vessel calibration values'!$A$1:$C$6,3,FALSE)</f>
        <v>0.73713696</v>
      </c>
      <c r="J674" s="1">
        <v>20.0</v>
      </c>
      <c r="K674" s="1">
        <v>5.0</v>
      </c>
      <c r="L674" s="23">
        <f t="shared" si="1"/>
        <v>5</v>
      </c>
      <c r="M674" s="24">
        <f t="shared" si="2"/>
        <v>1.791759469</v>
      </c>
      <c r="N674" s="24">
        <f t="shared" si="3"/>
        <v>1.320772128</v>
      </c>
      <c r="O674" s="23">
        <f t="shared" si="4"/>
        <v>2.746312895</v>
      </c>
    </row>
    <row r="675">
      <c r="A675" s="1" t="s">
        <v>43</v>
      </c>
      <c r="B675" s="1">
        <v>2015.0</v>
      </c>
      <c r="C675" s="1">
        <v>19047.0</v>
      </c>
      <c r="D675" s="1" t="s">
        <v>50</v>
      </c>
      <c r="E675" s="1">
        <v>7.0</v>
      </c>
      <c r="F675" s="22">
        <v>42212.0</v>
      </c>
      <c r="G675" s="1" t="s">
        <v>53</v>
      </c>
      <c r="H675" s="1" t="s">
        <v>57</v>
      </c>
      <c r="I675" s="1">
        <f>VLOOKUP(H675,'vessel calibration values'!$A$1:$C$6,3,FALSE)</f>
        <v>0.73713696</v>
      </c>
      <c r="J675" s="1">
        <v>20.0</v>
      </c>
      <c r="K675" s="1">
        <v>21.0</v>
      </c>
      <c r="L675" s="23">
        <f t="shared" si="1"/>
        <v>21</v>
      </c>
      <c r="M675" s="24">
        <f t="shared" si="2"/>
        <v>3.091042453</v>
      </c>
      <c r="N675" s="24">
        <f t="shared" si="3"/>
        <v>2.278521637</v>
      </c>
      <c r="O675" s="23">
        <f t="shared" si="4"/>
        <v>8.76223761</v>
      </c>
    </row>
    <row r="676">
      <c r="A676" s="1" t="s">
        <v>43</v>
      </c>
      <c r="B676" s="1">
        <v>2015.0</v>
      </c>
      <c r="C676" s="1">
        <v>19048.0</v>
      </c>
      <c r="D676" s="1" t="s">
        <v>50</v>
      </c>
      <c r="E676" s="1">
        <v>7.0</v>
      </c>
      <c r="F676" s="22">
        <v>42213.0</v>
      </c>
      <c r="G676" s="1" t="s">
        <v>54</v>
      </c>
      <c r="H676" s="1" t="s">
        <v>57</v>
      </c>
      <c r="I676" s="1">
        <f>VLOOKUP(H676,'vessel calibration values'!$A$1:$C$6,3,FALSE)</f>
        <v>0.73713696</v>
      </c>
      <c r="J676" s="1">
        <v>20.0</v>
      </c>
      <c r="K676" s="1">
        <v>23.0</v>
      </c>
      <c r="L676" s="23">
        <f t="shared" si="1"/>
        <v>23</v>
      </c>
      <c r="M676" s="24">
        <f t="shared" si="2"/>
        <v>3.17805383</v>
      </c>
      <c r="N676" s="24">
        <f t="shared" si="3"/>
        <v>2.342660939</v>
      </c>
      <c r="O676" s="23">
        <f t="shared" si="4"/>
        <v>9.408897189</v>
      </c>
    </row>
    <row r="677">
      <c r="A677" s="1" t="s">
        <v>43</v>
      </c>
      <c r="B677" s="1">
        <v>2015.0</v>
      </c>
      <c r="C677" s="1">
        <v>19049.0</v>
      </c>
      <c r="D677" s="1" t="s">
        <v>50</v>
      </c>
      <c r="E677" s="1">
        <v>7.0</v>
      </c>
      <c r="F677" s="22">
        <v>42213.0</v>
      </c>
      <c r="G677" s="1" t="s">
        <v>53</v>
      </c>
      <c r="H677" s="1" t="s">
        <v>57</v>
      </c>
      <c r="I677" s="1">
        <f>VLOOKUP(H677,'vessel calibration values'!$A$1:$C$6,3,FALSE)</f>
        <v>0.73713696</v>
      </c>
      <c r="J677" s="1">
        <v>20.0</v>
      </c>
      <c r="K677" s="1">
        <v>22.0</v>
      </c>
      <c r="L677" s="23">
        <f t="shared" si="1"/>
        <v>22</v>
      </c>
      <c r="M677" s="24">
        <f t="shared" si="2"/>
        <v>3.135494216</v>
      </c>
      <c r="N677" s="24">
        <f t="shared" si="3"/>
        <v>2.311288675</v>
      </c>
      <c r="O677" s="23">
        <f t="shared" si="4"/>
        <v>9.087415679</v>
      </c>
    </row>
    <row r="678">
      <c r="A678" s="1" t="s">
        <v>43</v>
      </c>
      <c r="B678" s="1">
        <v>2015.0</v>
      </c>
      <c r="C678" s="1">
        <v>19050.0</v>
      </c>
      <c r="D678" s="1" t="s">
        <v>50</v>
      </c>
      <c r="E678" s="1">
        <v>7.0</v>
      </c>
      <c r="F678" s="22">
        <v>42213.0</v>
      </c>
      <c r="G678" s="1" t="s">
        <v>52</v>
      </c>
      <c r="H678" s="1" t="s">
        <v>57</v>
      </c>
      <c r="I678" s="1">
        <f>VLOOKUP(H678,'vessel calibration values'!$A$1:$C$6,3,FALSE)</f>
        <v>0.73713696</v>
      </c>
      <c r="J678" s="1">
        <v>20.0</v>
      </c>
      <c r="K678" s="1">
        <v>11.0</v>
      </c>
      <c r="L678" s="23">
        <f t="shared" si="1"/>
        <v>11</v>
      </c>
      <c r="M678" s="24">
        <f t="shared" si="2"/>
        <v>2.48490665</v>
      </c>
      <c r="N678" s="24">
        <f t="shared" si="3"/>
        <v>1.831716534</v>
      </c>
      <c r="O678" s="23">
        <f t="shared" si="4"/>
        <v>5.244596525</v>
      </c>
    </row>
    <row r="679">
      <c r="A679" s="1" t="s">
        <v>43</v>
      </c>
      <c r="B679" s="1">
        <v>2015.0</v>
      </c>
      <c r="C679" s="1">
        <v>19051.0</v>
      </c>
      <c r="D679" s="1" t="s">
        <v>50</v>
      </c>
      <c r="E679" s="1">
        <v>7.0</v>
      </c>
      <c r="F679" s="22">
        <v>42213.0</v>
      </c>
      <c r="G679" s="1" t="s">
        <v>51</v>
      </c>
      <c r="H679" s="1" t="s">
        <v>57</v>
      </c>
      <c r="I679" s="1">
        <f>VLOOKUP(H679,'vessel calibration values'!$A$1:$C$6,3,FALSE)</f>
        <v>0.73713696</v>
      </c>
      <c r="J679" s="1">
        <v>20.0</v>
      </c>
      <c r="K679" s="1">
        <v>146.0</v>
      </c>
      <c r="L679" s="23">
        <f t="shared" si="1"/>
        <v>146</v>
      </c>
      <c r="M679" s="24">
        <f t="shared" si="2"/>
        <v>4.990432587</v>
      </c>
      <c r="N679" s="24">
        <f t="shared" si="3"/>
        <v>3.678632306</v>
      </c>
      <c r="O679" s="23">
        <f t="shared" si="4"/>
        <v>38.59220701</v>
      </c>
    </row>
    <row r="680">
      <c r="A680" s="1" t="s">
        <v>43</v>
      </c>
      <c r="B680" s="1">
        <v>2015.0</v>
      </c>
      <c r="C680" s="1">
        <v>19052.0</v>
      </c>
      <c r="D680" s="1" t="s">
        <v>50</v>
      </c>
      <c r="E680" s="1">
        <v>7.0</v>
      </c>
      <c r="F680" s="22">
        <v>42213.0</v>
      </c>
      <c r="G680" s="1" t="s">
        <v>52</v>
      </c>
      <c r="H680" s="1" t="s">
        <v>57</v>
      </c>
      <c r="I680" s="1">
        <f>VLOOKUP(H680,'vessel calibration values'!$A$1:$C$6,3,FALSE)</f>
        <v>0.73713696</v>
      </c>
      <c r="J680" s="1">
        <v>20.0</v>
      </c>
      <c r="K680" s="1">
        <v>20.0</v>
      </c>
      <c r="L680" s="23">
        <f t="shared" si="1"/>
        <v>20</v>
      </c>
      <c r="M680" s="24">
        <f t="shared" si="2"/>
        <v>3.044522438</v>
      </c>
      <c r="N680" s="24">
        <f t="shared" si="3"/>
        <v>2.244230015</v>
      </c>
      <c r="O680" s="23">
        <f t="shared" si="4"/>
        <v>8.433149372</v>
      </c>
    </row>
    <row r="681">
      <c r="A681" s="1" t="s">
        <v>43</v>
      </c>
      <c r="B681" s="1">
        <v>2015.0</v>
      </c>
      <c r="C681" s="1">
        <v>19053.0</v>
      </c>
      <c r="D681" s="1" t="s">
        <v>50</v>
      </c>
      <c r="E681" s="1">
        <v>7.0</v>
      </c>
      <c r="F681" s="22">
        <v>42213.0</v>
      </c>
      <c r="G681" s="1" t="s">
        <v>51</v>
      </c>
      <c r="H681" s="1" t="s">
        <v>57</v>
      </c>
      <c r="I681" s="1">
        <f>VLOOKUP(H681,'vessel calibration values'!$A$1:$C$6,3,FALSE)</f>
        <v>0.73713696</v>
      </c>
      <c r="J681" s="1">
        <v>20.0</v>
      </c>
      <c r="K681" s="1">
        <v>113.0</v>
      </c>
      <c r="L681" s="23">
        <f t="shared" si="1"/>
        <v>113</v>
      </c>
      <c r="M681" s="24">
        <f t="shared" si="2"/>
        <v>4.736198448</v>
      </c>
      <c r="N681" s="24">
        <f t="shared" si="3"/>
        <v>3.491226926</v>
      </c>
      <c r="O681" s="23">
        <f t="shared" si="4"/>
        <v>31.82619834</v>
      </c>
    </row>
    <row r="682">
      <c r="A682" s="1" t="s">
        <v>43</v>
      </c>
      <c r="B682" s="1">
        <v>2015.0</v>
      </c>
      <c r="C682" s="1">
        <v>19054.0</v>
      </c>
      <c r="D682" s="1" t="s">
        <v>50</v>
      </c>
      <c r="E682" s="1">
        <v>7.0</v>
      </c>
      <c r="F682" s="22">
        <v>42214.0</v>
      </c>
      <c r="G682" s="1" t="s">
        <v>51</v>
      </c>
      <c r="H682" s="1" t="s">
        <v>57</v>
      </c>
      <c r="I682" s="1">
        <f>VLOOKUP(H682,'vessel calibration values'!$A$1:$C$6,3,FALSE)</f>
        <v>0.73713696</v>
      </c>
      <c r="J682" s="1">
        <v>20.0</v>
      </c>
      <c r="K682" s="1">
        <v>6.0</v>
      </c>
      <c r="L682" s="23">
        <f t="shared" si="1"/>
        <v>6</v>
      </c>
      <c r="M682" s="24">
        <f t="shared" si="2"/>
        <v>1.945910149</v>
      </c>
      <c r="N682" s="24">
        <f t="shared" si="3"/>
        <v>1.434402292</v>
      </c>
      <c r="O682" s="23">
        <f t="shared" si="4"/>
        <v>3.197135597</v>
      </c>
    </row>
    <row r="683">
      <c r="A683" s="1" t="s">
        <v>43</v>
      </c>
      <c r="B683" s="1">
        <v>2015.0</v>
      </c>
      <c r="C683" s="1">
        <v>19055.0</v>
      </c>
      <c r="D683" s="1" t="s">
        <v>50</v>
      </c>
      <c r="E683" s="1">
        <v>7.0</v>
      </c>
      <c r="F683" s="22">
        <v>42214.0</v>
      </c>
      <c r="G683" s="1" t="s">
        <v>52</v>
      </c>
      <c r="H683" s="1" t="s">
        <v>57</v>
      </c>
      <c r="I683" s="1">
        <f>VLOOKUP(H683,'vessel calibration values'!$A$1:$C$6,3,FALSE)</f>
        <v>0.73713696</v>
      </c>
      <c r="J683" s="1">
        <v>20.0</v>
      </c>
      <c r="K683" s="1">
        <v>24.0</v>
      </c>
      <c r="L683" s="23">
        <f t="shared" si="1"/>
        <v>24</v>
      </c>
      <c r="M683" s="24">
        <f t="shared" si="2"/>
        <v>3.218875825</v>
      </c>
      <c r="N683" s="24">
        <f t="shared" si="3"/>
        <v>2.37275234</v>
      </c>
      <c r="O683" s="23">
        <f t="shared" si="4"/>
        <v>9.726875704</v>
      </c>
    </row>
    <row r="684">
      <c r="A684" s="1" t="s">
        <v>43</v>
      </c>
      <c r="B684" s="1">
        <v>2015.0</v>
      </c>
      <c r="C684" s="1">
        <v>19056.0</v>
      </c>
      <c r="D684" s="1" t="s">
        <v>50</v>
      </c>
      <c r="E684" s="1">
        <v>7.0</v>
      </c>
      <c r="F684" s="22">
        <v>42214.0</v>
      </c>
      <c r="G684" s="1" t="s">
        <v>53</v>
      </c>
      <c r="H684" s="1" t="s">
        <v>57</v>
      </c>
      <c r="I684" s="1">
        <f>VLOOKUP(H684,'vessel calibration values'!$A$1:$C$6,3,FALSE)</f>
        <v>0.73713696</v>
      </c>
      <c r="J684" s="1">
        <v>20.0</v>
      </c>
      <c r="K684" s="1">
        <v>14.0</v>
      </c>
      <c r="L684" s="23">
        <f t="shared" si="1"/>
        <v>14</v>
      </c>
      <c r="M684" s="24">
        <f t="shared" si="2"/>
        <v>2.708050201</v>
      </c>
      <c r="N684" s="24">
        <f t="shared" si="3"/>
        <v>1.996203893</v>
      </c>
      <c r="O684" s="23">
        <f t="shared" si="4"/>
        <v>6.361059623</v>
      </c>
    </row>
    <row r="685">
      <c r="A685" s="1" t="s">
        <v>43</v>
      </c>
      <c r="B685" s="1">
        <v>2015.0</v>
      </c>
      <c r="C685" s="1">
        <v>19057.0</v>
      </c>
      <c r="D685" s="1" t="s">
        <v>50</v>
      </c>
      <c r="E685" s="1">
        <v>7.0</v>
      </c>
      <c r="F685" s="22">
        <v>42214.0</v>
      </c>
      <c r="G685" s="1" t="s">
        <v>54</v>
      </c>
      <c r="H685" s="1" t="s">
        <v>57</v>
      </c>
      <c r="I685" s="1">
        <f>VLOOKUP(H685,'vessel calibration values'!$A$1:$C$6,3,FALSE)</f>
        <v>0.73713696</v>
      </c>
      <c r="J685" s="1">
        <v>20.0</v>
      </c>
      <c r="K685" s="1">
        <v>15.0</v>
      </c>
      <c r="L685" s="23">
        <f t="shared" si="1"/>
        <v>15</v>
      </c>
      <c r="M685" s="24">
        <f t="shared" si="2"/>
        <v>2.772588722</v>
      </c>
      <c r="N685" s="24">
        <f t="shared" si="3"/>
        <v>2.043777622</v>
      </c>
      <c r="O685" s="23">
        <f t="shared" si="4"/>
        <v>6.719716358</v>
      </c>
    </row>
    <row r="686">
      <c r="A686" s="1" t="s">
        <v>43</v>
      </c>
      <c r="B686" s="1">
        <v>2015.0</v>
      </c>
      <c r="C686" s="1">
        <v>19058.0</v>
      </c>
      <c r="D686" s="1" t="s">
        <v>50</v>
      </c>
      <c r="E686" s="1">
        <v>7.0</v>
      </c>
      <c r="F686" s="22">
        <v>42214.0</v>
      </c>
      <c r="G686" s="1" t="s">
        <v>54</v>
      </c>
      <c r="H686" s="1" t="s">
        <v>57</v>
      </c>
      <c r="I686" s="1">
        <f>VLOOKUP(H686,'vessel calibration values'!$A$1:$C$6,3,FALSE)</f>
        <v>0.73713696</v>
      </c>
      <c r="J686" s="1">
        <v>20.0</v>
      </c>
      <c r="K686" s="1">
        <v>10.0</v>
      </c>
      <c r="L686" s="23">
        <f t="shared" si="1"/>
        <v>10</v>
      </c>
      <c r="M686" s="24">
        <f t="shared" si="2"/>
        <v>2.397895273</v>
      </c>
      <c r="N686" s="24">
        <f t="shared" si="3"/>
        <v>1.767577232</v>
      </c>
      <c r="O686" s="23">
        <f t="shared" si="4"/>
        <v>4.856646862</v>
      </c>
    </row>
    <row r="687">
      <c r="A687" s="1" t="s">
        <v>43</v>
      </c>
      <c r="B687" s="1">
        <v>2015.0</v>
      </c>
      <c r="C687" s="1">
        <v>19059.0</v>
      </c>
      <c r="D687" s="1" t="s">
        <v>44</v>
      </c>
      <c r="E687" s="1">
        <v>7.0</v>
      </c>
      <c r="F687" s="22">
        <v>42215.0</v>
      </c>
      <c r="G687" s="1" t="s">
        <v>45</v>
      </c>
      <c r="H687" s="1" t="s">
        <v>57</v>
      </c>
      <c r="I687" s="1">
        <f>VLOOKUP(H687,'vessel calibration values'!$A$1:$C$6,3,FALSE)</f>
        <v>0.73713696</v>
      </c>
      <c r="J687" s="1">
        <v>20.0</v>
      </c>
      <c r="K687" s="1">
        <v>25.0</v>
      </c>
      <c r="L687" s="23">
        <f t="shared" si="1"/>
        <v>25</v>
      </c>
      <c r="M687" s="24">
        <f t="shared" si="2"/>
        <v>3.258096538</v>
      </c>
      <c r="N687" s="24">
        <f t="shared" si="3"/>
        <v>2.401663378</v>
      </c>
      <c r="O687" s="23">
        <f t="shared" si="4"/>
        <v>10.04152734</v>
      </c>
    </row>
    <row r="688">
      <c r="A688" s="1" t="s">
        <v>43</v>
      </c>
      <c r="B688" s="1">
        <v>2015.0</v>
      </c>
      <c r="C688" s="1">
        <v>19060.0</v>
      </c>
      <c r="D688" s="1" t="s">
        <v>44</v>
      </c>
      <c r="E688" s="1">
        <v>7.0</v>
      </c>
      <c r="F688" s="22">
        <v>42215.0</v>
      </c>
      <c r="G688" s="1" t="s">
        <v>47</v>
      </c>
      <c r="H688" s="1" t="s">
        <v>57</v>
      </c>
      <c r="I688" s="1">
        <f>VLOOKUP(H688,'vessel calibration values'!$A$1:$C$6,3,FALSE)</f>
        <v>0.73713696</v>
      </c>
      <c r="J688" s="1">
        <v>20.0</v>
      </c>
      <c r="K688" s="1">
        <v>6.0</v>
      </c>
      <c r="L688" s="23">
        <f t="shared" si="1"/>
        <v>6</v>
      </c>
      <c r="M688" s="24">
        <f t="shared" si="2"/>
        <v>1.945910149</v>
      </c>
      <c r="N688" s="24">
        <f t="shared" si="3"/>
        <v>1.434402292</v>
      </c>
      <c r="O688" s="23">
        <f t="shared" si="4"/>
        <v>3.197135597</v>
      </c>
    </row>
    <row r="689">
      <c r="A689" s="1" t="s">
        <v>43</v>
      </c>
      <c r="B689" s="1">
        <v>2015.0</v>
      </c>
      <c r="C689" s="1">
        <v>19061.0</v>
      </c>
      <c r="D689" s="1" t="s">
        <v>44</v>
      </c>
      <c r="E689" s="1">
        <v>7.0</v>
      </c>
      <c r="F689" s="22">
        <v>42215.0</v>
      </c>
      <c r="G689" s="1" t="s">
        <v>48</v>
      </c>
      <c r="H689" s="1" t="s">
        <v>57</v>
      </c>
      <c r="I689" s="1">
        <f>VLOOKUP(H689,'vessel calibration values'!$A$1:$C$6,3,FALSE)</f>
        <v>0.73713696</v>
      </c>
      <c r="J689" s="1">
        <v>20.0</v>
      </c>
      <c r="K689" s="1">
        <v>4.0</v>
      </c>
      <c r="L689" s="23">
        <f t="shared" si="1"/>
        <v>4</v>
      </c>
      <c r="M689" s="24">
        <f t="shared" si="2"/>
        <v>1.609437912</v>
      </c>
      <c r="N689" s="24">
        <f t="shared" si="3"/>
        <v>1.18637617</v>
      </c>
      <c r="O689" s="23">
        <f t="shared" si="4"/>
        <v>2.275190942</v>
      </c>
    </row>
    <row r="690">
      <c r="A690" s="1" t="s">
        <v>43</v>
      </c>
      <c r="B690" s="1">
        <v>2015.0</v>
      </c>
      <c r="C690" s="1">
        <v>19062.0</v>
      </c>
      <c r="D690" s="1" t="s">
        <v>44</v>
      </c>
      <c r="E690" s="1">
        <v>7.0</v>
      </c>
      <c r="F690" s="25">
        <v>42215.0</v>
      </c>
      <c r="G690" s="1" t="s">
        <v>49</v>
      </c>
      <c r="H690" s="1" t="s">
        <v>57</v>
      </c>
      <c r="I690" s="1">
        <f>VLOOKUP(H690,'vessel calibration values'!$A$1:$C$6,3,FALSE)</f>
        <v>0.73713696</v>
      </c>
      <c r="J690" s="1">
        <v>20.0</v>
      </c>
      <c r="K690" s="1">
        <v>16.0</v>
      </c>
      <c r="L690" s="23">
        <f t="shared" si="1"/>
        <v>16</v>
      </c>
      <c r="M690" s="24">
        <f t="shared" si="2"/>
        <v>2.833213344</v>
      </c>
      <c r="N690" s="24">
        <f t="shared" si="3"/>
        <v>2.088466272</v>
      </c>
      <c r="O690" s="23">
        <f t="shared" si="4"/>
        <v>7.072524605</v>
      </c>
    </row>
    <row r="691">
      <c r="A691" s="1" t="s">
        <v>43</v>
      </c>
      <c r="B691" s="1">
        <v>2015.0</v>
      </c>
      <c r="C691" s="1">
        <v>19063.0</v>
      </c>
      <c r="D691" s="1" t="s">
        <v>44</v>
      </c>
      <c r="E691" s="1">
        <v>7.0</v>
      </c>
      <c r="F691" s="25">
        <v>42215.0</v>
      </c>
      <c r="G691" s="1" t="s">
        <v>48</v>
      </c>
      <c r="H691" s="1" t="s">
        <v>57</v>
      </c>
      <c r="I691" s="1">
        <f>VLOOKUP(H691,'vessel calibration values'!$A$1:$C$6,3,FALSE)</f>
        <v>0.73713696</v>
      </c>
      <c r="J691" s="1">
        <v>20.0</v>
      </c>
      <c r="K691" s="1">
        <v>1.0</v>
      </c>
      <c r="L691" s="23">
        <f t="shared" si="1"/>
        <v>1</v>
      </c>
      <c r="M691" s="24">
        <f t="shared" si="2"/>
        <v>0.6931471806</v>
      </c>
      <c r="N691" s="24">
        <f t="shared" si="3"/>
        <v>0.5109444055</v>
      </c>
      <c r="O691" s="23">
        <f t="shared" si="4"/>
        <v>0.6668646481</v>
      </c>
    </row>
    <row r="692">
      <c r="A692" s="1" t="s">
        <v>43</v>
      </c>
      <c r="B692" s="1">
        <v>2015.0</v>
      </c>
      <c r="C692" s="1">
        <v>19064.0</v>
      </c>
      <c r="D692" s="1" t="s">
        <v>44</v>
      </c>
      <c r="E692" s="1">
        <v>7.0</v>
      </c>
      <c r="F692" s="25">
        <v>42215.0</v>
      </c>
      <c r="G692" s="1" t="s">
        <v>47</v>
      </c>
      <c r="H692" s="1" t="s">
        <v>57</v>
      </c>
      <c r="I692" s="1">
        <f>VLOOKUP(H692,'vessel calibration values'!$A$1:$C$6,3,FALSE)</f>
        <v>0.73713696</v>
      </c>
      <c r="J692" s="1">
        <v>20.0</v>
      </c>
      <c r="K692" s="1">
        <v>4.0</v>
      </c>
      <c r="L692" s="23">
        <f t="shared" si="1"/>
        <v>4</v>
      </c>
      <c r="M692" s="24">
        <f t="shared" si="2"/>
        <v>1.609437912</v>
      </c>
      <c r="N692" s="24">
        <f t="shared" si="3"/>
        <v>1.18637617</v>
      </c>
      <c r="O692" s="23">
        <f t="shared" si="4"/>
        <v>2.275190942</v>
      </c>
    </row>
    <row r="693">
      <c r="A693" s="1" t="s">
        <v>43</v>
      </c>
      <c r="B693" s="1">
        <v>2015.0</v>
      </c>
      <c r="C693" s="1">
        <v>19069.0</v>
      </c>
      <c r="D693" s="1" t="s">
        <v>44</v>
      </c>
      <c r="E693" s="1">
        <v>7.0</v>
      </c>
      <c r="F693" s="22">
        <v>42217.0</v>
      </c>
      <c r="G693" s="1" t="s">
        <v>49</v>
      </c>
      <c r="H693" s="1" t="s">
        <v>57</v>
      </c>
      <c r="I693" s="1">
        <f>VLOOKUP(H693,'vessel calibration values'!$A$1:$C$6,3,FALSE)</f>
        <v>0.73713696</v>
      </c>
      <c r="J693" s="1">
        <v>20.0</v>
      </c>
      <c r="K693" s="1">
        <v>10.0</v>
      </c>
      <c r="L693" s="23">
        <f t="shared" si="1"/>
        <v>10</v>
      </c>
      <c r="M693" s="24">
        <f t="shared" si="2"/>
        <v>2.397895273</v>
      </c>
      <c r="N693" s="24">
        <f t="shared" si="3"/>
        <v>1.767577232</v>
      </c>
      <c r="O693" s="23">
        <f t="shared" si="4"/>
        <v>4.856646862</v>
      </c>
    </row>
    <row r="694">
      <c r="A694" s="1" t="s">
        <v>43</v>
      </c>
      <c r="B694" s="1">
        <v>2015.0</v>
      </c>
      <c r="C694" s="1">
        <v>19070.0</v>
      </c>
      <c r="D694" s="1" t="s">
        <v>44</v>
      </c>
      <c r="E694" s="1">
        <v>7.0</v>
      </c>
      <c r="F694" s="25">
        <v>42217.0</v>
      </c>
      <c r="G694" s="1" t="s">
        <v>48</v>
      </c>
      <c r="H694" s="1" t="s">
        <v>57</v>
      </c>
      <c r="I694" s="1">
        <f>VLOOKUP(H694,'vessel calibration values'!$A$1:$C$6,3,FALSE)</f>
        <v>0.73713696</v>
      </c>
      <c r="J694" s="1">
        <v>20.0</v>
      </c>
      <c r="K694" s="1">
        <v>6.0</v>
      </c>
      <c r="L694" s="23">
        <f t="shared" si="1"/>
        <v>6</v>
      </c>
      <c r="M694" s="24">
        <f t="shared" si="2"/>
        <v>1.945910149</v>
      </c>
      <c r="N694" s="24">
        <f t="shared" si="3"/>
        <v>1.434402292</v>
      </c>
      <c r="O694" s="23">
        <f t="shared" si="4"/>
        <v>3.197135597</v>
      </c>
    </row>
    <row r="695">
      <c r="A695" s="1" t="s">
        <v>43</v>
      </c>
      <c r="B695" s="1">
        <v>2015.0</v>
      </c>
      <c r="C695" s="1">
        <v>19071.0</v>
      </c>
      <c r="D695" s="1" t="s">
        <v>44</v>
      </c>
      <c r="E695" s="1">
        <v>7.0</v>
      </c>
      <c r="F695" s="25">
        <v>42217.0</v>
      </c>
      <c r="G695" s="1" t="s">
        <v>49</v>
      </c>
      <c r="H695" s="1" t="s">
        <v>57</v>
      </c>
      <c r="I695" s="1">
        <f>VLOOKUP(H695,'vessel calibration values'!$A$1:$C$6,3,FALSE)</f>
        <v>0.73713696</v>
      </c>
      <c r="J695" s="1">
        <v>20.0</v>
      </c>
      <c r="K695" s="1">
        <v>2.0</v>
      </c>
      <c r="L695" s="23">
        <f t="shared" si="1"/>
        <v>2</v>
      </c>
      <c r="M695" s="24">
        <f t="shared" si="2"/>
        <v>1.098612289</v>
      </c>
      <c r="N695" s="24">
        <f t="shared" si="3"/>
        <v>0.8098277227</v>
      </c>
      <c r="O695" s="23">
        <f t="shared" si="4"/>
        <v>1.247520757</v>
      </c>
    </row>
    <row r="696">
      <c r="A696" s="1" t="s">
        <v>43</v>
      </c>
      <c r="B696" s="1">
        <v>2015.0</v>
      </c>
      <c r="C696" s="1">
        <v>19072.0</v>
      </c>
      <c r="D696" s="1" t="s">
        <v>44</v>
      </c>
      <c r="E696" s="1">
        <v>7.0</v>
      </c>
      <c r="F696" s="22">
        <v>42217.0</v>
      </c>
      <c r="G696" s="1" t="s">
        <v>45</v>
      </c>
      <c r="H696" s="1" t="s">
        <v>57</v>
      </c>
      <c r="I696" s="1">
        <f>VLOOKUP(H696,'vessel calibration values'!$A$1:$C$6,3,FALSE)</f>
        <v>0.73713696</v>
      </c>
      <c r="J696" s="1">
        <v>20.0</v>
      </c>
      <c r="K696" s="1">
        <v>20.0</v>
      </c>
      <c r="L696" s="23">
        <f t="shared" si="1"/>
        <v>20</v>
      </c>
      <c r="M696" s="24">
        <f t="shared" si="2"/>
        <v>3.044522438</v>
      </c>
      <c r="N696" s="24">
        <f t="shared" si="3"/>
        <v>2.244230015</v>
      </c>
      <c r="O696" s="23">
        <f t="shared" si="4"/>
        <v>8.433149372</v>
      </c>
    </row>
    <row r="697">
      <c r="A697" s="1" t="s">
        <v>43</v>
      </c>
      <c r="B697" s="1">
        <v>2015.0</v>
      </c>
      <c r="C697" s="1">
        <v>19073.0</v>
      </c>
      <c r="D697" s="1" t="s">
        <v>44</v>
      </c>
      <c r="E697" s="1">
        <v>7.0</v>
      </c>
      <c r="F697" s="22">
        <v>42217.0</v>
      </c>
      <c r="G697" s="1" t="s">
        <v>47</v>
      </c>
      <c r="H697" s="1" t="s">
        <v>57</v>
      </c>
      <c r="I697" s="1">
        <f>VLOOKUP(H697,'vessel calibration values'!$A$1:$C$6,3,FALSE)</f>
        <v>0.73713696</v>
      </c>
      <c r="J697" s="1">
        <v>20.0</v>
      </c>
      <c r="K697" s="1">
        <v>16.0</v>
      </c>
      <c r="L697" s="23">
        <f t="shared" si="1"/>
        <v>16</v>
      </c>
      <c r="M697" s="24">
        <f t="shared" si="2"/>
        <v>2.833213344</v>
      </c>
      <c r="N697" s="24">
        <f t="shared" si="3"/>
        <v>2.088466272</v>
      </c>
      <c r="O697" s="23">
        <f t="shared" si="4"/>
        <v>7.072524605</v>
      </c>
    </row>
    <row r="698">
      <c r="A698" s="1" t="s">
        <v>43</v>
      </c>
      <c r="B698" s="1">
        <v>2015.0</v>
      </c>
      <c r="C698" s="1">
        <v>19074.0</v>
      </c>
      <c r="D698" s="1" t="s">
        <v>44</v>
      </c>
      <c r="E698" s="1">
        <v>7.0</v>
      </c>
      <c r="F698" s="22">
        <v>42217.0</v>
      </c>
      <c r="G698" s="1" t="s">
        <v>45</v>
      </c>
      <c r="H698" s="1" t="s">
        <v>57</v>
      </c>
      <c r="I698" s="1">
        <f>VLOOKUP(H698,'vessel calibration values'!$A$1:$C$6,3,FALSE)</f>
        <v>0.73713696</v>
      </c>
      <c r="J698" s="1">
        <v>20.0</v>
      </c>
      <c r="K698" s="1">
        <v>5.0</v>
      </c>
      <c r="L698" s="23">
        <f t="shared" si="1"/>
        <v>5</v>
      </c>
      <c r="M698" s="24">
        <f t="shared" si="2"/>
        <v>1.791759469</v>
      </c>
      <c r="N698" s="24">
        <f t="shared" si="3"/>
        <v>1.320772128</v>
      </c>
      <c r="O698" s="23">
        <f t="shared" si="4"/>
        <v>2.746312895</v>
      </c>
    </row>
    <row r="699">
      <c r="A699" s="1" t="s">
        <v>43</v>
      </c>
      <c r="B699" s="1">
        <v>2016.0</v>
      </c>
      <c r="C699" s="1">
        <v>20010.0</v>
      </c>
      <c r="D699" s="1" t="s">
        <v>50</v>
      </c>
      <c r="E699" s="1">
        <v>6.0</v>
      </c>
      <c r="F699" s="22">
        <v>42546.0</v>
      </c>
      <c r="G699" s="1" t="s">
        <v>51</v>
      </c>
      <c r="H699" s="1" t="s">
        <v>57</v>
      </c>
      <c r="I699" s="1">
        <f>VLOOKUP(H699,'vessel calibration values'!$A$1:$C$6,3,FALSE)</f>
        <v>0.73713696</v>
      </c>
      <c r="J699" s="1">
        <v>20.0</v>
      </c>
      <c r="K699" s="1">
        <v>2.0</v>
      </c>
      <c r="L699" s="23">
        <f t="shared" si="1"/>
        <v>2</v>
      </c>
      <c r="M699" s="24">
        <f t="shared" si="2"/>
        <v>1.098612289</v>
      </c>
      <c r="N699" s="24">
        <f t="shared" si="3"/>
        <v>0.8098277227</v>
      </c>
      <c r="O699" s="23">
        <f t="shared" si="4"/>
        <v>1.247520757</v>
      </c>
    </row>
    <row r="700">
      <c r="A700" s="1" t="s">
        <v>43</v>
      </c>
      <c r="B700" s="1">
        <v>2016.0</v>
      </c>
      <c r="C700" s="1">
        <v>20011.0</v>
      </c>
      <c r="D700" s="1" t="s">
        <v>50</v>
      </c>
      <c r="E700" s="1">
        <v>6.0</v>
      </c>
      <c r="F700" s="22">
        <v>42546.0</v>
      </c>
      <c r="G700" s="1" t="s">
        <v>52</v>
      </c>
      <c r="H700" s="1" t="s">
        <v>57</v>
      </c>
      <c r="I700" s="1">
        <f>VLOOKUP(H700,'vessel calibration values'!$A$1:$C$6,3,FALSE)</f>
        <v>0.73713696</v>
      </c>
      <c r="J700" s="1">
        <v>20.0</v>
      </c>
      <c r="K700" s="1">
        <v>30.0</v>
      </c>
      <c r="L700" s="23">
        <f t="shared" si="1"/>
        <v>30</v>
      </c>
      <c r="M700" s="24">
        <f t="shared" si="2"/>
        <v>3.433987204</v>
      </c>
      <c r="N700" s="24">
        <f t="shared" si="3"/>
        <v>2.531318889</v>
      </c>
      <c r="O700" s="23">
        <f t="shared" si="4"/>
        <v>11.57007374</v>
      </c>
    </row>
    <row r="701">
      <c r="A701" s="1" t="s">
        <v>43</v>
      </c>
      <c r="B701" s="1">
        <v>2016.0</v>
      </c>
      <c r="C701" s="1">
        <v>20012.0</v>
      </c>
      <c r="D701" s="1" t="s">
        <v>50</v>
      </c>
      <c r="E701" s="1">
        <v>6.0</v>
      </c>
      <c r="F701" s="22">
        <v>42547.0</v>
      </c>
      <c r="G701" s="1" t="s">
        <v>53</v>
      </c>
      <c r="H701" s="1" t="s">
        <v>57</v>
      </c>
      <c r="I701" s="1">
        <f>VLOOKUP(H701,'vessel calibration values'!$A$1:$C$6,3,FALSE)</f>
        <v>0.73713696</v>
      </c>
      <c r="J701" s="1">
        <v>20.0</v>
      </c>
      <c r="K701" s="1">
        <v>254.0</v>
      </c>
      <c r="L701" s="23">
        <f t="shared" si="1"/>
        <v>254</v>
      </c>
      <c r="M701" s="24">
        <f t="shared" si="2"/>
        <v>5.541263545</v>
      </c>
      <c r="N701" s="24">
        <f t="shared" si="3"/>
        <v>4.084670164</v>
      </c>
      <c r="O701" s="23">
        <f t="shared" si="4"/>
        <v>58.42233492</v>
      </c>
    </row>
    <row r="702">
      <c r="A702" s="1" t="s">
        <v>43</v>
      </c>
      <c r="B702" s="1">
        <v>2016.0</v>
      </c>
      <c r="C702" s="1">
        <v>20013.0</v>
      </c>
      <c r="D702" s="1" t="s">
        <v>50</v>
      </c>
      <c r="E702" s="1">
        <v>6.0</v>
      </c>
      <c r="F702" s="22">
        <v>42547.0</v>
      </c>
      <c r="G702" s="1" t="s">
        <v>54</v>
      </c>
      <c r="H702" s="1" t="s">
        <v>57</v>
      </c>
      <c r="I702" s="1">
        <f>VLOOKUP(H702,'vessel calibration values'!$A$1:$C$6,3,FALSE)</f>
        <v>0.73713696</v>
      </c>
      <c r="J702" s="1">
        <v>20.0</v>
      </c>
      <c r="K702" s="1">
        <v>210.0</v>
      </c>
      <c r="L702" s="23">
        <f t="shared" si="1"/>
        <v>210</v>
      </c>
      <c r="M702" s="24">
        <f t="shared" si="2"/>
        <v>5.351858133</v>
      </c>
      <c r="N702" s="24">
        <f t="shared" si="3"/>
        <v>3.945052435</v>
      </c>
      <c r="O702" s="23">
        <f t="shared" si="4"/>
        <v>50.67904784</v>
      </c>
    </row>
    <row r="703">
      <c r="A703" s="1" t="s">
        <v>43</v>
      </c>
      <c r="B703" s="1">
        <v>2016.0</v>
      </c>
      <c r="C703" s="1">
        <v>20014.0</v>
      </c>
      <c r="D703" s="1" t="s">
        <v>50</v>
      </c>
      <c r="E703" s="1">
        <v>6.0</v>
      </c>
      <c r="F703" s="22">
        <v>42547.0</v>
      </c>
      <c r="G703" s="1" t="s">
        <v>52</v>
      </c>
      <c r="H703" s="1" t="s">
        <v>57</v>
      </c>
      <c r="I703" s="1">
        <f>VLOOKUP(H703,'vessel calibration values'!$A$1:$C$6,3,FALSE)</f>
        <v>0.73713696</v>
      </c>
      <c r="J703" s="1">
        <v>20.0</v>
      </c>
      <c r="K703" s="1">
        <v>35.0</v>
      </c>
      <c r="L703" s="23">
        <f t="shared" si="1"/>
        <v>35</v>
      </c>
      <c r="M703" s="24">
        <f t="shared" si="2"/>
        <v>3.583518938</v>
      </c>
      <c r="N703" s="24">
        <f t="shared" si="3"/>
        <v>2.641544257</v>
      </c>
      <c r="O703" s="23">
        <f t="shared" si="4"/>
        <v>13.03486031</v>
      </c>
    </row>
    <row r="704">
      <c r="A704" s="1" t="s">
        <v>43</v>
      </c>
      <c r="B704" s="1">
        <v>2016.0</v>
      </c>
      <c r="C704" s="1">
        <v>20015.0</v>
      </c>
      <c r="D704" s="1" t="s">
        <v>50</v>
      </c>
      <c r="E704" s="1">
        <v>6.0</v>
      </c>
      <c r="F704" s="22">
        <v>42547.0</v>
      </c>
      <c r="G704" s="1" t="s">
        <v>51</v>
      </c>
      <c r="H704" s="1" t="s">
        <v>57</v>
      </c>
      <c r="I704" s="1">
        <f>VLOOKUP(H704,'vessel calibration values'!$A$1:$C$6,3,FALSE)</f>
        <v>0.73713696</v>
      </c>
      <c r="J704" s="1">
        <v>20.0</v>
      </c>
      <c r="K704" s="1">
        <v>0.0</v>
      </c>
      <c r="L704" s="23">
        <f t="shared" si="1"/>
        <v>0</v>
      </c>
      <c r="M704" s="24">
        <f t="shared" si="2"/>
        <v>0</v>
      </c>
      <c r="N704" s="24">
        <f t="shared" si="3"/>
        <v>0</v>
      </c>
      <c r="O704" s="23">
        <f t="shared" si="4"/>
        <v>0</v>
      </c>
    </row>
    <row r="705">
      <c r="A705" s="1" t="s">
        <v>43</v>
      </c>
      <c r="B705" s="1">
        <v>2016.0</v>
      </c>
      <c r="C705" s="1">
        <v>20016.0</v>
      </c>
      <c r="D705" s="1" t="s">
        <v>50</v>
      </c>
      <c r="E705" s="1">
        <v>6.0</v>
      </c>
      <c r="F705" s="22">
        <v>42548.0</v>
      </c>
      <c r="G705" s="1" t="s">
        <v>53</v>
      </c>
      <c r="H705" s="1" t="s">
        <v>57</v>
      </c>
      <c r="I705" s="1">
        <f>VLOOKUP(H705,'vessel calibration values'!$A$1:$C$6,3,FALSE)</f>
        <v>0.73713696</v>
      </c>
      <c r="J705" s="1">
        <v>20.0</v>
      </c>
      <c r="K705" s="1">
        <v>42.0</v>
      </c>
      <c r="L705" s="23">
        <f t="shared" si="1"/>
        <v>42</v>
      </c>
      <c r="M705" s="24">
        <f t="shared" si="2"/>
        <v>3.761200116</v>
      </c>
      <c r="N705" s="24">
        <f t="shared" si="3"/>
        <v>2.772519619</v>
      </c>
      <c r="O705" s="23">
        <f t="shared" si="4"/>
        <v>14.99889439</v>
      </c>
    </row>
    <row r="706">
      <c r="A706" s="1" t="s">
        <v>43</v>
      </c>
      <c r="B706" s="1">
        <v>2016.0</v>
      </c>
      <c r="C706" s="1">
        <v>20017.0</v>
      </c>
      <c r="D706" s="1" t="s">
        <v>50</v>
      </c>
      <c r="E706" s="1">
        <v>6.0</v>
      </c>
      <c r="F706" s="22">
        <v>42548.0</v>
      </c>
      <c r="G706" s="1" t="s">
        <v>54</v>
      </c>
      <c r="H706" s="1" t="s">
        <v>57</v>
      </c>
      <c r="I706" s="1">
        <f>VLOOKUP(H706,'vessel calibration values'!$A$1:$C$6,3,FALSE)</f>
        <v>0.73713696</v>
      </c>
      <c r="J706" s="1">
        <v>20.0</v>
      </c>
      <c r="K706" s="1">
        <v>49.0</v>
      </c>
      <c r="L706" s="23">
        <f t="shared" si="1"/>
        <v>49</v>
      </c>
      <c r="M706" s="24">
        <f t="shared" si="2"/>
        <v>3.912023005</v>
      </c>
      <c r="N706" s="24">
        <f t="shared" si="3"/>
        <v>2.883696746</v>
      </c>
      <c r="O706" s="23">
        <f t="shared" si="4"/>
        <v>16.88024989</v>
      </c>
    </row>
    <row r="707">
      <c r="A707" s="1" t="s">
        <v>43</v>
      </c>
      <c r="B707" s="1">
        <v>2016.0</v>
      </c>
      <c r="C707" s="1">
        <v>20018.0</v>
      </c>
      <c r="D707" s="1" t="s">
        <v>50</v>
      </c>
      <c r="E707" s="1">
        <v>6.0</v>
      </c>
      <c r="F707" s="22">
        <v>42548.0</v>
      </c>
      <c r="G707" s="1" t="s">
        <v>51</v>
      </c>
      <c r="H707" s="1" t="s">
        <v>57</v>
      </c>
      <c r="I707" s="1">
        <f>VLOOKUP(H707,'vessel calibration values'!$A$1:$C$6,3,FALSE)</f>
        <v>0.73713696</v>
      </c>
      <c r="J707" s="1">
        <v>20.0</v>
      </c>
      <c r="K707" s="1">
        <v>18.0</v>
      </c>
      <c r="L707" s="23">
        <f t="shared" si="1"/>
        <v>18</v>
      </c>
      <c r="M707" s="24">
        <f t="shared" si="2"/>
        <v>2.944438979</v>
      </c>
      <c r="N707" s="24">
        <f t="shared" si="3"/>
        <v>2.170454798</v>
      </c>
      <c r="O707" s="23">
        <f t="shared" si="4"/>
        <v>7.762268198</v>
      </c>
    </row>
    <row r="708">
      <c r="A708" s="1" t="s">
        <v>43</v>
      </c>
      <c r="B708" s="1">
        <v>2016.0</v>
      </c>
      <c r="C708" s="1">
        <v>20019.0</v>
      </c>
      <c r="D708" s="1" t="s">
        <v>50</v>
      </c>
      <c r="E708" s="1">
        <v>6.0</v>
      </c>
      <c r="F708" s="22">
        <v>42548.0</v>
      </c>
      <c r="G708" s="1" t="s">
        <v>52</v>
      </c>
      <c r="H708" s="1" t="s">
        <v>57</v>
      </c>
      <c r="I708" s="1">
        <f>VLOOKUP(H708,'vessel calibration values'!$A$1:$C$6,3,FALSE)</f>
        <v>0.73713696</v>
      </c>
      <c r="J708" s="1">
        <v>20.0</v>
      </c>
      <c r="K708" s="1">
        <v>180.0</v>
      </c>
      <c r="L708" s="23">
        <f t="shared" si="1"/>
        <v>180</v>
      </c>
      <c r="M708" s="24">
        <f t="shared" si="2"/>
        <v>5.198497031</v>
      </c>
      <c r="N708" s="24">
        <f t="shared" si="3"/>
        <v>3.832004298</v>
      </c>
      <c r="O708" s="23">
        <f t="shared" si="4"/>
        <v>45.15495389</v>
      </c>
    </row>
    <row r="709">
      <c r="A709" s="1" t="s">
        <v>43</v>
      </c>
      <c r="B709" s="1">
        <v>2016.0</v>
      </c>
      <c r="C709" s="1">
        <v>20020.0</v>
      </c>
      <c r="D709" s="1" t="s">
        <v>50</v>
      </c>
      <c r="E709" s="1">
        <v>6.0</v>
      </c>
      <c r="F709" s="22">
        <v>42548.0</v>
      </c>
      <c r="G709" s="1" t="s">
        <v>53</v>
      </c>
      <c r="H709" s="1" t="s">
        <v>57</v>
      </c>
      <c r="I709" s="1">
        <f>VLOOKUP(H709,'vessel calibration values'!$A$1:$C$6,3,FALSE)</f>
        <v>0.73713696</v>
      </c>
      <c r="J709" s="1">
        <v>20.0</v>
      </c>
      <c r="K709" s="1">
        <v>156.0</v>
      </c>
      <c r="L709" s="23">
        <f t="shared" si="1"/>
        <v>156</v>
      </c>
      <c r="M709" s="24">
        <f t="shared" si="2"/>
        <v>5.056245805</v>
      </c>
      <c r="N709" s="24">
        <f t="shared" si="3"/>
        <v>3.727145662</v>
      </c>
      <c r="O709" s="23">
        <f t="shared" si="4"/>
        <v>40.56031153</v>
      </c>
    </row>
    <row r="710">
      <c r="A710" s="1" t="s">
        <v>43</v>
      </c>
      <c r="B710" s="1">
        <v>2016.0</v>
      </c>
      <c r="C710" s="1">
        <v>20021.0</v>
      </c>
      <c r="D710" s="1" t="s">
        <v>50</v>
      </c>
      <c r="E710" s="1">
        <v>6.0</v>
      </c>
      <c r="F710" s="22">
        <v>42548.0</v>
      </c>
      <c r="G710" s="1" t="s">
        <v>54</v>
      </c>
      <c r="H710" s="1" t="s">
        <v>57</v>
      </c>
      <c r="I710" s="1">
        <f>VLOOKUP(H710,'vessel calibration values'!$A$1:$C$6,3,FALSE)</f>
        <v>0.73713696</v>
      </c>
      <c r="J710" s="1">
        <v>20.0</v>
      </c>
      <c r="K710" s="1">
        <v>67.0</v>
      </c>
      <c r="L710" s="23">
        <f t="shared" si="1"/>
        <v>67</v>
      </c>
      <c r="M710" s="24">
        <f t="shared" si="2"/>
        <v>4.219507705</v>
      </c>
      <c r="N710" s="24">
        <f t="shared" si="3"/>
        <v>3.110355083</v>
      </c>
      <c r="O710" s="23">
        <f t="shared" si="4"/>
        <v>21.42900714</v>
      </c>
    </row>
    <row r="711">
      <c r="A711" s="1" t="s">
        <v>43</v>
      </c>
      <c r="B711" s="1">
        <v>2016.0</v>
      </c>
      <c r="C711" s="1">
        <v>20022.0</v>
      </c>
      <c r="D711" s="1" t="s">
        <v>44</v>
      </c>
      <c r="E711" s="1">
        <v>6.0</v>
      </c>
      <c r="F711" s="22">
        <v>42549.0</v>
      </c>
      <c r="G711" s="1" t="s">
        <v>45</v>
      </c>
      <c r="H711" s="1" t="s">
        <v>57</v>
      </c>
      <c r="I711" s="1">
        <f>VLOOKUP(H711,'vessel calibration values'!$A$1:$C$6,3,FALSE)</f>
        <v>0.73713696</v>
      </c>
      <c r="J711" s="1">
        <v>20.0</v>
      </c>
      <c r="K711" s="1">
        <v>22.0</v>
      </c>
      <c r="L711" s="23">
        <f t="shared" si="1"/>
        <v>22</v>
      </c>
      <c r="M711" s="24">
        <f t="shared" si="2"/>
        <v>3.135494216</v>
      </c>
      <c r="N711" s="24">
        <f t="shared" si="3"/>
        <v>2.311288675</v>
      </c>
      <c r="O711" s="23">
        <f t="shared" si="4"/>
        <v>9.087415679</v>
      </c>
    </row>
    <row r="712">
      <c r="A712" s="1" t="s">
        <v>43</v>
      </c>
      <c r="B712" s="1">
        <v>2016.0</v>
      </c>
      <c r="C712" s="1">
        <v>20023.0</v>
      </c>
      <c r="D712" s="1" t="s">
        <v>44</v>
      </c>
      <c r="E712" s="1">
        <v>6.0</v>
      </c>
      <c r="F712" s="22">
        <v>42549.0</v>
      </c>
      <c r="G712" s="1" t="s">
        <v>47</v>
      </c>
      <c r="H712" s="1" t="s">
        <v>57</v>
      </c>
      <c r="I712" s="1">
        <f>VLOOKUP(H712,'vessel calibration values'!$A$1:$C$6,3,FALSE)</f>
        <v>0.73713696</v>
      </c>
      <c r="J712" s="1">
        <v>20.0</v>
      </c>
      <c r="K712" s="1">
        <v>19.0</v>
      </c>
      <c r="L712" s="23">
        <f t="shared" si="1"/>
        <v>19</v>
      </c>
      <c r="M712" s="24">
        <f t="shared" si="2"/>
        <v>2.995732274</v>
      </c>
      <c r="N712" s="24">
        <f t="shared" si="3"/>
        <v>2.208264981</v>
      </c>
      <c r="O712" s="23">
        <f t="shared" si="4"/>
        <v>8.099914167</v>
      </c>
    </row>
    <row r="713">
      <c r="A713" s="1" t="s">
        <v>43</v>
      </c>
      <c r="B713" s="1">
        <v>2016.0</v>
      </c>
      <c r="C713" s="1">
        <v>20024.0</v>
      </c>
      <c r="D713" s="1" t="s">
        <v>44</v>
      </c>
      <c r="E713" s="1">
        <v>6.0</v>
      </c>
      <c r="F713" s="22">
        <v>42549.0</v>
      </c>
      <c r="G713" s="1" t="s">
        <v>48</v>
      </c>
      <c r="H713" s="1" t="s">
        <v>57</v>
      </c>
      <c r="I713" s="1">
        <f>VLOOKUP(H713,'vessel calibration values'!$A$1:$C$6,3,FALSE)</f>
        <v>0.73713696</v>
      </c>
      <c r="J713" s="1">
        <v>20.0</v>
      </c>
      <c r="K713" s="1">
        <v>26.0</v>
      </c>
      <c r="L713" s="23">
        <f t="shared" si="1"/>
        <v>26</v>
      </c>
      <c r="M713" s="24">
        <f t="shared" si="2"/>
        <v>3.295836866</v>
      </c>
      <c r="N713" s="24">
        <f t="shared" si="3"/>
        <v>2.429483168</v>
      </c>
      <c r="O713" s="23">
        <f t="shared" si="4"/>
        <v>10.35301297</v>
      </c>
    </row>
    <row r="714">
      <c r="A714" s="1" t="s">
        <v>43</v>
      </c>
      <c r="B714" s="1">
        <v>2016.0</v>
      </c>
      <c r="C714" s="1">
        <v>20025.0</v>
      </c>
      <c r="D714" s="1" t="s">
        <v>44</v>
      </c>
      <c r="E714" s="1">
        <v>6.0</v>
      </c>
      <c r="F714" s="22">
        <v>42549.0</v>
      </c>
      <c r="G714" s="1" t="s">
        <v>49</v>
      </c>
      <c r="H714" s="1" t="s">
        <v>57</v>
      </c>
      <c r="I714" s="1">
        <f>VLOOKUP(H714,'vessel calibration values'!$A$1:$C$6,3,FALSE)</f>
        <v>0.73713696</v>
      </c>
      <c r="J714" s="1">
        <v>20.0</v>
      </c>
      <c r="K714" s="1">
        <v>12.0</v>
      </c>
      <c r="L714" s="23">
        <f t="shared" si="1"/>
        <v>12</v>
      </c>
      <c r="M714" s="24">
        <f t="shared" si="2"/>
        <v>2.564949357</v>
      </c>
      <c r="N714" s="24">
        <f t="shared" si="3"/>
        <v>1.890718972</v>
      </c>
      <c r="O714" s="23">
        <f t="shared" si="4"/>
        <v>5.624129533</v>
      </c>
    </row>
    <row r="715">
      <c r="A715" s="1" t="s">
        <v>43</v>
      </c>
      <c r="B715" s="1">
        <v>2016.0</v>
      </c>
      <c r="C715" s="1">
        <v>20026.0</v>
      </c>
      <c r="D715" s="1" t="s">
        <v>44</v>
      </c>
      <c r="E715" s="1">
        <v>6.0</v>
      </c>
      <c r="F715" s="22">
        <v>42549.0</v>
      </c>
      <c r="G715" s="1" t="s">
        <v>45</v>
      </c>
      <c r="H715" s="1" t="s">
        <v>57</v>
      </c>
      <c r="I715" s="1">
        <f>VLOOKUP(H715,'vessel calibration values'!$A$1:$C$6,3,FALSE)</f>
        <v>0.73713696</v>
      </c>
      <c r="J715" s="1">
        <v>20.0</v>
      </c>
      <c r="K715" s="1">
        <v>17.0</v>
      </c>
      <c r="L715" s="23">
        <f t="shared" si="1"/>
        <v>17</v>
      </c>
      <c r="M715" s="24">
        <f t="shared" si="2"/>
        <v>2.890371758</v>
      </c>
      <c r="N715" s="24">
        <f t="shared" si="3"/>
        <v>2.130599851</v>
      </c>
      <c r="O715" s="23">
        <f t="shared" si="4"/>
        <v>7.419915992</v>
      </c>
    </row>
    <row r="716">
      <c r="A716" s="1" t="s">
        <v>43</v>
      </c>
      <c r="B716" s="1">
        <v>2016.0</v>
      </c>
      <c r="C716" s="1">
        <v>20031.0</v>
      </c>
      <c r="D716" s="1" t="s">
        <v>50</v>
      </c>
      <c r="E716" s="1">
        <v>6.0</v>
      </c>
      <c r="F716" s="22">
        <v>42551.0</v>
      </c>
      <c r="G716" s="1" t="s">
        <v>52</v>
      </c>
      <c r="H716" s="1" t="s">
        <v>57</v>
      </c>
      <c r="I716" s="1">
        <f>VLOOKUP(H716,'vessel calibration values'!$A$1:$C$6,3,FALSE)</f>
        <v>0.73713696</v>
      </c>
      <c r="J716" s="1">
        <v>20.0</v>
      </c>
      <c r="K716" s="1">
        <v>70.0</v>
      </c>
      <c r="L716" s="23">
        <f t="shared" si="1"/>
        <v>70</v>
      </c>
      <c r="M716" s="24">
        <f t="shared" si="2"/>
        <v>4.262679877</v>
      </c>
      <c r="N716" s="24">
        <f t="shared" si="3"/>
        <v>3.142178886</v>
      </c>
      <c r="O716" s="23">
        <f t="shared" si="4"/>
        <v>22.15426244</v>
      </c>
    </row>
    <row r="717">
      <c r="A717" s="1" t="s">
        <v>43</v>
      </c>
      <c r="B717" s="1">
        <v>2016.0</v>
      </c>
      <c r="C717" s="1">
        <v>20032.0</v>
      </c>
      <c r="D717" s="1" t="s">
        <v>44</v>
      </c>
      <c r="E717" s="1">
        <v>6.0</v>
      </c>
      <c r="F717" s="22">
        <v>42551.0</v>
      </c>
      <c r="G717" s="1" t="s">
        <v>49</v>
      </c>
      <c r="H717" s="1" t="s">
        <v>57</v>
      </c>
      <c r="I717" s="1">
        <f>VLOOKUP(H717,'vessel calibration values'!$A$1:$C$6,3,FALSE)</f>
        <v>0.73713696</v>
      </c>
      <c r="J717" s="1">
        <v>20.0</v>
      </c>
      <c r="K717" s="1">
        <v>24.0</v>
      </c>
      <c r="L717" s="23">
        <f t="shared" si="1"/>
        <v>24</v>
      </c>
      <c r="M717" s="24">
        <f t="shared" si="2"/>
        <v>3.218875825</v>
      </c>
      <c r="N717" s="24">
        <f t="shared" si="3"/>
        <v>2.37275234</v>
      </c>
      <c r="O717" s="23">
        <f t="shared" si="4"/>
        <v>9.726875704</v>
      </c>
    </row>
    <row r="718">
      <c r="A718" s="1" t="s">
        <v>43</v>
      </c>
      <c r="B718" s="1">
        <v>2016.0</v>
      </c>
      <c r="C718" s="1">
        <v>20033.0</v>
      </c>
      <c r="D718" s="1" t="s">
        <v>44</v>
      </c>
      <c r="E718" s="1">
        <v>6.0</v>
      </c>
      <c r="F718" s="22">
        <v>42551.0</v>
      </c>
      <c r="G718" s="1" t="s">
        <v>48</v>
      </c>
      <c r="H718" s="1" t="s">
        <v>57</v>
      </c>
      <c r="I718" s="1">
        <f>VLOOKUP(H718,'vessel calibration values'!$A$1:$C$6,3,FALSE)</f>
        <v>0.73713696</v>
      </c>
      <c r="J718" s="1">
        <v>20.0</v>
      </c>
      <c r="K718" s="1">
        <v>9.0</v>
      </c>
      <c r="L718" s="23">
        <f t="shared" si="1"/>
        <v>9</v>
      </c>
      <c r="M718" s="24">
        <f t="shared" si="2"/>
        <v>2.302585093</v>
      </c>
      <c r="N718" s="24">
        <f t="shared" si="3"/>
        <v>1.697320576</v>
      </c>
      <c r="O718" s="23">
        <f t="shared" si="4"/>
        <v>4.459299996</v>
      </c>
    </row>
    <row r="719">
      <c r="A719" s="1" t="s">
        <v>43</v>
      </c>
      <c r="B719" s="1">
        <v>2016.0</v>
      </c>
      <c r="C719" s="1">
        <v>20034.0</v>
      </c>
      <c r="D719" s="1" t="s">
        <v>44</v>
      </c>
      <c r="E719" s="1">
        <v>6.0</v>
      </c>
      <c r="F719" s="22">
        <v>42551.0</v>
      </c>
      <c r="G719" s="1" t="s">
        <v>47</v>
      </c>
      <c r="H719" s="1" t="s">
        <v>57</v>
      </c>
      <c r="I719" s="1">
        <f>VLOOKUP(H719,'vessel calibration values'!$A$1:$C$6,3,FALSE)</f>
        <v>0.73713696</v>
      </c>
      <c r="J719" s="1">
        <v>20.0</v>
      </c>
      <c r="K719" s="1">
        <v>5.0</v>
      </c>
      <c r="L719" s="23">
        <f t="shared" si="1"/>
        <v>5</v>
      </c>
      <c r="M719" s="24">
        <f t="shared" si="2"/>
        <v>1.791759469</v>
      </c>
      <c r="N719" s="24">
        <f t="shared" si="3"/>
        <v>1.320772128</v>
      </c>
      <c r="O719" s="23">
        <f t="shared" si="4"/>
        <v>2.746312895</v>
      </c>
    </row>
    <row r="720">
      <c r="A720" s="1" t="s">
        <v>43</v>
      </c>
      <c r="B720" s="1">
        <v>2016.0</v>
      </c>
      <c r="C720" s="1">
        <v>20036.0</v>
      </c>
      <c r="D720" s="1" t="s">
        <v>50</v>
      </c>
      <c r="E720" s="1">
        <v>7.0</v>
      </c>
      <c r="F720" s="22">
        <v>42578.0</v>
      </c>
      <c r="G720" s="1" t="s">
        <v>51</v>
      </c>
      <c r="H720" s="1" t="s">
        <v>57</v>
      </c>
      <c r="I720" s="1">
        <f>VLOOKUP(H720,'vessel calibration values'!$A$1:$C$6,3,FALSE)</f>
        <v>0.73713696</v>
      </c>
      <c r="J720" s="1">
        <v>20.0</v>
      </c>
      <c r="K720" s="1">
        <v>10.0</v>
      </c>
      <c r="L720" s="23">
        <f t="shared" si="1"/>
        <v>10</v>
      </c>
      <c r="M720" s="24">
        <f t="shared" si="2"/>
        <v>2.397895273</v>
      </c>
      <c r="N720" s="24">
        <f t="shared" si="3"/>
        <v>1.767577232</v>
      </c>
      <c r="O720" s="23">
        <f t="shared" si="4"/>
        <v>4.856646862</v>
      </c>
    </row>
    <row r="721">
      <c r="A721" s="1" t="s">
        <v>43</v>
      </c>
      <c r="B721" s="1">
        <v>2016.0</v>
      </c>
      <c r="C721" s="1">
        <v>20037.0</v>
      </c>
      <c r="D721" s="1" t="s">
        <v>50</v>
      </c>
      <c r="E721" s="1">
        <v>7.0</v>
      </c>
      <c r="F721" s="22">
        <v>42578.0</v>
      </c>
      <c r="G721" s="1" t="s">
        <v>52</v>
      </c>
      <c r="H721" s="1" t="s">
        <v>57</v>
      </c>
      <c r="I721" s="1">
        <f>VLOOKUP(H721,'vessel calibration values'!$A$1:$C$6,3,FALSE)</f>
        <v>0.73713696</v>
      </c>
      <c r="J721" s="1">
        <v>20.0</v>
      </c>
      <c r="K721" s="1">
        <v>22.0</v>
      </c>
      <c r="L721" s="23">
        <f t="shared" si="1"/>
        <v>22</v>
      </c>
      <c r="M721" s="24">
        <f t="shared" si="2"/>
        <v>3.135494216</v>
      </c>
      <c r="N721" s="24">
        <f t="shared" si="3"/>
        <v>2.311288675</v>
      </c>
      <c r="O721" s="23">
        <f t="shared" si="4"/>
        <v>9.087415679</v>
      </c>
    </row>
    <row r="722">
      <c r="A722" s="1" t="s">
        <v>43</v>
      </c>
      <c r="B722" s="1">
        <v>2016.0</v>
      </c>
      <c r="C722" s="1">
        <v>20038.0</v>
      </c>
      <c r="D722" s="1" t="s">
        <v>50</v>
      </c>
      <c r="E722" s="1">
        <v>7.0</v>
      </c>
      <c r="F722" s="22">
        <v>42578.0</v>
      </c>
      <c r="G722" s="1" t="s">
        <v>53</v>
      </c>
      <c r="H722" s="1" t="s">
        <v>57</v>
      </c>
      <c r="I722" s="1">
        <f>VLOOKUP(H722,'vessel calibration values'!$A$1:$C$6,3,FALSE)</f>
        <v>0.73713696</v>
      </c>
      <c r="J722" s="1">
        <v>20.0</v>
      </c>
      <c r="K722" s="1">
        <v>23.0</v>
      </c>
      <c r="L722" s="23">
        <f t="shared" si="1"/>
        <v>23</v>
      </c>
      <c r="M722" s="24">
        <f t="shared" si="2"/>
        <v>3.17805383</v>
      </c>
      <c r="N722" s="24">
        <f t="shared" si="3"/>
        <v>2.342660939</v>
      </c>
      <c r="O722" s="23">
        <f t="shared" si="4"/>
        <v>9.408897189</v>
      </c>
    </row>
    <row r="723">
      <c r="A723" s="1" t="s">
        <v>43</v>
      </c>
      <c r="B723" s="1">
        <v>2016.0</v>
      </c>
      <c r="C723" s="1">
        <v>20039.0</v>
      </c>
      <c r="D723" s="1" t="s">
        <v>50</v>
      </c>
      <c r="E723" s="1">
        <v>7.0</v>
      </c>
      <c r="F723" s="22">
        <v>42578.0</v>
      </c>
      <c r="G723" s="1" t="s">
        <v>54</v>
      </c>
      <c r="H723" s="1" t="s">
        <v>57</v>
      </c>
      <c r="I723" s="1">
        <f>VLOOKUP(H723,'vessel calibration values'!$A$1:$C$6,3,FALSE)</f>
        <v>0.73713696</v>
      </c>
      <c r="J723" s="1">
        <v>20.0</v>
      </c>
      <c r="K723" s="1">
        <v>49.0</v>
      </c>
      <c r="L723" s="23">
        <f t="shared" si="1"/>
        <v>49</v>
      </c>
      <c r="M723" s="24">
        <f t="shared" si="2"/>
        <v>3.912023005</v>
      </c>
      <c r="N723" s="24">
        <f t="shared" si="3"/>
        <v>2.883696746</v>
      </c>
      <c r="O723" s="23">
        <f t="shared" si="4"/>
        <v>16.88024989</v>
      </c>
    </row>
    <row r="724">
      <c r="A724" s="1" t="s">
        <v>43</v>
      </c>
      <c r="B724" s="1">
        <v>2016.0</v>
      </c>
      <c r="C724" s="1">
        <v>20040.0</v>
      </c>
      <c r="D724" s="1" t="s">
        <v>50</v>
      </c>
      <c r="E724" s="1">
        <v>7.0</v>
      </c>
      <c r="F724" s="22">
        <v>42579.0</v>
      </c>
      <c r="G724" s="1" t="s">
        <v>54</v>
      </c>
      <c r="H724" s="1" t="s">
        <v>57</v>
      </c>
      <c r="I724" s="1">
        <f>VLOOKUP(H724,'vessel calibration values'!$A$1:$C$6,3,FALSE)</f>
        <v>0.73713696</v>
      </c>
      <c r="J724" s="1">
        <v>20.0</v>
      </c>
      <c r="K724" s="1">
        <v>50.0</v>
      </c>
      <c r="L724" s="23">
        <f t="shared" si="1"/>
        <v>50</v>
      </c>
      <c r="M724" s="24">
        <f t="shared" si="2"/>
        <v>3.931825633</v>
      </c>
      <c r="N724" s="24">
        <f t="shared" si="3"/>
        <v>2.898293994</v>
      </c>
      <c r="O724" s="23">
        <f t="shared" si="4"/>
        <v>17.14316661</v>
      </c>
    </row>
    <row r="725">
      <c r="A725" s="1" t="s">
        <v>43</v>
      </c>
      <c r="B725" s="1">
        <v>2016.0</v>
      </c>
      <c r="C725" s="1">
        <v>20041.0</v>
      </c>
      <c r="D725" s="1" t="s">
        <v>50</v>
      </c>
      <c r="E725" s="1">
        <v>7.0</v>
      </c>
      <c r="F725" s="22">
        <v>42579.0</v>
      </c>
      <c r="G725" s="1" t="s">
        <v>53</v>
      </c>
      <c r="H725" s="1" t="s">
        <v>57</v>
      </c>
      <c r="I725" s="1">
        <f>VLOOKUP(H725,'vessel calibration values'!$A$1:$C$6,3,FALSE)</f>
        <v>0.73713696</v>
      </c>
      <c r="J725" s="1">
        <v>20.0</v>
      </c>
      <c r="K725" s="1">
        <v>30.0</v>
      </c>
      <c r="L725" s="23">
        <f t="shared" si="1"/>
        <v>30</v>
      </c>
      <c r="M725" s="24">
        <f t="shared" si="2"/>
        <v>3.433987204</v>
      </c>
      <c r="N725" s="24">
        <f t="shared" si="3"/>
        <v>2.531318889</v>
      </c>
      <c r="O725" s="23">
        <f t="shared" si="4"/>
        <v>11.57007374</v>
      </c>
    </row>
    <row r="726">
      <c r="A726" s="1" t="s">
        <v>43</v>
      </c>
      <c r="B726" s="1">
        <v>2016.0</v>
      </c>
      <c r="C726" s="1">
        <v>20042.0</v>
      </c>
      <c r="D726" s="1" t="s">
        <v>50</v>
      </c>
      <c r="E726" s="1">
        <v>7.0</v>
      </c>
      <c r="F726" s="22">
        <v>42579.0</v>
      </c>
      <c r="G726" s="1" t="s">
        <v>52</v>
      </c>
      <c r="H726" s="1" t="s">
        <v>57</v>
      </c>
      <c r="I726" s="1">
        <f>VLOOKUP(H726,'vessel calibration values'!$A$1:$C$6,3,FALSE)</f>
        <v>0.73713696</v>
      </c>
      <c r="J726" s="1">
        <v>20.0</v>
      </c>
      <c r="K726" s="1">
        <v>26.0</v>
      </c>
      <c r="L726" s="23">
        <f t="shared" si="1"/>
        <v>26</v>
      </c>
      <c r="M726" s="24">
        <f t="shared" si="2"/>
        <v>3.295836866</v>
      </c>
      <c r="N726" s="24">
        <f t="shared" si="3"/>
        <v>2.429483168</v>
      </c>
      <c r="O726" s="23">
        <f t="shared" si="4"/>
        <v>10.35301297</v>
      </c>
    </row>
    <row r="727">
      <c r="A727" s="1" t="s">
        <v>43</v>
      </c>
      <c r="B727" s="1">
        <v>2016.0</v>
      </c>
      <c r="C727" s="1">
        <v>20043.0</v>
      </c>
      <c r="D727" s="1" t="s">
        <v>50</v>
      </c>
      <c r="E727" s="1">
        <v>7.0</v>
      </c>
      <c r="F727" s="22">
        <v>42579.0</v>
      </c>
      <c r="G727" s="1" t="s">
        <v>51</v>
      </c>
      <c r="H727" s="1" t="s">
        <v>57</v>
      </c>
      <c r="I727" s="1">
        <f>VLOOKUP(H727,'vessel calibration values'!$A$1:$C$6,3,FALSE)</f>
        <v>0.73713696</v>
      </c>
      <c r="J727" s="1">
        <v>20.0</v>
      </c>
      <c r="K727" s="1">
        <v>10.0</v>
      </c>
      <c r="L727" s="23">
        <f t="shared" si="1"/>
        <v>10</v>
      </c>
      <c r="M727" s="24">
        <f t="shared" si="2"/>
        <v>2.397895273</v>
      </c>
      <c r="N727" s="24">
        <f t="shared" si="3"/>
        <v>1.767577232</v>
      </c>
      <c r="O727" s="23">
        <f t="shared" si="4"/>
        <v>4.856646862</v>
      </c>
    </row>
    <row r="728">
      <c r="A728" s="1" t="s">
        <v>43</v>
      </c>
      <c r="B728" s="1">
        <v>2016.0</v>
      </c>
      <c r="C728" s="1">
        <v>20044.0</v>
      </c>
      <c r="D728" s="1" t="s">
        <v>50</v>
      </c>
      <c r="E728" s="1">
        <v>7.0</v>
      </c>
      <c r="F728" s="22">
        <v>42579.0</v>
      </c>
      <c r="G728" s="1" t="s">
        <v>52</v>
      </c>
      <c r="H728" s="1" t="s">
        <v>57</v>
      </c>
      <c r="I728" s="1">
        <f>VLOOKUP(H728,'vessel calibration values'!$A$1:$C$6,3,FALSE)</f>
        <v>0.73713696</v>
      </c>
      <c r="J728" s="1">
        <v>20.0</v>
      </c>
      <c r="K728" s="1">
        <v>27.0</v>
      </c>
      <c r="L728" s="23">
        <f t="shared" si="1"/>
        <v>27</v>
      </c>
      <c r="M728" s="24">
        <f t="shared" si="2"/>
        <v>3.33220451</v>
      </c>
      <c r="N728" s="24">
        <f t="shared" si="3"/>
        <v>2.456291103</v>
      </c>
      <c r="O728" s="23">
        <f t="shared" si="4"/>
        <v>10.66148</v>
      </c>
    </row>
    <row r="729">
      <c r="A729" s="1" t="s">
        <v>43</v>
      </c>
      <c r="B729" s="1">
        <v>2016.0</v>
      </c>
      <c r="C729" s="1">
        <v>20045.0</v>
      </c>
      <c r="D729" s="1" t="s">
        <v>50</v>
      </c>
      <c r="E729" s="1">
        <v>7.0</v>
      </c>
      <c r="F729" s="22">
        <v>42579.0</v>
      </c>
      <c r="G729" s="1" t="s">
        <v>51</v>
      </c>
      <c r="H729" s="1" t="s">
        <v>57</v>
      </c>
      <c r="I729" s="1">
        <f>VLOOKUP(H729,'vessel calibration values'!$A$1:$C$6,3,FALSE)</f>
        <v>0.73713696</v>
      </c>
      <c r="J729" s="1">
        <v>20.0</v>
      </c>
      <c r="K729" s="1">
        <v>31.0</v>
      </c>
      <c r="L729" s="23">
        <f t="shared" si="1"/>
        <v>31</v>
      </c>
      <c r="M729" s="24">
        <f t="shared" si="2"/>
        <v>3.465735903</v>
      </c>
      <c r="N729" s="24">
        <f t="shared" si="3"/>
        <v>2.554722028</v>
      </c>
      <c r="O729" s="23">
        <f t="shared" si="4"/>
        <v>11.86772229</v>
      </c>
    </row>
    <row r="730">
      <c r="A730" s="1" t="s">
        <v>43</v>
      </c>
      <c r="B730" s="1">
        <v>2016.0</v>
      </c>
      <c r="C730" s="1">
        <v>20046.0</v>
      </c>
      <c r="D730" s="1" t="s">
        <v>50</v>
      </c>
      <c r="E730" s="1">
        <v>7.0</v>
      </c>
      <c r="F730" s="22">
        <v>42580.0</v>
      </c>
      <c r="G730" s="1" t="s">
        <v>51</v>
      </c>
      <c r="H730" s="1" t="s">
        <v>57</v>
      </c>
      <c r="I730" s="1">
        <f>VLOOKUP(H730,'vessel calibration values'!$A$1:$C$6,3,FALSE)</f>
        <v>0.73713696</v>
      </c>
      <c r="J730" s="1">
        <v>20.0</v>
      </c>
      <c r="K730" s="1">
        <v>4.0</v>
      </c>
      <c r="L730" s="23">
        <f t="shared" si="1"/>
        <v>4</v>
      </c>
      <c r="M730" s="24">
        <f t="shared" si="2"/>
        <v>1.609437912</v>
      </c>
      <c r="N730" s="24">
        <f t="shared" si="3"/>
        <v>1.18637617</v>
      </c>
      <c r="O730" s="23">
        <f t="shared" si="4"/>
        <v>2.275190942</v>
      </c>
    </row>
    <row r="731">
      <c r="A731" s="1" t="s">
        <v>43</v>
      </c>
      <c r="B731" s="1">
        <v>2016.0</v>
      </c>
      <c r="C731" s="1">
        <v>20047.0</v>
      </c>
      <c r="D731" s="1" t="s">
        <v>50</v>
      </c>
      <c r="E731" s="1">
        <v>7.0</v>
      </c>
      <c r="F731" s="22">
        <v>42580.0</v>
      </c>
      <c r="G731" s="1" t="s">
        <v>52</v>
      </c>
      <c r="H731" s="1" t="s">
        <v>57</v>
      </c>
      <c r="I731" s="1">
        <f>VLOOKUP(H731,'vessel calibration values'!$A$1:$C$6,3,FALSE)</f>
        <v>0.73713696</v>
      </c>
      <c r="J731" s="1">
        <v>20.0</v>
      </c>
      <c r="K731" s="1">
        <v>10.0</v>
      </c>
      <c r="L731" s="23">
        <f t="shared" si="1"/>
        <v>10</v>
      </c>
      <c r="M731" s="24">
        <f t="shared" si="2"/>
        <v>2.397895273</v>
      </c>
      <c r="N731" s="24">
        <f t="shared" si="3"/>
        <v>1.767577232</v>
      </c>
      <c r="O731" s="23">
        <f t="shared" si="4"/>
        <v>4.856646862</v>
      </c>
    </row>
    <row r="732">
      <c r="A732" s="1" t="s">
        <v>43</v>
      </c>
      <c r="B732" s="1">
        <v>2016.0</v>
      </c>
      <c r="C732" s="1">
        <v>20048.0</v>
      </c>
      <c r="D732" s="1" t="s">
        <v>50</v>
      </c>
      <c r="E732" s="1">
        <v>7.0</v>
      </c>
      <c r="F732" s="22">
        <v>42580.0</v>
      </c>
      <c r="G732" s="1" t="s">
        <v>53</v>
      </c>
      <c r="H732" s="1" t="s">
        <v>57</v>
      </c>
      <c r="I732" s="1">
        <f>VLOOKUP(H732,'vessel calibration values'!$A$1:$C$6,3,FALSE)</f>
        <v>0.73713696</v>
      </c>
      <c r="J732" s="1">
        <v>20.0</v>
      </c>
      <c r="K732" s="1">
        <v>12.0</v>
      </c>
      <c r="L732" s="23">
        <f t="shared" si="1"/>
        <v>12</v>
      </c>
      <c r="M732" s="24">
        <f t="shared" si="2"/>
        <v>2.564949357</v>
      </c>
      <c r="N732" s="24">
        <f t="shared" si="3"/>
        <v>1.890718972</v>
      </c>
      <c r="O732" s="23">
        <f t="shared" si="4"/>
        <v>5.624129533</v>
      </c>
    </row>
    <row r="733">
      <c r="A733" s="1" t="s">
        <v>43</v>
      </c>
      <c r="B733" s="1">
        <v>2016.0</v>
      </c>
      <c r="C733" s="1">
        <v>20049.0</v>
      </c>
      <c r="D733" s="1" t="s">
        <v>50</v>
      </c>
      <c r="E733" s="1">
        <v>7.0</v>
      </c>
      <c r="F733" s="22">
        <v>42580.0</v>
      </c>
      <c r="G733" s="1" t="s">
        <v>54</v>
      </c>
      <c r="H733" s="1" t="s">
        <v>57</v>
      </c>
      <c r="I733" s="1">
        <f>VLOOKUP(H733,'vessel calibration values'!$A$1:$C$6,3,FALSE)</f>
        <v>0.73713696</v>
      </c>
      <c r="J733" s="1">
        <v>20.0</v>
      </c>
      <c r="K733" s="1">
        <v>29.0</v>
      </c>
      <c r="L733" s="23">
        <f t="shared" si="1"/>
        <v>29</v>
      </c>
      <c r="M733" s="24">
        <f t="shared" si="2"/>
        <v>3.401197382</v>
      </c>
      <c r="N733" s="24">
        <f t="shared" si="3"/>
        <v>2.507148298</v>
      </c>
      <c r="O733" s="23">
        <f t="shared" si="4"/>
        <v>11.26989006</v>
      </c>
    </row>
    <row r="734">
      <c r="A734" s="1" t="s">
        <v>43</v>
      </c>
      <c r="B734" s="1">
        <v>2016.0</v>
      </c>
      <c r="C734" s="1">
        <v>20050.0</v>
      </c>
      <c r="D734" s="1" t="s">
        <v>50</v>
      </c>
      <c r="E734" s="1">
        <v>7.0</v>
      </c>
      <c r="F734" s="22">
        <v>42580.0</v>
      </c>
      <c r="G734" s="1" t="s">
        <v>53</v>
      </c>
      <c r="H734" s="1" t="s">
        <v>57</v>
      </c>
      <c r="I734" s="1">
        <f>VLOOKUP(H734,'vessel calibration values'!$A$1:$C$6,3,FALSE)</f>
        <v>0.73713696</v>
      </c>
      <c r="J734" s="1">
        <v>20.0</v>
      </c>
      <c r="K734" s="1">
        <v>7.0</v>
      </c>
      <c r="L734" s="23">
        <f t="shared" si="1"/>
        <v>7</v>
      </c>
      <c r="M734" s="24">
        <f t="shared" si="2"/>
        <v>2.079441542</v>
      </c>
      <c r="N734" s="24">
        <f t="shared" si="3"/>
        <v>1.532833217</v>
      </c>
      <c r="O734" s="23">
        <f t="shared" si="4"/>
        <v>3.631279671</v>
      </c>
    </row>
    <row r="735">
      <c r="A735" s="1" t="s">
        <v>43</v>
      </c>
      <c r="B735" s="1">
        <v>2016.0</v>
      </c>
      <c r="C735" s="1">
        <v>20051.0</v>
      </c>
      <c r="D735" s="1" t="s">
        <v>50</v>
      </c>
      <c r="E735" s="1">
        <v>7.0</v>
      </c>
      <c r="F735" s="22">
        <v>42580.0</v>
      </c>
      <c r="G735" s="1" t="s">
        <v>54</v>
      </c>
      <c r="H735" s="1" t="s">
        <v>57</v>
      </c>
      <c r="I735" s="1">
        <f>VLOOKUP(H735,'vessel calibration values'!$A$1:$C$6,3,FALSE)</f>
        <v>0.73713696</v>
      </c>
      <c r="J735" s="1">
        <v>20.0</v>
      </c>
      <c r="K735" s="1">
        <v>7.0</v>
      </c>
      <c r="L735" s="23">
        <f t="shared" si="1"/>
        <v>7</v>
      </c>
      <c r="M735" s="24">
        <f t="shared" si="2"/>
        <v>2.079441542</v>
      </c>
      <c r="N735" s="24">
        <f t="shared" si="3"/>
        <v>1.532833217</v>
      </c>
      <c r="O735" s="23">
        <f t="shared" si="4"/>
        <v>3.631279671</v>
      </c>
    </row>
    <row r="736">
      <c r="A736" s="1" t="s">
        <v>43</v>
      </c>
      <c r="B736" s="1">
        <v>2016.0</v>
      </c>
      <c r="C736" s="1">
        <v>20056.0</v>
      </c>
      <c r="D736" s="1" t="s">
        <v>44</v>
      </c>
      <c r="E736" s="1">
        <v>7.0</v>
      </c>
      <c r="F736" s="22">
        <v>42582.0</v>
      </c>
      <c r="G736" s="1" t="s">
        <v>45</v>
      </c>
      <c r="H736" s="1" t="s">
        <v>57</v>
      </c>
      <c r="I736" s="1">
        <f>VLOOKUP(H736,'vessel calibration values'!$A$1:$C$6,3,FALSE)</f>
        <v>0.73713696</v>
      </c>
      <c r="J736" s="1">
        <v>20.0</v>
      </c>
      <c r="K736" s="1">
        <v>20.0</v>
      </c>
      <c r="L736" s="23">
        <f t="shared" si="1"/>
        <v>20</v>
      </c>
      <c r="M736" s="24">
        <f t="shared" si="2"/>
        <v>3.044522438</v>
      </c>
      <c r="N736" s="24">
        <f t="shared" si="3"/>
        <v>2.244230015</v>
      </c>
      <c r="O736" s="23">
        <f t="shared" si="4"/>
        <v>8.433149372</v>
      </c>
    </row>
    <row r="737">
      <c r="A737" s="1" t="s">
        <v>43</v>
      </c>
      <c r="B737" s="1">
        <v>2016.0</v>
      </c>
      <c r="C737" s="1">
        <v>20057.0</v>
      </c>
      <c r="D737" s="1" t="s">
        <v>44</v>
      </c>
      <c r="E737" s="1">
        <v>7.0</v>
      </c>
      <c r="F737" s="22">
        <v>42582.0</v>
      </c>
      <c r="G737" s="1" t="s">
        <v>47</v>
      </c>
      <c r="H737" s="1" t="s">
        <v>57</v>
      </c>
      <c r="I737" s="1">
        <f>VLOOKUP(H737,'vessel calibration values'!$A$1:$C$6,3,FALSE)</f>
        <v>0.73713696</v>
      </c>
      <c r="J737" s="1">
        <v>20.0</v>
      </c>
      <c r="K737" s="1">
        <v>10.0</v>
      </c>
      <c r="L737" s="23">
        <f t="shared" si="1"/>
        <v>10</v>
      </c>
      <c r="M737" s="24">
        <f t="shared" si="2"/>
        <v>2.397895273</v>
      </c>
      <c r="N737" s="24">
        <f t="shared" si="3"/>
        <v>1.767577232</v>
      </c>
      <c r="O737" s="23">
        <f t="shared" si="4"/>
        <v>4.856646862</v>
      </c>
    </row>
    <row r="738">
      <c r="A738" s="1" t="s">
        <v>43</v>
      </c>
      <c r="B738" s="1">
        <v>2016.0</v>
      </c>
      <c r="C738" s="1">
        <v>20058.0</v>
      </c>
      <c r="D738" s="1" t="s">
        <v>44</v>
      </c>
      <c r="E738" s="1">
        <v>7.0</v>
      </c>
      <c r="F738" s="22">
        <v>42582.0</v>
      </c>
      <c r="G738" s="1" t="s">
        <v>48</v>
      </c>
      <c r="H738" s="1" t="s">
        <v>57</v>
      </c>
      <c r="I738" s="1">
        <f>VLOOKUP(H738,'vessel calibration values'!$A$1:$C$6,3,FALSE)</f>
        <v>0.73713696</v>
      </c>
      <c r="J738" s="1">
        <v>20.0</v>
      </c>
      <c r="K738" s="1">
        <v>9.0</v>
      </c>
      <c r="L738" s="23">
        <f t="shared" si="1"/>
        <v>9</v>
      </c>
      <c r="M738" s="24">
        <f t="shared" si="2"/>
        <v>2.302585093</v>
      </c>
      <c r="N738" s="24">
        <f t="shared" si="3"/>
        <v>1.697320576</v>
      </c>
      <c r="O738" s="23">
        <f t="shared" si="4"/>
        <v>4.459299996</v>
      </c>
    </row>
    <row r="739">
      <c r="A739" s="1" t="s">
        <v>43</v>
      </c>
      <c r="B739" s="1">
        <v>2016.0</v>
      </c>
      <c r="C739" s="1">
        <v>20059.0</v>
      </c>
      <c r="D739" s="1" t="s">
        <v>44</v>
      </c>
      <c r="E739" s="1">
        <v>7.0</v>
      </c>
      <c r="F739" s="25">
        <v>42582.0</v>
      </c>
      <c r="G739" s="1" t="s">
        <v>49</v>
      </c>
      <c r="H739" s="1" t="s">
        <v>57</v>
      </c>
      <c r="I739" s="1">
        <f>VLOOKUP(H739,'vessel calibration values'!$A$1:$C$6,3,FALSE)</f>
        <v>0.73713696</v>
      </c>
      <c r="J739" s="1">
        <v>20.0</v>
      </c>
      <c r="K739" s="1">
        <v>1.0</v>
      </c>
      <c r="L739" s="23">
        <f t="shared" si="1"/>
        <v>1</v>
      </c>
      <c r="M739" s="24">
        <f t="shared" si="2"/>
        <v>0.6931471806</v>
      </c>
      <c r="N739" s="24">
        <f t="shared" si="3"/>
        <v>0.5109444055</v>
      </c>
      <c r="O739" s="23">
        <f t="shared" si="4"/>
        <v>0.6668646481</v>
      </c>
    </row>
    <row r="740">
      <c r="A740" s="1" t="s">
        <v>43</v>
      </c>
      <c r="B740" s="1">
        <v>2016.0</v>
      </c>
      <c r="C740" s="1">
        <v>20060.0</v>
      </c>
      <c r="D740" s="1" t="s">
        <v>44</v>
      </c>
      <c r="E740" s="1">
        <v>7.0</v>
      </c>
      <c r="F740" s="25">
        <v>42582.0</v>
      </c>
      <c r="G740" s="1" t="s">
        <v>48</v>
      </c>
      <c r="H740" s="1" t="s">
        <v>57</v>
      </c>
      <c r="I740" s="1">
        <f>VLOOKUP(H740,'vessel calibration values'!$A$1:$C$6,3,FALSE)</f>
        <v>0.73713696</v>
      </c>
      <c r="J740" s="1">
        <v>20.0</v>
      </c>
      <c r="K740" s="1">
        <v>3.0</v>
      </c>
      <c r="L740" s="23">
        <f t="shared" si="1"/>
        <v>3</v>
      </c>
      <c r="M740" s="24">
        <f t="shared" si="2"/>
        <v>1.386294361</v>
      </c>
      <c r="N740" s="24">
        <f t="shared" si="3"/>
        <v>1.021888811</v>
      </c>
      <c r="O740" s="23">
        <f t="shared" si="4"/>
        <v>1.778437755</v>
      </c>
    </row>
    <row r="741">
      <c r="A741" s="1" t="s">
        <v>43</v>
      </c>
      <c r="B741" s="1">
        <v>2016.0</v>
      </c>
      <c r="C741" s="1">
        <v>20061.0</v>
      </c>
      <c r="D741" s="1" t="s">
        <v>44</v>
      </c>
      <c r="E741" s="1">
        <v>7.0</v>
      </c>
      <c r="F741" s="25">
        <v>42582.0</v>
      </c>
      <c r="G741" s="1" t="s">
        <v>49</v>
      </c>
      <c r="H741" s="1" t="s">
        <v>57</v>
      </c>
      <c r="I741" s="1">
        <f>VLOOKUP(H741,'vessel calibration values'!$A$1:$C$6,3,FALSE)</f>
        <v>0.73713696</v>
      </c>
      <c r="J741" s="1">
        <v>20.0</v>
      </c>
      <c r="K741" s="1">
        <v>5.0</v>
      </c>
      <c r="L741" s="23">
        <f t="shared" si="1"/>
        <v>5</v>
      </c>
      <c r="M741" s="24">
        <f t="shared" si="2"/>
        <v>1.791759469</v>
      </c>
      <c r="N741" s="24">
        <f t="shared" si="3"/>
        <v>1.320772128</v>
      </c>
      <c r="O741" s="23">
        <f t="shared" si="4"/>
        <v>2.746312895</v>
      </c>
    </row>
    <row r="742">
      <c r="A742" s="1" t="s">
        <v>43</v>
      </c>
      <c r="B742" s="1">
        <v>2016.0</v>
      </c>
      <c r="C742" s="1">
        <v>20062.0</v>
      </c>
      <c r="D742" s="1" t="s">
        <v>44</v>
      </c>
      <c r="E742" s="1">
        <v>7.0</v>
      </c>
      <c r="F742" s="25">
        <v>42583.0</v>
      </c>
      <c r="G742" s="1" t="s">
        <v>49</v>
      </c>
      <c r="H742" s="1" t="s">
        <v>57</v>
      </c>
      <c r="I742" s="1">
        <f>VLOOKUP(H742,'vessel calibration values'!$A$1:$C$6,3,FALSE)</f>
        <v>0.73713696</v>
      </c>
      <c r="J742" s="1">
        <v>20.0</v>
      </c>
      <c r="K742" s="1">
        <v>8.0</v>
      </c>
      <c r="L742" s="23">
        <f t="shared" si="1"/>
        <v>8</v>
      </c>
      <c r="M742" s="24">
        <f t="shared" si="2"/>
        <v>2.197224577</v>
      </c>
      <c r="N742" s="24">
        <f t="shared" si="3"/>
        <v>1.619655445</v>
      </c>
      <c r="O742" s="23">
        <f t="shared" si="4"/>
        <v>4.051349551</v>
      </c>
    </row>
    <row r="743">
      <c r="A743" s="1" t="s">
        <v>43</v>
      </c>
      <c r="B743" s="1">
        <v>2016.0</v>
      </c>
      <c r="C743" s="1">
        <v>20063.0</v>
      </c>
      <c r="D743" s="1" t="s">
        <v>44</v>
      </c>
      <c r="E743" s="1">
        <v>7.0</v>
      </c>
      <c r="F743" s="25">
        <v>42583.0</v>
      </c>
      <c r="G743" s="1" t="s">
        <v>48</v>
      </c>
      <c r="H743" s="1" t="s">
        <v>57</v>
      </c>
      <c r="I743" s="1">
        <f>VLOOKUP(H743,'vessel calibration values'!$A$1:$C$6,3,FALSE)</f>
        <v>0.73713696</v>
      </c>
      <c r="J743" s="1">
        <v>20.0</v>
      </c>
      <c r="K743" s="1">
        <v>14.0</v>
      </c>
      <c r="L743" s="23">
        <f t="shared" si="1"/>
        <v>14</v>
      </c>
      <c r="M743" s="24">
        <f t="shared" si="2"/>
        <v>2.708050201</v>
      </c>
      <c r="N743" s="24">
        <f t="shared" si="3"/>
        <v>1.996203893</v>
      </c>
      <c r="O743" s="23">
        <f t="shared" si="4"/>
        <v>6.361059623</v>
      </c>
    </row>
    <row r="744">
      <c r="A744" s="1" t="s">
        <v>43</v>
      </c>
      <c r="B744" s="1">
        <v>2016.0</v>
      </c>
      <c r="C744" s="1">
        <v>20064.0</v>
      </c>
      <c r="D744" s="1" t="s">
        <v>44</v>
      </c>
      <c r="E744" s="1">
        <v>7.0</v>
      </c>
      <c r="F744" s="25">
        <v>42583.0</v>
      </c>
      <c r="G744" s="1" t="s">
        <v>47</v>
      </c>
      <c r="H744" s="1" t="s">
        <v>57</v>
      </c>
      <c r="I744" s="1">
        <f>VLOOKUP(H744,'vessel calibration values'!$A$1:$C$6,3,FALSE)</f>
        <v>0.73713696</v>
      </c>
      <c r="J744" s="1">
        <v>20.0</v>
      </c>
      <c r="K744" s="1">
        <v>5.0</v>
      </c>
      <c r="L744" s="23">
        <f t="shared" si="1"/>
        <v>5</v>
      </c>
      <c r="M744" s="24">
        <f t="shared" si="2"/>
        <v>1.791759469</v>
      </c>
      <c r="N744" s="24">
        <f t="shared" si="3"/>
        <v>1.320772128</v>
      </c>
      <c r="O744" s="23">
        <f t="shared" si="4"/>
        <v>2.746312895</v>
      </c>
    </row>
    <row r="745">
      <c r="A745" s="1" t="s">
        <v>43</v>
      </c>
      <c r="B745" s="1">
        <v>2016.0</v>
      </c>
      <c r="C745" s="1">
        <v>20065.0</v>
      </c>
      <c r="D745" s="1" t="s">
        <v>44</v>
      </c>
      <c r="E745" s="1">
        <v>7.0</v>
      </c>
      <c r="F745" s="25">
        <v>42583.0</v>
      </c>
      <c r="G745" s="1" t="s">
        <v>45</v>
      </c>
      <c r="H745" s="1" t="s">
        <v>57</v>
      </c>
      <c r="I745" s="1">
        <f>VLOOKUP(H745,'vessel calibration values'!$A$1:$C$6,3,FALSE)</f>
        <v>0.73713696</v>
      </c>
      <c r="J745" s="1">
        <v>20.0</v>
      </c>
      <c r="K745" s="1">
        <v>7.0</v>
      </c>
      <c r="L745" s="23">
        <f t="shared" si="1"/>
        <v>7</v>
      </c>
      <c r="M745" s="24">
        <f t="shared" si="2"/>
        <v>2.079441542</v>
      </c>
      <c r="N745" s="24">
        <f t="shared" si="3"/>
        <v>1.532833217</v>
      </c>
      <c r="O745" s="23">
        <f t="shared" si="4"/>
        <v>3.631279671</v>
      </c>
    </row>
    <row r="746">
      <c r="A746" s="1" t="s">
        <v>43</v>
      </c>
      <c r="B746" s="1">
        <v>2016.0</v>
      </c>
      <c r="C746" s="1">
        <v>20066.0</v>
      </c>
      <c r="D746" s="1" t="s">
        <v>44</v>
      </c>
      <c r="E746" s="1">
        <v>7.0</v>
      </c>
      <c r="F746" s="25">
        <v>42583.0</v>
      </c>
      <c r="G746" s="1" t="s">
        <v>47</v>
      </c>
      <c r="H746" s="1" t="s">
        <v>57</v>
      </c>
      <c r="I746" s="1">
        <f>VLOOKUP(H746,'vessel calibration values'!$A$1:$C$6,3,FALSE)</f>
        <v>0.73713696</v>
      </c>
      <c r="J746" s="1">
        <v>20.0</v>
      </c>
      <c r="K746" s="1">
        <v>9.0</v>
      </c>
      <c r="L746" s="23">
        <f t="shared" si="1"/>
        <v>9</v>
      </c>
      <c r="M746" s="24">
        <f t="shared" si="2"/>
        <v>2.302585093</v>
      </c>
      <c r="N746" s="24">
        <f t="shared" si="3"/>
        <v>1.697320576</v>
      </c>
      <c r="O746" s="23">
        <f t="shared" si="4"/>
        <v>4.459299996</v>
      </c>
    </row>
    <row r="747">
      <c r="A747" s="1" t="s">
        <v>43</v>
      </c>
      <c r="B747" s="1">
        <v>2016.0</v>
      </c>
      <c r="C747" s="1">
        <v>20067.0</v>
      </c>
      <c r="D747" s="1" t="s">
        <v>44</v>
      </c>
      <c r="E747" s="1">
        <v>7.0</v>
      </c>
      <c r="F747" s="25">
        <v>42583.0</v>
      </c>
      <c r="G747" s="1" t="s">
        <v>45</v>
      </c>
      <c r="H747" s="1" t="s">
        <v>57</v>
      </c>
      <c r="I747" s="1">
        <f>VLOOKUP(H747,'vessel calibration values'!$A$1:$C$6,3,FALSE)</f>
        <v>0.73713696</v>
      </c>
      <c r="J747" s="1">
        <v>20.0</v>
      </c>
      <c r="K747" s="1">
        <v>7.0</v>
      </c>
      <c r="L747" s="23">
        <f t="shared" si="1"/>
        <v>7</v>
      </c>
      <c r="M747" s="24">
        <f t="shared" si="2"/>
        <v>2.079441542</v>
      </c>
      <c r="N747" s="24">
        <f t="shared" si="3"/>
        <v>1.532833217</v>
      </c>
      <c r="O747" s="23">
        <f t="shared" si="4"/>
        <v>3.631279671</v>
      </c>
    </row>
    <row r="748">
      <c r="A748" s="1" t="s">
        <v>43</v>
      </c>
      <c r="B748" s="1">
        <v>2017.0</v>
      </c>
      <c r="C748" s="1">
        <v>21012.0</v>
      </c>
      <c r="D748" s="1" t="s">
        <v>44</v>
      </c>
      <c r="E748" s="1">
        <v>6.0</v>
      </c>
      <c r="F748" s="25">
        <v>42917.0</v>
      </c>
      <c r="G748" s="1" t="s">
        <v>45</v>
      </c>
      <c r="H748" s="1" t="s">
        <v>57</v>
      </c>
      <c r="I748" s="1">
        <f>VLOOKUP(H748,'vessel calibration values'!$A$1:$C$6,3,FALSE)</f>
        <v>0.73713696</v>
      </c>
      <c r="J748" s="1">
        <v>20.0</v>
      </c>
      <c r="K748" s="1">
        <v>22.0</v>
      </c>
      <c r="L748" s="23">
        <f t="shared" si="1"/>
        <v>22</v>
      </c>
      <c r="M748" s="24">
        <f t="shared" si="2"/>
        <v>3.135494216</v>
      </c>
      <c r="N748" s="24">
        <f t="shared" si="3"/>
        <v>2.311288675</v>
      </c>
      <c r="O748" s="23">
        <f t="shared" si="4"/>
        <v>9.087415679</v>
      </c>
    </row>
    <row r="749">
      <c r="A749" s="1" t="s">
        <v>43</v>
      </c>
      <c r="B749" s="1">
        <v>2017.0</v>
      </c>
      <c r="C749" s="1">
        <v>21013.0</v>
      </c>
      <c r="D749" s="1" t="s">
        <v>44</v>
      </c>
      <c r="E749" s="1">
        <v>6.0</v>
      </c>
      <c r="F749" s="25">
        <v>42917.0</v>
      </c>
      <c r="G749" s="1" t="s">
        <v>47</v>
      </c>
      <c r="H749" s="1" t="s">
        <v>57</v>
      </c>
      <c r="I749" s="1">
        <f>VLOOKUP(H749,'vessel calibration values'!$A$1:$C$6,3,FALSE)</f>
        <v>0.73713696</v>
      </c>
      <c r="J749" s="1">
        <v>20.0</v>
      </c>
      <c r="K749" s="1">
        <v>24.0</v>
      </c>
      <c r="L749" s="23">
        <f t="shared" si="1"/>
        <v>24</v>
      </c>
      <c r="M749" s="24">
        <f t="shared" si="2"/>
        <v>3.218875825</v>
      </c>
      <c r="N749" s="24">
        <f t="shared" si="3"/>
        <v>2.37275234</v>
      </c>
      <c r="O749" s="23">
        <f t="shared" si="4"/>
        <v>9.726875704</v>
      </c>
    </row>
    <row r="750">
      <c r="A750" s="1" t="s">
        <v>43</v>
      </c>
      <c r="B750" s="1">
        <v>2017.0</v>
      </c>
      <c r="C750" s="1">
        <v>21014.0</v>
      </c>
      <c r="D750" s="1" t="s">
        <v>44</v>
      </c>
      <c r="E750" s="1">
        <v>6.0</v>
      </c>
      <c r="F750" s="25">
        <v>42917.0</v>
      </c>
      <c r="G750" s="1" t="s">
        <v>48</v>
      </c>
      <c r="H750" s="1" t="s">
        <v>57</v>
      </c>
      <c r="I750" s="1">
        <f>VLOOKUP(H750,'vessel calibration values'!$A$1:$C$6,3,FALSE)</f>
        <v>0.73713696</v>
      </c>
      <c r="J750" s="1">
        <v>20.0</v>
      </c>
      <c r="K750" s="1">
        <v>13.0</v>
      </c>
      <c r="L750" s="23">
        <f t="shared" si="1"/>
        <v>13</v>
      </c>
      <c r="M750" s="24">
        <f t="shared" si="2"/>
        <v>2.63905733</v>
      </c>
      <c r="N750" s="24">
        <f t="shared" si="3"/>
        <v>1.945346697</v>
      </c>
      <c r="O750" s="23">
        <f t="shared" si="4"/>
        <v>5.996056949</v>
      </c>
    </row>
    <row r="751">
      <c r="A751" s="1" t="s">
        <v>43</v>
      </c>
      <c r="B751" s="1">
        <v>2017.0</v>
      </c>
      <c r="C751" s="1">
        <v>21015.0</v>
      </c>
      <c r="D751" s="1" t="s">
        <v>44</v>
      </c>
      <c r="E751" s="1">
        <v>6.0</v>
      </c>
      <c r="F751" s="25">
        <v>42917.0</v>
      </c>
      <c r="G751" s="1" t="s">
        <v>49</v>
      </c>
      <c r="H751" s="1" t="s">
        <v>57</v>
      </c>
      <c r="I751" s="1">
        <f>VLOOKUP(H751,'vessel calibration values'!$A$1:$C$6,3,FALSE)</f>
        <v>0.73713696</v>
      </c>
      <c r="J751" s="1">
        <v>20.0</v>
      </c>
      <c r="K751" s="1">
        <v>25.0</v>
      </c>
      <c r="L751" s="23">
        <f t="shared" si="1"/>
        <v>25</v>
      </c>
      <c r="M751" s="24">
        <f t="shared" si="2"/>
        <v>3.258096538</v>
      </c>
      <c r="N751" s="24">
        <f t="shared" si="3"/>
        <v>2.401663378</v>
      </c>
      <c r="O751" s="23">
        <f t="shared" si="4"/>
        <v>10.04152734</v>
      </c>
    </row>
    <row r="752">
      <c r="A752" s="1" t="s">
        <v>43</v>
      </c>
      <c r="B752" s="1">
        <v>2017.0</v>
      </c>
      <c r="C752" s="1">
        <v>21016.0</v>
      </c>
      <c r="D752" s="1" t="s">
        <v>50</v>
      </c>
      <c r="E752" s="1">
        <v>6.0</v>
      </c>
      <c r="F752" s="25">
        <v>42918.0</v>
      </c>
      <c r="G752" s="1" t="s">
        <v>51</v>
      </c>
      <c r="H752" s="1" t="s">
        <v>57</v>
      </c>
      <c r="I752" s="1">
        <f>VLOOKUP(H752,'vessel calibration values'!$A$1:$C$6,3,FALSE)</f>
        <v>0.73713696</v>
      </c>
      <c r="J752" s="1">
        <v>20.0</v>
      </c>
      <c r="K752" s="1">
        <v>0.0</v>
      </c>
      <c r="L752" s="23">
        <f t="shared" si="1"/>
        <v>0</v>
      </c>
      <c r="M752" s="24">
        <f t="shared" si="2"/>
        <v>0</v>
      </c>
      <c r="N752" s="24">
        <f t="shared" si="3"/>
        <v>0</v>
      </c>
      <c r="O752" s="23">
        <f t="shared" si="4"/>
        <v>0</v>
      </c>
    </row>
    <row r="753">
      <c r="A753" s="1" t="s">
        <v>43</v>
      </c>
      <c r="B753" s="1">
        <v>2017.0</v>
      </c>
      <c r="C753" s="1">
        <v>21017.0</v>
      </c>
      <c r="D753" s="1" t="s">
        <v>50</v>
      </c>
      <c r="E753" s="1">
        <v>6.0</v>
      </c>
      <c r="F753" s="25">
        <v>42918.0</v>
      </c>
      <c r="G753" s="1" t="s">
        <v>51</v>
      </c>
      <c r="H753" s="1" t="s">
        <v>57</v>
      </c>
      <c r="I753" s="1">
        <f>VLOOKUP(H753,'vessel calibration values'!$A$1:$C$6,3,FALSE)</f>
        <v>0.73713696</v>
      </c>
      <c r="J753" s="1">
        <v>20.0</v>
      </c>
      <c r="K753" s="1">
        <v>0.0</v>
      </c>
      <c r="L753" s="23">
        <f t="shared" si="1"/>
        <v>0</v>
      </c>
      <c r="M753" s="24">
        <f t="shared" si="2"/>
        <v>0</v>
      </c>
      <c r="N753" s="24">
        <f t="shared" si="3"/>
        <v>0</v>
      </c>
      <c r="O753" s="23">
        <f t="shared" si="4"/>
        <v>0</v>
      </c>
    </row>
    <row r="754">
      <c r="A754" s="1" t="s">
        <v>43</v>
      </c>
      <c r="B754" s="1">
        <v>2017.0</v>
      </c>
      <c r="C754" s="1">
        <v>21018.0</v>
      </c>
      <c r="D754" s="1" t="s">
        <v>50</v>
      </c>
      <c r="E754" s="1">
        <v>6.0</v>
      </c>
      <c r="F754" s="25">
        <v>42918.0</v>
      </c>
      <c r="G754" s="1" t="s">
        <v>51</v>
      </c>
      <c r="H754" s="1" t="s">
        <v>57</v>
      </c>
      <c r="I754" s="1">
        <f>VLOOKUP(H754,'vessel calibration values'!$A$1:$C$6,3,FALSE)</f>
        <v>0.73713696</v>
      </c>
      <c r="J754" s="1">
        <v>20.0</v>
      </c>
      <c r="K754" s="1">
        <v>0.0</v>
      </c>
      <c r="L754" s="23">
        <f t="shared" si="1"/>
        <v>0</v>
      </c>
      <c r="M754" s="24">
        <f t="shared" si="2"/>
        <v>0</v>
      </c>
      <c r="N754" s="24">
        <f t="shared" si="3"/>
        <v>0</v>
      </c>
      <c r="O754" s="23">
        <f t="shared" si="4"/>
        <v>0</v>
      </c>
    </row>
    <row r="755">
      <c r="A755" s="1" t="s">
        <v>43</v>
      </c>
      <c r="B755" s="1">
        <v>2017.0</v>
      </c>
      <c r="C755" s="1">
        <v>21019.0</v>
      </c>
      <c r="D755" s="1" t="s">
        <v>50</v>
      </c>
      <c r="E755" s="1">
        <v>6.0</v>
      </c>
      <c r="F755" s="25">
        <v>42918.0</v>
      </c>
      <c r="G755" s="1" t="s">
        <v>52</v>
      </c>
      <c r="H755" s="1" t="s">
        <v>57</v>
      </c>
      <c r="I755" s="1">
        <f>VLOOKUP(H755,'vessel calibration values'!$A$1:$C$6,3,FALSE)</f>
        <v>0.73713696</v>
      </c>
      <c r="J755" s="1">
        <v>20.0</v>
      </c>
      <c r="K755" s="1">
        <v>20.0</v>
      </c>
      <c r="L755" s="23">
        <f t="shared" si="1"/>
        <v>20</v>
      </c>
      <c r="M755" s="24">
        <f t="shared" si="2"/>
        <v>3.044522438</v>
      </c>
      <c r="N755" s="24">
        <f t="shared" si="3"/>
        <v>2.244230015</v>
      </c>
      <c r="O755" s="23">
        <f t="shared" si="4"/>
        <v>8.433149372</v>
      </c>
    </row>
    <row r="756">
      <c r="A756" s="1" t="s">
        <v>43</v>
      </c>
      <c r="B756" s="1">
        <v>2017.0</v>
      </c>
      <c r="C756" s="1">
        <v>21020.0</v>
      </c>
      <c r="D756" s="1" t="s">
        <v>50</v>
      </c>
      <c r="E756" s="1">
        <v>6.0</v>
      </c>
      <c r="F756" s="25">
        <v>42918.0</v>
      </c>
      <c r="G756" s="1" t="s">
        <v>52</v>
      </c>
      <c r="H756" s="1" t="s">
        <v>57</v>
      </c>
      <c r="I756" s="1">
        <f>VLOOKUP(H756,'vessel calibration values'!$A$1:$C$6,3,FALSE)</f>
        <v>0.73713696</v>
      </c>
      <c r="J756" s="1">
        <v>20.0</v>
      </c>
      <c r="K756" s="1">
        <v>20.0</v>
      </c>
      <c r="L756" s="23">
        <f t="shared" si="1"/>
        <v>20</v>
      </c>
      <c r="M756" s="24">
        <f t="shared" si="2"/>
        <v>3.044522438</v>
      </c>
      <c r="N756" s="24">
        <f t="shared" si="3"/>
        <v>2.244230015</v>
      </c>
      <c r="O756" s="23">
        <f t="shared" si="4"/>
        <v>8.433149372</v>
      </c>
    </row>
    <row r="757">
      <c r="A757" s="1" t="s">
        <v>43</v>
      </c>
      <c r="B757" s="1">
        <v>2017.0</v>
      </c>
      <c r="C757" s="1">
        <v>21021.0</v>
      </c>
      <c r="D757" s="1" t="s">
        <v>50</v>
      </c>
      <c r="E757" s="1">
        <v>6.0</v>
      </c>
      <c r="F757" s="25">
        <v>42918.0</v>
      </c>
      <c r="G757" s="1" t="s">
        <v>52</v>
      </c>
      <c r="H757" s="1" t="s">
        <v>57</v>
      </c>
      <c r="I757" s="1">
        <f>VLOOKUP(H757,'vessel calibration values'!$A$1:$C$6,3,FALSE)</f>
        <v>0.73713696</v>
      </c>
      <c r="J757" s="1">
        <v>20.0</v>
      </c>
      <c r="K757" s="1">
        <v>22.0</v>
      </c>
      <c r="L757" s="23">
        <f t="shared" si="1"/>
        <v>22</v>
      </c>
      <c r="M757" s="24">
        <f t="shared" si="2"/>
        <v>3.135494216</v>
      </c>
      <c r="N757" s="24">
        <f t="shared" si="3"/>
        <v>2.311288675</v>
      </c>
      <c r="O757" s="23">
        <f t="shared" si="4"/>
        <v>9.087415679</v>
      </c>
    </row>
    <row r="758">
      <c r="A758" s="1" t="s">
        <v>43</v>
      </c>
      <c r="B758" s="1">
        <v>2017.0</v>
      </c>
      <c r="C758" s="1">
        <v>21022.0</v>
      </c>
      <c r="D758" s="1" t="s">
        <v>50</v>
      </c>
      <c r="E758" s="1">
        <v>6.0</v>
      </c>
      <c r="F758" s="25">
        <v>42918.0</v>
      </c>
      <c r="G758" s="1" t="s">
        <v>53</v>
      </c>
      <c r="H758" s="1" t="s">
        <v>57</v>
      </c>
      <c r="I758" s="1">
        <f>VLOOKUP(H758,'vessel calibration values'!$A$1:$C$6,3,FALSE)</f>
        <v>0.73713696</v>
      </c>
      <c r="J758" s="1">
        <v>20.0</v>
      </c>
      <c r="K758" s="1">
        <v>15.0</v>
      </c>
      <c r="L758" s="23">
        <f t="shared" si="1"/>
        <v>15</v>
      </c>
      <c r="M758" s="24">
        <f t="shared" si="2"/>
        <v>2.772588722</v>
      </c>
      <c r="N758" s="24">
        <f t="shared" si="3"/>
        <v>2.043777622</v>
      </c>
      <c r="O758" s="23">
        <f t="shared" si="4"/>
        <v>6.719716358</v>
      </c>
    </row>
    <row r="759">
      <c r="A759" s="1" t="s">
        <v>43</v>
      </c>
      <c r="B759" s="1">
        <v>2017.0</v>
      </c>
      <c r="C759" s="1">
        <v>21023.0</v>
      </c>
      <c r="D759" s="1" t="s">
        <v>50</v>
      </c>
      <c r="E759" s="1">
        <v>6.0</v>
      </c>
      <c r="F759" s="25">
        <v>42918.0</v>
      </c>
      <c r="G759" s="1" t="s">
        <v>53</v>
      </c>
      <c r="H759" s="1" t="s">
        <v>57</v>
      </c>
      <c r="I759" s="1">
        <f>VLOOKUP(H759,'vessel calibration values'!$A$1:$C$6,3,FALSE)</f>
        <v>0.73713696</v>
      </c>
      <c r="J759" s="1">
        <v>20.0</v>
      </c>
      <c r="K759" s="1">
        <v>36.0</v>
      </c>
      <c r="L759" s="23">
        <f t="shared" si="1"/>
        <v>36</v>
      </c>
      <c r="M759" s="24">
        <f t="shared" si="2"/>
        <v>3.610917913</v>
      </c>
      <c r="N759" s="24">
        <f t="shared" si="3"/>
        <v>2.661741053</v>
      </c>
      <c r="O759" s="23">
        <f t="shared" si="4"/>
        <v>13.32120138</v>
      </c>
    </row>
    <row r="760">
      <c r="A760" s="1" t="s">
        <v>43</v>
      </c>
      <c r="B760" s="1">
        <v>2017.0</v>
      </c>
      <c r="C760" s="1">
        <v>21024.0</v>
      </c>
      <c r="D760" s="1" t="s">
        <v>50</v>
      </c>
      <c r="E760" s="1">
        <v>6.0</v>
      </c>
      <c r="F760" s="25">
        <v>42918.0</v>
      </c>
      <c r="G760" s="1" t="s">
        <v>53</v>
      </c>
      <c r="H760" s="1" t="s">
        <v>57</v>
      </c>
      <c r="I760" s="1">
        <f>VLOOKUP(H760,'vessel calibration values'!$A$1:$C$6,3,FALSE)</f>
        <v>0.73713696</v>
      </c>
      <c r="J760" s="1">
        <v>14.0</v>
      </c>
      <c r="K760" s="1">
        <v>58.0</v>
      </c>
      <c r="L760" s="23">
        <f t="shared" si="1"/>
        <v>82.85714286</v>
      </c>
      <c r="M760" s="24">
        <f t="shared" si="2"/>
        <v>4.429114671</v>
      </c>
      <c r="N760" s="24">
        <f t="shared" si="3"/>
        <v>3.264864124</v>
      </c>
      <c r="O760" s="23">
        <f t="shared" si="4"/>
        <v>25.17655399</v>
      </c>
    </row>
    <row r="761">
      <c r="A761" s="1" t="s">
        <v>43</v>
      </c>
      <c r="B761" s="1">
        <v>2017.0</v>
      </c>
      <c r="C761" s="1">
        <v>21025.0</v>
      </c>
      <c r="D761" s="1" t="s">
        <v>50</v>
      </c>
      <c r="E761" s="1">
        <v>6.0</v>
      </c>
      <c r="F761" s="22">
        <v>42919.0</v>
      </c>
      <c r="G761" s="1" t="s">
        <v>54</v>
      </c>
      <c r="H761" s="1" t="s">
        <v>57</v>
      </c>
      <c r="I761" s="1">
        <f>VLOOKUP(H761,'vessel calibration values'!$A$1:$C$6,3,FALSE)</f>
        <v>0.73713696</v>
      </c>
      <c r="J761" s="1">
        <v>20.0</v>
      </c>
      <c r="K761" s="1">
        <v>29.0</v>
      </c>
      <c r="L761" s="23">
        <f t="shared" si="1"/>
        <v>29</v>
      </c>
      <c r="M761" s="24">
        <f t="shared" si="2"/>
        <v>3.401197382</v>
      </c>
      <c r="N761" s="24">
        <f t="shared" si="3"/>
        <v>2.507148298</v>
      </c>
      <c r="O761" s="23">
        <f t="shared" si="4"/>
        <v>11.26989006</v>
      </c>
    </row>
    <row r="762">
      <c r="A762" s="1" t="s">
        <v>43</v>
      </c>
      <c r="B762" s="1">
        <v>2017.0</v>
      </c>
      <c r="C762" s="1">
        <v>21026.0</v>
      </c>
      <c r="D762" s="1" t="s">
        <v>50</v>
      </c>
      <c r="E762" s="1">
        <v>6.0</v>
      </c>
      <c r="F762" s="22">
        <v>42919.0</v>
      </c>
      <c r="G762" s="1" t="s">
        <v>54</v>
      </c>
      <c r="H762" s="1" t="s">
        <v>57</v>
      </c>
      <c r="I762" s="1">
        <f>VLOOKUP(H762,'vessel calibration values'!$A$1:$C$6,3,FALSE)</f>
        <v>0.73713696</v>
      </c>
      <c r="J762" s="1">
        <v>20.0</v>
      </c>
      <c r="K762" s="1">
        <v>33.0</v>
      </c>
      <c r="L762" s="23">
        <f t="shared" si="1"/>
        <v>33</v>
      </c>
      <c r="M762" s="24">
        <f t="shared" si="2"/>
        <v>3.526360525</v>
      </c>
      <c r="N762" s="24">
        <f t="shared" si="3"/>
        <v>2.599410677</v>
      </c>
      <c r="O762" s="23">
        <f t="shared" si="4"/>
        <v>12.45580588</v>
      </c>
    </row>
    <row r="763">
      <c r="A763" s="1" t="s">
        <v>43</v>
      </c>
      <c r="B763" s="1">
        <v>2017.0</v>
      </c>
      <c r="C763" s="1">
        <v>21027.0</v>
      </c>
      <c r="D763" s="1" t="s">
        <v>50</v>
      </c>
      <c r="E763" s="1">
        <v>6.0</v>
      </c>
      <c r="F763" s="22">
        <v>42919.0</v>
      </c>
      <c r="G763" s="1" t="s">
        <v>54</v>
      </c>
      <c r="H763" s="1" t="s">
        <v>57</v>
      </c>
      <c r="I763" s="1">
        <f>VLOOKUP(H763,'vessel calibration values'!$A$1:$C$6,3,FALSE)</f>
        <v>0.73713696</v>
      </c>
      <c r="J763" s="1">
        <v>20.0</v>
      </c>
      <c r="K763" s="1">
        <v>20.0</v>
      </c>
      <c r="L763" s="23">
        <f t="shared" si="1"/>
        <v>20</v>
      </c>
      <c r="M763" s="24">
        <f t="shared" si="2"/>
        <v>3.044522438</v>
      </c>
      <c r="N763" s="24">
        <f t="shared" si="3"/>
        <v>2.244230015</v>
      </c>
      <c r="O763" s="23">
        <f t="shared" si="4"/>
        <v>8.433149372</v>
      </c>
    </row>
    <row r="764">
      <c r="A764" s="1" t="s">
        <v>43</v>
      </c>
      <c r="B764" s="1">
        <v>2017.0</v>
      </c>
      <c r="C764" s="1">
        <v>21028.0</v>
      </c>
      <c r="D764" s="1" t="s">
        <v>50</v>
      </c>
      <c r="E764" s="1">
        <v>7.0</v>
      </c>
      <c r="F764" s="22">
        <v>42944.0</v>
      </c>
      <c r="G764" s="1" t="s">
        <v>54</v>
      </c>
      <c r="H764" s="1" t="s">
        <v>57</v>
      </c>
      <c r="I764" s="1">
        <f>VLOOKUP(H764,'vessel calibration values'!$A$1:$C$6,3,FALSE)</f>
        <v>0.73713696</v>
      </c>
      <c r="J764" s="1">
        <v>20.0</v>
      </c>
      <c r="K764" s="1">
        <v>2.0</v>
      </c>
      <c r="L764" s="23">
        <f t="shared" si="1"/>
        <v>2</v>
      </c>
      <c r="M764" s="24">
        <f t="shared" si="2"/>
        <v>1.098612289</v>
      </c>
      <c r="N764" s="24">
        <f t="shared" si="3"/>
        <v>0.8098277227</v>
      </c>
      <c r="O764" s="23">
        <f t="shared" si="4"/>
        <v>1.247520757</v>
      </c>
    </row>
    <row r="765">
      <c r="A765" s="1" t="s">
        <v>43</v>
      </c>
      <c r="B765" s="1">
        <v>2017.0</v>
      </c>
      <c r="C765" s="1">
        <v>21030.0</v>
      </c>
      <c r="D765" s="1" t="s">
        <v>50</v>
      </c>
      <c r="E765" s="1">
        <v>7.0</v>
      </c>
      <c r="F765" s="22">
        <v>42944.0</v>
      </c>
      <c r="G765" s="1" t="s">
        <v>54</v>
      </c>
      <c r="H765" s="1" t="s">
        <v>57</v>
      </c>
      <c r="I765" s="1">
        <f>VLOOKUP(H765,'vessel calibration values'!$A$1:$C$6,3,FALSE)</f>
        <v>0.73713696</v>
      </c>
      <c r="J765" s="1">
        <v>20.0</v>
      </c>
      <c r="K765" s="1">
        <v>3.0</v>
      </c>
      <c r="L765" s="23">
        <f t="shared" si="1"/>
        <v>3</v>
      </c>
      <c r="M765" s="24">
        <f t="shared" si="2"/>
        <v>1.386294361</v>
      </c>
      <c r="N765" s="24">
        <f t="shared" si="3"/>
        <v>1.021888811</v>
      </c>
      <c r="O765" s="23">
        <f t="shared" si="4"/>
        <v>1.778437755</v>
      </c>
    </row>
    <row r="766">
      <c r="A766" s="1" t="s">
        <v>43</v>
      </c>
      <c r="B766" s="1">
        <v>2017.0</v>
      </c>
      <c r="C766" s="1">
        <v>21031.0</v>
      </c>
      <c r="D766" s="1" t="s">
        <v>50</v>
      </c>
      <c r="E766" s="1">
        <v>7.0</v>
      </c>
      <c r="F766" s="22">
        <v>42944.0</v>
      </c>
      <c r="G766" s="1" t="s">
        <v>54</v>
      </c>
      <c r="H766" s="1" t="s">
        <v>57</v>
      </c>
      <c r="I766" s="1">
        <f>VLOOKUP(H766,'vessel calibration values'!$A$1:$C$6,3,FALSE)</f>
        <v>0.73713696</v>
      </c>
      <c r="J766" s="1">
        <v>20.0</v>
      </c>
      <c r="K766" s="1">
        <v>3.0</v>
      </c>
      <c r="L766" s="23">
        <f t="shared" si="1"/>
        <v>3</v>
      </c>
      <c r="M766" s="24">
        <f t="shared" si="2"/>
        <v>1.386294361</v>
      </c>
      <c r="N766" s="24">
        <f t="shared" si="3"/>
        <v>1.021888811</v>
      </c>
      <c r="O766" s="23">
        <f t="shared" si="4"/>
        <v>1.778437755</v>
      </c>
    </row>
    <row r="767">
      <c r="A767" s="1" t="s">
        <v>43</v>
      </c>
      <c r="B767" s="1">
        <v>2017.0</v>
      </c>
      <c r="C767" s="1">
        <v>21032.0</v>
      </c>
      <c r="D767" s="1" t="s">
        <v>50</v>
      </c>
      <c r="E767" s="1">
        <v>7.0</v>
      </c>
      <c r="F767" s="22">
        <v>42944.0</v>
      </c>
      <c r="G767" s="1" t="s">
        <v>53</v>
      </c>
      <c r="H767" s="1" t="s">
        <v>57</v>
      </c>
      <c r="I767" s="1">
        <f>VLOOKUP(H767,'vessel calibration values'!$A$1:$C$6,3,FALSE)</f>
        <v>0.73713696</v>
      </c>
      <c r="J767" s="1">
        <v>20.0</v>
      </c>
      <c r="K767" s="1">
        <v>4.0</v>
      </c>
      <c r="L767" s="23">
        <f t="shared" si="1"/>
        <v>4</v>
      </c>
      <c r="M767" s="24">
        <f t="shared" si="2"/>
        <v>1.609437912</v>
      </c>
      <c r="N767" s="24">
        <f t="shared" si="3"/>
        <v>1.18637617</v>
      </c>
      <c r="O767" s="23">
        <f t="shared" si="4"/>
        <v>2.275190942</v>
      </c>
    </row>
    <row r="768">
      <c r="A768" s="1" t="s">
        <v>43</v>
      </c>
      <c r="B768" s="1">
        <v>2017.0</v>
      </c>
      <c r="C768" s="1">
        <v>21033.0</v>
      </c>
      <c r="D768" s="1" t="s">
        <v>50</v>
      </c>
      <c r="E768" s="1">
        <v>7.0</v>
      </c>
      <c r="F768" s="22">
        <v>42944.0</v>
      </c>
      <c r="G768" s="1" t="s">
        <v>53</v>
      </c>
      <c r="H768" s="1" t="s">
        <v>57</v>
      </c>
      <c r="I768" s="1">
        <f>VLOOKUP(H768,'vessel calibration values'!$A$1:$C$6,3,FALSE)</f>
        <v>0.73713696</v>
      </c>
      <c r="J768" s="1">
        <v>20.0</v>
      </c>
      <c r="K768" s="1">
        <v>0.0</v>
      </c>
      <c r="L768" s="23">
        <f t="shared" si="1"/>
        <v>0</v>
      </c>
      <c r="M768" s="24">
        <f t="shared" si="2"/>
        <v>0</v>
      </c>
      <c r="N768" s="24">
        <f t="shared" si="3"/>
        <v>0</v>
      </c>
      <c r="O768" s="23">
        <f t="shared" si="4"/>
        <v>0</v>
      </c>
    </row>
    <row r="769">
      <c r="A769" s="1" t="s">
        <v>43</v>
      </c>
      <c r="B769" s="1">
        <v>2017.0</v>
      </c>
      <c r="C769" s="1">
        <v>21034.0</v>
      </c>
      <c r="D769" s="1" t="s">
        <v>50</v>
      </c>
      <c r="E769" s="1">
        <v>7.0</v>
      </c>
      <c r="F769" s="22">
        <v>42944.0</v>
      </c>
      <c r="G769" s="1" t="s">
        <v>53</v>
      </c>
      <c r="H769" s="1" t="s">
        <v>57</v>
      </c>
      <c r="I769" s="1">
        <f>VLOOKUP(H769,'vessel calibration values'!$A$1:$C$6,3,FALSE)</f>
        <v>0.73713696</v>
      </c>
      <c r="J769" s="1">
        <v>20.0</v>
      </c>
      <c r="K769" s="1">
        <v>5.0</v>
      </c>
      <c r="L769" s="23">
        <f t="shared" si="1"/>
        <v>5</v>
      </c>
      <c r="M769" s="24">
        <f t="shared" si="2"/>
        <v>1.791759469</v>
      </c>
      <c r="N769" s="24">
        <f t="shared" si="3"/>
        <v>1.320772128</v>
      </c>
      <c r="O769" s="23">
        <f t="shared" si="4"/>
        <v>2.746312895</v>
      </c>
    </row>
    <row r="770">
      <c r="A770" s="1" t="s">
        <v>43</v>
      </c>
      <c r="B770" s="1">
        <v>2017.0</v>
      </c>
      <c r="C770" s="1">
        <v>21035.0</v>
      </c>
      <c r="D770" s="1" t="s">
        <v>50</v>
      </c>
      <c r="E770" s="1">
        <v>7.0</v>
      </c>
      <c r="F770" s="22">
        <v>42945.0</v>
      </c>
      <c r="G770" s="1" t="s">
        <v>52</v>
      </c>
      <c r="H770" s="1" t="s">
        <v>57</v>
      </c>
      <c r="I770" s="1">
        <f>VLOOKUP(H770,'vessel calibration values'!$A$1:$C$6,3,FALSE)</f>
        <v>0.73713696</v>
      </c>
      <c r="J770" s="1">
        <v>20.0</v>
      </c>
      <c r="K770" s="1">
        <v>0.0</v>
      </c>
      <c r="L770" s="23">
        <f t="shared" si="1"/>
        <v>0</v>
      </c>
      <c r="M770" s="24">
        <f t="shared" si="2"/>
        <v>0</v>
      </c>
      <c r="N770" s="24">
        <f t="shared" si="3"/>
        <v>0</v>
      </c>
      <c r="O770" s="23">
        <f t="shared" si="4"/>
        <v>0</v>
      </c>
    </row>
    <row r="771">
      <c r="A771" s="1" t="s">
        <v>43</v>
      </c>
      <c r="B771" s="1">
        <v>2017.0</v>
      </c>
      <c r="C771" s="1">
        <v>21036.0</v>
      </c>
      <c r="D771" s="1" t="s">
        <v>50</v>
      </c>
      <c r="E771" s="1">
        <v>7.0</v>
      </c>
      <c r="F771" s="22">
        <v>42945.0</v>
      </c>
      <c r="G771" s="1" t="s">
        <v>52</v>
      </c>
      <c r="H771" s="1" t="s">
        <v>57</v>
      </c>
      <c r="I771" s="1">
        <f>VLOOKUP(H771,'vessel calibration values'!$A$1:$C$6,3,FALSE)</f>
        <v>0.73713696</v>
      </c>
      <c r="J771" s="1">
        <v>20.0</v>
      </c>
      <c r="K771" s="1">
        <v>5.0</v>
      </c>
      <c r="L771" s="23">
        <f t="shared" si="1"/>
        <v>5</v>
      </c>
      <c r="M771" s="24">
        <f t="shared" si="2"/>
        <v>1.791759469</v>
      </c>
      <c r="N771" s="24">
        <f t="shared" si="3"/>
        <v>1.320772128</v>
      </c>
      <c r="O771" s="23">
        <f t="shared" si="4"/>
        <v>2.746312895</v>
      </c>
    </row>
    <row r="772">
      <c r="A772" s="1" t="s">
        <v>43</v>
      </c>
      <c r="B772" s="1">
        <v>2017.0</v>
      </c>
      <c r="C772" s="1">
        <v>21037.0</v>
      </c>
      <c r="D772" s="1" t="s">
        <v>50</v>
      </c>
      <c r="E772" s="1">
        <v>7.0</v>
      </c>
      <c r="F772" s="22">
        <v>42945.0</v>
      </c>
      <c r="G772" s="1" t="s">
        <v>52</v>
      </c>
      <c r="H772" s="1" t="s">
        <v>57</v>
      </c>
      <c r="I772" s="1">
        <f>VLOOKUP(H772,'vessel calibration values'!$A$1:$C$6,3,FALSE)</f>
        <v>0.73713696</v>
      </c>
      <c r="J772" s="1">
        <v>20.0</v>
      </c>
      <c r="K772" s="1">
        <v>9.0</v>
      </c>
      <c r="L772" s="23">
        <f t="shared" si="1"/>
        <v>9</v>
      </c>
      <c r="M772" s="24">
        <f t="shared" si="2"/>
        <v>2.302585093</v>
      </c>
      <c r="N772" s="24">
        <f t="shared" si="3"/>
        <v>1.697320576</v>
      </c>
      <c r="O772" s="23">
        <f t="shared" si="4"/>
        <v>4.459299996</v>
      </c>
    </row>
    <row r="773">
      <c r="A773" s="1" t="s">
        <v>43</v>
      </c>
      <c r="B773" s="1">
        <v>2017.0</v>
      </c>
      <c r="C773" s="1">
        <v>21038.0</v>
      </c>
      <c r="D773" s="1" t="s">
        <v>50</v>
      </c>
      <c r="E773" s="1">
        <v>7.0</v>
      </c>
      <c r="F773" s="22">
        <v>42945.0</v>
      </c>
      <c r="G773" s="1" t="s">
        <v>51</v>
      </c>
      <c r="H773" s="1" t="s">
        <v>57</v>
      </c>
      <c r="I773" s="1">
        <f>VLOOKUP(H773,'vessel calibration values'!$A$1:$C$6,3,FALSE)</f>
        <v>0.73713696</v>
      </c>
      <c r="J773" s="1">
        <v>20.0</v>
      </c>
      <c r="K773" s="1">
        <v>1.0</v>
      </c>
      <c r="L773" s="23">
        <f t="shared" si="1"/>
        <v>1</v>
      </c>
      <c r="M773" s="24">
        <f t="shared" si="2"/>
        <v>0.6931471806</v>
      </c>
      <c r="N773" s="24">
        <f t="shared" si="3"/>
        <v>0.5109444055</v>
      </c>
      <c r="O773" s="23">
        <f t="shared" si="4"/>
        <v>0.6668646481</v>
      </c>
    </row>
    <row r="774">
      <c r="A774" s="1" t="s">
        <v>43</v>
      </c>
      <c r="B774" s="1">
        <v>2017.0</v>
      </c>
      <c r="C774" s="1">
        <v>21039.0</v>
      </c>
      <c r="D774" s="1" t="s">
        <v>50</v>
      </c>
      <c r="E774" s="1">
        <v>7.0</v>
      </c>
      <c r="F774" s="22">
        <v>42945.0</v>
      </c>
      <c r="G774" s="1" t="s">
        <v>51</v>
      </c>
      <c r="H774" s="1" t="s">
        <v>57</v>
      </c>
      <c r="I774" s="1">
        <f>VLOOKUP(H774,'vessel calibration values'!$A$1:$C$6,3,FALSE)</f>
        <v>0.73713696</v>
      </c>
      <c r="J774" s="1">
        <v>20.0</v>
      </c>
      <c r="K774" s="1">
        <v>1.0</v>
      </c>
      <c r="L774" s="23">
        <f t="shared" si="1"/>
        <v>1</v>
      </c>
      <c r="M774" s="24">
        <f t="shared" si="2"/>
        <v>0.6931471806</v>
      </c>
      <c r="N774" s="24">
        <f t="shared" si="3"/>
        <v>0.5109444055</v>
      </c>
      <c r="O774" s="23">
        <f t="shared" si="4"/>
        <v>0.6668646481</v>
      </c>
    </row>
    <row r="775">
      <c r="A775" s="1" t="s">
        <v>43</v>
      </c>
      <c r="B775" s="1">
        <v>2017.0</v>
      </c>
      <c r="C775" s="1">
        <v>21040.0</v>
      </c>
      <c r="D775" s="1" t="s">
        <v>50</v>
      </c>
      <c r="E775" s="1">
        <v>7.0</v>
      </c>
      <c r="F775" s="22">
        <v>42945.0</v>
      </c>
      <c r="G775" s="1" t="s">
        <v>51</v>
      </c>
      <c r="H775" s="1" t="s">
        <v>57</v>
      </c>
      <c r="I775" s="1">
        <f>VLOOKUP(H775,'vessel calibration values'!$A$1:$C$6,3,FALSE)</f>
        <v>0.73713696</v>
      </c>
      <c r="J775" s="1">
        <v>20.0</v>
      </c>
      <c r="K775" s="1">
        <v>4.0</v>
      </c>
      <c r="L775" s="23">
        <f t="shared" si="1"/>
        <v>4</v>
      </c>
      <c r="M775" s="24">
        <f t="shared" si="2"/>
        <v>1.609437912</v>
      </c>
      <c r="N775" s="24">
        <f t="shared" si="3"/>
        <v>1.18637617</v>
      </c>
      <c r="O775" s="23">
        <f t="shared" si="4"/>
        <v>2.275190942</v>
      </c>
    </row>
    <row r="776">
      <c r="A776" s="1" t="s">
        <v>43</v>
      </c>
      <c r="B776" s="1">
        <v>2017.0</v>
      </c>
      <c r="C776" s="1">
        <v>21041.0</v>
      </c>
      <c r="D776" s="1" t="s">
        <v>44</v>
      </c>
      <c r="E776" s="1">
        <v>7.0</v>
      </c>
      <c r="F776" s="22">
        <v>42946.0</v>
      </c>
      <c r="G776" s="1" t="s">
        <v>49</v>
      </c>
      <c r="H776" s="1" t="s">
        <v>57</v>
      </c>
      <c r="I776" s="1">
        <f>VLOOKUP(H776,'vessel calibration values'!$A$1:$C$6,3,FALSE)</f>
        <v>0.73713696</v>
      </c>
      <c r="J776" s="1">
        <v>20.0</v>
      </c>
      <c r="K776" s="1">
        <v>12.0</v>
      </c>
      <c r="L776" s="23">
        <f t="shared" si="1"/>
        <v>12</v>
      </c>
      <c r="M776" s="24">
        <f t="shared" si="2"/>
        <v>2.564949357</v>
      </c>
      <c r="N776" s="24">
        <f t="shared" si="3"/>
        <v>1.890718972</v>
      </c>
      <c r="O776" s="23">
        <f t="shared" si="4"/>
        <v>5.624129533</v>
      </c>
    </row>
    <row r="777">
      <c r="A777" s="1" t="s">
        <v>43</v>
      </c>
      <c r="B777" s="1">
        <v>2017.0</v>
      </c>
      <c r="C777" s="1">
        <v>21042.0</v>
      </c>
      <c r="D777" s="1" t="s">
        <v>44</v>
      </c>
      <c r="E777" s="1">
        <v>7.0</v>
      </c>
      <c r="F777" s="22">
        <v>42946.0</v>
      </c>
      <c r="G777" s="1" t="s">
        <v>48</v>
      </c>
      <c r="H777" s="1" t="s">
        <v>57</v>
      </c>
      <c r="I777" s="1">
        <f>VLOOKUP(H777,'vessel calibration values'!$A$1:$C$6,3,FALSE)</f>
        <v>0.73713696</v>
      </c>
      <c r="J777" s="1">
        <v>20.0</v>
      </c>
      <c r="K777" s="1">
        <v>10.0</v>
      </c>
      <c r="L777" s="23">
        <f t="shared" si="1"/>
        <v>10</v>
      </c>
      <c r="M777" s="24">
        <f t="shared" si="2"/>
        <v>2.397895273</v>
      </c>
      <c r="N777" s="24">
        <f t="shared" si="3"/>
        <v>1.767577232</v>
      </c>
      <c r="O777" s="23">
        <f t="shared" si="4"/>
        <v>4.856646862</v>
      </c>
    </row>
    <row r="778">
      <c r="A778" s="1" t="s">
        <v>43</v>
      </c>
      <c r="B778" s="1">
        <v>2017.0</v>
      </c>
      <c r="C778" s="1">
        <v>21043.0</v>
      </c>
      <c r="D778" s="1" t="s">
        <v>44</v>
      </c>
      <c r="E778" s="1">
        <v>7.0</v>
      </c>
      <c r="F778" s="22">
        <v>42946.0</v>
      </c>
      <c r="G778" s="1" t="s">
        <v>47</v>
      </c>
      <c r="H778" s="1" t="s">
        <v>57</v>
      </c>
      <c r="I778" s="1">
        <f>VLOOKUP(H778,'vessel calibration values'!$A$1:$C$6,3,FALSE)</f>
        <v>0.73713696</v>
      </c>
      <c r="J778" s="1">
        <v>20.0</v>
      </c>
      <c r="K778" s="1">
        <v>9.0</v>
      </c>
      <c r="L778" s="23">
        <f t="shared" si="1"/>
        <v>9</v>
      </c>
      <c r="M778" s="24">
        <f t="shared" si="2"/>
        <v>2.302585093</v>
      </c>
      <c r="N778" s="24">
        <f t="shared" si="3"/>
        <v>1.697320576</v>
      </c>
      <c r="O778" s="23">
        <f t="shared" si="4"/>
        <v>4.459299996</v>
      </c>
    </row>
    <row r="779">
      <c r="A779" s="1" t="s">
        <v>43</v>
      </c>
      <c r="B779" s="1">
        <v>2017.0</v>
      </c>
      <c r="C779" s="1">
        <v>21044.0</v>
      </c>
      <c r="D779" s="1" t="s">
        <v>44</v>
      </c>
      <c r="E779" s="1">
        <v>7.0</v>
      </c>
      <c r="F779" s="22">
        <v>42946.0</v>
      </c>
      <c r="G779" s="1" t="s">
        <v>45</v>
      </c>
      <c r="H779" s="1" t="s">
        <v>57</v>
      </c>
      <c r="I779" s="1">
        <f>VLOOKUP(H779,'vessel calibration values'!$A$1:$C$6,3,FALSE)</f>
        <v>0.73713696</v>
      </c>
      <c r="J779" s="1">
        <v>17.0</v>
      </c>
      <c r="K779" s="1">
        <v>8.0</v>
      </c>
      <c r="L779" s="23">
        <f t="shared" si="1"/>
        <v>9.411764706</v>
      </c>
      <c r="M779" s="24">
        <f t="shared" si="2"/>
        <v>2.342936389</v>
      </c>
      <c r="N779" s="24">
        <f t="shared" si="3"/>
        <v>1.727065007</v>
      </c>
      <c r="O779" s="23">
        <f t="shared" si="4"/>
        <v>4.6241229</v>
      </c>
    </row>
    <row r="780">
      <c r="A780" s="1" t="s">
        <v>43</v>
      </c>
      <c r="B780" s="1">
        <v>2018.0</v>
      </c>
      <c r="C780" s="1">
        <v>22021.0</v>
      </c>
      <c r="D780" s="1" t="s">
        <v>50</v>
      </c>
      <c r="E780" s="1">
        <v>6.0</v>
      </c>
      <c r="F780" s="22">
        <v>43272.0</v>
      </c>
      <c r="G780" s="1" t="s">
        <v>53</v>
      </c>
      <c r="H780" s="1" t="s">
        <v>66</v>
      </c>
      <c r="I780" s="1">
        <f>VLOOKUP(H780,'vessel calibration values'!$A$1:$C$6,3,FALSE)</f>
        <v>0.8403361345</v>
      </c>
      <c r="J780" s="1">
        <v>20.0</v>
      </c>
      <c r="K780" s="1">
        <v>13.0</v>
      </c>
      <c r="L780" s="23">
        <f t="shared" si="1"/>
        <v>13</v>
      </c>
      <c r="M780" s="24">
        <f t="shared" si="2"/>
        <v>2.63905733</v>
      </c>
      <c r="N780" s="24">
        <f t="shared" si="3"/>
        <v>2.217695235</v>
      </c>
      <c r="O780" s="23">
        <f t="shared" si="4"/>
        <v>8.186134567</v>
      </c>
    </row>
    <row r="781">
      <c r="A781" s="1" t="s">
        <v>43</v>
      </c>
      <c r="B781" s="1">
        <v>2018.0</v>
      </c>
      <c r="C781" s="1">
        <v>22022.0</v>
      </c>
      <c r="D781" s="1" t="s">
        <v>50</v>
      </c>
      <c r="E781" s="1">
        <v>6.0</v>
      </c>
      <c r="F781" s="22">
        <v>43272.0</v>
      </c>
      <c r="G781" s="1" t="s">
        <v>54</v>
      </c>
      <c r="H781" s="1" t="s">
        <v>66</v>
      </c>
      <c r="I781" s="1">
        <f>VLOOKUP(H781,'vessel calibration values'!$A$1:$C$6,3,FALSE)</f>
        <v>0.8403361345</v>
      </c>
      <c r="J781" s="1">
        <v>20.0</v>
      </c>
      <c r="K781" s="1">
        <v>0.0</v>
      </c>
      <c r="L781" s="23">
        <f t="shared" si="1"/>
        <v>0</v>
      </c>
      <c r="M781" s="24">
        <f t="shared" si="2"/>
        <v>0</v>
      </c>
      <c r="N781" s="24">
        <f t="shared" si="3"/>
        <v>0</v>
      </c>
      <c r="O781" s="23">
        <f t="shared" si="4"/>
        <v>0</v>
      </c>
    </row>
    <row r="782">
      <c r="A782" s="1" t="s">
        <v>43</v>
      </c>
      <c r="B782" s="1">
        <v>2018.0</v>
      </c>
      <c r="C782" s="1">
        <v>22023.0</v>
      </c>
      <c r="D782" s="1" t="s">
        <v>50</v>
      </c>
      <c r="E782" s="1">
        <v>6.0</v>
      </c>
      <c r="F782" s="22">
        <v>43272.0</v>
      </c>
      <c r="G782" s="1" t="s">
        <v>52</v>
      </c>
      <c r="H782" s="1" t="s">
        <v>66</v>
      </c>
      <c r="I782" s="1">
        <f>VLOOKUP(H782,'vessel calibration values'!$A$1:$C$6,3,FALSE)</f>
        <v>0.8403361345</v>
      </c>
      <c r="J782" s="1">
        <v>20.0</v>
      </c>
      <c r="K782" s="1">
        <v>0.0</v>
      </c>
      <c r="L782" s="23">
        <f t="shared" si="1"/>
        <v>0</v>
      </c>
      <c r="M782" s="24">
        <f t="shared" si="2"/>
        <v>0</v>
      </c>
      <c r="N782" s="24">
        <f t="shared" si="3"/>
        <v>0</v>
      </c>
      <c r="O782" s="23">
        <f t="shared" si="4"/>
        <v>0</v>
      </c>
    </row>
    <row r="783">
      <c r="A783" s="1" t="s">
        <v>43</v>
      </c>
      <c r="B783" s="1">
        <v>2018.0</v>
      </c>
      <c r="C783" s="1">
        <v>22024.0</v>
      </c>
      <c r="D783" s="1" t="s">
        <v>50</v>
      </c>
      <c r="E783" s="1">
        <v>6.0</v>
      </c>
      <c r="F783" s="22">
        <v>43272.0</v>
      </c>
      <c r="G783" s="1" t="s">
        <v>51</v>
      </c>
      <c r="H783" s="1" t="s">
        <v>66</v>
      </c>
      <c r="I783" s="1">
        <f>VLOOKUP(H783,'vessel calibration values'!$A$1:$C$6,3,FALSE)</f>
        <v>0.8403361345</v>
      </c>
      <c r="J783" s="1">
        <v>20.0</v>
      </c>
      <c r="K783" s="1">
        <v>2.0</v>
      </c>
      <c r="L783" s="23">
        <f t="shared" si="1"/>
        <v>2</v>
      </c>
      <c r="M783" s="24">
        <f t="shared" si="2"/>
        <v>1.098612289</v>
      </c>
      <c r="N783" s="24">
        <f t="shared" si="3"/>
        <v>0.9232036039</v>
      </c>
      <c r="O783" s="23">
        <f t="shared" si="4"/>
        <v>1.517342053</v>
      </c>
    </row>
    <row r="784">
      <c r="A784" s="1" t="s">
        <v>43</v>
      </c>
      <c r="B784" s="1">
        <v>2018.0</v>
      </c>
      <c r="C784" s="1">
        <v>22025.0</v>
      </c>
      <c r="D784" s="1" t="s">
        <v>50</v>
      </c>
      <c r="E784" s="1">
        <v>6.0</v>
      </c>
      <c r="F784" s="22">
        <v>43272.0</v>
      </c>
      <c r="G784" s="1" t="s">
        <v>52</v>
      </c>
      <c r="H784" s="1" t="s">
        <v>66</v>
      </c>
      <c r="I784" s="1">
        <f>VLOOKUP(H784,'vessel calibration values'!$A$1:$C$6,3,FALSE)</f>
        <v>0.8403361345</v>
      </c>
      <c r="J784" s="1">
        <v>20.0</v>
      </c>
      <c r="K784" s="1">
        <v>7.0</v>
      </c>
      <c r="L784" s="23">
        <f t="shared" si="1"/>
        <v>7</v>
      </c>
      <c r="M784" s="24">
        <f t="shared" si="2"/>
        <v>2.079441542</v>
      </c>
      <c r="N784" s="24">
        <f t="shared" si="3"/>
        <v>1.747429867</v>
      </c>
      <c r="O784" s="23">
        <f t="shared" si="4"/>
        <v>4.739831572</v>
      </c>
    </row>
    <row r="785">
      <c r="A785" s="1" t="s">
        <v>43</v>
      </c>
      <c r="B785" s="1">
        <v>2018.0</v>
      </c>
      <c r="C785" s="1">
        <v>22026.0</v>
      </c>
      <c r="D785" s="1" t="s">
        <v>50</v>
      </c>
      <c r="E785" s="1">
        <v>6.0</v>
      </c>
      <c r="F785" s="22">
        <v>43272.0</v>
      </c>
      <c r="G785" s="1" t="s">
        <v>51</v>
      </c>
      <c r="H785" s="1" t="s">
        <v>66</v>
      </c>
      <c r="I785" s="1">
        <f>VLOOKUP(H785,'vessel calibration values'!$A$1:$C$6,3,FALSE)</f>
        <v>0.8403361345</v>
      </c>
      <c r="J785" s="1">
        <v>20.0</v>
      </c>
      <c r="K785" s="1">
        <v>7.0</v>
      </c>
      <c r="L785" s="23">
        <f t="shared" si="1"/>
        <v>7</v>
      </c>
      <c r="M785" s="24">
        <f t="shared" si="2"/>
        <v>2.079441542</v>
      </c>
      <c r="N785" s="24">
        <f t="shared" si="3"/>
        <v>1.747429867</v>
      </c>
      <c r="O785" s="23">
        <f t="shared" si="4"/>
        <v>4.739831572</v>
      </c>
    </row>
    <row r="786">
      <c r="A786" s="1" t="s">
        <v>43</v>
      </c>
      <c r="B786" s="1">
        <v>2018.0</v>
      </c>
      <c r="C786" s="1">
        <v>22027.0</v>
      </c>
      <c r="D786" s="1" t="s">
        <v>50</v>
      </c>
      <c r="E786" s="1">
        <v>6.0</v>
      </c>
      <c r="F786" s="22">
        <v>43273.0</v>
      </c>
      <c r="G786" s="1" t="s">
        <v>54</v>
      </c>
      <c r="H786" s="1" t="s">
        <v>66</v>
      </c>
      <c r="I786" s="1">
        <f>VLOOKUP(H786,'vessel calibration values'!$A$1:$C$6,3,FALSE)</f>
        <v>0.8403361345</v>
      </c>
      <c r="J786" s="1">
        <v>20.0</v>
      </c>
      <c r="K786" s="1">
        <v>0.0</v>
      </c>
      <c r="L786" s="23">
        <f t="shared" si="1"/>
        <v>0</v>
      </c>
      <c r="M786" s="24">
        <f t="shared" si="2"/>
        <v>0</v>
      </c>
      <c r="N786" s="24">
        <f t="shared" si="3"/>
        <v>0</v>
      </c>
      <c r="O786" s="23">
        <f t="shared" si="4"/>
        <v>0</v>
      </c>
    </row>
    <row r="787">
      <c r="A787" s="1" t="s">
        <v>43</v>
      </c>
      <c r="B787" s="1">
        <v>2018.0</v>
      </c>
      <c r="C787" s="1">
        <v>22028.0</v>
      </c>
      <c r="D787" s="1" t="s">
        <v>50</v>
      </c>
      <c r="E787" s="1">
        <v>6.0</v>
      </c>
      <c r="F787" s="22">
        <v>43273.0</v>
      </c>
      <c r="G787" s="1" t="s">
        <v>53</v>
      </c>
      <c r="H787" s="1" t="s">
        <v>66</v>
      </c>
      <c r="I787" s="1">
        <f>VLOOKUP(H787,'vessel calibration values'!$A$1:$C$6,3,FALSE)</f>
        <v>0.8403361345</v>
      </c>
      <c r="J787" s="1">
        <v>20.0</v>
      </c>
      <c r="K787" s="1">
        <v>1.0</v>
      </c>
      <c r="L787" s="23">
        <f t="shared" si="1"/>
        <v>1</v>
      </c>
      <c r="M787" s="24">
        <f t="shared" si="2"/>
        <v>0.6931471806</v>
      </c>
      <c r="N787" s="24">
        <f t="shared" si="3"/>
        <v>0.5824766223</v>
      </c>
      <c r="O787" s="23">
        <f t="shared" si="4"/>
        <v>0.7904672554</v>
      </c>
    </row>
    <row r="788">
      <c r="A788" s="1" t="s">
        <v>43</v>
      </c>
      <c r="B788" s="1">
        <v>2018.0</v>
      </c>
      <c r="C788" s="1">
        <v>22029.0</v>
      </c>
      <c r="D788" s="1" t="s">
        <v>44</v>
      </c>
      <c r="E788" s="1">
        <v>6.0</v>
      </c>
      <c r="F788" s="22">
        <v>43273.0</v>
      </c>
      <c r="G788" s="1" t="s">
        <v>45</v>
      </c>
      <c r="H788" s="1" t="s">
        <v>66</v>
      </c>
      <c r="I788" s="1">
        <f>VLOOKUP(H788,'vessel calibration values'!$A$1:$C$6,3,FALSE)</f>
        <v>0.8403361345</v>
      </c>
      <c r="J788" s="1">
        <v>20.0</v>
      </c>
      <c r="K788" s="1">
        <v>0.0</v>
      </c>
      <c r="L788" s="23">
        <f t="shared" si="1"/>
        <v>0</v>
      </c>
      <c r="M788" s="24">
        <f t="shared" si="2"/>
        <v>0</v>
      </c>
      <c r="N788" s="24">
        <f t="shared" si="3"/>
        <v>0</v>
      </c>
      <c r="O788" s="23">
        <f t="shared" si="4"/>
        <v>0</v>
      </c>
    </row>
    <row r="789">
      <c r="A789" s="1" t="s">
        <v>43</v>
      </c>
      <c r="B789" s="1">
        <v>2018.0</v>
      </c>
      <c r="C789" s="1">
        <v>22030.0</v>
      </c>
      <c r="D789" s="1" t="s">
        <v>44</v>
      </c>
      <c r="E789" s="1">
        <v>6.0</v>
      </c>
      <c r="F789" s="22">
        <v>43273.0</v>
      </c>
      <c r="G789" s="1" t="s">
        <v>47</v>
      </c>
      <c r="H789" s="1" t="s">
        <v>66</v>
      </c>
      <c r="I789" s="1">
        <f>VLOOKUP(H789,'vessel calibration values'!$A$1:$C$6,3,FALSE)</f>
        <v>0.8403361345</v>
      </c>
      <c r="J789" s="1">
        <v>20.0</v>
      </c>
      <c r="K789" s="1">
        <v>0.0</v>
      </c>
      <c r="L789" s="23">
        <f t="shared" si="1"/>
        <v>0</v>
      </c>
      <c r="M789" s="24">
        <f t="shared" si="2"/>
        <v>0</v>
      </c>
      <c r="N789" s="24">
        <f t="shared" si="3"/>
        <v>0</v>
      </c>
      <c r="O789" s="23">
        <f t="shared" si="4"/>
        <v>0</v>
      </c>
    </row>
    <row r="790">
      <c r="A790" s="1" t="s">
        <v>43</v>
      </c>
      <c r="B790" s="1">
        <v>2018.0</v>
      </c>
      <c r="C790" s="1">
        <v>22031.0</v>
      </c>
      <c r="D790" s="1" t="s">
        <v>44</v>
      </c>
      <c r="E790" s="1">
        <v>6.0</v>
      </c>
      <c r="F790" s="22">
        <v>43273.0</v>
      </c>
      <c r="G790" s="1" t="s">
        <v>48</v>
      </c>
      <c r="H790" s="1" t="s">
        <v>66</v>
      </c>
      <c r="I790" s="1">
        <f>VLOOKUP(H790,'vessel calibration values'!$A$1:$C$6,3,FALSE)</f>
        <v>0.8403361345</v>
      </c>
      <c r="J790" s="1">
        <v>20.0</v>
      </c>
      <c r="K790" s="1">
        <v>3.0</v>
      </c>
      <c r="L790" s="23">
        <f t="shared" si="1"/>
        <v>3</v>
      </c>
      <c r="M790" s="24">
        <f t="shared" si="2"/>
        <v>1.386294361</v>
      </c>
      <c r="N790" s="24">
        <f t="shared" si="3"/>
        <v>1.164953245</v>
      </c>
      <c r="O790" s="23">
        <f t="shared" si="4"/>
        <v>2.205772993</v>
      </c>
    </row>
    <row r="791">
      <c r="A791" s="1" t="s">
        <v>43</v>
      </c>
      <c r="B791" s="1">
        <v>2018.0</v>
      </c>
      <c r="C791" s="1">
        <v>22032.0</v>
      </c>
      <c r="D791" s="1" t="s">
        <v>44</v>
      </c>
      <c r="E791" s="1">
        <v>6.0</v>
      </c>
      <c r="F791" s="22">
        <v>43273.0</v>
      </c>
      <c r="G791" s="1" t="s">
        <v>49</v>
      </c>
      <c r="H791" s="1" t="s">
        <v>66</v>
      </c>
      <c r="I791" s="1">
        <f>VLOOKUP(H791,'vessel calibration values'!$A$1:$C$6,3,FALSE)</f>
        <v>0.8403361345</v>
      </c>
      <c r="J791" s="1">
        <v>20.0</v>
      </c>
      <c r="K791" s="1">
        <v>4.0</v>
      </c>
      <c r="L791" s="23">
        <f t="shared" si="1"/>
        <v>4</v>
      </c>
      <c r="M791" s="24">
        <f t="shared" si="2"/>
        <v>1.609437912</v>
      </c>
      <c r="N791" s="24">
        <f t="shared" si="3"/>
        <v>1.352468834</v>
      </c>
      <c r="O791" s="23">
        <f t="shared" si="4"/>
        <v>2.866960639</v>
      </c>
    </row>
    <row r="792">
      <c r="A792" s="1" t="s">
        <v>43</v>
      </c>
      <c r="B792" s="1">
        <v>2018.0</v>
      </c>
      <c r="C792" s="1">
        <v>22033.0</v>
      </c>
      <c r="D792" s="1" t="s">
        <v>44</v>
      </c>
      <c r="E792" s="1">
        <v>6.0</v>
      </c>
      <c r="F792" s="22">
        <v>43274.0</v>
      </c>
      <c r="G792" s="1" t="s">
        <v>49</v>
      </c>
      <c r="H792" s="1" t="s">
        <v>66</v>
      </c>
      <c r="I792" s="1">
        <f>VLOOKUP(H792,'vessel calibration values'!$A$1:$C$6,3,FALSE)</f>
        <v>0.8403361345</v>
      </c>
      <c r="J792" s="1">
        <v>20.0</v>
      </c>
      <c r="K792" s="1">
        <v>4.0</v>
      </c>
      <c r="L792" s="23">
        <f t="shared" si="1"/>
        <v>4</v>
      </c>
      <c r="M792" s="24">
        <f t="shared" si="2"/>
        <v>1.609437912</v>
      </c>
      <c r="N792" s="24">
        <f t="shared" si="3"/>
        <v>1.352468834</v>
      </c>
      <c r="O792" s="23">
        <f t="shared" si="4"/>
        <v>2.866960639</v>
      </c>
    </row>
    <row r="793">
      <c r="A793" s="1" t="s">
        <v>43</v>
      </c>
      <c r="B793" s="1">
        <v>2018.0</v>
      </c>
      <c r="C793" s="1">
        <v>22034.0</v>
      </c>
      <c r="D793" s="1" t="s">
        <v>44</v>
      </c>
      <c r="E793" s="1">
        <v>6.0</v>
      </c>
      <c r="F793" s="22">
        <v>43274.0</v>
      </c>
      <c r="G793" s="1" t="s">
        <v>48</v>
      </c>
      <c r="H793" s="1" t="s">
        <v>66</v>
      </c>
      <c r="I793" s="1">
        <f>VLOOKUP(H793,'vessel calibration values'!$A$1:$C$6,3,FALSE)</f>
        <v>0.8403361345</v>
      </c>
      <c r="J793" s="1">
        <v>20.0</v>
      </c>
      <c r="K793" s="1">
        <v>8.0</v>
      </c>
      <c r="L793" s="23">
        <f t="shared" si="1"/>
        <v>8</v>
      </c>
      <c r="M793" s="24">
        <f t="shared" si="2"/>
        <v>2.197224577</v>
      </c>
      <c r="N793" s="24">
        <f t="shared" si="3"/>
        <v>1.846407208</v>
      </c>
      <c r="O793" s="23">
        <f t="shared" si="4"/>
        <v>5.337011011</v>
      </c>
    </row>
    <row r="794">
      <c r="A794" s="1" t="s">
        <v>43</v>
      </c>
      <c r="B794" s="1">
        <v>2018.0</v>
      </c>
      <c r="C794" s="1">
        <v>22035.0</v>
      </c>
      <c r="D794" s="1" t="s">
        <v>44</v>
      </c>
      <c r="E794" s="1">
        <v>6.0</v>
      </c>
      <c r="F794" s="22">
        <v>43274.0</v>
      </c>
      <c r="G794" s="1" t="s">
        <v>47</v>
      </c>
      <c r="H794" s="1" t="s">
        <v>66</v>
      </c>
      <c r="I794" s="1">
        <f>VLOOKUP(H794,'vessel calibration values'!$A$1:$C$6,3,FALSE)</f>
        <v>0.8403361345</v>
      </c>
      <c r="J794" s="1">
        <v>20.0</v>
      </c>
      <c r="K794" s="1">
        <v>0.0</v>
      </c>
      <c r="L794" s="23">
        <f t="shared" si="1"/>
        <v>0</v>
      </c>
      <c r="M794" s="24">
        <f t="shared" si="2"/>
        <v>0</v>
      </c>
      <c r="N794" s="24">
        <f t="shared" si="3"/>
        <v>0</v>
      </c>
      <c r="O794" s="23">
        <f t="shared" si="4"/>
        <v>0</v>
      </c>
    </row>
    <row r="795">
      <c r="A795" s="1" t="s">
        <v>43</v>
      </c>
      <c r="B795" s="1">
        <v>2018.0</v>
      </c>
      <c r="C795" s="1">
        <v>22036.0</v>
      </c>
      <c r="D795" s="1" t="s">
        <v>44</v>
      </c>
      <c r="E795" s="1">
        <v>6.0</v>
      </c>
      <c r="F795" s="22">
        <v>43274.0</v>
      </c>
      <c r="G795" s="1" t="s">
        <v>45</v>
      </c>
      <c r="H795" s="1" t="s">
        <v>66</v>
      </c>
      <c r="I795" s="1">
        <f>VLOOKUP(H795,'vessel calibration values'!$A$1:$C$6,3,FALSE)</f>
        <v>0.8403361345</v>
      </c>
      <c r="J795" s="1">
        <v>20.0</v>
      </c>
      <c r="K795" s="1">
        <v>0.0</v>
      </c>
      <c r="L795" s="23">
        <f t="shared" si="1"/>
        <v>0</v>
      </c>
      <c r="M795" s="24">
        <f t="shared" si="2"/>
        <v>0</v>
      </c>
      <c r="N795" s="24">
        <f t="shared" si="3"/>
        <v>0</v>
      </c>
      <c r="O795" s="23">
        <f t="shared" si="4"/>
        <v>0</v>
      </c>
    </row>
    <row r="796">
      <c r="A796" s="1" t="s">
        <v>43</v>
      </c>
      <c r="B796" s="1">
        <v>2018.0</v>
      </c>
      <c r="C796" s="1">
        <v>22047.0</v>
      </c>
      <c r="D796" s="1" t="s">
        <v>50</v>
      </c>
      <c r="E796" s="1">
        <v>7.0</v>
      </c>
      <c r="F796" s="22">
        <v>43309.0</v>
      </c>
      <c r="G796" s="1" t="s">
        <v>53</v>
      </c>
      <c r="H796" s="1" t="s">
        <v>58</v>
      </c>
      <c r="I796" s="1">
        <f>VLOOKUP(H796,'vessel calibration values'!$A$1:$C$6,3,FALSE)</f>
        <v>0.8403361345</v>
      </c>
      <c r="J796" s="1">
        <v>20.0</v>
      </c>
      <c r="K796" s="1">
        <v>2.0</v>
      </c>
      <c r="L796" s="23">
        <f t="shared" si="1"/>
        <v>2</v>
      </c>
      <c r="M796" s="24">
        <f t="shared" si="2"/>
        <v>1.098612289</v>
      </c>
      <c r="N796" s="24">
        <f t="shared" si="3"/>
        <v>0.9232036039</v>
      </c>
      <c r="O796" s="23">
        <f t="shared" si="4"/>
        <v>1.517342053</v>
      </c>
    </row>
    <row r="797">
      <c r="A797" s="1" t="s">
        <v>43</v>
      </c>
      <c r="B797" s="1">
        <v>2018.0</v>
      </c>
      <c r="C797" s="1">
        <v>22048.0</v>
      </c>
      <c r="D797" s="1" t="s">
        <v>50</v>
      </c>
      <c r="E797" s="1">
        <v>7.0</v>
      </c>
      <c r="F797" s="22">
        <v>43309.0</v>
      </c>
      <c r="G797" s="1" t="s">
        <v>54</v>
      </c>
      <c r="H797" s="1" t="s">
        <v>58</v>
      </c>
      <c r="I797" s="1">
        <f>VLOOKUP(H797,'vessel calibration values'!$A$1:$C$6,3,FALSE)</f>
        <v>0.8403361345</v>
      </c>
      <c r="J797" s="1">
        <v>20.0</v>
      </c>
      <c r="K797" s="1">
        <v>0.0</v>
      </c>
      <c r="L797" s="23">
        <f t="shared" si="1"/>
        <v>0</v>
      </c>
      <c r="M797" s="24">
        <f t="shared" si="2"/>
        <v>0</v>
      </c>
      <c r="N797" s="24">
        <f t="shared" si="3"/>
        <v>0</v>
      </c>
      <c r="O797" s="23">
        <f t="shared" si="4"/>
        <v>0</v>
      </c>
    </row>
    <row r="798">
      <c r="A798" s="1" t="s">
        <v>43</v>
      </c>
      <c r="B798" s="1">
        <v>2018.0</v>
      </c>
      <c r="C798" s="1">
        <v>22049.0</v>
      </c>
      <c r="D798" s="1" t="s">
        <v>50</v>
      </c>
      <c r="E798" s="1">
        <v>7.0</v>
      </c>
      <c r="F798" s="22">
        <v>43309.0</v>
      </c>
      <c r="G798" s="1" t="s">
        <v>52</v>
      </c>
      <c r="H798" s="1" t="s">
        <v>58</v>
      </c>
      <c r="I798" s="1">
        <f>VLOOKUP(H798,'vessel calibration values'!$A$1:$C$6,3,FALSE)</f>
        <v>0.8403361345</v>
      </c>
      <c r="J798" s="1">
        <v>20.0</v>
      </c>
      <c r="K798" s="1">
        <v>5.0</v>
      </c>
      <c r="L798" s="23">
        <f t="shared" si="1"/>
        <v>5</v>
      </c>
      <c r="M798" s="24">
        <f t="shared" si="2"/>
        <v>1.791759469</v>
      </c>
      <c r="N798" s="24">
        <f t="shared" si="3"/>
        <v>1.505680226</v>
      </c>
      <c r="O798" s="23">
        <f t="shared" si="4"/>
        <v>3.507218516</v>
      </c>
    </row>
    <row r="799">
      <c r="A799" s="1" t="s">
        <v>43</v>
      </c>
      <c r="B799" s="1">
        <v>2018.0</v>
      </c>
      <c r="C799" s="1">
        <v>22050.0</v>
      </c>
      <c r="D799" s="1" t="s">
        <v>50</v>
      </c>
      <c r="E799" s="1">
        <v>7.0</v>
      </c>
      <c r="F799" s="22">
        <v>43309.0</v>
      </c>
      <c r="G799" s="1" t="s">
        <v>51</v>
      </c>
      <c r="H799" s="1" t="s">
        <v>58</v>
      </c>
      <c r="I799" s="1">
        <f>VLOOKUP(H799,'vessel calibration values'!$A$1:$C$6,3,FALSE)</f>
        <v>0.8403361345</v>
      </c>
      <c r="J799" s="1">
        <v>20.0</v>
      </c>
      <c r="K799" s="1">
        <v>3.0</v>
      </c>
      <c r="L799" s="23">
        <f t="shared" si="1"/>
        <v>3</v>
      </c>
      <c r="M799" s="24">
        <f t="shared" si="2"/>
        <v>1.386294361</v>
      </c>
      <c r="N799" s="24">
        <f t="shared" si="3"/>
        <v>1.164953245</v>
      </c>
      <c r="O799" s="23">
        <f t="shared" si="4"/>
        <v>2.205772993</v>
      </c>
    </row>
    <row r="800">
      <c r="A800" s="1" t="s">
        <v>43</v>
      </c>
      <c r="B800" s="1">
        <v>2018.0</v>
      </c>
      <c r="C800" s="1">
        <v>22051.0</v>
      </c>
      <c r="D800" s="1" t="s">
        <v>50</v>
      </c>
      <c r="E800" s="1">
        <v>7.0</v>
      </c>
      <c r="F800" s="22">
        <v>43309.0</v>
      </c>
      <c r="G800" s="1" t="s">
        <v>52</v>
      </c>
      <c r="H800" s="1" t="s">
        <v>58</v>
      </c>
      <c r="I800" s="1">
        <f>VLOOKUP(H800,'vessel calibration values'!$A$1:$C$6,3,FALSE)</f>
        <v>0.8403361345</v>
      </c>
      <c r="J800" s="1">
        <v>20.0</v>
      </c>
      <c r="K800" s="1">
        <v>1.0</v>
      </c>
      <c r="L800" s="23">
        <f t="shared" si="1"/>
        <v>1</v>
      </c>
      <c r="M800" s="24">
        <f t="shared" si="2"/>
        <v>0.6931471806</v>
      </c>
      <c r="N800" s="24">
        <f t="shared" si="3"/>
        <v>0.5824766223</v>
      </c>
      <c r="O800" s="23">
        <f t="shared" si="4"/>
        <v>0.7904672554</v>
      </c>
    </row>
    <row r="801">
      <c r="A801" s="1" t="s">
        <v>43</v>
      </c>
      <c r="B801" s="1">
        <v>2018.0</v>
      </c>
      <c r="C801" s="1">
        <v>22052.0</v>
      </c>
      <c r="D801" s="1" t="s">
        <v>50</v>
      </c>
      <c r="E801" s="1">
        <v>7.0</v>
      </c>
      <c r="F801" s="22">
        <v>43309.0</v>
      </c>
      <c r="G801" s="1" t="s">
        <v>51</v>
      </c>
      <c r="H801" s="1" t="s">
        <v>58</v>
      </c>
      <c r="I801" s="1">
        <f>VLOOKUP(H801,'vessel calibration values'!$A$1:$C$6,3,FALSE)</f>
        <v>0.8403361345</v>
      </c>
      <c r="J801" s="1">
        <v>20.0</v>
      </c>
      <c r="K801" s="1">
        <v>0.0</v>
      </c>
      <c r="L801" s="23">
        <f t="shared" si="1"/>
        <v>0</v>
      </c>
      <c r="M801" s="24">
        <f t="shared" si="2"/>
        <v>0</v>
      </c>
      <c r="N801" s="24">
        <f t="shared" si="3"/>
        <v>0</v>
      </c>
      <c r="O801" s="23">
        <f t="shared" si="4"/>
        <v>0</v>
      </c>
    </row>
    <row r="802">
      <c r="A802" s="1" t="s">
        <v>43</v>
      </c>
      <c r="B802" s="1">
        <v>2018.0</v>
      </c>
      <c r="C802" s="1">
        <v>22053.0</v>
      </c>
      <c r="D802" s="1" t="s">
        <v>50</v>
      </c>
      <c r="E802" s="1">
        <v>7.0</v>
      </c>
      <c r="F802" s="22">
        <v>43310.0</v>
      </c>
      <c r="G802" s="1" t="s">
        <v>54</v>
      </c>
      <c r="H802" s="1" t="s">
        <v>58</v>
      </c>
      <c r="I802" s="1">
        <f>VLOOKUP(H802,'vessel calibration values'!$A$1:$C$6,3,FALSE)</f>
        <v>0.8403361345</v>
      </c>
      <c r="J802" s="1">
        <v>20.0</v>
      </c>
      <c r="K802" s="1">
        <v>1.0</v>
      </c>
      <c r="L802" s="23">
        <f t="shared" si="1"/>
        <v>1</v>
      </c>
      <c r="M802" s="24">
        <f t="shared" si="2"/>
        <v>0.6931471806</v>
      </c>
      <c r="N802" s="24">
        <f t="shared" si="3"/>
        <v>0.5824766223</v>
      </c>
      <c r="O802" s="23">
        <f t="shared" si="4"/>
        <v>0.7904672554</v>
      </c>
    </row>
    <row r="803">
      <c r="A803" s="1" t="s">
        <v>43</v>
      </c>
      <c r="B803" s="1">
        <v>2018.0</v>
      </c>
      <c r="C803" s="1">
        <v>22054.0</v>
      </c>
      <c r="D803" s="1" t="s">
        <v>50</v>
      </c>
      <c r="E803" s="1">
        <v>7.0</v>
      </c>
      <c r="F803" s="22">
        <v>43310.0</v>
      </c>
      <c r="G803" s="1" t="s">
        <v>53</v>
      </c>
      <c r="H803" s="1" t="s">
        <v>58</v>
      </c>
      <c r="I803" s="1">
        <f>VLOOKUP(H803,'vessel calibration values'!$A$1:$C$6,3,FALSE)</f>
        <v>0.8403361345</v>
      </c>
      <c r="J803" s="1">
        <v>20.0</v>
      </c>
      <c r="K803" s="1">
        <v>3.0</v>
      </c>
      <c r="L803" s="23">
        <f t="shared" si="1"/>
        <v>3</v>
      </c>
      <c r="M803" s="24">
        <f t="shared" si="2"/>
        <v>1.386294361</v>
      </c>
      <c r="N803" s="24">
        <f t="shared" si="3"/>
        <v>1.164953245</v>
      </c>
      <c r="O803" s="23">
        <f t="shared" si="4"/>
        <v>2.205772993</v>
      </c>
    </row>
    <row r="804">
      <c r="A804" s="1" t="s">
        <v>43</v>
      </c>
      <c r="B804" s="1">
        <v>2018.0</v>
      </c>
      <c r="C804" s="1">
        <v>22055.0</v>
      </c>
      <c r="D804" s="1" t="s">
        <v>44</v>
      </c>
      <c r="E804" s="1">
        <v>7.0</v>
      </c>
      <c r="F804" s="22">
        <v>43310.0</v>
      </c>
      <c r="G804" s="1" t="s">
        <v>45</v>
      </c>
      <c r="H804" s="1" t="s">
        <v>58</v>
      </c>
      <c r="I804" s="1">
        <f>VLOOKUP(H804,'vessel calibration values'!$A$1:$C$6,3,FALSE)</f>
        <v>0.8403361345</v>
      </c>
      <c r="J804" s="1">
        <v>20.0</v>
      </c>
      <c r="K804" s="1">
        <v>0.0</v>
      </c>
      <c r="L804" s="23">
        <f t="shared" si="1"/>
        <v>0</v>
      </c>
      <c r="M804" s="24">
        <f t="shared" si="2"/>
        <v>0</v>
      </c>
      <c r="N804" s="24">
        <f t="shared" si="3"/>
        <v>0</v>
      </c>
      <c r="O804" s="23">
        <f t="shared" si="4"/>
        <v>0</v>
      </c>
    </row>
    <row r="805">
      <c r="A805" s="1" t="s">
        <v>43</v>
      </c>
      <c r="B805" s="1">
        <v>2018.0</v>
      </c>
      <c r="C805" s="1">
        <v>22056.0</v>
      </c>
      <c r="D805" s="1" t="s">
        <v>44</v>
      </c>
      <c r="E805" s="1">
        <v>7.0</v>
      </c>
      <c r="F805" s="22">
        <v>43310.0</v>
      </c>
      <c r="G805" s="1" t="s">
        <v>47</v>
      </c>
      <c r="H805" s="1" t="s">
        <v>58</v>
      </c>
      <c r="I805" s="1">
        <f>VLOOKUP(H805,'vessel calibration values'!$A$1:$C$6,3,FALSE)</f>
        <v>0.8403361345</v>
      </c>
      <c r="J805" s="1">
        <v>20.0</v>
      </c>
      <c r="K805" s="1">
        <v>2.0</v>
      </c>
      <c r="L805" s="23">
        <f t="shared" si="1"/>
        <v>2</v>
      </c>
      <c r="M805" s="24">
        <f t="shared" si="2"/>
        <v>1.098612289</v>
      </c>
      <c r="N805" s="24">
        <f t="shared" si="3"/>
        <v>0.9232036039</v>
      </c>
      <c r="O805" s="23">
        <f t="shared" si="4"/>
        <v>1.517342053</v>
      </c>
    </row>
    <row r="806">
      <c r="A806" s="1" t="s">
        <v>43</v>
      </c>
      <c r="B806" s="1">
        <v>2018.0</v>
      </c>
      <c r="C806" s="1">
        <v>22057.0</v>
      </c>
      <c r="D806" s="1" t="s">
        <v>44</v>
      </c>
      <c r="E806" s="1">
        <v>7.0</v>
      </c>
      <c r="F806" s="22">
        <v>43310.0</v>
      </c>
      <c r="G806" s="1" t="s">
        <v>48</v>
      </c>
      <c r="H806" s="1" t="s">
        <v>58</v>
      </c>
      <c r="I806" s="1">
        <f>VLOOKUP(H806,'vessel calibration values'!$A$1:$C$6,3,FALSE)</f>
        <v>0.8403361345</v>
      </c>
      <c r="J806" s="1">
        <v>20.0</v>
      </c>
      <c r="K806" s="1">
        <v>0.0</v>
      </c>
      <c r="L806" s="23">
        <f t="shared" si="1"/>
        <v>0</v>
      </c>
      <c r="M806" s="24">
        <f t="shared" si="2"/>
        <v>0</v>
      </c>
      <c r="N806" s="24">
        <f t="shared" si="3"/>
        <v>0</v>
      </c>
      <c r="O806" s="23">
        <f t="shared" si="4"/>
        <v>0</v>
      </c>
    </row>
    <row r="807">
      <c r="A807" s="1" t="s">
        <v>43</v>
      </c>
      <c r="B807" s="1">
        <v>2018.0</v>
      </c>
      <c r="C807" s="1">
        <v>22058.0</v>
      </c>
      <c r="D807" s="1" t="s">
        <v>44</v>
      </c>
      <c r="E807" s="1">
        <v>7.0</v>
      </c>
      <c r="F807" s="22">
        <v>43310.0</v>
      </c>
      <c r="G807" s="1" t="s">
        <v>49</v>
      </c>
      <c r="H807" s="1" t="s">
        <v>58</v>
      </c>
      <c r="I807" s="1">
        <f>VLOOKUP(H807,'vessel calibration values'!$A$1:$C$6,3,FALSE)</f>
        <v>0.8403361345</v>
      </c>
      <c r="J807" s="1">
        <v>20.0</v>
      </c>
      <c r="K807" s="1">
        <v>0.0</v>
      </c>
      <c r="L807" s="23">
        <f t="shared" si="1"/>
        <v>0</v>
      </c>
      <c r="M807" s="24">
        <f t="shared" si="2"/>
        <v>0</v>
      </c>
      <c r="N807" s="24">
        <f t="shared" si="3"/>
        <v>0</v>
      </c>
      <c r="O807" s="23">
        <f t="shared" si="4"/>
        <v>0</v>
      </c>
    </row>
    <row r="808">
      <c r="A808" s="1" t="s">
        <v>43</v>
      </c>
      <c r="B808" s="1">
        <v>2018.0</v>
      </c>
      <c r="C808" s="1">
        <v>22059.0</v>
      </c>
      <c r="D808" s="1" t="s">
        <v>44</v>
      </c>
      <c r="E808" s="1">
        <v>7.0</v>
      </c>
      <c r="F808" s="22">
        <v>43311.0</v>
      </c>
      <c r="G808" s="1" t="s">
        <v>49</v>
      </c>
      <c r="H808" s="1" t="s">
        <v>58</v>
      </c>
      <c r="I808" s="1">
        <f>VLOOKUP(H808,'vessel calibration values'!$A$1:$C$6,3,FALSE)</f>
        <v>0.8403361345</v>
      </c>
      <c r="J808" s="1">
        <v>20.0</v>
      </c>
      <c r="K808" s="1">
        <v>1.0</v>
      </c>
      <c r="L808" s="23">
        <f t="shared" si="1"/>
        <v>1</v>
      </c>
      <c r="M808" s="24">
        <f t="shared" si="2"/>
        <v>0.6931471806</v>
      </c>
      <c r="N808" s="24">
        <f t="shared" si="3"/>
        <v>0.5824766223</v>
      </c>
      <c r="O808" s="23">
        <f t="shared" si="4"/>
        <v>0.7904672554</v>
      </c>
    </row>
    <row r="809">
      <c r="A809" s="1" t="s">
        <v>43</v>
      </c>
      <c r="B809" s="1">
        <v>2018.0</v>
      </c>
      <c r="C809" s="1">
        <v>22060.0</v>
      </c>
      <c r="D809" s="1" t="s">
        <v>44</v>
      </c>
      <c r="E809" s="1">
        <v>7.0</v>
      </c>
      <c r="F809" s="22">
        <v>43311.0</v>
      </c>
      <c r="G809" s="1" t="s">
        <v>48</v>
      </c>
      <c r="H809" s="1" t="s">
        <v>58</v>
      </c>
      <c r="I809" s="1">
        <f>VLOOKUP(H809,'vessel calibration values'!$A$1:$C$6,3,FALSE)</f>
        <v>0.8403361345</v>
      </c>
      <c r="J809" s="1">
        <v>20.0</v>
      </c>
      <c r="K809" s="1">
        <v>0.0</v>
      </c>
      <c r="L809" s="23">
        <f t="shared" si="1"/>
        <v>0</v>
      </c>
      <c r="M809" s="24">
        <f t="shared" si="2"/>
        <v>0</v>
      </c>
      <c r="N809" s="24">
        <f t="shared" si="3"/>
        <v>0</v>
      </c>
      <c r="O809" s="23">
        <f t="shared" si="4"/>
        <v>0</v>
      </c>
    </row>
    <row r="810">
      <c r="A810" s="1" t="s">
        <v>43</v>
      </c>
      <c r="B810" s="1">
        <v>2018.0</v>
      </c>
      <c r="C810" s="1">
        <v>22061.0</v>
      </c>
      <c r="D810" s="1" t="s">
        <v>44</v>
      </c>
      <c r="E810" s="1">
        <v>7.0</v>
      </c>
      <c r="F810" s="22">
        <v>43311.0</v>
      </c>
      <c r="G810" s="1" t="s">
        <v>47</v>
      </c>
      <c r="H810" s="1" t="s">
        <v>58</v>
      </c>
      <c r="I810" s="1">
        <f>VLOOKUP(H810,'vessel calibration values'!$A$1:$C$6,3,FALSE)</f>
        <v>0.8403361345</v>
      </c>
      <c r="J810" s="1">
        <v>20.0</v>
      </c>
      <c r="K810" s="1">
        <v>2.0</v>
      </c>
      <c r="L810" s="23">
        <f t="shared" si="1"/>
        <v>2</v>
      </c>
      <c r="M810" s="24">
        <f t="shared" si="2"/>
        <v>1.098612289</v>
      </c>
      <c r="N810" s="24">
        <f t="shared" si="3"/>
        <v>0.9232036039</v>
      </c>
      <c r="O810" s="23">
        <f t="shared" si="4"/>
        <v>1.517342053</v>
      </c>
    </row>
    <row r="811">
      <c r="A811" s="1" t="s">
        <v>43</v>
      </c>
      <c r="B811" s="1">
        <v>2018.0</v>
      </c>
      <c r="C811" s="1">
        <v>22062.0</v>
      </c>
      <c r="D811" s="1" t="s">
        <v>44</v>
      </c>
      <c r="E811" s="1">
        <v>7.0</v>
      </c>
      <c r="F811" s="22">
        <v>43311.0</v>
      </c>
      <c r="G811" s="1" t="s">
        <v>45</v>
      </c>
      <c r="H811" s="1" t="s">
        <v>58</v>
      </c>
      <c r="I811" s="1">
        <f>VLOOKUP(H811,'vessel calibration values'!$A$1:$C$6,3,FALSE)</f>
        <v>0.8403361345</v>
      </c>
      <c r="J811" s="1">
        <v>20.0</v>
      </c>
      <c r="K811" s="1">
        <v>3.0</v>
      </c>
      <c r="L811" s="23">
        <f t="shared" si="1"/>
        <v>3</v>
      </c>
      <c r="M811" s="24">
        <f t="shared" si="2"/>
        <v>1.386294361</v>
      </c>
      <c r="N811" s="24">
        <f t="shared" si="3"/>
        <v>1.164953245</v>
      </c>
      <c r="O811" s="23">
        <f t="shared" si="4"/>
        <v>2.205772993</v>
      </c>
    </row>
    <row r="812">
      <c r="A812" s="1" t="s">
        <v>43</v>
      </c>
      <c r="B812" s="1">
        <v>2019.0</v>
      </c>
      <c r="C812" s="1">
        <v>23017.0</v>
      </c>
      <c r="D812" s="1" t="s">
        <v>50</v>
      </c>
      <c r="E812" s="1">
        <v>6.0</v>
      </c>
      <c r="F812" s="22">
        <v>43636.0</v>
      </c>
      <c r="G812" s="1" t="s">
        <v>54</v>
      </c>
      <c r="H812" s="1" t="s">
        <v>58</v>
      </c>
      <c r="I812" s="1">
        <f>VLOOKUP(H812,'vessel calibration values'!$A$1:$C$6,3,FALSE)</f>
        <v>0.8403361345</v>
      </c>
      <c r="J812" s="1">
        <v>20.0</v>
      </c>
      <c r="K812" s="1">
        <v>17.0</v>
      </c>
      <c r="L812" s="23">
        <f t="shared" si="1"/>
        <v>17</v>
      </c>
      <c r="M812" s="24">
        <f t="shared" si="2"/>
        <v>2.890371758</v>
      </c>
      <c r="N812" s="24">
        <f t="shared" si="3"/>
        <v>2.42888383</v>
      </c>
      <c r="O812" s="23">
        <f t="shared" si="4"/>
        <v>10.34621071</v>
      </c>
    </row>
    <row r="813">
      <c r="A813" s="1" t="s">
        <v>43</v>
      </c>
      <c r="B813" s="1">
        <v>2019.0</v>
      </c>
      <c r="C813" s="1">
        <v>23018.0</v>
      </c>
      <c r="D813" s="1" t="s">
        <v>50</v>
      </c>
      <c r="E813" s="1">
        <v>6.0</v>
      </c>
      <c r="F813" s="22">
        <v>43636.0</v>
      </c>
      <c r="G813" s="1" t="s">
        <v>53</v>
      </c>
      <c r="H813" s="1" t="s">
        <v>58</v>
      </c>
      <c r="I813" s="1">
        <f>VLOOKUP(H813,'vessel calibration values'!$A$1:$C$6,3,FALSE)</f>
        <v>0.8403361345</v>
      </c>
      <c r="J813" s="1">
        <v>20.0</v>
      </c>
      <c r="K813" s="1">
        <v>10.0</v>
      </c>
      <c r="L813" s="23">
        <f t="shared" si="1"/>
        <v>10</v>
      </c>
      <c r="M813" s="24">
        <f t="shared" si="2"/>
        <v>2.397895273</v>
      </c>
      <c r="N813" s="24">
        <f t="shared" si="3"/>
        <v>2.015038044</v>
      </c>
      <c r="O813" s="23">
        <f t="shared" si="4"/>
        <v>6.501012747</v>
      </c>
    </row>
    <row r="814">
      <c r="A814" s="1" t="s">
        <v>43</v>
      </c>
      <c r="B814" s="1">
        <v>2019.0</v>
      </c>
      <c r="C814" s="1">
        <v>23019.0</v>
      </c>
      <c r="D814" s="1" t="s">
        <v>50</v>
      </c>
      <c r="E814" s="1">
        <v>6.0</v>
      </c>
      <c r="F814" s="22">
        <v>43636.0</v>
      </c>
      <c r="G814" s="1" t="s">
        <v>52</v>
      </c>
      <c r="H814" s="1" t="s">
        <v>58</v>
      </c>
      <c r="I814" s="1">
        <f>VLOOKUP(H814,'vessel calibration values'!$A$1:$C$6,3,FALSE)</f>
        <v>0.8403361345</v>
      </c>
      <c r="J814" s="1">
        <v>20.0</v>
      </c>
      <c r="K814" s="1">
        <v>0.0</v>
      </c>
      <c r="L814" s="23">
        <f t="shared" si="1"/>
        <v>0</v>
      </c>
      <c r="M814" s="24">
        <f t="shared" si="2"/>
        <v>0</v>
      </c>
      <c r="N814" s="24">
        <f t="shared" si="3"/>
        <v>0</v>
      </c>
      <c r="O814" s="23">
        <f t="shared" si="4"/>
        <v>0</v>
      </c>
    </row>
    <row r="815">
      <c r="A815" s="1" t="s">
        <v>43</v>
      </c>
      <c r="B815" s="1">
        <v>2019.0</v>
      </c>
      <c r="C815" s="1">
        <v>23020.0</v>
      </c>
      <c r="D815" s="1" t="s">
        <v>50</v>
      </c>
      <c r="E815" s="1">
        <v>6.0</v>
      </c>
      <c r="F815" s="22">
        <v>43636.0</v>
      </c>
      <c r="G815" s="1" t="s">
        <v>51</v>
      </c>
      <c r="H815" s="1" t="s">
        <v>58</v>
      </c>
      <c r="I815" s="1">
        <f>VLOOKUP(H815,'vessel calibration values'!$A$1:$C$6,3,FALSE)</f>
        <v>0.8403361345</v>
      </c>
      <c r="J815" s="1">
        <v>20.0</v>
      </c>
      <c r="K815" s="1">
        <v>2.0</v>
      </c>
      <c r="L815" s="23">
        <f t="shared" si="1"/>
        <v>2</v>
      </c>
      <c r="M815" s="24">
        <f t="shared" si="2"/>
        <v>1.098612289</v>
      </c>
      <c r="N815" s="24">
        <f t="shared" si="3"/>
        <v>0.9232036039</v>
      </c>
      <c r="O815" s="23">
        <f t="shared" si="4"/>
        <v>1.517342053</v>
      </c>
    </row>
    <row r="816">
      <c r="A816" s="1" t="s">
        <v>43</v>
      </c>
      <c r="B816" s="1">
        <v>2019.0</v>
      </c>
      <c r="C816" s="1">
        <v>23021.0</v>
      </c>
      <c r="D816" s="1" t="s">
        <v>50</v>
      </c>
      <c r="E816" s="1">
        <v>6.0</v>
      </c>
      <c r="F816" s="22">
        <v>43636.0</v>
      </c>
      <c r="G816" s="1" t="s">
        <v>52</v>
      </c>
      <c r="H816" s="1" t="s">
        <v>58</v>
      </c>
      <c r="I816" s="1">
        <f>VLOOKUP(H816,'vessel calibration values'!$A$1:$C$6,3,FALSE)</f>
        <v>0.8403361345</v>
      </c>
      <c r="J816" s="1">
        <v>20.0</v>
      </c>
      <c r="K816" s="1">
        <v>3.0</v>
      </c>
      <c r="L816" s="23">
        <f t="shared" si="1"/>
        <v>3</v>
      </c>
      <c r="M816" s="24">
        <f t="shared" si="2"/>
        <v>1.386294361</v>
      </c>
      <c r="N816" s="24">
        <f t="shared" si="3"/>
        <v>1.164953245</v>
      </c>
      <c r="O816" s="23">
        <f t="shared" si="4"/>
        <v>2.205772993</v>
      </c>
    </row>
    <row r="817">
      <c r="A817" s="1" t="s">
        <v>43</v>
      </c>
      <c r="B817" s="1">
        <v>2019.0</v>
      </c>
      <c r="C817" s="1">
        <v>23022.0</v>
      </c>
      <c r="D817" s="1" t="s">
        <v>50</v>
      </c>
      <c r="E817" s="1">
        <v>6.0</v>
      </c>
      <c r="F817" s="22">
        <v>43636.0</v>
      </c>
      <c r="G817" s="1" t="s">
        <v>51</v>
      </c>
      <c r="H817" s="1" t="s">
        <v>58</v>
      </c>
      <c r="I817" s="1">
        <f>VLOOKUP(H817,'vessel calibration values'!$A$1:$C$6,3,FALSE)</f>
        <v>0.8403361345</v>
      </c>
      <c r="J817" s="1">
        <v>20.0</v>
      </c>
      <c r="K817" s="1">
        <v>0.0</v>
      </c>
      <c r="L817" s="23">
        <f t="shared" si="1"/>
        <v>0</v>
      </c>
      <c r="M817" s="24">
        <f t="shared" si="2"/>
        <v>0</v>
      </c>
      <c r="N817" s="24">
        <f t="shared" si="3"/>
        <v>0</v>
      </c>
      <c r="O817" s="23">
        <f t="shared" si="4"/>
        <v>0</v>
      </c>
    </row>
    <row r="818">
      <c r="A818" s="1" t="s">
        <v>43</v>
      </c>
      <c r="B818" s="1">
        <v>2019.0</v>
      </c>
      <c r="C818" s="1">
        <v>23023.0</v>
      </c>
      <c r="D818" s="1" t="s">
        <v>50</v>
      </c>
      <c r="E818" s="1">
        <v>6.0</v>
      </c>
      <c r="F818" s="22">
        <v>43637.0</v>
      </c>
      <c r="G818" s="1" t="s">
        <v>54</v>
      </c>
      <c r="H818" s="1" t="s">
        <v>58</v>
      </c>
      <c r="I818" s="1">
        <f>VLOOKUP(H818,'vessel calibration values'!$A$1:$C$6,3,FALSE)</f>
        <v>0.8403361345</v>
      </c>
      <c r="J818" s="1">
        <v>20.0</v>
      </c>
      <c r="K818" s="1">
        <v>0.0</v>
      </c>
      <c r="L818" s="23">
        <f t="shared" si="1"/>
        <v>0</v>
      </c>
      <c r="M818" s="24">
        <f t="shared" si="2"/>
        <v>0</v>
      </c>
      <c r="N818" s="24">
        <f t="shared" si="3"/>
        <v>0</v>
      </c>
      <c r="O818" s="23">
        <f t="shared" si="4"/>
        <v>0</v>
      </c>
    </row>
    <row r="819">
      <c r="A819" s="1" t="s">
        <v>43</v>
      </c>
      <c r="B819" s="1">
        <v>2019.0</v>
      </c>
      <c r="C819" s="1">
        <v>23024.0</v>
      </c>
      <c r="D819" s="1" t="s">
        <v>50</v>
      </c>
      <c r="E819" s="1">
        <v>6.0</v>
      </c>
      <c r="F819" s="22">
        <v>43637.0</v>
      </c>
      <c r="G819" s="1" t="s">
        <v>53</v>
      </c>
      <c r="H819" s="1" t="s">
        <v>58</v>
      </c>
      <c r="I819" s="1">
        <f>VLOOKUP(H819,'vessel calibration values'!$A$1:$C$6,3,FALSE)</f>
        <v>0.8403361345</v>
      </c>
      <c r="J819" s="1">
        <v>20.0</v>
      </c>
      <c r="K819" s="1">
        <v>5.0</v>
      </c>
      <c r="L819" s="23">
        <f t="shared" si="1"/>
        <v>5</v>
      </c>
      <c r="M819" s="24">
        <f t="shared" si="2"/>
        <v>1.791759469</v>
      </c>
      <c r="N819" s="24">
        <f t="shared" si="3"/>
        <v>1.505680226</v>
      </c>
      <c r="O819" s="23">
        <f t="shared" si="4"/>
        <v>3.507218516</v>
      </c>
    </row>
    <row r="820">
      <c r="A820" s="1" t="s">
        <v>43</v>
      </c>
      <c r="B820" s="1">
        <v>2019.0</v>
      </c>
      <c r="C820" s="1">
        <v>23025.0</v>
      </c>
      <c r="D820" s="1" t="s">
        <v>44</v>
      </c>
      <c r="E820" s="1">
        <v>6.0</v>
      </c>
      <c r="F820" s="22">
        <v>43637.0</v>
      </c>
      <c r="G820" s="1" t="s">
        <v>45</v>
      </c>
      <c r="H820" s="1" t="s">
        <v>58</v>
      </c>
      <c r="I820" s="1">
        <f>VLOOKUP(H820,'vessel calibration values'!$A$1:$C$6,3,FALSE)</f>
        <v>0.8403361345</v>
      </c>
      <c r="J820" s="1">
        <v>20.0</v>
      </c>
      <c r="K820" s="1">
        <v>1.0</v>
      </c>
      <c r="L820" s="23">
        <f t="shared" si="1"/>
        <v>1</v>
      </c>
      <c r="M820" s="24">
        <f t="shared" si="2"/>
        <v>0.6931471806</v>
      </c>
      <c r="N820" s="24">
        <f t="shared" si="3"/>
        <v>0.5824766223</v>
      </c>
      <c r="O820" s="23">
        <f t="shared" si="4"/>
        <v>0.7904672554</v>
      </c>
    </row>
    <row r="821">
      <c r="A821" s="1" t="s">
        <v>43</v>
      </c>
      <c r="B821" s="1">
        <v>2019.0</v>
      </c>
      <c r="C821" s="1">
        <v>23026.0</v>
      </c>
      <c r="D821" s="1" t="s">
        <v>44</v>
      </c>
      <c r="E821" s="1">
        <v>6.0</v>
      </c>
      <c r="F821" s="22">
        <v>43637.0</v>
      </c>
      <c r="G821" s="1" t="s">
        <v>47</v>
      </c>
      <c r="H821" s="1" t="s">
        <v>58</v>
      </c>
      <c r="I821" s="1">
        <f>VLOOKUP(H821,'vessel calibration values'!$A$1:$C$6,3,FALSE)</f>
        <v>0.8403361345</v>
      </c>
      <c r="J821" s="1">
        <v>20.0</v>
      </c>
      <c r="K821" s="1">
        <v>12.0</v>
      </c>
      <c r="L821" s="23">
        <f t="shared" si="1"/>
        <v>12</v>
      </c>
      <c r="M821" s="24">
        <f t="shared" si="2"/>
        <v>2.564949357</v>
      </c>
      <c r="N821" s="24">
        <f t="shared" si="3"/>
        <v>2.155419628</v>
      </c>
      <c r="O821" s="23">
        <f t="shared" si="4"/>
        <v>7.631511444</v>
      </c>
    </row>
    <row r="822">
      <c r="A822" s="1" t="s">
        <v>43</v>
      </c>
      <c r="B822" s="1">
        <v>2019.0</v>
      </c>
      <c r="C822" s="1">
        <v>23027.0</v>
      </c>
      <c r="D822" s="1" t="s">
        <v>44</v>
      </c>
      <c r="E822" s="1">
        <v>6.0</v>
      </c>
      <c r="F822" s="22">
        <v>43637.0</v>
      </c>
      <c r="G822" s="1" t="s">
        <v>48</v>
      </c>
      <c r="H822" s="1" t="s">
        <v>58</v>
      </c>
      <c r="I822" s="1">
        <f>VLOOKUP(H822,'vessel calibration values'!$A$1:$C$6,3,FALSE)</f>
        <v>0.8403361345</v>
      </c>
      <c r="J822" s="1">
        <v>20.0</v>
      </c>
      <c r="K822" s="1">
        <v>17.0</v>
      </c>
      <c r="L822" s="23">
        <f t="shared" si="1"/>
        <v>17</v>
      </c>
      <c r="M822" s="24">
        <f t="shared" si="2"/>
        <v>2.890371758</v>
      </c>
      <c r="N822" s="24">
        <f t="shared" si="3"/>
        <v>2.42888383</v>
      </c>
      <c r="O822" s="23">
        <f t="shared" si="4"/>
        <v>10.34621071</v>
      </c>
    </row>
    <row r="823">
      <c r="A823" s="1" t="s">
        <v>43</v>
      </c>
      <c r="B823" s="1">
        <v>2019.0</v>
      </c>
      <c r="C823" s="1">
        <v>23028.0</v>
      </c>
      <c r="D823" s="1" t="s">
        <v>44</v>
      </c>
      <c r="E823" s="1">
        <v>6.0</v>
      </c>
      <c r="F823" s="22">
        <v>43637.0</v>
      </c>
      <c r="G823" s="1" t="s">
        <v>49</v>
      </c>
      <c r="H823" s="1" t="s">
        <v>58</v>
      </c>
      <c r="I823" s="1">
        <f>VLOOKUP(H823,'vessel calibration values'!$A$1:$C$6,3,FALSE)</f>
        <v>0.8403361345</v>
      </c>
      <c r="J823" s="1">
        <v>20.0</v>
      </c>
      <c r="K823" s="1">
        <v>104.0</v>
      </c>
      <c r="L823" s="23">
        <f t="shared" si="1"/>
        <v>104</v>
      </c>
      <c r="M823" s="24">
        <f t="shared" si="2"/>
        <v>4.65396035</v>
      </c>
      <c r="N823" s="24">
        <f t="shared" si="3"/>
        <v>3.910891051</v>
      </c>
      <c r="O823" s="23">
        <f t="shared" si="4"/>
        <v>48.94343428</v>
      </c>
    </row>
    <row r="824">
      <c r="A824" s="1" t="s">
        <v>43</v>
      </c>
      <c r="B824" s="1">
        <v>2019.0</v>
      </c>
      <c r="C824" s="1">
        <v>23029.0</v>
      </c>
      <c r="D824" s="1" t="s">
        <v>44</v>
      </c>
      <c r="E824" s="1">
        <v>6.0</v>
      </c>
      <c r="F824" s="22">
        <v>43638.0</v>
      </c>
      <c r="G824" s="1" t="s">
        <v>49</v>
      </c>
      <c r="H824" s="1" t="s">
        <v>58</v>
      </c>
      <c r="I824" s="1">
        <f>VLOOKUP(H824,'vessel calibration values'!$A$1:$C$6,3,FALSE)</f>
        <v>0.8403361345</v>
      </c>
      <c r="J824" s="1">
        <v>20.0</v>
      </c>
      <c r="K824" s="1">
        <v>20.0</v>
      </c>
      <c r="L824" s="23">
        <f t="shared" si="1"/>
        <v>20</v>
      </c>
      <c r="M824" s="24">
        <f t="shared" si="2"/>
        <v>3.044522438</v>
      </c>
      <c r="N824" s="24">
        <f t="shared" si="3"/>
        <v>2.558422217</v>
      </c>
      <c r="O824" s="23">
        <f t="shared" si="4"/>
        <v>11.91542349</v>
      </c>
    </row>
    <row r="825">
      <c r="A825" s="1" t="s">
        <v>43</v>
      </c>
      <c r="B825" s="1">
        <v>2019.0</v>
      </c>
      <c r="C825" s="1">
        <v>23030.0</v>
      </c>
      <c r="D825" s="1" t="s">
        <v>44</v>
      </c>
      <c r="E825" s="1">
        <v>6.0</v>
      </c>
      <c r="F825" s="22">
        <v>43638.0</v>
      </c>
      <c r="G825" s="1" t="s">
        <v>48</v>
      </c>
      <c r="H825" s="1" t="s">
        <v>58</v>
      </c>
      <c r="I825" s="1">
        <f>VLOOKUP(H825,'vessel calibration values'!$A$1:$C$6,3,FALSE)</f>
        <v>0.8403361345</v>
      </c>
      <c r="J825" s="1">
        <v>20.0</v>
      </c>
      <c r="K825" s="1">
        <v>5.0</v>
      </c>
      <c r="L825" s="23">
        <f t="shared" si="1"/>
        <v>5</v>
      </c>
      <c r="M825" s="24">
        <f t="shared" si="2"/>
        <v>1.791759469</v>
      </c>
      <c r="N825" s="24">
        <f t="shared" si="3"/>
        <v>1.505680226</v>
      </c>
      <c r="O825" s="23">
        <f t="shared" si="4"/>
        <v>3.507218516</v>
      </c>
    </row>
    <row r="826">
      <c r="A826" s="1" t="s">
        <v>43</v>
      </c>
      <c r="B826" s="1">
        <v>2019.0</v>
      </c>
      <c r="C826" s="1">
        <v>23031.0</v>
      </c>
      <c r="D826" s="1" t="s">
        <v>44</v>
      </c>
      <c r="E826" s="1">
        <v>6.0</v>
      </c>
      <c r="F826" s="22">
        <v>43638.0</v>
      </c>
      <c r="G826" s="1" t="s">
        <v>47</v>
      </c>
      <c r="H826" s="1" t="s">
        <v>58</v>
      </c>
      <c r="I826" s="1">
        <f>VLOOKUP(H826,'vessel calibration values'!$A$1:$C$6,3,FALSE)</f>
        <v>0.8403361345</v>
      </c>
      <c r="J826" s="1">
        <v>20.0</v>
      </c>
      <c r="K826" s="1">
        <v>5.0</v>
      </c>
      <c r="L826" s="23">
        <f t="shared" si="1"/>
        <v>5</v>
      </c>
      <c r="M826" s="24">
        <f t="shared" si="2"/>
        <v>1.791759469</v>
      </c>
      <c r="N826" s="24">
        <f t="shared" si="3"/>
        <v>1.505680226</v>
      </c>
      <c r="O826" s="23">
        <f t="shared" si="4"/>
        <v>3.507218516</v>
      </c>
    </row>
    <row r="827">
      <c r="A827" s="1" t="s">
        <v>43</v>
      </c>
      <c r="B827" s="1">
        <v>2019.0</v>
      </c>
      <c r="C827" s="1">
        <v>23032.0</v>
      </c>
      <c r="D827" s="1" t="s">
        <v>44</v>
      </c>
      <c r="E827" s="1">
        <v>6.0</v>
      </c>
      <c r="F827" s="22">
        <v>43638.0</v>
      </c>
      <c r="G827" s="1" t="s">
        <v>45</v>
      </c>
      <c r="H827" s="1" t="s">
        <v>58</v>
      </c>
      <c r="I827" s="1">
        <f>VLOOKUP(H827,'vessel calibration values'!$A$1:$C$6,3,FALSE)</f>
        <v>0.8403361345</v>
      </c>
      <c r="J827" s="1">
        <v>20.0</v>
      </c>
      <c r="K827" s="1">
        <v>13.0</v>
      </c>
      <c r="L827" s="23">
        <f t="shared" si="1"/>
        <v>13</v>
      </c>
      <c r="M827" s="24">
        <f t="shared" si="2"/>
        <v>2.63905733</v>
      </c>
      <c r="N827" s="24">
        <f t="shared" si="3"/>
        <v>2.217695235</v>
      </c>
      <c r="O827" s="23">
        <f t="shared" si="4"/>
        <v>8.186134567</v>
      </c>
    </row>
    <row r="828">
      <c r="A828" s="1" t="s">
        <v>43</v>
      </c>
      <c r="B828" s="1">
        <v>2019.0</v>
      </c>
      <c r="C828" s="1">
        <v>23041.0</v>
      </c>
      <c r="D828" s="1" t="s">
        <v>50</v>
      </c>
      <c r="E828" s="1">
        <v>7.0</v>
      </c>
      <c r="F828" s="22">
        <v>43674.0</v>
      </c>
      <c r="G828" s="1" t="s">
        <v>54</v>
      </c>
      <c r="H828" s="1" t="s">
        <v>58</v>
      </c>
      <c r="I828" s="1">
        <f>VLOOKUP(H828,'vessel calibration values'!$A$1:$C$6,3,FALSE)</f>
        <v>0.8403361345</v>
      </c>
      <c r="J828" s="1">
        <v>20.0</v>
      </c>
      <c r="K828" s="1">
        <v>1.0</v>
      </c>
      <c r="L828" s="23">
        <f t="shared" si="1"/>
        <v>1</v>
      </c>
      <c r="M828" s="24">
        <f t="shared" si="2"/>
        <v>0.6931471806</v>
      </c>
      <c r="N828" s="24">
        <f t="shared" si="3"/>
        <v>0.5824766223</v>
      </c>
      <c r="O828" s="23">
        <f t="shared" si="4"/>
        <v>0.7904672554</v>
      </c>
    </row>
    <row r="829">
      <c r="A829" s="1" t="s">
        <v>43</v>
      </c>
      <c r="B829" s="1">
        <v>2019.0</v>
      </c>
      <c r="C829" s="1">
        <v>23042.0</v>
      </c>
      <c r="D829" s="1" t="s">
        <v>50</v>
      </c>
      <c r="E829" s="1">
        <v>7.0</v>
      </c>
      <c r="F829" s="22">
        <v>43674.0</v>
      </c>
      <c r="G829" s="1" t="s">
        <v>53</v>
      </c>
      <c r="H829" s="1" t="s">
        <v>58</v>
      </c>
      <c r="I829" s="1">
        <f>VLOOKUP(H829,'vessel calibration values'!$A$1:$C$6,3,FALSE)</f>
        <v>0.8403361345</v>
      </c>
      <c r="J829" s="1">
        <v>20.0</v>
      </c>
      <c r="K829" s="1">
        <v>1.0</v>
      </c>
      <c r="L829" s="23">
        <f t="shared" si="1"/>
        <v>1</v>
      </c>
      <c r="M829" s="24">
        <f t="shared" si="2"/>
        <v>0.6931471806</v>
      </c>
      <c r="N829" s="24">
        <f t="shared" si="3"/>
        <v>0.5824766223</v>
      </c>
      <c r="O829" s="23">
        <f t="shared" si="4"/>
        <v>0.7904672554</v>
      </c>
    </row>
    <row r="830">
      <c r="A830" s="1" t="s">
        <v>43</v>
      </c>
      <c r="B830" s="1">
        <v>2019.0</v>
      </c>
      <c r="C830" s="1">
        <v>23043.0</v>
      </c>
      <c r="D830" s="1" t="s">
        <v>50</v>
      </c>
      <c r="E830" s="1">
        <v>7.0</v>
      </c>
      <c r="F830" s="22">
        <v>43674.0</v>
      </c>
      <c r="G830" s="1" t="s">
        <v>52</v>
      </c>
      <c r="H830" s="1" t="s">
        <v>58</v>
      </c>
      <c r="I830" s="1">
        <f>VLOOKUP(H830,'vessel calibration values'!$A$1:$C$6,3,FALSE)</f>
        <v>0.8403361345</v>
      </c>
      <c r="J830" s="1">
        <v>20.0</v>
      </c>
      <c r="K830" s="1">
        <v>2.0</v>
      </c>
      <c r="L830" s="23">
        <f t="shared" si="1"/>
        <v>2</v>
      </c>
      <c r="M830" s="24">
        <f t="shared" si="2"/>
        <v>1.098612289</v>
      </c>
      <c r="N830" s="24">
        <f t="shared" si="3"/>
        <v>0.9232036039</v>
      </c>
      <c r="O830" s="23">
        <f t="shared" si="4"/>
        <v>1.517342053</v>
      </c>
    </row>
    <row r="831">
      <c r="A831" s="1" t="s">
        <v>43</v>
      </c>
      <c r="B831" s="1">
        <v>2019.0</v>
      </c>
      <c r="C831" s="1">
        <v>23044.0</v>
      </c>
      <c r="D831" s="1" t="s">
        <v>50</v>
      </c>
      <c r="E831" s="1">
        <v>7.0</v>
      </c>
      <c r="F831" s="22">
        <v>43674.0</v>
      </c>
      <c r="G831" s="1" t="s">
        <v>51</v>
      </c>
      <c r="H831" s="1" t="s">
        <v>58</v>
      </c>
      <c r="I831" s="1">
        <f>VLOOKUP(H831,'vessel calibration values'!$A$1:$C$6,3,FALSE)</f>
        <v>0.8403361345</v>
      </c>
      <c r="J831" s="1">
        <v>20.0</v>
      </c>
      <c r="K831" s="1">
        <v>3.0</v>
      </c>
      <c r="L831" s="23">
        <f t="shared" si="1"/>
        <v>3</v>
      </c>
      <c r="M831" s="24">
        <f t="shared" si="2"/>
        <v>1.386294361</v>
      </c>
      <c r="N831" s="24">
        <f t="shared" si="3"/>
        <v>1.164953245</v>
      </c>
      <c r="O831" s="23">
        <f t="shared" si="4"/>
        <v>2.205772993</v>
      </c>
    </row>
    <row r="832">
      <c r="A832" s="1" t="s">
        <v>43</v>
      </c>
      <c r="B832" s="1">
        <v>2019.0</v>
      </c>
      <c r="C832" s="1">
        <v>23045.0</v>
      </c>
      <c r="D832" s="1" t="s">
        <v>50</v>
      </c>
      <c r="E832" s="1">
        <v>7.0</v>
      </c>
      <c r="F832" s="22">
        <v>43674.0</v>
      </c>
      <c r="G832" s="1" t="s">
        <v>52</v>
      </c>
      <c r="H832" s="1" t="s">
        <v>58</v>
      </c>
      <c r="I832" s="1">
        <f>VLOOKUP(H832,'vessel calibration values'!$A$1:$C$6,3,FALSE)</f>
        <v>0.8403361345</v>
      </c>
      <c r="J832" s="1">
        <v>20.0</v>
      </c>
      <c r="K832" s="1">
        <v>9.0</v>
      </c>
      <c r="L832" s="23">
        <f t="shared" si="1"/>
        <v>9</v>
      </c>
      <c r="M832" s="24">
        <f t="shared" si="2"/>
        <v>2.302585093</v>
      </c>
      <c r="N832" s="24">
        <f t="shared" si="3"/>
        <v>1.934945456</v>
      </c>
      <c r="O832" s="23">
        <f t="shared" si="4"/>
        <v>5.923666403</v>
      </c>
    </row>
    <row r="833">
      <c r="A833" s="1" t="s">
        <v>43</v>
      </c>
      <c r="B833" s="1">
        <v>2019.0</v>
      </c>
      <c r="C833" s="1">
        <v>23046.0</v>
      </c>
      <c r="D833" s="1" t="s">
        <v>50</v>
      </c>
      <c r="E833" s="1">
        <v>7.0</v>
      </c>
      <c r="F833" s="22">
        <v>43674.0</v>
      </c>
      <c r="G833" s="1" t="s">
        <v>51</v>
      </c>
      <c r="H833" s="1" t="s">
        <v>58</v>
      </c>
      <c r="I833" s="1">
        <f>VLOOKUP(H833,'vessel calibration values'!$A$1:$C$6,3,FALSE)</f>
        <v>0.8403361345</v>
      </c>
      <c r="J833" s="1">
        <v>20.0</v>
      </c>
      <c r="K833" s="1">
        <v>5.0</v>
      </c>
      <c r="L833" s="23">
        <f t="shared" si="1"/>
        <v>5</v>
      </c>
      <c r="M833" s="24">
        <f t="shared" si="2"/>
        <v>1.791759469</v>
      </c>
      <c r="N833" s="24">
        <f t="shared" si="3"/>
        <v>1.505680226</v>
      </c>
      <c r="O833" s="23">
        <f t="shared" si="4"/>
        <v>3.507218516</v>
      </c>
    </row>
    <row r="834">
      <c r="A834" s="1" t="s">
        <v>43</v>
      </c>
      <c r="B834" s="1">
        <v>2019.0</v>
      </c>
      <c r="C834" s="1">
        <v>23047.0</v>
      </c>
      <c r="D834" s="1" t="s">
        <v>50</v>
      </c>
      <c r="E834" s="1">
        <v>7.0</v>
      </c>
      <c r="F834" s="22">
        <v>43675.0</v>
      </c>
      <c r="G834" s="1" t="s">
        <v>54</v>
      </c>
      <c r="H834" s="1" t="s">
        <v>58</v>
      </c>
      <c r="I834" s="1">
        <f>VLOOKUP(H834,'vessel calibration values'!$A$1:$C$6,3,FALSE)</f>
        <v>0.8403361345</v>
      </c>
      <c r="J834" s="1">
        <v>20.0</v>
      </c>
      <c r="K834" s="1">
        <v>10.0</v>
      </c>
      <c r="L834" s="23">
        <f t="shared" si="1"/>
        <v>10</v>
      </c>
      <c r="M834" s="24">
        <f t="shared" si="2"/>
        <v>2.397895273</v>
      </c>
      <c r="N834" s="24">
        <f t="shared" si="3"/>
        <v>2.015038044</v>
      </c>
      <c r="O834" s="23">
        <f t="shared" si="4"/>
        <v>6.501012747</v>
      </c>
    </row>
    <row r="835">
      <c r="A835" s="1" t="s">
        <v>43</v>
      </c>
      <c r="B835" s="1">
        <v>2019.0</v>
      </c>
      <c r="C835" s="1">
        <v>23048.0</v>
      </c>
      <c r="D835" s="1" t="s">
        <v>50</v>
      </c>
      <c r="E835" s="1">
        <v>7.0</v>
      </c>
      <c r="F835" s="22">
        <v>43675.0</v>
      </c>
      <c r="G835" s="1" t="s">
        <v>53</v>
      </c>
      <c r="H835" s="1" t="s">
        <v>58</v>
      </c>
      <c r="I835" s="1">
        <f>VLOOKUP(H835,'vessel calibration values'!$A$1:$C$6,3,FALSE)</f>
        <v>0.8403361345</v>
      </c>
      <c r="J835" s="1">
        <v>20.0</v>
      </c>
      <c r="K835" s="1">
        <v>2.0</v>
      </c>
      <c r="L835" s="23">
        <f t="shared" si="1"/>
        <v>2</v>
      </c>
      <c r="M835" s="24">
        <f t="shared" si="2"/>
        <v>1.098612289</v>
      </c>
      <c r="N835" s="24">
        <f t="shared" si="3"/>
        <v>0.9232036039</v>
      </c>
      <c r="O835" s="23">
        <f t="shared" si="4"/>
        <v>1.517342053</v>
      </c>
    </row>
    <row r="836">
      <c r="A836" s="1" t="s">
        <v>43</v>
      </c>
      <c r="B836" s="1">
        <v>2019.0</v>
      </c>
      <c r="C836" s="1">
        <v>23049.0</v>
      </c>
      <c r="D836" s="1" t="s">
        <v>44</v>
      </c>
      <c r="E836" s="1">
        <v>7.0</v>
      </c>
      <c r="F836" s="22">
        <v>43675.0</v>
      </c>
      <c r="G836" s="1" t="s">
        <v>45</v>
      </c>
      <c r="H836" s="1" t="s">
        <v>58</v>
      </c>
      <c r="I836" s="1">
        <f>VLOOKUP(H836,'vessel calibration values'!$A$1:$C$6,3,FALSE)</f>
        <v>0.8403361345</v>
      </c>
      <c r="J836" s="1">
        <v>20.0</v>
      </c>
      <c r="K836" s="1">
        <v>0.0</v>
      </c>
      <c r="L836" s="23">
        <f t="shared" si="1"/>
        <v>0</v>
      </c>
      <c r="M836" s="24">
        <f t="shared" si="2"/>
        <v>0</v>
      </c>
      <c r="N836" s="24">
        <f t="shared" si="3"/>
        <v>0</v>
      </c>
      <c r="O836" s="23">
        <f t="shared" si="4"/>
        <v>0</v>
      </c>
    </row>
    <row r="837">
      <c r="A837" s="1" t="s">
        <v>43</v>
      </c>
      <c r="B837" s="1">
        <v>2019.0</v>
      </c>
      <c r="C837" s="1">
        <v>23050.0</v>
      </c>
      <c r="D837" s="1" t="s">
        <v>44</v>
      </c>
      <c r="E837" s="1">
        <v>7.0</v>
      </c>
      <c r="F837" s="22">
        <v>43675.0</v>
      </c>
      <c r="G837" s="1" t="s">
        <v>47</v>
      </c>
      <c r="H837" s="1" t="s">
        <v>58</v>
      </c>
      <c r="I837" s="1">
        <f>VLOOKUP(H837,'vessel calibration values'!$A$1:$C$6,3,FALSE)</f>
        <v>0.8403361345</v>
      </c>
      <c r="J837" s="1">
        <v>20.0</v>
      </c>
      <c r="K837" s="1">
        <v>0.0</v>
      </c>
      <c r="L837" s="23">
        <f t="shared" si="1"/>
        <v>0</v>
      </c>
      <c r="M837" s="24">
        <f t="shared" si="2"/>
        <v>0</v>
      </c>
      <c r="N837" s="24">
        <f t="shared" si="3"/>
        <v>0</v>
      </c>
      <c r="O837" s="23">
        <f t="shared" si="4"/>
        <v>0</v>
      </c>
    </row>
    <row r="838">
      <c r="A838" s="1" t="s">
        <v>43</v>
      </c>
      <c r="B838" s="1">
        <v>2019.0</v>
      </c>
      <c r="C838" s="1">
        <v>23051.0</v>
      </c>
      <c r="D838" s="1" t="s">
        <v>44</v>
      </c>
      <c r="E838" s="1">
        <v>7.0</v>
      </c>
      <c r="F838" s="22">
        <v>43675.0</v>
      </c>
      <c r="G838" s="1" t="s">
        <v>48</v>
      </c>
      <c r="H838" s="1" t="s">
        <v>58</v>
      </c>
      <c r="I838" s="1">
        <f>VLOOKUP(H838,'vessel calibration values'!$A$1:$C$6,3,FALSE)</f>
        <v>0.8403361345</v>
      </c>
      <c r="J838" s="1">
        <v>20.0</v>
      </c>
      <c r="K838" s="1">
        <v>1.0</v>
      </c>
      <c r="L838" s="23">
        <f t="shared" si="1"/>
        <v>1</v>
      </c>
      <c r="M838" s="24">
        <f t="shared" si="2"/>
        <v>0.6931471806</v>
      </c>
      <c r="N838" s="24">
        <f t="shared" si="3"/>
        <v>0.5824766223</v>
      </c>
      <c r="O838" s="23">
        <f t="shared" si="4"/>
        <v>0.7904672554</v>
      </c>
    </row>
    <row r="839">
      <c r="A839" s="1" t="s">
        <v>43</v>
      </c>
      <c r="B839" s="1">
        <v>2019.0</v>
      </c>
      <c r="C839" s="1">
        <v>23052.0</v>
      </c>
      <c r="D839" s="1" t="s">
        <v>44</v>
      </c>
      <c r="E839" s="1">
        <v>7.0</v>
      </c>
      <c r="F839" s="22">
        <v>43675.0</v>
      </c>
      <c r="G839" s="1" t="s">
        <v>49</v>
      </c>
      <c r="H839" s="1" t="s">
        <v>58</v>
      </c>
      <c r="I839" s="1">
        <f>VLOOKUP(H839,'vessel calibration values'!$A$1:$C$6,3,FALSE)</f>
        <v>0.8403361345</v>
      </c>
      <c r="J839" s="1">
        <v>20.0</v>
      </c>
      <c r="K839" s="1">
        <v>0.0</v>
      </c>
      <c r="L839" s="23">
        <f t="shared" si="1"/>
        <v>0</v>
      </c>
      <c r="M839" s="24">
        <f t="shared" si="2"/>
        <v>0</v>
      </c>
      <c r="N839" s="24">
        <f t="shared" si="3"/>
        <v>0</v>
      </c>
      <c r="O839" s="23">
        <f t="shared" si="4"/>
        <v>0</v>
      </c>
    </row>
    <row r="840">
      <c r="A840" s="1" t="s">
        <v>43</v>
      </c>
      <c r="B840" s="1">
        <v>2019.0</v>
      </c>
      <c r="C840" s="1">
        <v>23053.0</v>
      </c>
      <c r="D840" s="1" t="s">
        <v>44</v>
      </c>
      <c r="E840" s="1">
        <v>7.0</v>
      </c>
      <c r="F840" s="22">
        <v>43676.0</v>
      </c>
      <c r="G840" s="1" t="s">
        <v>49</v>
      </c>
      <c r="H840" s="1" t="s">
        <v>58</v>
      </c>
      <c r="I840" s="1">
        <f>VLOOKUP(H840,'vessel calibration values'!$A$1:$C$6,3,FALSE)</f>
        <v>0.8403361345</v>
      </c>
      <c r="J840" s="1">
        <v>20.0</v>
      </c>
      <c r="K840" s="1">
        <v>1.0</v>
      </c>
      <c r="L840" s="23">
        <f t="shared" si="1"/>
        <v>1</v>
      </c>
      <c r="M840" s="24">
        <f t="shared" si="2"/>
        <v>0.6931471806</v>
      </c>
      <c r="N840" s="24">
        <f t="shared" si="3"/>
        <v>0.5824766223</v>
      </c>
      <c r="O840" s="23">
        <f t="shared" si="4"/>
        <v>0.7904672554</v>
      </c>
    </row>
    <row r="841">
      <c r="A841" s="1" t="s">
        <v>43</v>
      </c>
      <c r="B841" s="1">
        <v>2019.0</v>
      </c>
      <c r="C841" s="1">
        <v>23054.0</v>
      </c>
      <c r="D841" s="1" t="s">
        <v>44</v>
      </c>
      <c r="E841" s="1">
        <v>7.0</v>
      </c>
      <c r="F841" s="22">
        <v>43676.0</v>
      </c>
      <c r="G841" s="1" t="s">
        <v>48</v>
      </c>
      <c r="H841" s="1" t="s">
        <v>58</v>
      </c>
      <c r="I841" s="1">
        <f>VLOOKUP(H841,'vessel calibration values'!$A$1:$C$6,3,FALSE)</f>
        <v>0.8403361345</v>
      </c>
      <c r="J841" s="1">
        <v>20.0</v>
      </c>
      <c r="K841" s="1">
        <v>0.0</v>
      </c>
      <c r="L841" s="23">
        <f t="shared" si="1"/>
        <v>0</v>
      </c>
      <c r="M841" s="24">
        <f t="shared" si="2"/>
        <v>0</v>
      </c>
      <c r="N841" s="24">
        <f t="shared" si="3"/>
        <v>0</v>
      </c>
      <c r="O841" s="23">
        <f t="shared" si="4"/>
        <v>0</v>
      </c>
    </row>
    <row r="842">
      <c r="A842" s="1" t="s">
        <v>43</v>
      </c>
      <c r="B842" s="1">
        <v>2019.0</v>
      </c>
      <c r="C842" s="1">
        <v>23055.0</v>
      </c>
      <c r="D842" s="1" t="s">
        <v>44</v>
      </c>
      <c r="E842" s="1">
        <v>7.0</v>
      </c>
      <c r="F842" s="22">
        <v>43676.0</v>
      </c>
      <c r="G842" s="1" t="s">
        <v>47</v>
      </c>
      <c r="H842" s="1" t="s">
        <v>58</v>
      </c>
      <c r="I842" s="1">
        <f>VLOOKUP(H842,'vessel calibration values'!$A$1:$C$6,3,FALSE)</f>
        <v>0.8403361345</v>
      </c>
      <c r="J842" s="1">
        <v>20.0</v>
      </c>
      <c r="K842" s="1">
        <v>0.0</v>
      </c>
      <c r="L842" s="23">
        <f t="shared" si="1"/>
        <v>0</v>
      </c>
      <c r="M842" s="24">
        <f t="shared" si="2"/>
        <v>0</v>
      </c>
      <c r="N842" s="24">
        <f t="shared" si="3"/>
        <v>0</v>
      </c>
      <c r="O842" s="23">
        <f t="shared" si="4"/>
        <v>0</v>
      </c>
    </row>
    <row r="843">
      <c r="A843" s="1" t="s">
        <v>43</v>
      </c>
      <c r="B843" s="1">
        <v>2019.0</v>
      </c>
      <c r="C843" s="1">
        <v>23056.0</v>
      </c>
      <c r="D843" s="1" t="s">
        <v>44</v>
      </c>
      <c r="E843" s="1">
        <v>7.0</v>
      </c>
      <c r="F843" s="22">
        <v>43676.0</v>
      </c>
      <c r="G843" s="1" t="s">
        <v>45</v>
      </c>
      <c r="H843" s="1" t="s">
        <v>58</v>
      </c>
      <c r="I843" s="1">
        <f>VLOOKUP(H843,'vessel calibration values'!$A$1:$C$6,3,FALSE)</f>
        <v>0.8403361345</v>
      </c>
      <c r="J843" s="1">
        <v>20.0</v>
      </c>
      <c r="K843" s="1">
        <v>3.0</v>
      </c>
      <c r="L843" s="23">
        <f t="shared" si="1"/>
        <v>3</v>
      </c>
      <c r="M843" s="24">
        <f t="shared" si="2"/>
        <v>1.386294361</v>
      </c>
      <c r="N843" s="24">
        <f t="shared" si="3"/>
        <v>1.164953245</v>
      </c>
      <c r="O843" s="23">
        <f t="shared" si="4"/>
        <v>2.205772993</v>
      </c>
    </row>
    <row r="844">
      <c r="A844" s="1" t="s">
        <v>43</v>
      </c>
      <c r="B844" s="1">
        <v>2020.0</v>
      </c>
      <c r="C844" s="1">
        <v>24017.0</v>
      </c>
      <c r="D844" s="1" t="s">
        <v>50</v>
      </c>
      <c r="E844" s="1">
        <v>6.0</v>
      </c>
      <c r="F844" s="22">
        <v>44003.0</v>
      </c>
      <c r="G844" s="1" t="s">
        <v>54</v>
      </c>
      <c r="H844" s="1" t="s">
        <v>58</v>
      </c>
      <c r="I844" s="1">
        <f>VLOOKUP(H844,'vessel calibration values'!$A$1:$C$6,3,FALSE)</f>
        <v>0.8403361345</v>
      </c>
      <c r="J844" s="1">
        <v>20.0</v>
      </c>
      <c r="K844" s="1">
        <v>0.0</v>
      </c>
      <c r="L844" s="23">
        <f t="shared" si="1"/>
        <v>0</v>
      </c>
      <c r="M844" s="24">
        <f t="shared" si="2"/>
        <v>0</v>
      </c>
      <c r="N844" s="24">
        <f t="shared" si="3"/>
        <v>0</v>
      </c>
      <c r="O844" s="23">
        <f t="shared" si="4"/>
        <v>0</v>
      </c>
    </row>
    <row r="845">
      <c r="A845" s="1" t="s">
        <v>43</v>
      </c>
      <c r="B845" s="1">
        <v>2020.0</v>
      </c>
      <c r="C845" s="1">
        <v>24018.0</v>
      </c>
      <c r="D845" s="1" t="s">
        <v>50</v>
      </c>
      <c r="E845" s="1">
        <v>6.0</v>
      </c>
      <c r="F845" s="22">
        <v>44003.0</v>
      </c>
      <c r="G845" s="1" t="s">
        <v>53</v>
      </c>
      <c r="H845" s="1" t="s">
        <v>58</v>
      </c>
      <c r="I845" s="1">
        <f>VLOOKUP(H845,'vessel calibration values'!$A$1:$C$6,3,FALSE)</f>
        <v>0.8403361345</v>
      </c>
      <c r="J845" s="1">
        <v>20.0</v>
      </c>
      <c r="K845" s="1">
        <v>0.0</v>
      </c>
      <c r="L845" s="23">
        <f t="shared" si="1"/>
        <v>0</v>
      </c>
      <c r="M845" s="24">
        <f t="shared" si="2"/>
        <v>0</v>
      </c>
      <c r="N845" s="24">
        <f t="shared" si="3"/>
        <v>0</v>
      </c>
      <c r="O845" s="23">
        <f t="shared" si="4"/>
        <v>0</v>
      </c>
    </row>
    <row r="846">
      <c r="A846" s="1" t="s">
        <v>43</v>
      </c>
      <c r="B846" s="1">
        <v>2020.0</v>
      </c>
      <c r="C846" s="1">
        <v>24019.0</v>
      </c>
      <c r="D846" s="1" t="s">
        <v>50</v>
      </c>
      <c r="E846" s="1">
        <v>6.0</v>
      </c>
      <c r="F846" s="22">
        <v>44003.0</v>
      </c>
      <c r="G846" s="1" t="s">
        <v>52</v>
      </c>
      <c r="H846" s="1" t="s">
        <v>58</v>
      </c>
      <c r="I846" s="1">
        <f>VLOOKUP(H846,'vessel calibration values'!$A$1:$C$6,3,FALSE)</f>
        <v>0.8403361345</v>
      </c>
      <c r="J846" s="1">
        <v>20.0</v>
      </c>
      <c r="K846" s="1">
        <v>0.0</v>
      </c>
      <c r="L846" s="23">
        <f t="shared" si="1"/>
        <v>0</v>
      </c>
      <c r="M846" s="24">
        <f t="shared" si="2"/>
        <v>0</v>
      </c>
      <c r="N846" s="24">
        <f t="shared" si="3"/>
        <v>0</v>
      </c>
      <c r="O846" s="23">
        <f t="shared" si="4"/>
        <v>0</v>
      </c>
    </row>
    <row r="847">
      <c r="A847" s="1" t="s">
        <v>43</v>
      </c>
      <c r="B847" s="1">
        <v>2020.0</v>
      </c>
      <c r="C847" s="1">
        <v>24020.0</v>
      </c>
      <c r="D847" s="1" t="s">
        <v>50</v>
      </c>
      <c r="E847" s="1">
        <v>6.0</v>
      </c>
      <c r="F847" s="22">
        <v>44003.0</v>
      </c>
      <c r="G847" s="1" t="s">
        <v>51</v>
      </c>
      <c r="H847" s="1" t="s">
        <v>58</v>
      </c>
      <c r="I847" s="1">
        <f>VLOOKUP(H847,'vessel calibration values'!$A$1:$C$6,3,FALSE)</f>
        <v>0.8403361345</v>
      </c>
      <c r="J847" s="1">
        <v>20.0</v>
      </c>
      <c r="K847" s="1">
        <v>2.0</v>
      </c>
      <c r="L847" s="23">
        <f t="shared" si="1"/>
        <v>2</v>
      </c>
      <c r="M847" s="24">
        <f t="shared" si="2"/>
        <v>1.098612289</v>
      </c>
      <c r="N847" s="24">
        <f t="shared" si="3"/>
        <v>0.9232036039</v>
      </c>
      <c r="O847" s="23">
        <f t="shared" si="4"/>
        <v>1.517342053</v>
      </c>
    </row>
    <row r="848">
      <c r="A848" s="1" t="s">
        <v>43</v>
      </c>
      <c r="B848" s="1">
        <v>2020.0</v>
      </c>
      <c r="C848" s="1">
        <v>24021.0</v>
      </c>
      <c r="D848" s="1" t="s">
        <v>50</v>
      </c>
      <c r="E848" s="1">
        <v>6.0</v>
      </c>
      <c r="F848" s="22">
        <v>44003.0</v>
      </c>
      <c r="G848" s="1" t="s">
        <v>51</v>
      </c>
      <c r="H848" s="1" t="s">
        <v>58</v>
      </c>
      <c r="I848" s="1">
        <f>VLOOKUP(H848,'vessel calibration values'!$A$1:$C$6,3,FALSE)</f>
        <v>0.8403361345</v>
      </c>
      <c r="J848" s="1">
        <v>20.0</v>
      </c>
      <c r="K848" s="1">
        <v>0.0</v>
      </c>
      <c r="L848" s="23">
        <f t="shared" si="1"/>
        <v>0</v>
      </c>
      <c r="M848" s="24">
        <f t="shared" si="2"/>
        <v>0</v>
      </c>
      <c r="N848" s="24">
        <f t="shared" si="3"/>
        <v>0</v>
      </c>
      <c r="O848" s="23">
        <f t="shared" si="4"/>
        <v>0</v>
      </c>
    </row>
    <row r="849">
      <c r="A849" s="1" t="s">
        <v>43</v>
      </c>
      <c r="B849" s="1">
        <v>2020.0</v>
      </c>
      <c r="C849" s="1">
        <v>24022.0</v>
      </c>
      <c r="D849" s="1" t="s">
        <v>50</v>
      </c>
      <c r="E849" s="1">
        <v>6.0</v>
      </c>
      <c r="F849" s="22">
        <v>44003.0</v>
      </c>
      <c r="G849" s="1" t="s">
        <v>52</v>
      </c>
      <c r="H849" s="1" t="s">
        <v>58</v>
      </c>
      <c r="I849" s="1">
        <f>VLOOKUP(H849,'vessel calibration values'!$A$1:$C$6,3,FALSE)</f>
        <v>0.8403361345</v>
      </c>
      <c r="J849" s="1">
        <v>20.0</v>
      </c>
      <c r="K849" s="1">
        <v>0.0</v>
      </c>
      <c r="L849" s="23">
        <f t="shared" si="1"/>
        <v>0</v>
      </c>
      <c r="M849" s="24">
        <f t="shared" si="2"/>
        <v>0</v>
      </c>
      <c r="N849" s="24">
        <f t="shared" si="3"/>
        <v>0</v>
      </c>
      <c r="O849" s="23">
        <f t="shared" si="4"/>
        <v>0</v>
      </c>
    </row>
    <row r="850">
      <c r="A850" s="1" t="s">
        <v>43</v>
      </c>
      <c r="B850" s="1">
        <v>2020.0</v>
      </c>
      <c r="C850" s="1">
        <v>24023.0</v>
      </c>
      <c r="D850" s="1" t="s">
        <v>50</v>
      </c>
      <c r="E850" s="1">
        <v>6.0</v>
      </c>
      <c r="F850" s="22">
        <v>44003.0</v>
      </c>
      <c r="G850" s="1" t="s">
        <v>53</v>
      </c>
      <c r="H850" s="1" t="s">
        <v>58</v>
      </c>
      <c r="I850" s="1">
        <f>VLOOKUP(H850,'vessel calibration values'!$A$1:$C$6,3,FALSE)</f>
        <v>0.8403361345</v>
      </c>
      <c r="J850" s="1">
        <v>20.0</v>
      </c>
      <c r="K850" s="1">
        <v>1.0</v>
      </c>
      <c r="L850" s="23">
        <f t="shared" si="1"/>
        <v>1</v>
      </c>
      <c r="M850" s="24">
        <f t="shared" si="2"/>
        <v>0.6931471806</v>
      </c>
      <c r="N850" s="24">
        <f t="shared" si="3"/>
        <v>0.5824766223</v>
      </c>
      <c r="O850" s="23">
        <f t="shared" si="4"/>
        <v>0.7904672554</v>
      </c>
    </row>
    <row r="851">
      <c r="A851" s="1" t="s">
        <v>43</v>
      </c>
      <c r="B851" s="1">
        <v>2020.0</v>
      </c>
      <c r="C851" s="1">
        <v>24024.0</v>
      </c>
      <c r="D851" s="1" t="s">
        <v>50</v>
      </c>
      <c r="E851" s="1">
        <v>6.0</v>
      </c>
      <c r="F851" s="22">
        <v>44004.0</v>
      </c>
      <c r="G851" s="1" t="s">
        <v>54</v>
      </c>
      <c r="H851" s="1" t="s">
        <v>58</v>
      </c>
      <c r="I851" s="1">
        <f>VLOOKUP(H851,'vessel calibration values'!$A$1:$C$6,3,FALSE)</f>
        <v>0.8403361345</v>
      </c>
      <c r="J851" s="1">
        <v>33.0</v>
      </c>
      <c r="K851" s="1">
        <v>2.0</v>
      </c>
      <c r="L851" s="23">
        <f t="shared" si="1"/>
        <v>1.212121212</v>
      </c>
      <c r="M851" s="24">
        <f t="shared" si="2"/>
        <v>0.7939518797</v>
      </c>
      <c r="N851" s="24">
        <f t="shared" si="3"/>
        <v>0.6671864535</v>
      </c>
      <c r="O851" s="23">
        <f t="shared" si="4"/>
        <v>0.9487467108</v>
      </c>
    </row>
    <row r="852">
      <c r="A852" s="1" t="s">
        <v>43</v>
      </c>
      <c r="B852" s="1">
        <v>2020.0</v>
      </c>
      <c r="C852" s="1">
        <v>24025.0</v>
      </c>
      <c r="D852" s="1" t="s">
        <v>44</v>
      </c>
      <c r="E852" s="1">
        <v>6.0</v>
      </c>
      <c r="F852" s="22">
        <v>44004.0</v>
      </c>
      <c r="G852" s="1" t="s">
        <v>45</v>
      </c>
      <c r="H852" s="1" t="s">
        <v>58</v>
      </c>
      <c r="I852" s="1">
        <f>VLOOKUP(H852,'vessel calibration values'!$A$1:$C$6,3,FALSE)</f>
        <v>0.8403361345</v>
      </c>
      <c r="J852" s="1">
        <v>21.0</v>
      </c>
      <c r="K852" s="1">
        <v>0.0</v>
      </c>
      <c r="L852" s="23">
        <f t="shared" si="1"/>
        <v>0</v>
      </c>
      <c r="M852" s="24">
        <f t="shared" si="2"/>
        <v>0</v>
      </c>
      <c r="N852" s="24">
        <f t="shared" si="3"/>
        <v>0</v>
      </c>
      <c r="O852" s="23">
        <f t="shared" si="4"/>
        <v>0</v>
      </c>
    </row>
    <row r="853">
      <c r="A853" s="1" t="s">
        <v>43</v>
      </c>
      <c r="B853" s="1">
        <v>2020.0</v>
      </c>
      <c r="C853" s="1">
        <v>24026.0</v>
      </c>
      <c r="D853" s="1" t="s">
        <v>44</v>
      </c>
      <c r="E853" s="1">
        <v>6.0</v>
      </c>
      <c r="F853" s="22">
        <v>44004.0</v>
      </c>
      <c r="G853" s="1" t="s">
        <v>47</v>
      </c>
      <c r="H853" s="1" t="s">
        <v>58</v>
      </c>
      <c r="I853" s="1">
        <f>VLOOKUP(H853,'vessel calibration values'!$A$1:$C$6,3,FALSE)</f>
        <v>0.8403361345</v>
      </c>
      <c r="J853" s="1">
        <v>21.0</v>
      </c>
      <c r="K853" s="1">
        <v>6.0</v>
      </c>
      <c r="L853" s="23">
        <f t="shared" si="1"/>
        <v>5.714285714</v>
      </c>
      <c r="M853" s="24">
        <f t="shared" si="2"/>
        <v>1.904237453</v>
      </c>
      <c r="N853" s="24">
        <f t="shared" si="3"/>
        <v>1.60019954</v>
      </c>
      <c r="O853" s="23">
        <f t="shared" si="4"/>
        <v>3.954020851</v>
      </c>
    </row>
    <row r="854">
      <c r="A854" s="1" t="s">
        <v>43</v>
      </c>
      <c r="B854" s="1">
        <v>2020.0</v>
      </c>
      <c r="C854" s="1">
        <v>24027.0</v>
      </c>
      <c r="D854" s="1" t="s">
        <v>44</v>
      </c>
      <c r="E854" s="1">
        <v>6.0</v>
      </c>
      <c r="F854" s="22">
        <v>44004.0</v>
      </c>
      <c r="G854" s="1" t="s">
        <v>48</v>
      </c>
      <c r="H854" s="1" t="s">
        <v>58</v>
      </c>
      <c r="I854" s="1">
        <f>VLOOKUP(H854,'vessel calibration values'!$A$1:$C$6,3,FALSE)</f>
        <v>0.8403361345</v>
      </c>
      <c r="J854" s="1">
        <v>20.0</v>
      </c>
      <c r="K854" s="1">
        <v>0.0</v>
      </c>
      <c r="L854" s="23">
        <f t="shared" si="1"/>
        <v>0</v>
      </c>
      <c r="M854" s="24">
        <f t="shared" si="2"/>
        <v>0</v>
      </c>
      <c r="N854" s="24">
        <f t="shared" si="3"/>
        <v>0</v>
      </c>
      <c r="O854" s="23">
        <f t="shared" si="4"/>
        <v>0</v>
      </c>
    </row>
    <row r="855">
      <c r="A855" s="1" t="s">
        <v>43</v>
      </c>
      <c r="B855" s="1">
        <v>2020.0</v>
      </c>
      <c r="C855" s="1">
        <v>24028.0</v>
      </c>
      <c r="D855" s="1" t="s">
        <v>44</v>
      </c>
      <c r="E855" s="1">
        <v>6.0</v>
      </c>
      <c r="F855" s="22">
        <v>44005.0</v>
      </c>
      <c r="G855" s="1" t="s">
        <v>49</v>
      </c>
      <c r="H855" s="1" t="s">
        <v>58</v>
      </c>
      <c r="I855" s="1">
        <f>VLOOKUP(H855,'vessel calibration values'!$A$1:$C$6,3,FALSE)</f>
        <v>0.8403361345</v>
      </c>
      <c r="J855" s="1">
        <v>20.0</v>
      </c>
      <c r="K855" s="1">
        <v>0.0</v>
      </c>
      <c r="L855" s="23">
        <f t="shared" si="1"/>
        <v>0</v>
      </c>
      <c r="M855" s="24">
        <f t="shared" si="2"/>
        <v>0</v>
      </c>
      <c r="N855" s="24">
        <f t="shared" si="3"/>
        <v>0</v>
      </c>
      <c r="O855" s="23">
        <f t="shared" si="4"/>
        <v>0</v>
      </c>
    </row>
    <row r="856">
      <c r="A856" s="1" t="s">
        <v>43</v>
      </c>
      <c r="B856" s="1">
        <v>2020.0</v>
      </c>
      <c r="C856" s="1">
        <v>24029.0</v>
      </c>
      <c r="D856" s="1" t="s">
        <v>44</v>
      </c>
      <c r="E856" s="1">
        <v>6.0</v>
      </c>
      <c r="F856" s="22">
        <v>44005.0</v>
      </c>
      <c r="G856" s="1" t="s">
        <v>49</v>
      </c>
      <c r="H856" s="1" t="s">
        <v>58</v>
      </c>
      <c r="I856" s="1">
        <f>VLOOKUP(H856,'vessel calibration values'!$A$1:$C$6,3,FALSE)</f>
        <v>0.8403361345</v>
      </c>
      <c r="J856" s="1">
        <v>20.0</v>
      </c>
      <c r="K856" s="1">
        <v>0.0</v>
      </c>
      <c r="L856" s="23">
        <f t="shared" si="1"/>
        <v>0</v>
      </c>
      <c r="M856" s="24">
        <f t="shared" si="2"/>
        <v>0</v>
      </c>
      <c r="N856" s="24">
        <f t="shared" si="3"/>
        <v>0</v>
      </c>
      <c r="O856" s="23">
        <f t="shared" si="4"/>
        <v>0</v>
      </c>
    </row>
    <row r="857">
      <c r="A857" s="1" t="s">
        <v>43</v>
      </c>
      <c r="B857" s="1">
        <v>2020.0</v>
      </c>
      <c r="C857" s="1">
        <v>24030.0</v>
      </c>
      <c r="D857" s="1" t="s">
        <v>44</v>
      </c>
      <c r="E857" s="1">
        <v>6.0</v>
      </c>
      <c r="F857" s="22">
        <v>44005.0</v>
      </c>
      <c r="G857" s="1" t="s">
        <v>48</v>
      </c>
      <c r="H857" s="1" t="s">
        <v>58</v>
      </c>
      <c r="I857" s="1">
        <f>VLOOKUP(H857,'vessel calibration values'!$A$1:$C$6,3,FALSE)</f>
        <v>0.8403361345</v>
      </c>
      <c r="J857" s="1">
        <v>20.0</v>
      </c>
      <c r="K857" s="1">
        <v>0.0</v>
      </c>
      <c r="L857" s="23">
        <f t="shared" si="1"/>
        <v>0</v>
      </c>
      <c r="M857" s="24">
        <f t="shared" si="2"/>
        <v>0</v>
      </c>
      <c r="N857" s="24">
        <f t="shared" si="3"/>
        <v>0</v>
      </c>
      <c r="O857" s="23">
        <f t="shared" si="4"/>
        <v>0</v>
      </c>
    </row>
    <row r="858">
      <c r="A858" s="1" t="s">
        <v>43</v>
      </c>
      <c r="B858" s="1">
        <v>2020.0</v>
      </c>
      <c r="C858" s="1">
        <v>24031.0</v>
      </c>
      <c r="D858" s="1" t="s">
        <v>44</v>
      </c>
      <c r="E858" s="1">
        <v>6.0</v>
      </c>
      <c r="F858" s="22">
        <v>44005.0</v>
      </c>
      <c r="G858" s="1" t="s">
        <v>47</v>
      </c>
      <c r="H858" s="1" t="s">
        <v>58</v>
      </c>
      <c r="I858" s="1">
        <f>VLOOKUP(H858,'vessel calibration values'!$A$1:$C$6,3,FALSE)</f>
        <v>0.8403361345</v>
      </c>
      <c r="J858" s="1">
        <v>20.0</v>
      </c>
      <c r="K858" s="1">
        <v>0.0</v>
      </c>
      <c r="L858" s="23">
        <f t="shared" si="1"/>
        <v>0</v>
      </c>
      <c r="M858" s="24">
        <f t="shared" si="2"/>
        <v>0</v>
      </c>
      <c r="N858" s="24">
        <f t="shared" si="3"/>
        <v>0</v>
      </c>
      <c r="O858" s="23">
        <f t="shared" si="4"/>
        <v>0</v>
      </c>
    </row>
    <row r="859">
      <c r="A859" s="1" t="s">
        <v>43</v>
      </c>
      <c r="B859" s="1">
        <v>2020.0</v>
      </c>
      <c r="C859" s="1">
        <v>24032.0</v>
      </c>
      <c r="D859" s="1" t="s">
        <v>44</v>
      </c>
      <c r="E859" s="1">
        <v>6.0</v>
      </c>
      <c r="F859" s="22">
        <v>44005.0</v>
      </c>
      <c r="G859" s="1" t="s">
        <v>45</v>
      </c>
      <c r="H859" s="1" t="s">
        <v>58</v>
      </c>
      <c r="I859" s="1">
        <f>VLOOKUP(H859,'vessel calibration values'!$A$1:$C$6,3,FALSE)</f>
        <v>0.8403361345</v>
      </c>
      <c r="J859" s="1">
        <v>20.0</v>
      </c>
      <c r="K859" s="1">
        <v>1.0</v>
      </c>
      <c r="L859" s="23">
        <f t="shared" si="1"/>
        <v>1</v>
      </c>
      <c r="M859" s="24">
        <f t="shared" si="2"/>
        <v>0.6931471806</v>
      </c>
      <c r="N859" s="24">
        <f t="shared" si="3"/>
        <v>0.5824766223</v>
      </c>
      <c r="O859" s="23">
        <f t="shared" si="4"/>
        <v>0.7904672554</v>
      </c>
    </row>
    <row r="860">
      <c r="A860" s="1" t="s">
        <v>43</v>
      </c>
      <c r="B860" s="1">
        <v>2020.0</v>
      </c>
      <c r="C860" s="1">
        <v>24041.0</v>
      </c>
      <c r="D860" s="1" t="s">
        <v>50</v>
      </c>
      <c r="E860" s="1">
        <v>7.0</v>
      </c>
      <c r="F860" s="22">
        <v>44040.0</v>
      </c>
      <c r="G860" s="1" t="s">
        <v>54</v>
      </c>
      <c r="H860" s="1" t="s">
        <v>58</v>
      </c>
      <c r="I860" s="1">
        <f>VLOOKUP(H860,'vessel calibration values'!$A$1:$C$6,3,FALSE)</f>
        <v>0.8403361345</v>
      </c>
      <c r="J860" s="1">
        <v>20.0</v>
      </c>
      <c r="K860" s="1">
        <v>2.0</v>
      </c>
      <c r="L860" s="23">
        <f t="shared" si="1"/>
        <v>2</v>
      </c>
      <c r="M860" s="24">
        <f t="shared" si="2"/>
        <v>1.098612289</v>
      </c>
      <c r="N860" s="24">
        <f t="shared" si="3"/>
        <v>0.9232036039</v>
      </c>
      <c r="O860" s="23">
        <f t="shared" si="4"/>
        <v>1.517342053</v>
      </c>
    </row>
    <row r="861">
      <c r="A861" s="1" t="s">
        <v>43</v>
      </c>
      <c r="B861" s="1">
        <v>2020.0</v>
      </c>
      <c r="C861" s="1">
        <v>24042.0</v>
      </c>
      <c r="D861" s="1" t="s">
        <v>50</v>
      </c>
      <c r="E861" s="1">
        <v>7.0</v>
      </c>
      <c r="F861" s="22">
        <v>44040.0</v>
      </c>
      <c r="G861" s="1" t="s">
        <v>53</v>
      </c>
      <c r="H861" s="1" t="s">
        <v>58</v>
      </c>
      <c r="I861" s="1">
        <f>VLOOKUP(H861,'vessel calibration values'!$A$1:$C$6,3,FALSE)</f>
        <v>0.8403361345</v>
      </c>
      <c r="J861" s="1">
        <v>20.0</v>
      </c>
      <c r="K861" s="1">
        <v>3.0</v>
      </c>
      <c r="L861" s="23">
        <f t="shared" si="1"/>
        <v>3</v>
      </c>
      <c r="M861" s="24">
        <f t="shared" si="2"/>
        <v>1.386294361</v>
      </c>
      <c r="N861" s="24">
        <f t="shared" si="3"/>
        <v>1.164953245</v>
      </c>
      <c r="O861" s="23">
        <f t="shared" si="4"/>
        <v>2.205772993</v>
      </c>
    </row>
    <row r="862">
      <c r="A862" s="1" t="s">
        <v>43</v>
      </c>
      <c r="B862" s="1">
        <v>2020.0</v>
      </c>
      <c r="C862" s="1">
        <v>24043.0</v>
      </c>
      <c r="D862" s="1" t="s">
        <v>50</v>
      </c>
      <c r="E862" s="1">
        <v>7.0</v>
      </c>
      <c r="F862" s="22">
        <v>44040.0</v>
      </c>
      <c r="G862" s="1" t="s">
        <v>52</v>
      </c>
      <c r="H862" s="1" t="s">
        <v>58</v>
      </c>
      <c r="I862" s="1">
        <f>VLOOKUP(H862,'vessel calibration values'!$A$1:$C$6,3,FALSE)</f>
        <v>0.8403361345</v>
      </c>
      <c r="J862" s="1">
        <v>20.0</v>
      </c>
      <c r="K862" s="1">
        <v>2.0</v>
      </c>
      <c r="L862" s="23">
        <f t="shared" si="1"/>
        <v>2</v>
      </c>
      <c r="M862" s="24">
        <f t="shared" si="2"/>
        <v>1.098612289</v>
      </c>
      <c r="N862" s="24">
        <f t="shared" si="3"/>
        <v>0.9232036039</v>
      </c>
      <c r="O862" s="23">
        <f t="shared" si="4"/>
        <v>1.517342053</v>
      </c>
    </row>
    <row r="863">
      <c r="A863" s="1" t="s">
        <v>43</v>
      </c>
      <c r="B863" s="1">
        <v>2020.0</v>
      </c>
      <c r="C863" s="1">
        <v>24044.0</v>
      </c>
      <c r="D863" s="1" t="s">
        <v>50</v>
      </c>
      <c r="E863" s="1">
        <v>7.0</v>
      </c>
      <c r="F863" s="22">
        <v>44040.0</v>
      </c>
      <c r="G863" s="1" t="s">
        <v>51</v>
      </c>
      <c r="H863" s="1" t="s">
        <v>58</v>
      </c>
      <c r="I863" s="1">
        <f>VLOOKUP(H863,'vessel calibration values'!$A$1:$C$6,3,FALSE)</f>
        <v>0.8403361345</v>
      </c>
      <c r="J863" s="1">
        <v>20.0</v>
      </c>
      <c r="K863" s="1">
        <v>4.0</v>
      </c>
      <c r="L863" s="23">
        <f t="shared" si="1"/>
        <v>4</v>
      </c>
      <c r="M863" s="24">
        <f t="shared" si="2"/>
        <v>1.609437912</v>
      </c>
      <c r="N863" s="24">
        <f t="shared" si="3"/>
        <v>1.352468834</v>
      </c>
      <c r="O863" s="23">
        <f t="shared" si="4"/>
        <v>2.866960639</v>
      </c>
    </row>
    <row r="864">
      <c r="A864" s="1" t="s">
        <v>43</v>
      </c>
      <c r="B864" s="1">
        <v>2020.0</v>
      </c>
      <c r="C864" s="1">
        <v>24045.0</v>
      </c>
      <c r="D864" s="1" t="s">
        <v>50</v>
      </c>
      <c r="E864" s="1">
        <v>7.0</v>
      </c>
      <c r="F864" s="22">
        <v>44040.0</v>
      </c>
      <c r="G864" s="1" t="s">
        <v>51</v>
      </c>
      <c r="H864" s="1" t="s">
        <v>58</v>
      </c>
      <c r="I864" s="1">
        <f>VLOOKUP(H864,'vessel calibration values'!$A$1:$C$6,3,FALSE)</f>
        <v>0.8403361345</v>
      </c>
      <c r="J864" s="1">
        <v>20.0</v>
      </c>
      <c r="K864" s="1">
        <v>2.0</v>
      </c>
      <c r="L864" s="23">
        <f t="shared" si="1"/>
        <v>2</v>
      </c>
      <c r="M864" s="24">
        <f t="shared" si="2"/>
        <v>1.098612289</v>
      </c>
      <c r="N864" s="24">
        <f t="shared" si="3"/>
        <v>0.9232036039</v>
      </c>
      <c r="O864" s="23">
        <f t="shared" si="4"/>
        <v>1.517342053</v>
      </c>
    </row>
    <row r="865">
      <c r="A865" s="1" t="s">
        <v>43</v>
      </c>
      <c r="B865" s="1">
        <v>2020.0</v>
      </c>
      <c r="C865" s="1">
        <v>24046.0</v>
      </c>
      <c r="D865" s="1" t="s">
        <v>50</v>
      </c>
      <c r="E865" s="1">
        <v>7.0</v>
      </c>
      <c r="F865" s="22">
        <v>44040.0</v>
      </c>
      <c r="G865" s="1" t="s">
        <v>52</v>
      </c>
      <c r="H865" s="1" t="s">
        <v>58</v>
      </c>
      <c r="I865" s="1">
        <f>VLOOKUP(H865,'vessel calibration values'!$A$1:$C$6,3,FALSE)</f>
        <v>0.8403361345</v>
      </c>
      <c r="J865" s="1">
        <v>20.0</v>
      </c>
      <c r="K865" s="1">
        <v>4.0</v>
      </c>
      <c r="L865" s="23">
        <f t="shared" si="1"/>
        <v>4</v>
      </c>
      <c r="M865" s="24">
        <f t="shared" si="2"/>
        <v>1.609437912</v>
      </c>
      <c r="N865" s="24">
        <f t="shared" si="3"/>
        <v>1.352468834</v>
      </c>
      <c r="O865" s="23">
        <f t="shared" si="4"/>
        <v>2.866960639</v>
      </c>
    </row>
    <row r="866">
      <c r="A866" s="1" t="s">
        <v>43</v>
      </c>
      <c r="B866" s="1">
        <v>2020.0</v>
      </c>
      <c r="C866" s="1">
        <v>24047.0</v>
      </c>
      <c r="D866" s="1" t="s">
        <v>50</v>
      </c>
      <c r="E866" s="1">
        <v>7.0</v>
      </c>
      <c r="F866" s="22">
        <v>44041.0</v>
      </c>
      <c r="G866" s="1" t="s">
        <v>53</v>
      </c>
      <c r="H866" s="1" t="s">
        <v>58</v>
      </c>
      <c r="I866" s="1">
        <f>VLOOKUP(H866,'vessel calibration values'!$A$1:$C$6,3,FALSE)</f>
        <v>0.8403361345</v>
      </c>
      <c r="J866" s="1">
        <v>20.0</v>
      </c>
      <c r="K866" s="1">
        <v>0.0</v>
      </c>
      <c r="L866" s="23">
        <f t="shared" si="1"/>
        <v>0</v>
      </c>
      <c r="M866" s="24">
        <f t="shared" si="2"/>
        <v>0</v>
      </c>
      <c r="N866" s="24">
        <f t="shared" si="3"/>
        <v>0</v>
      </c>
      <c r="O866" s="23">
        <f t="shared" si="4"/>
        <v>0</v>
      </c>
    </row>
    <row r="867">
      <c r="A867" s="1" t="s">
        <v>43</v>
      </c>
      <c r="B867" s="1">
        <v>2020.0</v>
      </c>
      <c r="C867" s="1">
        <v>24048.0</v>
      </c>
      <c r="D867" s="1" t="s">
        <v>50</v>
      </c>
      <c r="E867" s="1">
        <v>7.0</v>
      </c>
      <c r="F867" s="22">
        <v>44041.0</v>
      </c>
      <c r="G867" s="1" t="s">
        <v>54</v>
      </c>
      <c r="H867" s="1" t="s">
        <v>58</v>
      </c>
      <c r="I867" s="1">
        <f>VLOOKUP(H867,'vessel calibration values'!$A$1:$C$6,3,FALSE)</f>
        <v>0.8403361345</v>
      </c>
      <c r="J867" s="1">
        <v>20.0</v>
      </c>
      <c r="K867" s="1">
        <v>7.0</v>
      </c>
      <c r="L867" s="23">
        <f t="shared" si="1"/>
        <v>7</v>
      </c>
      <c r="M867" s="24">
        <f t="shared" si="2"/>
        <v>2.079441542</v>
      </c>
      <c r="N867" s="24">
        <f t="shared" si="3"/>
        <v>1.747429867</v>
      </c>
      <c r="O867" s="23">
        <f t="shared" si="4"/>
        <v>4.739831572</v>
      </c>
    </row>
    <row r="868">
      <c r="A868" s="1" t="s">
        <v>43</v>
      </c>
      <c r="B868" s="1">
        <v>2020.0</v>
      </c>
      <c r="C868" s="1">
        <v>24049.0</v>
      </c>
      <c r="D868" s="1" t="s">
        <v>44</v>
      </c>
      <c r="E868" s="1">
        <v>7.0</v>
      </c>
      <c r="F868" s="22">
        <v>44041.0</v>
      </c>
      <c r="G868" s="1" t="s">
        <v>45</v>
      </c>
      <c r="H868" s="1" t="s">
        <v>58</v>
      </c>
      <c r="I868" s="1">
        <f>VLOOKUP(H868,'vessel calibration values'!$A$1:$C$6,3,FALSE)</f>
        <v>0.8403361345</v>
      </c>
      <c r="J868" s="1">
        <v>20.0</v>
      </c>
      <c r="K868" s="1">
        <v>9.0</v>
      </c>
      <c r="L868" s="23">
        <f t="shared" si="1"/>
        <v>9</v>
      </c>
      <c r="M868" s="24">
        <f t="shared" si="2"/>
        <v>2.302585093</v>
      </c>
      <c r="N868" s="24">
        <f t="shared" si="3"/>
        <v>1.934945456</v>
      </c>
      <c r="O868" s="23">
        <f t="shared" si="4"/>
        <v>5.923666403</v>
      </c>
    </row>
    <row r="869">
      <c r="A869" s="1" t="s">
        <v>43</v>
      </c>
      <c r="B869" s="1">
        <v>2020.0</v>
      </c>
      <c r="C869" s="1">
        <v>24050.0</v>
      </c>
      <c r="D869" s="1" t="s">
        <v>44</v>
      </c>
      <c r="E869" s="1">
        <v>7.0</v>
      </c>
      <c r="F869" s="22">
        <v>44041.0</v>
      </c>
      <c r="G869" s="1" t="s">
        <v>47</v>
      </c>
      <c r="H869" s="1" t="s">
        <v>58</v>
      </c>
      <c r="I869" s="1">
        <f>VLOOKUP(H869,'vessel calibration values'!$A$1:$C$6,3,FALSE)</f>
        <v>0.8403361345</v>
      </c>
      <c r="J869" s="1">
        <v>20.0</v>
      </c>
      <c r="K869" s="1">
        <v>3.0</v>
      </c>
      <c r="L869" s="23">
        <f t="shared" si="1"/>
        <v>3</v>
      </c>
      <c r="M869" s="24">
        <f t="shared" si="2"/>
        <v>1.386294361</v>
      </c>
      <c r="N869" s="24">
        <f t="shared" si="3"/>
        <v>1.164953245</v>
      </c>
      <c r="O869" s="23">
        <f t="shared" si="4"/>
        <v>2.205772993</v>
      </c>
    </row>
    <row r="870">
      <c r="A870" s="1" t="s">
        <v>43</v>
      </c>
      <c r="B870" s="1">
        <v>2020.0</v>
      </c>
      <c r="C870" s="1">
        <v>24051.0</v>
      </c>
      <c r="D870" s="1" t="s">
        <v>44</v>
      </c>
      <c r="E870" s="1">
        <v>7.0</v>
      </c>
      <c r="F870" s="22">
        <v>44041.0</v>
      </c>
      <c r="G870" s="1" t="s">
        <v>48</v>
      </c>
      <c r="H870" s="1" t="s">
        <v>58</v>
      </c>
      <c r="I870" s="1">
        <f>VLOOKUP(H870,'vessel calibration values'!$A$1:$C$6,3,FALSE)</f>
        <v>0.8403361345</v>
      </c>
      <c r="J870" s="1">
        <v>20.0</v>
      </c>
      <c r="K870" s="1">
        <v>0.0</v>
      </c>
      <c r="L870" s="23">
        <f t="shared" si="1"/>
        <v>0</v>
      </c>
      <c r="M870" s="24">
        <f t="shared" si="2"/>
        <v>0</v>
      </c>
      <c r="N870" s="24">
        <f t="shared" si="3"/>
        <v>0</v>
      </c>
      <c r="O870" s="23">
        <f t="shared" si="4"/>
        <v>0</v>
      </c>
    </row>
    <row r="871">
      <c r="A871" s="1" t="s">
        <v>43</v>
      </c>
      <c r="B871" s="1">
        <v>2020.0</v>
      </c>
      <c r="C871" s="1">
        <v>24052.0</v>
      </c>
      <c r="D871" s="1" t="s">
        <v>44</v>
      </c>
      <c r="E871" s="1">
        <v>7.0</v>
      </c>
      <c r="F871" s="22">
        <v>44041.0</v>
      </c>
      <c r="G871" s="1" t="s">
        <v>49</v>
      </c>
      <c r="H871" s="1" t="s">
        <v>58</v>
      </c>
      <c r="I871" s="1">
        <f>VLOOKUP(H871,'vessel calibration values'!$A$1:$C$6,3,FALSE)</f>
        <v>0.8403361345</v>
      </c>
      <c r="J871" s="1">
        <v>20.0</v>
      </c>
      <c r="K871" s="1">
        <v>8.0</v>
      </c>
      <c r="L871" s="23">
        <f t="shared" si="1"/>
        <v>8</v>
      </c>
      <c r="M871" s="24">
        <f t="shared" si="2"/>
        <v>2.197224577</v>
      </c>
      <c r="N871" s="24">
        <f t="shared" si="3"/>
        <v>1.846407208</v>
      </c>
      <c r="O871" s="23">
        <f t="shared" si="4"/>
        <v>5.337011011</v>
      </c>
    </row>
    <row r="872">
      <c r="A872" s="1" t="s">
        <v>43</v>
      </c>
      <c r="B872" s="1">
        <v>2020.0</v>
      </c>
      <c r="C872" s="1">
        <v>24053.0</v>
      </c>
      <c r="D872" s="1" t="s">
        <v>44</v>
      </c>
      <c r="E872" s="1">
        <v>7.0</v>
      </c>
      <c r="F872" s="22">
        <v>44042.0</v>
      </c>
      <c r="G872" s="1" t="s">
        <v>49</v>
      </c>
      <c r="H872" s="1" t="s">
        <v>58</v>
      </c>
      <c r="I872" s="1">
        <f>VLOOKUP(H872,'vessel calibration values'!$A$1:$C$6,3,FALSE)</f>
        <v>0.8403361345</v>
      </c>
      <c r="J872" s="1">
        <v>20.0</v>
      </c>
      <c r="K872" s="1">
        <v>1.0</v>
      </c>
      <c r="L872" s="23">
        <f t="shared" si="1"/>
        <v>1</v>
      </c>
      <c r="M872" s="24">
        <f t="shared" si="2"/>
        <v>0.6931471806</v>
      </c>
      <c r="N872" s="24">
        <f t="shared" si="3"/>
        <v>0.5824766223</v>
      </c>
      <c r="O872" s="23">
        <f t="shared" si="4"/>
        <v>0.7904672554</v>
      </c>
    </row>
    <row r="873">
      <c r="A873" s="1" t="s">
        <v>43</v>
      </c>
      <c r="B873" s="1">
        <v>2020.0</v>
      </c>
      <c r="C873" s="1">
        <v>24054.0</v>
      </c>
      <c r="D873" s="1" t="s">
        <v>44</v>
      </c>
      <c r="E873" s="1">
        <v>7.0</v>
      </c>
      <c r="F873" s="26">
        <v>44042.0</v>
      </c>
      <c r="G873" s="1" t="s">
        <v>48</v>
      </c>
      <c r="H873" s="1" t="s">
        <v>58</v>
      </c>
      <c r="I873" s="1">
        <f>VLOOKUP(H873,'vessel calibration values'!$A$1:$C$6,3,FALSE)</f>
        <v>0.8403361345</v>
      </c>
      <c r="J873" s="1">
        <v>20.0</v>
      </c>
      <c r="K873" s="1">
        <v>0.0</v>
      </c>
      <c r="L873" s="23">
        <f t="shared" si="1"/>
        <v>0</v>
      </c>
      <c r="M873" s="24">
        <f t="shared" si="2"/>
        <v>0</v>
      </c>
      <c r="N873" s="24">
        <f t="shared" si="3"/>
        <v>0</v>
      </c>
      <c r="O873" s="23">
        <f t="shared" si="4"/>
        <v>0</v>
      </c>
    </row>
    <row r="874">
      <c r="A874" s="1" t="s">
        <v>43</v>
      </c>
      <c r="B874" s="1">
        <v>2020.0</v>
      </c>
      <c r="C874" s="1">
        <v>24055.0</v>
      </c>
      <c r="D874" s="1" t="s">
        <v>44</v>
      </c>
      <c r="E874" s="1">
        <v>7.0</v>
      </c>
      <c r="F874" s="26">
        <v>44042.0</v>
      </c>
      <c r="G874" s="1" t="s">
        <v>47</v>
      </c>
      <c r="H874" s="1" t="s">
        <v>58</v>
      </c>
      <c r="I874" s="1">
        <f>VLOOKUP(H874,'vessel calibration values'!$A$1:$C$6,3,FALSE)</f>
        <v>0.8403361345</v>
      </c>
      <c r="J874" s="1">
        <v>20.0</v>
      </c>
      <c r="K874" s="1">
        <v>5.0</v>
      </c>
      <c r="L874" s="23">
        <f t="shared" si="1"/>
        <v>5</v>
      </c>
      <c r="M874" s="24">
        <f t="shared" si="2"/>
        <v>1.791759469</v>
      </c>
      <c r="N874" s="24">
        <f t="shared" si="3"/>
        <v>1.505680226</v>
      </c>
      <c r="O874" s="23">
        <f t="shared" si="4"/>
        <v>3.507218516</v>
      </c>
    </row>
    <row r="875">
      <c r="A875" s="1" t="s">
        <v>43</v>
      </c>
      <c r="B875" s="1">
        <v>2020.0</v>
      </c>
      <c r="C875" s="1">
        <v>24056.0</v>
      </c>
      <c r="D875" s="1" t="s">
        <v>44</v>
      </c>
      <c r="E875" s="1">
        <v>7.0</v>
      </c>
      <c r="F875" s="26">
        <v>44042.0</v>
      </c>
      <c r="G875" s="1" t="s">
        <v>45</v>
      </c>
      <c r="H875" s="1" t="s">
        <v>58</v>
      </c>
      <c r="I875" s="1">
        <f>VLOOKUP(H875,'vessel calibration values'!$A$1:$C$6,3,FALSE)</f>
        <v>0.8403361345</v>
      </c>
      <c r="J875" s="1">
        <v>20.0</v>
      </c>
      <c r="K875" s="1">
        <v>8.0</v>
      </c>
      <c r="L875" s="23">
        <f t="shared" si="1"/>
        <v>8</v>
      </c>
      <c r="M875" s="24">
        <f t="shared" si="2"/>
        <v>2.197224577</v>
      </c>
      <c r="N875" s="24">
        <f t="shared" si="3"/>
        <v>1.846407208</v>
      </c>
      <c r="O875" s="23">
        <f t="shared" si="4"/>
        <v>5.337011011</v>
      </c>
    </row>
    <row r="876">
      <c r="A876" s="1" t="s">
        <v>43</v>
      </c>
      <c r="B876" s="1">
        <v>2021.0</v>
      </c>
      <c r="C876" s="1">
        <v>25012.0</v>
      </c>
      <c r="D876" s="1" t="s">
        <v>50</v>
      </c>
      <c r="E876" s="1">
        <v>6.0</v>
      </c>
      <c r="F876" s="26">
        <v>44367.0</v>
      </c>
      <c r="G876" s="1" t="s">
        <v>54</v>
      </c>
      <c r="H876" s="1" t="s">
        <v>58</v>
      </c>
      <c r="I876" s="1">
        <f>VLOOKUP(H876,'vessel calibration values'!$A$1:$C$6,3,FALSE)</f>
        <v>0.8403361345</v>
      </c>
      <c r="J876" s="1">
        <v>20.0</v>
      </c>
      <c r="K876" s="1">
        <v>2.0</v>
      </c>
      <c r="L876" s="23">
        <f t="shared" si="1"/>
        <v>2</v>
      </c>
      <c r="M876" s="24">
        <f t="shared" si="2"/>
        <v>1.098612289</v>
      </c>
      <c r="N876" s="24">
        <f t="shared" si="3"/>
        <v>0.9232036039</v>
      </c>
      <c r="O876" s="23">
        <f t="shared" si="4"/>
        <v>1.517342053</v>
      </c>
    </row>
    <row r="877">
      <c r="A877" s="1" t="s">
        <v>43</v>
      </c>
      <c r="B877" s="1">
        <v>2021.0</v>
      </c>
      <c r="C877" s="1">
        <v>25013.0</v>
      </c>
      <c r="D877" s="1" t="s">
        <v>50</v>
      </c>
      <c r="E877" s="1">
        <v>6.0</v>
      </c>
      <c r="F877" s="26">
        <v>44367.0</v>
      </c>
      <c r="G877" s="1" t="s">
        <v>53</v>
      </c>
      <c r="H877" s="1" t="s">
        <v>58</v>
      </c>
      <c r="I877" s="1">
        <f>VLOOKUP(H877,'vessel calibration values'!$A$1:$C$6,3,FALSE)</f>
        <v>0.8403361345</v>
      </c>
      <c r="J877" s="1">
        <v>20.0</v>
      </c>
      <c r="K877" s="1">
        <v>10.0</v>
      </c>
      <c r="L877" s="23">
        <f t="shared" si="1"/>
        <v>10</v>
      </c>
      <c r="M877" s="24">
        <f t="shared" si="2"/>
        <v>2.397895273</v>
      </c>
      <c r="N877" s="24">
        <f t="shared" si="3"/>
        <v>2.015038044</v>
      </c>
      <c r="O877" s="23">
        <f t="shared" si="4"/>
        <v>6.501012747</v>
      </c>
    </row>
    <row r="878">
      <c r="A878" s="1" t="s">
        <v>43</v>
      </c>
      <c r="B878" s="1">
        <v>2021.0</v>
      </c>
      <c r="C878" s="1">
        <v>25014.0</v>
      </c>
      <c r="D878" s="1" t="s">
        <v>50</v>
      </c>
      <c r="E878" s="1">
        <v>6.0</v>
      </c>
      <c r="F878" s="26">
        <v>44367.0</v>
      </c>
      <c r="G878" s="1" t="s">
        <v>52</v>
      </c>
      <c r="H878" s="1" t="s">
        <v>58</v>
      </c>
      <c r="I878" s="1">
        <f>VLOOKUP(H878,'vessel calibration values'!$A$1:$C$6,3,FALSE)</f>
        <v>0.8403361345</v>
      </c>
      <c r="J878" s="1">
        <v>20.0</v>
      </c>
      <c r="K878" s="1">
        <v>11.0</v>
      </c>
      <c r="L878" s="23">
        <f t="shared" si="1"/>
        <v>11</v>
      </c>
      <c r="M878" s="24">
        <f t="shared" si="2"/>
        <v>2.48490665</v>
      </c>
      <c r="N878" s="24">
        <f t="shared" si="3"/>
        <v>2.088156849</v>
      </c>
      <c r="O878" s="23">
        <f t="shared" si="4"/>
        <v>7.070027166</v>
      </c>
    </row>
    <row r="879">
      <c r="A879" s="1" t="s">
        <v>43</v>
      </c>
      <c r="B879" s="1">
        <v>2021.0</v>
      </c>
      <c r="C879" s="1">
        <v>25015.0</v>
      </c>
      <c r="D879" s="1" t="s">
        <v>50</v>
      </c>
      <c r="E879" s="1">
        <v>6.0</v>
      </c>
      <c r="F879" s="26">
        <v>44367.0</v>
      </c>
      <c r="G879" s="1" t="s">
        <v>51</v>
      </c>
      <c r="H879" s="1" t="s">
        <v>58</v>
      </c>
      <c r="I879" s="1">
        <f>VLOOKUP(H879,'vessel calibration values'!$A$1:$C$6,3,FALSE)</f>
        <v>0.8403361345</v>
      </c>
      <c r="J879" s="1">
        <v>20.0</v>
      </c>
      <c r="K879" s="1">
        <v>3.0</v>
      </c>
      <c r="L879" s="23">
        <f t="shared" si="1"/>
        <v>3</v>
      </c>
      <c r="M879" s="24">
        <f t="shared" si="2"/>
        <v>1.386294361</v>
      </c>
      <c r="N879" s="24">
        <f t="shared" si="3"/>
        <v>1.164953245</v>
      </c>
      <c r="O879" s="23">
        <f t="shared" si="4"/>
        <v>2.205772993</v>
      </c>
    </row>
    <row r="880">
      <c r="A880" s="1" t="s">
        <v>43</v>
      </c>
      <c r="B880" s="1">
        <v>2021.0</v>
      </c>
      <c r="C880" s="1">
        <v>25016.0</v>
      </c>
      <c r="D880" s="1" t="s">
        <v>50</v>
      </c>
      <c r="E880" s="1">
        <v>6.0</v>
      </c>
      <c r="F880" s="26">
        <v>44367.0</v>
      </c>
      <c r="G880" s="1" t="s">
        <v>51</v>
      </c>
      <c r="H880" s="1" t="s">
        <v>58</v>
      </c>
      <c r="I880" s="1">
        <f>VLOOKUP(H880,'vessel calibration values'!$A$1:$C$6,3,FALSE)</f>
        <v>0.8403361345</v>
      </c>
      <c r="J880" s="1">
        <v>20.0</v>
      </c>
      <c r="K880" s="1">
        <v>19.0</v>
      </c>
      <c r="L880" s="23">
        <f t="shared" si="1"/>
        <v>19</v>
      </c>
      <c r="M880" s="24">
        <f t="shared" si="2"/>
        <v>2.995732274</v>
      </c>
      <c r="N880" s="24">
        <f t="shared" si="3"/>
        <v>2.517422079</v>
      </c>
      <c r="O880" s="23">
        <f t="shared" si="4"/>
        <v>11.39659798</v>
      </c>
    </row>
    <row r="881">
      <c r="A881" s="1" t="s">
        <v>43</v>
      </c>
      <c r="B881" s="1">
        <v>2021.0</v>
      </c>
      <c r="C881" s="1">
        <v>25017.0</v>
      </c>
      <c r="D881" s="1" t="s">
        <v>50</v>
      </c>
      <c r="E881" s="1">
        <v>6.0</v>
      </c>
      <c r="F881" s="26">
        <v>44367.0</v>
      </c>
      <c r="G881" s="1" t="s">
        <v>52</v>
      </c>
      <c r="H881" s="1" t="s">
        <v>58</v>
      </c>
      <c r="I881" s="1">
        <f>VLOOKUP(H881,'vessel calibration values'!$A$1:$C$6,3,FALSE)</f>
        <v>0.8403361345</v>
      </c>
      <c r="J881" s="1">
        <v>21.0</v>
      </c>
      <c r="K881" s="1">
        <v>15.0</v>
      </c>
      <c r="L881" s="23">
        <f t="shared" si="1"/>
        <v>14.28571429</v>
      </c>
      <c r="M881" s="24">
        <f t="shared" si="2"/>
        <v>2.726918685</v>
      </c>
      <c r="N881" s="24">
        <f t="shared" si="3"/>
        <v>2.291528307</v>
      </c>
      <c r="O881" s="23">
        <f t="shared" si="4"/>
        <v>8.890041157</v>
      </c>
    </row>
    <row r="882">
      <c r="A882" s="1" t="s">
        <v>43</v>
      </c>
      <c r="B882" s="1">
        <v>2021.0</v>
      </c>
      <c r="C882" s="1">
        <v>25018.0</v>
      </c>
      <c r="D882" s="1" t="s">
        <v>50</v>
      </c>
      <c r="E882" s="1">
        <v>6.0</v>
      </c>
      <c r="F882" s="26">
        <v>44368.0</v>
      </c>
      <c r="G882" s="1" t="s">
        <v>54</v>
      </c>
      <c r="H882" s="1" t="s">
        <v>58</v>
      </c>
      <c r="I882" s="1">
        <f>VLOOKUP(H882,'vessel calibration values'!$A$1:$C$6,3,FALSE)</f>
        <v>0.8403361345</v>
      </c>
      <c r="J882" s="1">
        <v>21.0</v>
      </c>
      <c r="K882" s="1">
        <v>25.0</v>
      </c>
      <c r="L882" s="23">
        <f t="shared" si="1"/>
        <v>23.80952381</v>
      </c>
      <c r="M882" s="24">
        <f t="shared" si="2"/>
        <v>3.211227604</v>
      </c>
      <c r="N882" s="24">
        <f t="shared" si="3"/>
        <v>2.698510592</v>
      </c>
      <c r="O882" s="23">
        <f t="shared" si="4"/>
        <v>13.85758622</v>
      </c>
    </row>
    <row r="883">
      <c r="A883" s="1" t="s">
        <v>43</v>
      </c>
      <c r="B883" s="1">
        <v>2021.0</v>
      </c>
      <c r="C883" s="1">
        <v>25019.0</v>
      </c>
      <c r="D883" s="1" t="s">
        <v>50</v>
      </c>
      <c r="E883" s="1">
        <v>6.0</v>
      </c>
      <c r="F883" s="26">
        <v>44368.0</v>
      </c>
      <c r="G883" s="1" t="s">
        <v>53</v>
      </c>
      <c r="H883" s="1" t="s">
        <v>58</v>
      </c>
      <c r="I883" s="1">
        <f>VLOOKUP(H883,'vessel calibration values'!$A$1:$C$6,3,FALSE)</f>
        <v>0.8403361345</v>
      </c>
      <c r="J883" s="1">
        <v>20.0</v>
      </c>
      <c r="K883" s="1">
        <v>7.0</v>
      </c>
      <c r="L883" s="23">
        <f t="shared" si="1"/>
        <v>7</v>
      </c>
      <c r="M883" s="24">
        <f t="shared" si="2"/>
        <v>2.079441542</v>
      </c>
      <c r="N883" s="24">
        <f t="shared" si="3"/>
        <v>1.747429867</v>
      </c>
      <c r="O883" s="23">
        <f t="shared" si="4"/>
        <v>4.739831572</v>
      </c>
    </row>
    <row r="884">
      <c r="A884" s="1" t="s">
        <v>43</v>
      </c>
      <c r="B884" s="1">
        <v>2021.0</v>
      </c>
      <c r="C884" s="1">
        <v>25020.0</v>
      </c>
      <c r="D884" s="1" t="s">
        <v>44</v>
      </c>
      <c r="E884" s="1">
        <v>6.0</v>
      </c>
      <c r="F884" s="26">
        <v>44368.0</v>
      </c>
      <c r="G884" s="1" t="s">
        <v>45</v>
      </c>
      <c r="H884" s="1" t="s">
        <v>58</v>
      </c>
      <c r="I884" s="1">
        <f>VLOOKUP(H884,'vessel calibration values'!$A$1:$C$6,3,FALSE)</f>
        <v>0.8403361345</v>
      </c>
      <c r="J884" s="1">
        <v>20.0</v>
      </c>
      <c r="K884" s="1">
        <v>0.0</v>
      </c>
      <c r="L884" s="23">
        <f t="shared" si="1"/>
        <v>0</v>
      </c>
      <c r="M884" s="24">
        <f t="shared" si="2"/>
        <v>0</v>
      </c>
      <c r="N884" s="24">
        <f t="shared" si="3"/>
        <v>0</v>
      </c>
      <c r="O884" s="23">
        <f t="shared" si="4"/>
        <v>0</v>
      </c>
    </row>
    <row r="885">
      <c r="A885" s="1" t="s">
        <v>43</v>
      </c>
      <c r="B885" s="1">
        <v>2021.0</v>
      </c>
      <c r="C885" s="1">
        <v>25021.0</v>
      </c>
      <c r="D885" s="1" t="s">
        <v>44</v>
      </c>
      <c r="E885" s="1">
        <v>6.0</v>
      </c>
      <c r="F885" s="26">
        <v>44368.0</v>
      </c>
      <c r="G885" s="1" t="s">
        <v>47</v>
      </c>
      <c r="H885" s="1" t="s">
        <v>58</v>
      </c>
      <c r="I885" s="1">
        <f>VLOOKUP(H885,'vessel calibration values'!$A$1:$C$6,3,FALSE)</f>
        <v>0.8403361345</v>
      </c>
      <c r="J885" s="1">
        <v>20.0</v>
      </c>
      <c r="K885" s="1">
        <v>0.0</v>
      </c>
      <c r="L885" s="23">
        <f t="shared" si="1"/>
        <v>0</v>
      </c>
      <c r="M885" s="24">
        <f t="shared" si="2"/>
        <v>0</v>
      </c>
      <c r="N885" s="24">
        <f t="shared" si="3"/>
        <v>0</v>
      </c>
      <c r="O885" s="23">
        <f t="shared" si="4"/>
        <v>0</v>
      </c>
    </row>
    <row r="886">
      <c r="A886" s="1" t="s">
        <v>43</v>
      </c>
      <c r="B886" s="1">
        <v>2021.0</v>
      </c>
      <c r="C886" s="1">
        <v>25022.0</v>
      </c>
      <c r="D886" s="1" t="s">
        <v>44</v>
      </c>
      <c r="E886" s="1">
        <v>6.0</v>
      </c>
      <c r="F886" s="26">
        <v>44368.0</v>
      </c>
      <c r="G886" s="1" t="s">
        <v>48</v>
      </c>
      <c r="H886" s="1" t="s">
        <v>58</v>
      </c>
      <c r="I886" s="1">
        <f>VLOOKUP(H886,'vessel calibration values'!$A$1:$C$6,3,FALSE)</f>
        <v>0.8403361345</v>
      </c>
      <c r="J886" s="1">
        <v>20.0</v>
      </c>
      <c r="K886" s="1">
        <v>0.0</v>
      </c>
      <c r="L886" s="23">
        <f t="shared" si="1"/>
        <v>0</v>
      </c>
      <c r="M886" s="24">
        <f t="shared" si="2"/>
        <v>0</v>
      </c>
      <c r="N886" s="24">
        <f t="shared" si="3"/>
        <v>0</v>
      </c>
      <c r="O886" s="23">
        <f t="shared" si="4"/>
        <v>0</v>
      </c>
    </row>
    <row r="887">
      <c r="A887" s="1" t="s">
        <v>43</v>
      </c>
      <c r="B887" s="1">
        <v>2021.0</v>
      </c>
      <c r="C887" s="1">
        <v>25023.0</v>
      </c>
      <c r="D887" s="1" t="s">
        <v>44</v>
      </c>
      <c r="E887" s="1">
        <v>6.0</v>
      </c>
      <c r="F887" s="26">
        <v>44368.0</v>
      </c>
      <c r="G887" s="1" t="s">
        <v>49</v>
      </c>
      <c r="H887" s="1" t="s">
        <v>58</v>
      </c>
      <c r="I887" s="1">
        <f>VLOOKUP(H887,'vessel calibration values'!$A$1:$C$6,3,FALSE)</f>
        <v>0.8403361345</v>
      </c>
      <c r="J887" s="1">
        <v>20.0</v>
      </c>
      <c r="K887" s="1">
        <v>5.0</v>
      </c>
      <c r="L887" s="23">
        <f t="shared" si="1"/>
        <v>5</v>
      </c>
      <c r="M887" s="24">
        <f t="shared" si="2"/>
        <v>1.791759469</v>
      </c>
      <c r="N887" s="24">
        <f t="shared" si="3"/>
        <v>1.505680226</v>
      </c>
      <c r="O887" s="23">
        <f t="shared" si="4"/>
        <v>3.507218516</v>
      </c>
    </row>
    <row r="888">
      <c r="A888" s="1" t="s">
        <v>43</v>
      </c>
      <c r="B888" s="1">
        <v>2021.0</v>
      </c>
      <c r="C888" s="1">
        <v>25024.0</v>
      </c>
      <c r="D888" s="1" t="s">
        <v>44</v>
      </c>
      <c r="E888" s="1">
        <v>6.0</v>
      </c>
      <c r="F888" s="26">
        <v>44369.0</v>
      </c>
      <c r="G888" s="1" t="s">
        <v>49</v>
      </c>
      <c r="H888" s="1" t="s">
        <v>58</v>
      </c>
      <c r="I888" s="1">
        <f>VLOOKUP(H888,'vessel calibration values'!$A$1:$C$6,3,FALSE)</f>
        <v>0.8403361345</v>
      </c>
      <c r="J888" s="1">
        <v>21.0</v>
      </c>
      <c r="K888" s="1">
        <v>7.0</v>
      </c>
      <c r="L888" s="23">
        <f t="shared" si="1"/>
        <v>6.666666667</v>
      </c>
      <c r="M888" s="24">
        <f t="shared" si="2"/>
        <v>2.036881927</v>
      </c>
      <c r="N888" s="24">
        <f t="shared" si="3"/>
        <v>1.711665485</v>
      </c>
      <c r="O888" s="23">
        <f t="shared" si="4"/>
        <v>4.538177553</v>
      </c>
    </row>
    <row r="889">
      <c r="A889" s="1" t="s">
        <v>43</v>
      </c>
      <c r="B889" s="1">
        <v>2021.0</v>
      </c>
      <c r="C889" s="1">
        <v>25025.0</v>
      </c>
      <c r="D889" s="1" t="s">
        <v>44</v>
      </c>
      <c r="E889" s="1">
        <v>6.0</v>
      </c>
      <c r="F889" s="26">
        <v>44369.0</v>
      </c>
      <c r="G889" s="1" t="s">
        <v>48</v>
      </c>
      <c r="H889" s="1" t="s">
        <v>58</v>
      </c>
      <c r="I889" s="1">
        <f>VLOOKUP(H889,'vessel calibration values'!$A$1:$C$6,3,FALSE)</f>
        <v>0.8403361345</v>
      </c>
      <c r="J889" s="1">
        <v>20.0</v>
      </c>
      <c r="K889" s="1">
        <v>0.0</v>
      </c>
      <c r="L889" s="23">
        <f t="shared" si="1"/>
        <v>0</v>
      </c>
      <c r="M889" s="24">
        <f t="shared" si="2"/>
        <v>0</v>
      </c>
      <c r="N889" s="24">
        <f t="shared" si="3"/>
        <v>0</v>
      </c>
      <c r="O889" s="23">
        <f t="shared" si="4"/>
        <v>0</v>
      </c>
    </row>
    <row r="890">
      <c r="A890" s="1" t="s">
        <v>43</v>
      </c>
      <c r="B890" s="1">
        <v>2021.0</v>
      </c>
      <c r="C890" s="1">
        <v>25026.0</v>
      </c>
      <c r="D890" s="1" t="s">
        <v>44</v>
      </c>
      <c r="E890" s="1">
        <v>6.0</v>
      </c>
      <c r="F890" s="26">
        <v>44369.0</v>
      </c>
      <c r="G890" s="1" t="s">
        <v>47</v>
      </c>
      <c r="H890" s="1" t="s">
        <v>58</v>
      </c>
      <c r="I890" s="1">
        <f>VLOOKUP(H890,'vessel calibration values'!$A$1:$C$6,3,FALSE)</f>
        <v>0.8403361345</v>
      </c>
      <c r="J890" s="1">
        <v>21.0</v>
      </c>
      <c r="K890" s="1">
        <v>8.0</v>
      </c>
      <c r="L890" s="23">
        <f t="shared" si="1"/>
        <v>7.619047619</v>
      </c>
      <c r="M890" s="24">
        <f t="shared" si="2"/>
        <v>2.153974594</v>
      </c>
      <c r="N890" s="24">
        <f t="shared" si="3"/>
        <v>1.810062684</v>
      </c>
      <c r="O890" s="23">
        <f t="shared" si="4"/>
        <v>5.110830469</v>
      </c>
    </row>
    <row r="891">
      <c r="A891" s="1" t="s">
        <v>43</v>
      </c>
      <c r="B891" s="1">
        <v>2021.0</v>
      </c>
      <c r="C891" s="1">
        <v>25027.0</v>
      </c>
      <c r="D891" s="1" t="s">
        <v>44</v>
      </c>
      <c r="E891" s="1">
        <v>6.0</v>
      </c>
      <c r="F891" s="26">
        <v>44369.0</v>
      </c>
      <c r="G891" s="1" t="s">
        <v>45</v>
      </c>
      <c r="H891" s="1" t="s">
        <v>58</v>
      </c>
      <c r="I891" s="1">
        <f>VLOOKUP(H891,'vessel calibration values'!$A$1:$C$6,3,FALSE)</f>
        <v>0.8403361345</v>
      </c>
      <c r="J891" s="1">
        <v>20.0</v>
      </c>
      <c r="K891" s="1">
        <v>0.0</v>
      </c>
      <c r="L891" s="23">
        <f t="shared" si="1"/>
        <v>0</v>
      </c>
      <c r="M891" s="24">
        <f t="shared" si="2"/>
        <v>0</v>
      </c>
      <c r="N891" s="24">
        <f t="shared" si="3"/>
        <v>0</v>
      </c>
      <c r="O891" s="23">
        <f t="shared" si="4"/>
        <v>0</v>
      </c>
    </row>
    <row r="892">
      <c r="A892" s="1" t="s">
        <v>43</v>
      </c>
      <c r="B892" s="1">
        <v>2021.0</v>
      </c>
      <c r="C892" s="1">
        <v>25036.0</v>
      </c>
      <c r="D892" s="1" t="s">
        <v>50</v>
      </c>
      <c r="E892" s="1">
        <v>7.0</v>
      </c>
      <c r="F892" s="26">
        <v>44406.0</v>
      </c>
      <c r="G892" s="1" t="s">
        <v>54</v>
      </c>
      <c r="H892" s="1" t="s">
        <v>58</v>
      </c>
      <c r="I892" s="1">
        <f>VLOOKUP(H892,'vessel calibration values'!$A$1:$C$6,3,FALSE)</f>
        <v>0.8403361345</v>
      </c>
      <c r="J892" s="1">
        <v>20.0</v>
      </c>
      <c r="K892" s="1">
        <v>0.0</v>
      </c>
      <c r="L892" s="23">
        <f t="shared" si="1"/>
        <v>0</v>
      </c>
      <c r="M892" s="24">
        <f t="shared" si="2"/>
        <v>0</v>
      </c>
      <c r="N892" s="24">
        <f t="shared" si="3"/>
        <v>0</v>
      </c>
      <c r="O892" s="23">
        <f t="shared" si="4"/>
        <v>0</v>
      </c>
    </row>
    <row r="893">
      <c r="A893" s="1" t="s">
        <v>43</v>
      </c>
      <c r="B893" s="1">
        <v>2021.0</v>
      </c>
      <c r="C893" s="1">
        <v>25037.0</v>
      </c>
      <c r="D893" s="1" t="s">
        <v>50</v>
      </c>
      <c r="E893" s="1">
        <v>7.0</v>
      </c>
      <c r="F893" s="26">
        <v>44406.0</v>
      </c>
      <c r="G893" s="1" t="s">
        <v>53</v>
      </c>
      <c r="H893" s="1" t="s">
        <v>58</v>
      </c>
      <c r="I893" s="1">
        <f>VLOOKUP(H893,'vessel calibration values'!$A$1:$C$6,3,FALSE)</f>
        <v>0.8403361345</v>
      </c>
      <c r="J893" s="1">
        <v>20.0</v>
      </c>
      <c r="K893" s="1">
        <v>0.0</v>
      </c>
      <c r="L893" s="23">
        <f t="shared" si="1"/>
        <v>0</v>
      </c>
      <c r="M893" s="24">
        <f t="shared" si="2"/>
        <v>0</v>
      </c>
      <c r="N893" s="24">
        <f t="shared" si="3"/>
        <v>0</v>
      </c>
      <c r="O893" s="23">
        <f t="shared" si="4"/>
        <v>0</v>
      </c>
    </row>
    <row r="894">
      <c r="A894" s="1" t="s">
        <v>43</v>
      </c>
      <c r="B894" s="1">
        <v>2021.0</v>
      </c>
      <c r="C894" s="1">
        <v>25038.0</v>
      </c>
      <c r="D894" s="1" t="s">
        <v>50</v>
      </c>
      <c r="E894" s="1">
        <v>7.0</v>
      </c>
      <c r="F894" s="26">
        <v>44406.0</v>
      </c>
      <c r="G894" s="1" t="s">
        <v>52</v>
      </c>
      <c r="H894" s="1" t="s">
        <v>58</v>
      </c>
      <c r="I894" s="1">
        <f>VLOOKUP(H894,'vessel calibration values'!$A$1:$C$6,3,FALSE)</f>
        <v>0.8403361345</v>
      </c>
      <c r="J894" s="1">
        <v>21.0</v>
      </c>
      <c r="K894" s="1">
        <v>0.0</v>
      </c>
      <c r="L894" s="23">
        <f t="shared" si="1"/>
        <v>0</v>
      </c>
      <c r="M894" s="24">
        <f t="shared" si="2"/>
        <v>0</v>
      </c>
      <c r="N894" s="24">
        <f t="shared" si="3"/>
        <v>0</v>
      </c>
      <c r="O894" s="23">
        <f t="shared" si="4"/>
        <v>0</v>
      </c>
    </row>
    <row r="895">
      <c r="A895" s="1" t="s">
        <v>43</v>
      </c>
      <c r="B895" s="1">
        <v>2021.0</v>
      </c>
      <c r="C895" s="1">
        <v>25039.0</v>
      </c>
      <c r="D895" s="1" t="s">
        <v>50</v>
      </c>
      <c r="E895" s="1">
        <v>7.0</v>
      </c>
      <c r="F895" s="26">
        <v>44406.0</v>
      </c>
      <c r="G895" s="1" t="s">
        <v>51</v>
      </c>
      <c r="H895" s="1" t="s">
        <v>58</v>
      </c>
      <c r="I895" s="1">
        <f>VLOOKUP(H895,'vessel calibration values'!$A$1:$C$6,3,FALSE)</f>
        <v>0.8403361345</v>
      </c>
      <c r="J895" s="1">
        <v>20.0</v>
      </c>
      <c r="K895" s="1">
        <v>2.0</v>
      </c>
      <c r="L895" s="23">
        <f t="shared" si="1"/>
        <v>2</v>
      </c>
      <c r="M895" s="24">
        <f t="shared" si="2"/>
        <v>1.098612289</v>
      </c>
      <c r="N895" s="24">
        <f t="shared" si="3"/>
        <v>0.9232036039</v>
      </c>
      <c r="O895" s="23">
        <f t="shared" si="4"/>
        <v>1.517342053</v>
      </c>
    </row>
    <row r="896">
      <c r="A896" s="1" t="s">
        <v>43</v>
      </c>
      <c r="B896" s="1">
        <v>2021.0</v>
      </c>
      <c r="C896" s="1">
        <v>25040.0</v>
      </c>
      <c r="D896" s="1" t="s">
        <v>50</v>
      </c>
      <c r="E896" s="1">
        <v>7.0</v>
      </c>
      <c r="F896" s="26">
        <v>44406.0</v>
      </c>
      <c r="G896" s="1" t="s">
        <v>51</v>
      </c>
      <c r="H896" s="1" t="s">
        <v>58</v>
      </c>
      <c r="I896" s="1">
        <f>VLOOKUP(H896,'vessel calibration values'!$A$1:$C$6,3,FALSE)</f>
        <v>0.8403361345</v>
      </c>
      <c r="J896" s="1">
        <v>20.0</v>
      </c>
      <c r="K896" s="1">
        <v>0.0</v>
      </c>
      <c r="L896" s="23">
        <f t="shared" si="1"/>
        <v>0</v>
      </c>
      <c r="M896" s="24">
        <f t="shared" si="2"/>
        <v>0</v>
      </c>
      <c r="N896" s="24">
        <f t="shared" si="3"/>
        <v>0</v>
      </c>
      <c r="O896" s="23">
        <f t="shared" si="4"/>
        <v>0</v>
      </c>
    </row>
    <row r="897">
      <c r="A897" s="1" t="s">
        <v>43</v>
      </c>
      <c r="B897" s="1">
        <v>2021.0</v>
      </c>
      <c r="C897" s="1">
        <v>25041.0</v>
      </c>
      <c r="D897" s="1" t="s">
        <v>50</v>
      </c>
      <c r="E897" s="1">
        <v>7.0</v>
      </c>
      <c r="F897" s="26">
        <v>44406.0</v>
      </c>
      <c r="G897" s="1" t="s">
        <v>52</v>
      </c>
      <c r="H897" s="1" t="s">
        <v>58</v>
      </c>
      <c r="I897" s="1">
        <f>VLOOKUP(H897,'vessel calibration values'!$A$1:$C$6,3,FALSE)</f>
        <v>0.8403361345</v>
      </c>
      <c r="J897" s="1">
        <v>21.0</v>
      </c>
      <c r="K897" s="1">
        <v>4.0</v>
      </c>
      <c r="L897" s="23">
        <f t="shared" si="1"/>
        <v>3.80952381</v>
      </c>
      <c r="M897" s="24">
        <f t="shared" si="2"/>
        <v>1.570598079</v>
      </c>
      <c r="N897" s="24">
        <f t="shared" si="3"/>
        <v>1.319830319</v>
      </c>
      <c r="O897" s="23">
        <f t="shared" si="4"/>
        <v>2.742786242</v>
      </c>
    </row>
    <row r="898">
      <c r="A898" s="1" t="s">
        <v>43</v>
      </c>
      <c r="B898" s="1">
        <v>2021.0</v>
      </c>
      <c r="C898" s="1">
        <v>25042.0</v>
      </c>
      <c r="D898" s="1" t="s">
        <v>50</v>
      </c>
      <c r="E898" s="1">
        <v>7.0</v>
      </c>
      <c r="F898" s="26">
        <v>44406.0</v>
      </c>
      <c r="G898" s="1" t="s">
        <v>53</v>
      </c>
      <c r="H898" s="1" t="s">
        <v>58</v>
      </c>
      <c r="I898" s="1">
        <f>VLOOKUP(H898,'vessel calibration values'!$A$1:$C$6,3,FALSE)</f>
        <v>0.8403361345</v>
      </c>
      <c r="J898" s="1">
        <v>20.0</v>
      </c>
      <c r="K898" s="1">
        <v>0.0</v>
      </c>
      <c r="L898" s="23">
        <f t="shared" si="1"/>
        <v>0</v>
      </c>
      <c r="M898" s="24">
        <f t="shared" si="2"/>
        <v>0</v>
      </c>
      <c r="N898" s="24">
        <f t="shared" si="3"/>
        <v>0</v>
      </c>
      <c r="O898" s="23">
        <f t="shared" si="4"/>
        <v>0</v>
      </c>
    </row>
    <row r="899">
      <c r="A899" s="1" t="s">
        <v>43</v>
      </c>
      <c r="B899" s="1">
        <v>2021.0</v>
      </c>
      <c r="C899" s="1">
        <v>25043.0</v>
      </c>
      <c r="D899" s="1" t="s">
        <v>50</v>
      </c>
      <c r="E899" s="1">
        <v>7.0</v>
      </c>
      <c r="F899" s="26">
        <v>44407.0</v>
      </c>
      <c r="G899" s="1" t="s">
        <v>54</v>
      </c>
      <c r="H899" s="1" t="s">
        <v>58</v>
      </c>
      <c r="I899" s="1">
        <f>VLOOKUP(H899,'vessel calibration values'!$A$1:$C$6,3,FALSE)</f>
        <v>0.8403361345</v>
      </c>
      <c r="J899" s="1">
        <v>20.0</v>
      </c>
      <c r="K899" s="1">
        <v>0.0</v>
      </c>
      <c r="L899" s="23">
        <f t="shared" si="1"/>
        <v>0</v>
      </c>
      <c r="M899" s="24">
        <f t="shared" si="2"/>
        <v>0</v>
      </c>
      <c r="N899" s="24">
        <f t="shared" si="3"/>
        <v>0</v>
      </c>
      <c r="O899" s="23">
        <f t="shared" si="4"/>
        <v>0</v>
      </c>
    </row>
    <row r="900">
      <c r="A900" s="1" t="s">
        <v>43</v>
      </c>
      <c r="B900" s="1">
        <v>2021.0</v>
      </c>
      <c r="C900" s="1">
        <v>25044.0</v>
      </c>
      <c r="D900" s="1" t="s">
        <v>44</v>
      </c>
      <c r="E900" s="1">
        <v>7.0</v>
      </c>
      <c r="F900" s="26">
        <v>44407.0</v>
      </c>
      <c r="G900" s="1" t="s">
        <v>45</v>
      </c>
      <c r="H900" s="1" t="s">
        <v>58</v>
      </c>
      <c r="I900" s="1">
        <f>VLOOKUP(H900,'vessel calibration values'!$A$1:$C$6,3,FALSE)</f>
        <v>0.8403361345</v>
      </c>
      <c r="J900" s="1">
        <v>21.0</v>
      </c>
      <c r="K900" s="1">
        <v>0.0</v>
      </c>
      <c r="L900" s="23">
        <f t="shared" si="1"/>
        <v>0</v>
      </c>
      <c r="M900" s="24">
        <f t="shared" si="2"/>
        <v>0</v>
      </c>
      <c r="N900" s="24">
        <f t="shared" si="3"/>
        <v>0</v>
      </c>
      <c r="O900" s="23">
        <f t="shared" si="4"/>
        <v>0</v>
      </c>
    </row>
    <row r="901">
      <c r="A901" s="1" t="s">
        <v>43</v>
      </c>
      <c r="B901" s="1">
        <v>2021.0</v>
      </c>
      <c r="C901" s="1">
        <v>25045.0</v>
      </c>
      <c r="D901" s="1" t="s">
        <v>44</v>
      </c>
      <c r="E901" s="1">
        <v>7.0</v>
      </c>
      <c r="F901" s="26">
        <v>44407.0</v>
      </c>
      <c r="G901" s="1" t="s">
        <v>45</v>
      </c>
      <c r="H901" s="1" t="s">
        <v>58</v>
      </c>
      <c r="I901" s="1">
        <f>VLOOKUP(H901,'vessel calibration values'!$A$1:$C$6,3,FALSE)</f>
        <v>0.8403361345</v>
      </c>
      <c r="J901" s="1">
        <v>20.0</v>
      </c>
      <c r="K901" s="1">
        <v>8.0</v>
      </c>
      <c r="L901" s="23">
        <f t="shared" si="1"/>
        <v>8</v>
      </c>
      <c r="M901" s="24">
        <f t="shared" si="2"/>
        <v>2.197224577</v>
      </c>
      <c r="N901" s="24">
        <f t="shared" si="3"/>
        <v>1.846407208</v>
      </c>
      <c r="O901" s="23">
        <f t="shared" si="4"/>
        <v>5.337011011</v>
      </c>
    </row>
    <row r="902">
      <c r="A902" s="1" t="s">
        <v>43</v>
      </c>
      <c r="B902" s="1">
        <v>2021.0</v>
      </c>
      <c r="C902" s="1">
        <v>25046.0</v>
      </c>
      <c r="D902" s="1" t="s">
        <v>44</v>
      </c>
      <c r="E902" s="1">
        <v>7.0</v>
      </c>
      <c r="F902" s="26">
        <v>44407.0</v>
      </c>
      <c r="G902" s="1" t="s">
        <v>47</v>
      </c>
      <c r="H902" s="1" t="s">
        <v>58</v>
      </c>
      <c r="I902" s="1">
        <f>VLOOKUP(H902,'vessel calibration values'!$A$1:$C$6,3,FALSE)</f>
        <v>0.8403361345</v>
      </c>
      <c r="J902" s="1">
        <v>20.0</v>
      </c>
      <c r="K902" s="1">
        <v>0.0</v>
      </c>
      <c r="L902" s="23">
        <f t="shared" si="1"/>
        <v>0</v>
      </c>
      <c r="M902" s="24">
        <f t="shared" si="2"/>
        <v>0</v>
      </c>
      <c r="N902" s="24">
        <f t="shared" si="3"/>
        <v>0</v>
      </c>
      <c r="O902" s="23">
        <f t="shared" si="4"/>
        <v>0</v>
      </c>
    </row>
    <row r="903">
      <c r="A903" s="1" t="s">
        <v>43</v>
      </c>
      <c r="B903" s="1">
        <v>2021.0</v>
      </c>
      <c r="C903" s="1">
        <v>25047.0</v>
      </c>
      <c r="D903" s="1" t="s">
        <v>44</v>
      </c>
      <c r="E903" s="1">
        <v>7.0</v>
      </c>
      <c r="F903" s="26">
        <v>44407.0</v>
      </c>
      <c r="G903" s="1" t="s">
        <v>47</v>
      </c>
      <c r="H903" s="1" t="s">
        <v>58</v>
      </c>
      <c r="I903" s="1">
        <f>VLOOKUP(H903,'vessel calibration values'!$A$1:$C$6,3,FALSE)</f>
        <v>0.8403361345</v>
      </c>
      <c r="J903" s="1">
        <v>21.0</v>
      </c>
      <c r="K903" s="1">
        <v>1.0</v>
      </c>
      <c r="L903" s="23">
        <f t="shared" si="1"/>
        <v>0.9523809524</v>
      </c>
      <c r="M903" s="24">
        <f t="shared" si="2"/>
        <v>0.669049629</v>
      </c>
      <c r="N903" s="24">
        <f t="shared" si="3"/>
        <v>0.562226579</v>
      </c>
      <c r="O903" s="23">
        <f t="shared" si="4"/>
        <v>0.7545748537</v>
      </c>
    </row>
    <row r="904">
      <c r="A904" s="1" t="s">
        <v>43</v>
      </c>
      <c r="B904" s="1">
        <v>2021.0</v>
      </c>
      <c r="C904" s="1">
        <v>25048.0</v>
      </c>
      <c r="D904" s="1" t="s">
        <v>44</v>
      </c>
      <c r="E904" s="1">
        <v>7.0</v>
      </c>
      <c r="F904" s="26">
        <v>44407.0</v>
      </c>
      <c r="G904" s="1" t="s">
        <v>48</v>
      </c>
      <c r="H904" s="1" t="s">
        <v>58</v>
      </c>
      <c r="I904" s="1">
        <f>VLOOKUP(H904,'vessel calibration values'!$A$1:$C$6,3,FALSE)</f>
        <v>0.8403361345</v>
      </c>
      <c r="J904" s="1">
        <v>21.0</v>
      </c>
      <c r="K904" s="1">
        <v>2.0</v>
      </c>
      <c r="L904" s="23">
        <f t="shared" si="1"/>
        <v>1.904761905</v>
      </c>
      <c r="M904" s="24">
        <f t="shared" si="2"/>
        <v>1.066351426</v>
      </c>
      <c r="N904" s="24">
        <f t="shared" si="3"/>
        <v>0.8960936357</v>
      </c>
      <c r="O904" s="23">
        <f t="shared" si="4"/>
        <v>1.450013747</v>
      </c>
    </row>
    <row r="905">
      <c r="A905" s="1" t="s">
        <v>43</v>
      </c>
      <c r="B905" s="1">
        <v>2021.0</v>
      </c>
      <c r="C905" s="1">
        <v>25049.0</v>
      </c>
      <c r="D905" s="1" t="s">
        <v>44</v>
      </c>
      <c r="E905" s="1">
        <v>7.0</v>
      </c>
      <c r="F905" s="26">
        <v>44408.0</v>
      </c>
      <c r="G905" s="1" t="s">
        <v>48</v>
      </c>
      <c r="H905" s="1" t="s">
        <v>58</v>
      </c>
      <c r="I905" s="1">
        <f>VLOOKUP(H905,'vessel calibration values'!$A$1:$C$6,3,FALSE)</f>
        <v>0.8403361345</v>
      </c>
      <c r="J905" s="1">
        <v>21.0</v>
      </c>
      <c r="K905" s="1">
        <v>2.0</v>
      </c>
      <c r="L905" s="23">
        <f t="shared" si="1"/>
        <v>1.904761905</v>
      </c>
      <c r="M905" s="24">
        <f t="shared" si="2"/>
        <v>1.066351426</v>
      </c>
      <c r="N905" s="24">
        <f t="shared" si="3"/>
        <v>0.8960936357</v>
      </c>
      <c r="O905" s="23">
        <f t="shared" si="4"/>
        <v>1.450013747</v>
      </c>
    </row>
    <row r="906">
      <c r="A906" s="1" t="s">
        <v>43</v>
      </c>
      <c r="B906" s="1">
        <v>2021.0</v>
      </c>
      <c r="C906" s="1">
        <v>25050.0</v>
      </c>
      <c r="D906" s="1" t="s">
        <v>44</v>
      </c>
      <c r="E906" s="1">
        <v>7.0</v>
      </c>
      <c r="F906" s="26">
        <v>44408.0</v>
      </c>
      <c r="G906" s="1" t="s">
        <v>49</v>
      </c>
      <c r="H906" s="1" t="s">
        <v>58</v>
      </c>
      <c r="I906" s="1">
        <f>VLOOKUP(H906,'vessel calibration values'!$A$1:$C$6,3,FALSE)</f>
        <v>0.8403361345</v>
      </c>
      <c r="J906" s="1">
        <v>20.0</v>
      </c>
      <c r="K906" s="1">
        <v>2.0</v>
      </c>
      <c r="L906" s="23">
        <f t="shared" si="1"/>
        <v>2</v>
      </c>
      <c r="M906" s="24">
        <f t="shared" si="2"/>
        <v>1.098612289</v>
      </c>
      <c r="N906" s="24">
        <f t="shared" si="3"/>
        <v>0.9232036039</v>
      </c>
      <c r="O906" s="23">
        <f t="shared" si="4"/>
        <v>1.517342053</v>
      </c>
    </row>
    <row r="907">
      <c r="A907" s="1" t="s">
        <v>43</v>
      </c>
      <c r="B907" s="1">
        <v>2021.0</v>
      </c>
      <c r="C907" s="1">
        <v>25051.0</v>
      </c>
      <c r="D907" s="1" t="s">
        <v>44</v>
      </c>
      <c r="E907" s="1">
        <v>7.0</v>
      </c>
      <c r="F907" s="26">
        <v>44408.0</v>
      </c>
      <c r="G907" s="1" t="s">
        <v>49</v>
      </c>
      <c r="H907" s="1" t="s">
        <v>58</v>
      </c>
      <c r="I907" s="1">
        <f>VLOOKUP(H907,'vessel calibration values'!$A$1:$C$6,3,FALSE)</f>
        <v>0.8403361345</v>
      </c>
      <c r="J907" s="1">
        <v>20.0</v>
      </c>
      <c r="K907" s="1">
        <v>0.0</v>
      </c>
      <c r="L907" s="23">
        <f t="shared" si="1"/>
        <v>0</v>
      </c>
      <c r="M907" s="24">
        <f t="shared" si="2"/>
        <v>0</v>
      </c>
      <c r="N907" s="24">
        <f t="shared" si="3"/>
        <v>0</v>
      </c>
      <c r="O907" s="23">
        <f t="shared" si="4"/>
        <v>0</v>
      </c>
    </row>
    <row r="908">
      <c r="A908" s="1" t="s">
        <v>43</v>
      </c>
      <c r="B908" s="1">
        <v>2022.0</v>
      </c>
      <c r="C908" s="1">
        <v>26017.0</v>
      </c>
      <c r="D908" s="1" t="s">
        <v>50</v>
      </c>
      <c r="E908" s="1">
        <v>6.0</v>
      </c>
      <c r="F908" s="26">
        <v>44730.0</v>
      </c>
      <c r="G908" s="1" t="s">
        <v>54</v>
      </c>
      <c r="H908" s="1" t="s">
        <v>58</v>
      </c>
      <c r="I908" s="1">
        <f>VLOOKUP(H908,'vessel calibration values'!$A$1:$C$6,3,FALSE)</f>
        <v>0.8403361345</v>
      </c>
      <c r="J908" s="1">
        <v>20.0</v>
      </c>
      <c r="K908" s="1">
        <v>0.0</v>
      </c>
      <c r="L908" s="23">
        <f t="shared" si="1"/>
        <v>0</v>
      </c>
      <c r="M908" s="24">
        <f t="shared" si="2"/>
        <v>0</v>
      </c>
      <c r="N908" s="24">
        <f t="shared" si="3"/>
        <v>0</v>
      </c>
      <c r="O908" s="23">
        <f t="shared" si="4"/>
        <v>0</v>
      </c>
    </row>
    <row r="909">
      <c r="A909" s="1" t="s">
        <v>43</v>
      </c>
      <c r="B909" s="1">
        <v>2022.0</v>
      </c>
      <c r="C909" s="1">
        <v>26018.0</v>
      </c>
      <c r="D909" s="1" t="s">
        <v>50</v>
      </c>
      <c r="E909" s="1">
        <v>6.0</v>
      </c>
      <c r="F909" s="26">
        <v>44730.0</v>
      </c>
      <c r="G909" s="1" t="s">
        <v>53</v>
      </c>
      <c r="H909" s="1" t="s">
        <v>58</v>
      </c>
      <c r="I909" s="1">
        <f>VLOOKUP(H909,'vessel calibration values'!$A$1:$C$6,3,FALSE)</f>
        <v>0.8403361345</v>
      </c>
      <c r="J909" s="1">
        <v>20.0</v>
      </c>
      <c r="K909" s="1">
        <v>57.0</v>
      </c>
      <c r="L909" s="23">
        <f t="shared" si="1"/>
        <v>57</v>
      </c>
      <c r="M909" s="24">
        <f t="shared" si="2"/>
        <v>4.060443011</v>
      </c>
      <c r="N909" s="24">
        <f t="shared" si="3"/>
        <v>3.412136984</v>
      </c>
      <c r="O909" s="23">
        <f t="shared" si="4"/>
        <v>29.32998975</v>
      </c>
    </row>
    <row r="910">
      <c r="A910" s="1" t="s">
        <v>43</v>
      </c>
      <c r="B910" s="1">
        <v>2022.0</v>
      </c>
      <c r="C910" s="1">
        <v>26019.0</v>
      </c>
      <c r="D910" s="1" t="s">
        <v>50</v>
      </c>
      <c r="E910" s="1">
        <v>6.0</v>
      </c>
      <c r="F910" s="26">
        <v>44730.0</v>
      </c>
      <c r="G910" s="1" t="s">
        <v>52</v>
      </c>
      <c r="H910" s="1" t="s">
        <v>58</v>
      </c>
      <c r="I910" s="1">
        <f>VLOOKUP(H910,'vessel calibration values'!$A$1:$C$6,3,FALSE)</f>
        <v>0.8403361345</v>
      </c>
      <c r="J910" s="1">
        <v>20.0</v>
      </c>
      <c r="K910" s="1">
        <v>0.0</v>
      </c>
      <c r="L910" s="23">
        <f t="shared" si="1"/>
        <v>0</v>
      </c>
      <c r="M910" s="24">
        <f t="shared" si="2"/>
        <v>0</v>
      </c>
      <c r="N910" s="24">
        <f t="shared" si="3"/>
        <v>0</v>
      </c>
      <c r="O910" s="23">
        <f t="shared" si="4"/>
        <v>0</v>
      </c>
    </row>
    <row r="911">
      <c r="A911" s="1" t="s">
        <v>43</v>
      </c>
      <c r="B911" s="1">
        <v>2022.0</v>
      </c>
      <c r="C911" s="1">
        <v>26020.0</v>
      </c>
      <c r="D911" s="1" t="s">
        <v>50</v>
      </c>
      <c r="E911" s="1">
        <v>6.0</v>
      </c>
      <c r="F911" s="26">
        <v>44730.0</v>
      </c>
      <c r="G911" s="1" t="s">
        <v>51</v>
      </c>
      <c r="H911" s="1" t="s">
        <v>58</v>
      </c>
      <c r="I911" s="1">
        <f>VLOOKUP(H911,'vessel calibration values'!$A$1:$C$6,3,FALSE)</f>
        <v>0.8403361345</v>
      </c>
      <c r="J911" s="1">
        <v>20.0</v>
      </c>
      <c r="K911" s="1">
        <v>1.0</v>
      </c>
      <c r="L911" s="23">
        <f t="shared" si="1"/>
        <v>1</v>
      </c>
      <c r="M911" s="24">
        <f t="shared" si="2"/>
        <v>0.6931471806</v>
      </c>
      <c r="N911" s="24">
        <f t="shared" si="3"/>
        <v>0.5824766223</v>
      </c>
      <c r="O911" s="23">
        <f t="shared" si="4"/>
        <v>0.7904672554</v>
      </c>
    </row>
    <row r="912">
      <c r="A912" s="1" t="s">
        <v>43</v>
      </c>
      <c r="B912" s="1">
        <v>2022.0</v>
      </c>
      <c r="C912" s="1">
        <v>26021.0</v>
      </c>
      <c r="D912" s="1" t="s">
        <v>50</v>
      </c>
      <c r="E912" s="1">
        <v>6.0</v>
      </c>
      <c r="F912" s="26">
        <v>44730.0</v>
      </c>
      <c r="G912" s="1" t="s">
        <v>51</v>
      </c>
      <c r="H912" s="1" t="s">
        <v>58</v>
      </c>
      <c r="I912" s="1">
        <f>VLOOKUP(H912,'vessel calibration values'!$A$1:$C$6,3,FALSE)</f>
        <v>0.8403361345</v>
      </c>
      <c r="J912" s="1">
        <v>21.0</v>
      </c>
      <c r="K912" s="1">
        <v>0.0</v>
      </c>
      <c r="L912" s="23">
        <f t="shared" si="1"/>
        <v>0</v>
      </c>
      <c r="M912" s="24">
        <f t="shared" si="2"/>
        <v>0</v>
      </c>
      <c r="N912" s="24">
        <f t="shared" si="3"/>
        <v>0</v>
      </c>
      <c r="O912" s="23">
        <f t="shared" si="4"/>
        <v>0</v>
      </c>
    </row>
    <row r="913">
      <c r="A913" s="1" t="s">
        <v>43</v>
      </c>
      <c r="B913" s="1">
        <v>2022.0</v>
      </c>
      <c r="C913" s="1">
        <v>26022.0</v>
      </c>
      <c r="D913" s="1" t="s">
        <v>50</v>
      </c>
      <c r="E913" s="1">
        <v>6.0</v>
      </c>
      <c r="F913" s="26">
        <v>44731.0</v>
      </c>
      <c r="G913" s="1" t="s">
        <v>54</v>
      </c>
      <c r="H913" s="1" t="s">
        <v>58</v>
      </c>
      <c r="I913" s="1">
        <f>VLOOKUP(H913,'vessel calibration values'!$A$1:$C$6,3,FALSE)</f>
        <v>0.8403361345</v>
      </c>
      <c r="J913" s="1">
        <v>20.0</v>
      </c>
      <c r="K913" s="1">
        <v>0.0</v>
      </c>
      <c r="L913" s="23">
        <f t="shared" si="1"/>
        <v>0</v>
      </c>
      <c r="M913" s="24">
        <f t="shared" si="2"/>
        <v>0</v>
      </c>
      <c r="N913" s="24">
        <f t="shared" si="3"/>
        <v>0</v>
      </c>
      <c r="O913" s="23">
        <f t="shared" si="4"/>
        <v>0</v>
      </c>
    </row>
    <row r="914">
      <c r="A914" s="1" t="s">
        <v>43</v>
      </c>
      <c r="B914" s="1">
        <v>2022.0</v>
      </c>
      <c r="C914" s="1">
        <v>26023.0</v>
      </c>
      <c r="D914" s="1" t="s">
        <v>50</v>
      </c>
      <c r="E914" s="1">
        <v>6.0</v>
      </c>
      <c r="F914" s="26">
        <v>44731.0</v>
      </c>
      <c r="G914" s="1" t="s">
        <v>53</v>
      </c>
      <c r="H914" s="1" t="s">
        <v>58</v>
      </c>
      <c r="I914" s="1">
        <f>VLOOKUP(H914,'vessel calibration values'!$A$1:$C$6,3,FALSE)</f>
        <v>0.8403361345</v>
      </c>
      <c r="J914" s="1">
        <v>20.0</v>
      </c>
      <c r="K914" s="1">
        <v>3.0</v>
      </c>
      <c r="L914" s="23">
        <f t="shared" si="1"/>
        <v>3</v>
      </c>
      <c r="M914" s="24">
        <f t="shared" si="2"/>
        <v>1.386294361</v>
      </c>
      <c r="N914" s="24">
        <f t="shared" si="3"/>
        <v>1.164953245</v>
      </c>
      <c r="O914" s="23">
        <f t="shared" si="4"/>
        <v>2.205772993</v>
      </c>
    </row>
    <row r="915">
      <c r="A915" s="1" t="s">
        <v>43</v>
      </c>
      <c r="B915" s="1">
        <v>2022.0</v>
      </c>
      <c r="C915" s="1">
        <v>26024.0</v>
      </c>
      <c r="D915" s="1" t="s">
        <v>50</v>
      </c>
      <c r="E915" s="1">
        <v>6.0</v>
      </c>
      <c r="F915" s="26">
        <v>44731.0</v>
      </c>
      <c r="G915" s="1" t="s">
        <v>52</v>
      </c>
      <c r="H915" s="1" t="s">
        <v>58</v>
      </c>
      <c r="I915" s="1">
        <f>VLOOKUP(H915,'vessel calibration values'!$A$1:$C$6,3,FALSE)</f>
        <v>0.8403361345</v>
      </c>
      <c r="J915" s="1">
        <v>21.0</v>
      </c>
      <c r="K915" s="1">
        <v>0.0</v>
      </c>
      <c r="L915" s="23">
        <f t="shared" si="1"/>
        <v>0</v>
      </c>
      <c r="M915" s="24">
        <f t="shared" si="2"/>
        <v>0</v>
      </c>
      <c r="N915" s="24">
        <f t="shared" si="3"/>
        <v>0</v>
      </c>
      <c r="O915" s="23">
        <f t="shared" si="4"/>
        <v>0</v>
      </c>
    </row>
    <row r="916">
      <c r="A916" s="1" t="s">
        <v>43</v>
      </c>
      <c r="B916" s="1">
        <v>2022.0</v>
      </c>
      <c r="C916" s="1">
        <v>26025.0</v>
      </c>
      <c r="D916" s="1" t="s">
        <v>44</v>
      </c>
      <c r="E916" s="1">
        <v>6.0</v>
      </c>
      <c r="F916" s="26">
        <v>44731.0</v>
      </c>
      <c r="G916" s="1" t="s">
        <v>45</v>
      </c>
      <c r="H916" s="1" t="s">
        <v>58</v>
      </c>
      <c r="I916" s="1">
        <f>VLOOKUP(H916,'vessel calibration values'!$A$1:$C$6,3,FALSE)</f>
        <v>0.8403361345</v>
      </c>
      <c r="J916" s="1">
        <v>21.0</v>
      </c>
      <c r="K916" s="1">
        <v>8.0</v>
      </c>
      <c r="L916" s="23">
        <f t="shared" si="1"/>
        <v>7.619047619</v>
      </c>
      <c r="M916" s="24">
        <f t="shared" si="2"/>
        <v>2.153974594</v>
      </c>
      <c r="N916" s="24">
        <f t="shared" si="3"/>
        <v>1.810062684</v>
      </c>
      <c r="O916" s="23">
        <f t="shared" si="4"/>
        <v>5.110830469</v>
      </c>
    </row>
    <row r="917">
      <c r="A917" s="1" t="s">
        <v>43</v>
      </c>
      <c r="B917" s="1">
        <v>2022.0</v>
      </c>
      <c r="C917" s="1">
        <v>26026.0</v>
      </c>
      <c r="D917" s="1" t="s">
        <v>44</v>
      </c>
      <c r="E917" s="1">
        <v>6.0</v>
      </c>
      <c r="F917" s="26">
        <v>44731.0</v>
      </c>
      <c r="G917" s="1" t="s">
        <v>47</v>
      </c>
      <c r="H917" s="1" t="s">
        <v>58</v>
      </c>
      <c r="I917" s="1">
        <f>VLOOKUP(H917,'vessel calibration values'!$A$1:$C$6,3,FALSE)</f>
        <v>0.8403361345</v>
      </c>
      <c r="J917" s="1">
        <v>20.0</v>
      </c>
      <c r="K917" s="1">
        <v>0.0</v>
      </c>
      <c r="L917" s="23">
        <f t="shared" si="1"/>
        <v>0</v>
      </c>
      <c r="M917" s="24">
        <f t="shared" si="2"/>
        <v>0</v>
      </c>
      <c r="N917" s="24">
        <f t="shared" si="3"/>
        <v>0</v>
      </c>
      <c r="O917" s="23">
        <f t="shared" si="4"/>
        <v>0</v>
      </c>
    </row>
    <row r="918">
      <c r="A918" s="1" t="s">
        <v>43</v>
      </c>
      <c r="B918" s="1">
        <v>2022.0</v>
      </c>
      <c r="C918" s="1">
        <v>26027.0</v>
      </c>
      <c r="D918" s="1" t="s">
        <v>44</v>
      </c>
      <c r="E918" s="1">
        <v>6.0</v>
      </c>
      <c r="F918" s="26">
        <v>44731.0</v>
      </c>
      <c r="G918" s="1" t="s">
        <v>48</v>
      </c>
      <c r="H918" s="1" t="s">
        <v>58</v>
      </c>
      <c r="I918" s="1">
        <f>VLOOKUP(H918,'vessel calibration values'!$A$1:$C$6,3,FALSE)</f>
        <v>0.8403361345</v>
      </c>
      <c r="J918" s="1">
        <v>20.0</v>
      </c>
      <c r="K918" s="1">
        <v>0.0</v>
      </c>
      <c r="L918" s="23">
        <f t="shared" si="1"/>
        <v>0</v>
      </c>
      <c r="M918" s="24">
        <f t="shared" si="2"/>
        <v>0</v>
      </c>
      <c r="N918" s="24">
        <f t="shared" si="3"/>
        <v>0</v>
      </c>
      <c r="O918" s="23">
        <f t="shared" si="4"/>
        <v>0</v>
      </c>
    </row>
    <row r="919">
      <c r="A919" s="1" t="s">
        <v>43</v>
      </c>
      <c r="B919" s="1">
        <v>2022.0</v>
      </c>
      <c r="C919" s="1">
        <v>26028.0</v>
      </c>
      <c r="D919" s="1" t="s">
        <v>44</v>
      </c>
      <c r="E919" s="1">
        <v>6.0</v>
      </c>
      <c r="F919" s="26">
        <v>44732.0</v>
      </c>
      <c r="G919" s="1" t="s">
        <v>49</v>
      </c>
      <c r="H919" s="1" t="s">
        <v>58</v>
      </c>
      <c r="I919" s="1">
        <f>VLOOKUP(H919,'vessel calibration values'!$A$1:$C$6,3,FALSE)</f>
        <v>0.8403361345</v>
      </c>
      <c r="J919" s="1">
        <v>20.0</v>
      </c>
      <c r="K919" s="1">
        <v>0.0</v>
      </c>
      <c r="L919" s="23">
        <f t="shared" si="1"/>
        <v>0</v>
      </c>
      <c r="M919" s="24">
        <f t="shared" si="2"/>
        <v>0</v>
      </c>
      <c r="N919" s="24">
        <f t="shared" si="3"/>
        <v>0</v>
      </c>
      <c r="O919" s="23">
        <f t="shared" si="4"/>
        <v>0</v>
      </c>
    </row>
    <row r="920">
      <c r="A920" s="1" t="s">
        <v>43</v>
      </c>
      <c r="B920" s="1">
        <v>2022.0</v>
      </c>
      <c r="C920" s="1">
        <v>26029.0</v>
      </c>
      <c r="D920" s="1" t="s">
        <v>44</v>
      </c>
      <c r="E920" s="1">
        <v>6.0</v>
      </c>
      <c r="F920" s="26">
        <v>44732.0</v>
      </c>
      <c r="G920" s="1" t="s">
        <v>49</v>
      </c>
      <c r="H920" s="1" t="s">
        <v>58</v>
      </c>
      <c r="I920" s="1">
        <f>VLOOKUP(H920,'vessel calibration values'!$A$1:$C$6,3,FALSE)</f>
        <v>0.8403361345</v>
      </c>
      <c r="J920" s="1">
        <v>20.0</v>
      </c>
      <c r="K920" s="1">
        <v>0.0</v>
      </c>
      <c r="L920" s="23">
        <f t="shared" si="1"/>
        <v>0</v>
      </c>
      <c r="M920" s="24">
        <f t="shared" si="2"/>
        <v>0</v>
      </c>
      <c r="N920" s="24">
        <f t="shared" si="3"/>
        <v>0</v>
      </c>
      <c r="O920" s="23">
        <f t="shared" si="4"/>
        <v>0</v>
      </c>
    </row>
    <row r="921">
      <c r="A921" s="1" t="s">
        <v>43</v>
      </c>
      <c r="B921" s="1">
        <v>2022.0</v>
      </c>
      <c r="C921" s="1">
        <v>26030.0</v>
      </c>
      <c r="D921" s="1" t="s">
        <v>44</v>
      </c>
      <c r="E921" s="1">
        <v>6.0</v>
      </c>
      <c r="F921" s="26">
        <v>44732.0</v>
      </c>
      <c r="G921" s="1" t="s">
        <v>48</v>
      </c>
      <c r="H921" s="1" t="s">
        <v>58</v>
      </c>
      <c r="I921" s="1">
        <f>VLOOKUP(H921,'vessel calibration values'!$A$1:$C$6,3,FALSE)</f>
        <v>0.8403361345</v>
      </c>
      <c r="J921" s="1">
        <v>21.0</v>
      </c>
      <c r="K921" s="1">
        <v>0.0</v>
      </c>
      <c r="L921" s="23">
        <f t="shared" si="1"/>
        <v>0</v>
      </c>
      <c r="M921" s="24">
        <f t="shared" si="2"/>
        <v>0</v>
      </c>
      <c r="N921" s="24">
        <f t="shared" si="3"/>
        <v>0</v>
      </c>
      <c r="O921" s="23">
        <f t="shared" si="4"/>
        <v>0</v>
      </c>
    </row>
    <row r="922">
      <c r="A922" s="1" t="s">
        <v>43</v>
      </c>
      <c r="B922" s="1">
        <v>2022.0</v>
      </c>
      <c r="C922" s="1">
        <v>26031.0</v>
      </c>
      <c r="D922" s="1" t="s">
        <v>44</v>
      </c>
      <c r="E922" s="1">
        <v>6.0</v>
      </c>
      <c r="F922" s="26">
        <v>44732.0</v>
      </c>
      <c r="G922" s="1" t="s">
        <v>47</v>
      </c>
      <c r="H922" s="1" t="s">
        <v>58</v>
      </c>
      <c r="I922" s="1">
        <f>VLOOKUP(H922,'vessel calibration values'!$A$1:$C$6,3,FALSE)</f>
        <v>0.8403361345</v>
      </c>
      <c r="J922" s="1">
        <v>20.0</v>
      </c>
      <c r="K922" s="1">
        <v>6.0</v>
      </c>
      <c r="L922" s="23">
        <f t="shared" si="1"/>
        <v>6</v>
      </c>
      <c r="M922" s="24">
        <f t="shared" si="2"/>
        <v>1.945910149</v>
      </c>
      <c r="N922" s="24">
        <f t="shared" si="3"/>
        <v>1.635218613</v>
      </c>
      <c r="O922" s="23">
        <f t="shared" si="4"/>
        <v>4.130579484</v>
      </c>
    </row>
    <row r="923">
      <c r="A923" s="1" t="s">
        <v>43</v>
      </c>
      <c r="B923" s="1">
        <v>2022.0</v>
      </c>
      <c r="C923" s="1">
        <v>26032.0</v>
      </c>
      <c r="D923" s="1" t="s">
        <v>44</v>
      </c>
      <c r="E923" s="1">
        <v>6.0</v>
      </c>
      <c r="F923" s="26">
        <v>44732.0</v>
      </c>
      <c r="G923" s="1" t="s">
        <v>45</v>
      </c>
      <c r="H923" s="1" t="s">
        <v>58</v>
      </c>
      <c r="I923" s="1">
        <f>VLOOKUP(H923,'vessel calibration values'!$A$1:$C$6,3,FALSE)</f>
        <v>0.8403361345</v>
      </c>
      <c r="J923" s="1">
        <v>21.0</v>
      </c>
      <c r="K923" s="1">
        <v>0.0</v>
      </c>
      <c r="L923" s="23">
        <f t="shared" si="1"/>
        <v>0</v>
      </c>
      <c r="M923" s="24">
        <f t="shared" si="2"/>
        <v>0</v>
      </c>
      <c r="N923" s="24">
        <f t="shared" si="3"/>
        <v>0</v>
      </c>
      <c r="O923" s="23">
        <f t="shared" si="4"/>
        <v>0</v>
      </c>
    </row>
    <row r="924">
      <c r="A924" s="1" t="s">
        <v>43</v>
      </c>
      <c r="B924" s="1">
        <v>2022.0</v>
      </c>
      <c r="C924" s="1">
        <v>26049.0</v>
      </c>
      <c r="D924" s="1" t="s">
        <v>50</v>
      </c>
      <c r="E924" s="1">
        <v>7.0</v>
      </c>
      <c r="F924" s="26">
        <v>44772.0</v>
      </c>
      <c r="G924" s="1" t="s">
        <v>54</v>
      </c>
      <c r="H924" s="1" t="s">
        <v>58</v>
      </c>
      <c r="I924" s="1">
        <f>VLOOKUP(H924,'vessel calibration values'!$A$1:$C$6,3,FALSE)</f>
        <v>0.8403361345</v>
      </c>
      <c r="J924" s="1">
        <v>20.0</v>
      </c>
      <c r="K924" s="1">
        <v>0.0</v>
      </c>
      <c r="L924" s="23">
        <f t="shared" si="1"/>
        <v>0</v>
      </c>
      <c r="M924" s="24">
        <f t="shared" si="2"/>
        <v>0</v>
      </c>
      <c r="N924" s="24">
        <f t="shared" si="3"/>
        <v>0</v>
      </c>
      <c r="O924" s="23">
        <f t="shared" si="4"/>
        <v>0</v>
      </c>
    </row>
    <row r="925">
      <c r="A925" s="1" t="s">
        <v>43</v>
      </c>
      <c r="B925" s="1">
        <v>2022.0</v>
      </c>
      <c r="C925" s="1">
        <v>26050.0</v>
      </c>
      <c r="D925" s="1" t="s">
        <v>50</v>
      </c>
      <c r="E925" s="1">
        <v>7.0</v>
      </c>
      <c r="F925" s="26">
        <v>44772.0</v>
      </c>
      <c r="G925" s="1" t="s">
        <v>53</v>
      </c>
      <c r="H925" s="1" t="s">
        <v>58</v>
      </c>
      <c r="I925" s="1">
        <f>VLOOKUP(H925,'vessel calibration values'!$A$1:$C$6,3,FALSE)</f>
        <v>0.8403361345</v>
      </c>
      <c r="J925" s="1">
        <v>20.0</v>
      </c>
      <c r="K925" s="1">
        <v>6.0</v>
      </c>
      <c r="L925" s="23">
        <f t="shared" si="1"/>
        <v>6</v>
      </c>
      <c r="M925" s="24">
        <f t="shared" si="2"/>
        <v>1.945910149</v>
      </c>
      <c r="N925" s="24">
        <f t="shared" si="3"/>
        <v>1.635218613</v>
      </c>
      <c r="O925" s="23">
        <f t="shared" si="4"/>
        <v>4.130579484</v>
      </c>
    </row>
    <row r="926">
      <c r="A926" s="1" t="s">
        <v>43</v>
      </c>
      <c r="B926" s="1">
        <v>2022.0</v>
      </c>
      <c r="C926" s="1">
        <v>26051.0</v>
      </c>
      <c r="D926" s="1" t="s">
        <v>50</v>
      </c>
      <c r="E926" s="1">
        <v>7.0</v>
      </c>
      <c r="F926" s="26">
        <v>44772.0</v>
      </c>
      <c r="G926" s="1" t="s">
        <v>52</v>
      </c>
      <c r="H926" s="1" t="s">
        <v>58</v>
      </c>
      <c r="I926" s="1">
        <f>VLOOKUP(H926,'vessel calibration values'!$A$1:$C$6,3,FALSE)</f>
        <v>0.8403361345</v>
      </c>
      <c r="J926" s="1">
        <v>20.0</v>
      </c>
      <c r="K926" s="1">
        <v>1.0</v>
      </c>
      <c r="L926" s="23">
        <f t="shared" si="1"/>
        <v>1</v>
      </c>
      <c r="M926" s="24">
        <f t="shared" si="2"/>
        <v>0.6931471806</v>
      </c>
      <c r="N926" s="24">
        <f t="shared" si="3"/>
        <v>0.5824766223</v>
      </c>
      <c r="O926" s="23">
        <f t="shared" si="4"/>
        <v>0.7904672554</v>
      </c>
    </row>
    <row r="927">
      <c r="A927" s="1" t="s">
        <v>43</v>
      </c>
      <c r="B927" s="1">
        <v>2022.0</v>
      </c>
      <c r="C927" s="1">
        <v>26052.0</v>
      </c>
      <c r="D927" s="1" t="s">
        <v>50</v>
      </c>
      <c r="E927" s="1">
        <v>7.0</v>
      </c>
      <c r="F927" s="26">
        <v>44772.0</v>
      </c>
      <c r="G927" s="1" t="s">
        <v>51</v>
      </c>
      <c r="H927" s="1" t="s">
        <v>58</v>
      </c>
      <c r="I927" s="1">
        <f>VLOOKUP(H927,'vessel calibration values'!$A$1:$C$6,3,FALSE)</f>
        <v>0.8403361345</v>
      </c>
      <c r="J927" s="1">
        <v>20.0</v>
      </c>
      <c r="K927" s="1">
        <v>2.0</v>
      </c>
      <c r="L927" s="23">
        <f t="shared" si="1"/>
        <v>2</v>
      </c>
      <c r="M927" s="24">
        <f t="shared" si="2"/>
        <v>1.098612289</v>
      </c>
      <c r="N927" s="24">
        <f t="shared" si="3"/>
        <v>0.9232036039</v>
      </c>
      <c r="O927" s="23">
        <f t="shared" si="4"/>
        <v>1.517342053</v>
      </c>
    </row>
    <row r="928">
      <c r="A928" s="1" t="s">
        <v>43</v>
      </c>
      <c r="B928" s="1">
        <v>2022.0</v>
      </c>
      <c r="C928" s="1">
        <v>26053.0</v>
      </c>
      <c r="D928" s="1" t="s">
        <v>50</v>
      </c>
      <c r="E928" s="1">
        <v>7.0</v>
      </c>
      <c r="F928" s="26">
        <v>44772.0</v>
      </c>
      <c r="G928" s="1" t="s">
        <v>51</v>
      </c>
      <c r="H928" s="1" t="s">
        <v>58</v>
      </c>
      <c r="I928" s="1">
        <f>VLOOKUP(H928,'vessel calibration values'!$A$1:$C$6,3,FALSE)</f>
        <v>0.8403361345</v>
      </c>
      <c r="J928" s="1">
        <v>21.0</v>
      </c>
      <c r="K928" s="1">
        <v>1.0</v>
      </c>
      <c r="L928" s="23">
        <f t="shared" si="1"/>
        <v>0.9523809524</v>
      </c>
      <c r="M928" s="24">
        <f t="shared" si="2"/>
        <v>0.669049629</v>
      </c>
      <c r="N928" s="24">
        <f t="shared" si="3"/>
        <v>0.562226579</v>
      </c>
      <c r="O928" s="23">
        <f t="shared" si="4"/>
        <v>0.7545748537</v>
      </c>
    </row>
    <row r="929">
      <c r="A929" s="1" t="s">
        <v>43</v>
      </c>
      <c r="B929" s="1">
        <v>2022.0</v>
      </c>
      <c r="C929" s="1">
        <v>26054.0</v>
      </c>
      <c r="D929" s="1" t="s">
        <v>50</v>
      </c>
      <c r="E929" s="1">
        <v>7.0</v>
      </c>
      <c r="F929" s="26">
        <v>44772.0</v>
      </c>
      <c r="G929" s="1" t="s">
        <v>52</v>
      </c>
      <c r="H929" s="1" t="s">
        <v>58</v>
      </c>
      <c r="I929" s="1">
        <f>VLOOKUP(H929,'vessel calibration values'!$A$1:$C$6,3,FALSE)</f>
        <v>0.8403361345</v>
      </c>
      <c r="J929" s="1">
        <v>20.0</v>
      </c>
      <c r="K929" s="1">
        <v>0.0</v>
      </c>
      <c r="L929" s="23">
        <f t="shared" si="1"/>
        <v>0</v>
      </c>
      <c r="M929" s="24">
        <f t="shared" si="2"/>
        <v>0</v>
      </c>
      <c r="N929" s="24">
        <f t="shared" si="3"/>
        <v>0</v>
      </c>
      <c r="O929" s="23">
        <f t="shared" si="4"/>
        <v>0</v>
      </c>
    </row>
    <row r="930">
      <c r="A930" s="1" t="s">
        <v>43</v>
      </c>
      <c r="B930" s="1">
        <v>2022.0</v>
      </c>
      <c r="C930" s="1">
        <v>26055.0</v>
      </c>
      <c r="D930" s="1" t="s">
        <v>50</v>
      </c>
      <c r="E930" s="1">
        <v>7.0</v>
      </c>
      <c r="F930" s="26">
        <v>44772.0</v>
      </c>
      <c r="G930" s="1" t="s">
        <v>53</v>
      </c>
      <c r="H930" s="1" t="s">
        <v>58</v>
      </c>
      <c r="I930" s="1">
        <f>VLOOKUP(H930,'vessel calibration values'!$A$1:$C$6,3,FALSE)</f>
        <v>0.8403361345</v>
      </c>
      <c r="J930" s="1">
        <v>20.0</v>
      </c>
      <c r="K930" s="1">
        <v>5.0</v>
      </c>
      <c r="L930" s="23">
        <f t="shared" si="1"/>
        <v>5</v>
      </c>
      <c r="M930" s="24">
        <f t="shared" si="2"/>
        <v>1.791759469</v>
      </c>
      <c r="N930" s="24">
        <f t="shared" si="3"/>
        <v>1.505680226</v>
      </c>
      <c r="O930" s="23">
        <f t="shared" si="4"/>
        <v>3.507218516</v>
      </c>
    </row>
    <row r="931">
      <c r="A931" s="1" t="s">
        <v>43</v>
      </c>
      <c r="B931" s="1">
        <v>2022.0</v>
      </c>
      <c r="C931" s="1">
        <v>26056.0</v>
      </c>
      <c r="D931" s="1" t="s">
        <v>50</v>
      </c>
      <c r="E931" s="1">
        <v>7.0</v>
      </c>
      <c r="F931" s="26">
        <v>44772.0</v>
      </c>
      <c r="G931" s="1" t="s">
        <v>54</v>
      </c>
      <c r="H931" s="1" t="s">
        <v>58</v>
      </c>
      <c r="I931" s="1">
        <f>VLOOKUP(H931,'vessel calibration values'!$A$1:$C$6,3,FALSE)</f>
        <v>0.8403361345</v>
      </c>
      <c r="J931" s="1">
        <v>20.0</v>
      </c>
      <c r="K931" s="1">
        <v>2.0</v>
      </c>
      <c r="L931" s="23">
        <f t="shared" si="1"/>
        <v>2</v>
      </c>
      <c r="M931" s="24">
        <f t="shared" si="2"/>
        <v>1.098612289</v>
      </c>
      <c r="N931" s="24">
        <f t="shared" si="3"/>
        <v>0.9232036039</v>
      </c>
      <c r="O931" s="23">
        <f t="shared" si="4"/>
        <v>1.517342053</v>
      </c>
    </row>
    <row r="932">
      <c r="A932" s="1" t="s">
        <v>43</v>
      </c>
      <c r="B932" s="1">
        <v>2022.0</v>
      </c>
      <c r="C932" s="1">
        <v>26057.0</v>
      </c>
      <c r="D932" s="1" t="s">
        <v>44</v>
      </c>
      <c r="E932" s="1">
        <v>7.0</v>
      </c>
      <c r="F932" s="26">
        <v>44773.0</v>
      </c>
      <c r="G932" s="1" t="s">
        <v>49</v>
      </c>
      <c r="H932" s="1" t="s">
        <v>58</v>
      </c>
      <c r="I932" s="1">
        <f>VLOOKUP(H932,'vessel calibration values'!$A$1:$C$6,3,FALSE)</f>
        <v>0.8403361345</v>
      </c>
      <c r="J932" s="1">
        <v>20.0</v>
      </c>
      <c r="K932" s="1">
        <v>1.0</v>
      </c>
      <c r="L932" s="23">
        <f t="shared" si="1"/>
        <v>1</v>
      </c>
      <c r="M932" s="24">
        <f t="shared" si="2"/>
        <v>0.6931471806</v>
      </c>
      <c r="N932" s="24">
        <f t="shared" si="3"/>
        <v>0.5824766223</v>
      </c>
      <c r="O932" s="23">
        <f t="shared" si="4"/>
        <v>0.7904672554</v>
      </c>
    </row>
    <row r="933">
      <c r="A933" s="1" t="s">
        <v>43</v>
      </c>
      <c r="B933" s="1">
        <v>2022.0</v>
      </c>
      <c r="C933" s="1">
        <v>26058.0</v>
      </c>
      <c r="D933" s="1" t="s">
        <v>44</v>
      </c>
      <c r="E933" s="1">
        <v>7.0</v>
      </c>
      <c r="F933" s="26">
        <v>44773.0</v>
      </c>
      <c r="G933" s="1" t="s">
        <v>48</v>
      </c>
      <c r="H933" s="1" t="s">
        <v>58</v>
      </c>
      <c r="I933" s="1">
        <f>VLOOKUP(H933,'vessel calibration values'!$A$1:$C$6,3,FALSE)</f>
        <v>0.8403361345</v>
      </c>
      <c r="J933" s="1">
        <v>20.0</v>
      </c>
      <c r="K933" s="1">
        <v>1.0</v>
      </c>
      <c r="L933" s="23">
        <f t="shared" si="1"/>
        <v>1</v>
      </c>
      <c r="M933" s="24">
        <f t="shared" si="2"/>
        <v>0.6931471806</v>
      </c>
      <c r="N933" s="24">
        <f t="shared" si="3"/>
        <v>0.5824766223</v>
      </c>
      <c r="O933" s="23">
        <f t="shared" si="4"/>
        <v>0.7904672554</v>
      </c>
    </row>
    <row r="934">
      <c r="A934" s="1" t="s">
        <v>43</v>
      </c>
      <c r="B934" s="1">
        <v>2022.0</v>
      </c>
      <c r="C934" s="1">
        <v>26059.0</v>
      </c>
      <c r="D934" s="1" t="s">
        <v>44</v>
      </c>
      <c r="E934" s="1">
        <v>7.0</v>
      </c>
      <c r="F934" s="26">
        <v>44773.0</v>
      </c>
      <c r="G934" s="1" t="s">
        <v>47</v>
      </c>
      <c r="H934" s="1" t="s">
        <v>58</v>
      </c>
      <c r="I934" s="1">
        <f>VLOOKUP(H934,'vessel calibration values'!$A$1:$C$6,3,FALSE)</f>
        <v>0.8403361345</v>
      </c>
      <c r="J934" s="1">
        <v>20.0</v>
      </c>
      <c r="K934" s="1">
        <v>3.0</v>
      </c>
      <c r="L934" s="23">
        <f t="shared" si="1"/>
        <v>3</v>
      </c>
      <c r="M934" s="24">
        <f t="shared" si="2"/>
        <v>1.386294361</v>
      </c>
      <c r="N934" s="24">
        <f t="shared" si="3"/>
        <v>1.164953245</v>
      </c>
      <c r="O934" s="23">
        <f t="shared" si="4"/>
        <v>2.205772993</v>
      </c>
    </row>
    <row r="935">
      <c r="A935" s="1" t="s">
        <v>43</v>
      </c>
      <c r="B935" s="1">
        <v>2022.0</v>
      </c>
      <c r="C935" s="1">
        <v>26060.0</v>
      </c>
      <c r="D935" s="1" t="s">
        <v>44</v>
      </c>
      <c r="E935" s="1">
        <v>7.0</v>
      </c>
      <c r="F935" s="26">
        <v>44773.0</v>
      </c>
      <c r="G935" s="1" t="s">
        <v>45</v>
      </c>
      <c r="H935" s="1" t="s">
        <v>58</v>
      </c>
      <c r="I935" s="1">
        <f>VLOOKUP(H935,'vessel calibration values'!$A$1:$C$6,3,FALSE)</f>
        <v>0.8403361345</v>
      </c>
      <c r="J935" s="1">
        <v>20.0</v>
      </c>
      <c r="K935" s="1">
        <v>0.0</v>
      </c>
      <c r="L935" s="23">
        <f t="shared" si="1"/>
        <v>0</v>
      </c>
      <c r="M935" s="24">
        <f t="shared" si="2"/>
        <v>0</v>
      </c>
      <c r="N935" s="24">
        <f t="shared" si="3"/>
        <v>0</v>
      </c>
      <c r="O935" s="23">
        <f t="shared" si="4"/>
        <v>0</v>
      </c>
    </row>
    <row r="936">
      <c r="A936" s="1" t="s">
        <v>43</v>
      </c>
      <c r="B936" s="1">
        <v>2022.0</v>
      </c>
      <c r="C936" s="1">
        <v>26061.0</v>
      </c>
      <c r="D936" s="1" t="s">
        <v>44</v>
      </c>
      <c r="E936" s="1">
        <v>7.0</v>
      </c>
      <c r="F936" s="26">
        <v>44773.0</v>
      </c>
      <c r="G936" s="1" t="s">
        <v>45</v>
      </c>
      <c r="H936" s="1" t="s">
        <v>58</v>
      </c>
      <c r="I936" s="1">
        <f>VLOOKUP(H936,'vessel calibration values'!$A$1:$C$6,3,FALSE)</f>
        <v>0.8403361345</v>
      </c>
      <c r="J936" s="1">
        <v>20.0</v>
      </c>
      <c r="K936" s="1">
        <v>0.0</v>
      </c>
      <c r="L936" s="23">
        <f t="shared" si="1"/>
        <v>0</v>
      </c>
      <c r="M936" s="24">
        <f t="shared" si="2"/>
        <v>0</v>
      </c>
      <c r="N936" s="24">
        <f t="shared" si="3"/>
        <v>0</v>
      </c>
      <c r="O936" s="23">
        <f t="shared" si="4"/>
        <v>0</v>
      </c>
    </row>
    <row r="937">
      <c r="A937" s="1" t="s">
        <v>43</v>
      </c>
      <c r="B937" s="1">
        <v>2022.0</v>
      </c>
      <c r="C937" s="1">
        <v>26062.0</v>
      </c>
      <c r="D937" s="1" t="s">
        <v>44</v>
      </c>
      <c r="E937" s="1">
        <v>7.0</v>
      </c>
      <c r="F937" s="26">
        <v>44773.0</v>
      </c>
      <c r="G937" s="1" t="s">
        <v>47</v>
      </c>
      <c r="H937" s="1" t="s">
        <v>58</v>
      </c>
      <c r="I937" s="1">
        <f>VLOOKUP(H937,'vessel calibration values'!$A$1:$C$6,3,FALSE)</f>
        <v>0.8403361345</v>
      </c>
      <c r="J937" s="1">
        <v>21.0</v>
      </c>
      <c r="K937" s="1">
        <v>0.0</v>
      </c>
      <c r="L937" s="23">
        <f t="shared" si="1"/>
        <v>0</v>
      </c>
      <c r="M937" s="24">
        <f t="shared" si="2"/>
        <v>0</v>
      </c>
      <c r="N937" s="24">
        <f t="shared" si="3"/>
        <v>0</v>
      </c>
      <c r="O937" s="23">
        <f t="shared" si="4"/>
        <v>0</v>
      </c>
    </row>
    <row r="938">
      <c r="A938" s="1" t="s">
        <v>43</v>
      </c>
      <c r="B938" s="1">
        <v>2022.0</v>
      </c>
      <c r="C938" s="1">
        <v>26063.0</v>
      </c>
      <c r="D938" s="1" t="s">
        <v>44</v>
      </c>
      <c r="E938" s="1">
        <v>7.0</v>
      </c>
      <c r="F938" s="26">
        <v>44773.0</v>
      </c>
      <c r="G938" s="1" t="s">
        <v>48</v>
      </c>
      <c r="H938" s="1" t="s">
        <v>58</v>
      </c>
      <c r="I938" s="1">
        <f>VLOOKUP(H938,'vessel calibration values'!$A$1:$C$6,3,FALSE)</f>
        <v>0.8403361345</v>
      </c>
      <c r="J938" s="1">
        <v>20.0</v>
      </c>
      <c r="K938" s="1">
        <v>0.0</v>
      </c>
      <c r="L938" s="23">
        <f t="shared" si="1"/>
        <v>0</v>
      </c>
      <c r="M938" s="24">
        <f t="shared" si="2"/>
        <v>0</v>
      </c>
      <c r="N938" s="24">
        <f t="shared" si="3"/>
        <v>0</v>
      </c>
      <c r="O938" s="23">
        <f t="shared" si="4"/>
        <v>0</v>
      </c>
    </row>
    <row r="939">
      <c r="A939" s="1" t="s">
        <v>43</v>
      </c>
      <c r="B939" s="1">
        <v>2022.0</v>
      </c>
      <c r="C939" s="1">
        <v>26064.0</v>
      </c>
      <c r="D939" s="1" t="s">
        <v>44</v>
      </c>
      <c r="E939" s="1">
        <v>7.0</v>
      </c>
      <c r="F939" s="26">
        <v>44773.0</v>
      </c>
      <c r="G939" s="1" t="s">
        <v>49</v>
      </c>
      <c r="H939" s="1" t="s">
        <v>58</v>
      </c>
      <c r="I939" s="1">
        <f>VLOOKUP(H939,'vessel calibration values'!$A$1:$C$6,3,FALSE)</f>
        <v>0.8403361345</v>
      </c>
      <c r="J939" s="1">
        <v>20.0</v>
      </c>
      <c r="K939" s="1">
        <v>4.0</v>
      </c>
      <c r="L939" s="23">
        <f t="shared" si="1"/>
        <v>4</v>
      </c>
      <c r="M939" s="24">
        <f t="shared" si="2"/>
        <v>1.609437912</v>
      </c>
      <c r="N939" s="24">
        <f t="shared" si="3"/>
        <v>1.352468834</v>
      </c>
      <c r="O939" s="23">
        <f t="shared" si="4"/>
        <v>2.866960639</v>
      </c>
    </row>
    <row r="940">
      <c r="A940" s="1" t="s">
        <v>43</v>
      </c>
      <c r="B940" s="1">
        <v>2023.0</v>
      </c>
      <c r="C940" s="1">
        <v>27020.0</v>
      </c>
      <c r="D940" s="1" t="s">
        <v>50</v>
      </c>
      <c r="E940" s="1">
        <v>6.0</v>
      </c>
      <c r="F940" s="26">
        <v>45100.0</v>
      </c>
      <c r="G940" s="1" t="s">
        <v>54</v>
      </c>
      <c r="H940" s="1" t="s">
        <v>58</v>
      </c>
      <c r="I940" s="1">
        <f>VLOOKUP(H940,'vessel calibration values'!$A$1:$C$6,3,FALSE)</f>
        <v>0.8403361345</v>
      </c>
      <c r="J940" s="1">
        <v>19.0</v>
      </c>
      <c r="K940" s="1">
        <v>0.0</v>
      </c>
      <c r="L940" s="23">
        <f t="shared" si="1"/>
        <v>0</v>
      </c>
      <c r="M940" s="24">
        <f t="shared" si="2"/>
        <v>0</v>
      </c>
      <c r="N940" s="24">
        <f t="shared" si="3"/>
        <v>0</v>
      </c>
      <c r="O940" s="23">
        <f t="shared" si="4"/>
        <v>0</v>
      </c>
    </row>
    <row r="941">
      <c r="A941" s="1" t="s">
        <v>43</v>
      </c>
      <c r="B941" s="1">
        <v>2023.0</v>
      </c>
      <c r="C941" s="1">
        <v>27021.0</v>
      </c>
      <c r="D941" s="1" t="s">
        <v>50</v>
      </c>
      <c r="E941" s="1">
        <v>6.0</v>
      </c>
      <c r="F941" s="26">
        <v>45100.0</v>
      </c>
      <c r="G941" s="1" t="s">
        <v>53</v>
      </c>
      <c r="H941" s="1" t="s">
        <v>58</v>
      </c>
      <c r="I941" s="1">
        <f>VLOOKUP(H941,'vessel calibration values'!$A$1:$C$6,3,FALSE)</f>
        <v>0.8403361345</v>
      </c>
      <c r="J941" s="1">
        <v>20.0</v>
      </c>
      <c r="K941" s="1">
        <v>0.0</v>
      </c>
      <c r="L941" s="23">
        <f t="shared" si="1"/>
        <v>0</v>
      </c>
      <c r="M941" s="24">
        <f t="shared" si="2"/>
        <v>0</v>
      </c>
      <c r="N941" s="24">
        <f t="shared" si="3"/>
        <v>0</v>
      </c>
      <c r="O941" s="23">
        <f t="shared" si="4"/>
        <v>0</v>
      </c>
    </row>
    <row r="942">
      <c r="A942" s="1" t="s">
        <v>43</v>
      </c>
      <c r="B942" s="1">
        <v>2023.0</v>
      </c>
      <c r="C942" s="1">
        <v>27022.0</v>
      </c>
      <c r="D942" s="1" t="s">
        <v>50</v>
      </c>
      <c r="E942" s="1">
        <v>6.0</v>
      </c>
      <c r="F942" s="26">
        <v>45100.0</v>
      </c>
      <c r="G942" s="1" t="s">
        <v>52</v>
      </c>
      <c r="H942" s="1" t="s">
        <v>58</v>
      </c>
      <c r="I942" s="1">
        <f>VLOOKUP(H942,'vessel calibration values'!$A$1:$C$6,3,FALSE)</f>
        <v>0.8403361345</v>
      </c>
      <c r="J942" s="1">
        <v>20.0</v>
      </c>
      <c r="K942" s="1">
        <v>0.0</v>
      </c>
      <c r="L942" s="23">
        <f t="shared" si="1"/>
        <v>0</v>
      </c>
      <c r="M942" s="24">
        <f t="shared" si="2"/>
        <v>0</v>
      </c>
      <c r="N942" s="24">
        <f t="shared" si="3"/>
        <v>0</v>
      </c>
      <c r="O942" s="23">
        <f t="shared" si="4"/>
        <v>0</v>
      </c>
    </row>
    <row r="943">
      <c r="A943" s="1" t="s">
        <v>43</v>
      </c>
      <c r="B943" s="1">
        <v>2023.0</v>
      </c>
      <c r="C943" s="1">
        <v>27023.0</v>
      </c>
      <c r="D943" s="1" t="s">
        <v>50</v>
      </c>
      <c r="E943" s="1">
        <v>6.0</v>
      </c>
      <c r="F943" s="26">
        <v>45100.0</v>
      </c>
      <c r="G943" s="1" t="s">
        <v>51</v>
      </c>
      <c r="H943" s="1" t="s">
        <v>58</v>
      </c>
      <c r="I943" s="1">
        <f>VLOOKUP(H943,'vessel calibration values'!$A$1:$C$6,3,FALSE)</f>
        <v>0.8403361345</v>
      </c>
      <c r="J943" s="1">
        <v>20.0</v>
      </c>
      <c r="K943" s="1">
        <v>0.0</v>
      </c>
      <c r="L943" s="23">
        <f t="shared" si="1"/>
        <v>0</v>
      </c>
      <c r="M943" s="24">
        <f t="shared" si="2"/>
        <v>0</v>
      </c>
      <c r="N943" s="24">
        <f t="shared" si="3"/>
        <v>0</v>
      </c>
      <c r="O943" s="23">
        <f t="shared" si="4"/>
        <v>0</v>
      </c>
    </row>
    <row r="944">
      <c r="A944" s="1" t="s">
        <v>43</v>
      </c>
      <c r="B944" s="1">
        <v>2023.0</v>
      </c>
      <c r="C944" s="1">
        <v>27024.0</v>
      </c>
      <c r="D944" s="1" t="s">
        <v>50</v>
      </c>
      <c r="E944" s="1">
        <v>6.0</v>
      </c>
      <c r="F944" s="26">
        <v>45100.0</v>
      </c>
      <c r="G944" s="1" t="s">
        <v>51</v>
      </c>
      <c r="H944" s="1" t="s">
        <v>58</v>
      </c>
      <c r="I944" s="1">
        <f>VLOOKUP(H944,'vessel calibration values'!$A$1:$C$6,3,FALSE)</f>
        <v>0.8403361345</v>
      </c>
      <c r="J944" s="1">
        <v>20.0</v>
      </c>
      <c r="K944" s="1">
        <v>2.0</v>
      </c>
      <c r="L944" s="23">
        <f t="shared" si="1"/>
        <v>2</v>
      </c>
      <c r="M944" s="24">
        <f t="shared" si="2"/>
        <v>1.098612289</v>
      </c>
      <c r="N944" s="24">
        <f t="shared" si="3"/>
        <v>0.9232036039</v>
      </c>
      <c r="O944" s="23">
        <f t="shared" si="4"/>
        <v>1.517342053</v>
      </c>
    </row>
    <row r="945">
      <c r="A945" s="1" t="s">
        <v>43</v>
      </c>
      <c r="B945" s="1">
        <v>2023.0</v>
      </c>
      <c r="C945" s="1">
        <v>27025.0</v>
      </c>
      <c r="D945" s="1" t="s">
        <v>50</v>
      </c>
      <c r="E945" s="1">
        <v>6.0</v>
      </c>
      <c r="F945" s="26">
        <v>45100.0</v>
      </c>
      <c r="G945" s="1" t="s">
        <v>52</v>
      </c>
      <c r="H945" s="1" t="s">
        <v>58</v>
      </c>
      <c r="I945" s="1">
        <f>VLOOKUP(H945,'vessel calibration values'!$A$1:$C$6,3,FALSE)</f>
        <v>0.8403361345</v>
      </c>
      <c r="J945" s="1">
        <v>20.0</v>
      </c>
      <c r="K945" s="1">
        <v>0.0</v>
      </c>
      <c r="L945" s="23">
        <f t="shared" si="1"/>
        <v>0</v>
      </c>
      <c r="M945" s="24">
        <f t="shared" si="2"/>
        <v>0</v>
      </c>
      <c r="N945" s="24">
        <f t="shared" si="3"/>
        <v>0</v>
      </c>
      <c r="O945" s="23">
        <f t="shared" si="4"/>
        <v>0</v>
      </c>
    </row>
    <row r="946">
      <c r="A946" s="1" t="s">
        <v>43</v>
      </c>
      <c r="B946" s="1">
        <v>2023.0</v>
      </c>
      <c r="C946" s="1">
        <v>27026.0</v>
      </c>
      <c r="D946" s="1" t="s">
        <v>50</v>
      </c>
      <c r="E946" s="1">
        <v>6.0</v>
      </c>
      <c r="F946" s="26">
        <v>45100.0</v>
      </c>
      <c r="G946" s="1" t="s">
        <v>53</v>
      </c>
      <c r="H946" s="1" t="s">
        <v>58</v>
      </c>
      <c r="I946" s="1">
        <f>VLOOKUP(H946,'vessel calibration values'!$A$1:$C$6,3,FALSE)</f>
        <v>0.8403361345</v>
      </c>
      <c r="J946" s="1">
        <v>20.0</v>
      </c>
      <c r="K946" s="1">
        <v>0.0</v>
      </c>
      <c r="L946" s="23">
        <f t="shared" si="1"/>
        <v>0</v>
      </c>
      <c r="M946" s="24">
        <f t="shared" si="2"/>
        <v>0</v>
      </c>
      <c r="N946" s="24">
        <f t="shared" si="3"/>
        <v>0</v>
      </c>
      <c r="O946" s="23">
        <f t="shared" si="4"/>
        <v>0</v>
      </c>
    </row>
    <row r="947">
      <c r="A947" s="1" t="s">
        <v>43</v>
      </c>
      <c r="B947" s="1">
        <v>2023.0</v>
      </c>
      <c r="C947" s="1">
        <v>27027.0</v>
      </c>
      <c r="D947" s="1" t="s">
        <v>50</v>
      </c>
      <c r="E947" s="1">
        <v>6.0</v>
      </c>
      <c r="F947" s="26">
        <v>45101.0</v>
      </c>
      <c r="G947" s="1" t="s">
        <v>54</v>
      </c>
      <c r="H947" s="1" t="s">
        <v>58</v>
      </c>
      <c r="I947" s="1">
        <f>VLOOKUP(H947,'vessel calibration values'!$A$1:$C$6,3,FALSE)</f>
        <v>0.8403361345</v>
      </c>
      <c r="J947" s="1">
        <v>20.0</v>
      </c>
      <c r="K947" s="1">
        <v>22.0</v>
      </c>
      <c r="L947" s="23">
        <f t="shared" si="1"/>
        <v>22</v>
      </c>
      <c r="M947" s="24">
        <f t="shared" si="2"/>
        <v>3.135494216</v>
      </c>
      <c r="N947" s="24">
        <f t="shared" si="3"/>
        <v>2.634869089</v>
      </c>
      <c r="O947" s="23">
        <f t="shared" si="4"/>
        <v>12.94148725</v>
      </c>
    </row>
    <row r="948">
      <c r="A948" s="1" t="s">
        <v>43</v>
      </c>
      <c r="B948" s="1">
        <v>2023.0</v>
      </c>
      <c r="C948" s="1">
        <v>27028.0</v>
      </c>
      <c r="D948" s="1" t="s">
        <v>44</v>
      </c>
      <c r="E948" s="1">
        <v>6.0</v>
      </c>
      <c r="F948" s="26">
        <v>45101.0</v>
      </c>
      <c r="G948" s="1" t="s">
        <v>45</v>
      </c>
      <c r="H948" s="1" t="s">
        <v>58</v>
      </c>
      <c r="I948" s="1">
        <f>VLOOKUP(H948,'vessel calibration values'!$A$1:$C$6,3,FALSE)</f>
        <v>0.8403361345</v>
      </c>
      <c r="J948" s="1">
        <v>20.0</v>
      </c>
      <c r="K948" s="1">
        <v>2.0</v>
      </c>
      <c r="L948" s="23">
        <f t="shared" si="1"/>
        <v>2</v>
      </c>
      <c r="M948" s="24">
        <f t="shared" si="2"/>
        <v>1.098612289</v>
      </c>
      <c r="N948" s="24">
        <f t="shared" si="3"/>
        <v>0.9232036039</v>
      </c>
      <c r="O948" s="23">
        <f t="shared" si="4"/>
        <v>1.517342053</v>
      </c>
    </row>
    <row r="949">
      <c r="A949" s="1" t="s">
        <v>43</v>
      </c>
      <c r="B949" s="1">
        <v>2023.0</v>
      </c>
      <c r="C949" s="1">
        <v>27029.0</v>
      </c>
      <c r="D949" s="1" t="s">
        <v>44</v>
      </c>
      <c r="E949" s="1">
        <v>6.0</v>
      </c>
      <c r="F949" s="26">
        <v>45101.0</v>
      </c>
      <c r="G949" s="1" t="s">
        <v>47</v>
      </c>
      <c r="H949" s="1" t="s">
        <v>58</v>
      </c>
      <c r="I949" s="1">
        <f>VLOOKUP(H949,'vessel calibration values'!$A$1:$C$6,3,FALSE)</f>
        <v>0.8403361345</v>
      </c>
      <c r="J949" s="1">
        <v>20.0</v>
      </c>
      <c r="K949" s="1">
        <v>0.0</v>
      </c>
      <c r="L949" s="23">
        <f t="shared" si="1"/>
        <v>0</v>
      </c>
      <c r="M949" s="24">
        <f t="shared" si="2"/>
        <v>0</v>
      </c>
      <c r="N949" s="24">
        <f t="shared" si="3"/>
        <v>0</v>
      </c>
      <c r="O949" s="23">
        <f t="shared" si="4"/>
        <v>0</v>
      </c>
    </row>
    <row r="950">
      <c r="A950" s="1" t="s">
        <v>43</v>
      </c>
      <c r="B950" s="1">
        <v>2023.0</v>
      </c>
      <c r="C950" s="1">
        <v>27030.0</v>
      </c>
      <c r="D950" s="1" t="s">
        <v>44</v>
      </c>
      <c r="E950" s="1">
        <v>6.0</v>
      </c>
      <c r="F950" s="26">
        <v>45101.0</v>
      </c>
      <c r="G950" s="1" t="s">
        <v>48</v>
      </c>
      <c r="H950" s="1" t="s">
        <v>58</v>
      </c>
      <c r="I950" s="1">
        <f>VLOOKUP(H950,'vessel calibration values'!$A$1:$C$6,3,FALSE)</f>
        <v>0.8403361345</v>
      </c>
      <c r="J950" s="1">
        <v>20.0</v>
      </c>
      <c r="K950" s="1">
        <v>0.0</v>
      </c>
      <c r="L950" s="23">
        <f t="shared" si="1"/>
        <v>0</v>
      </c>
      <c r="M950" s="24">
        <f t="shared" si="2"/>
        <v>0</v>
      </c>
      <c r="N950" s="24">
        <f t="shared" si="3"/>
        <v>0</v>
      </c>
      <c r="O950" s="23">
        <f t="shared" si="4"/>
        <v>0</v>
      </c>
    </row>
    <row r="951">
      <c r="A951" s="1" t="s">
        <v>43</v>
      </c>
      <c r="B951" s="1">
        <v>2023.0</v>
      </c>
      <c r="C951" s="1">
        <v>27031.0</v>
      </c>
      <c r="D951" s="1" t="s">
        <v>44</v>
      </c>
      <c r="E951" s="1">
        <v>6.0</v>
      </c>
      <c r="F951" s="26">
        <v>45101.0</v>
      </c>
      <c r="G951" s="1" t="s">
        <v>48</v>
      </c>
      <c r="H951" s="1" t="s">
        <v>58</v>
      </c>
      <c r="I951" s="1">
        <f>VLOOKUP(H951,'vessel calibration values'!$A$1:$C$6,3,FALSE)</f>
        <v>0.8403361345</v>
      </c>
      <c r="J951" s="1">
        <v>20.0</v>
      </c>
      <c r="K951" s="1">
        <v>0.0</v>
      </c>
      <c r="L951" s="23">
        <f t="shared" si="1"/>
        <v>0</v>
      </c>
      <c r="M951" s="24">
        <f t="shared" si="2"/>
        <v>0</v>
      </c>
      <c r="N951" s="24">
        <f t="shared" si="3"/>
        <v>0</v>
      </c>
      <c r="O951" s="23">
        <f t="shared" si="4"/>
        <v>0</v>
      </c>
    </row>
    <row r="952">
      <c r="A952" s="1" t="s">
        <v>43</v>
      </c>
      <c r="B952" s="1">
        <v>2023.0</v>
      </c>
      <c r="C952" s="1">
        <v>27032.0</v>
      </c>
      <c r="D952" s="1" t="s">
        <v>44</v>
      </c>
      <c r="E952" s="1">
        <v>6.0</v>
      </c>
      <c r="F952" s="26">
        <v>45101.0</v>
      </c>
      <c r="G952" s="1" t="s">
        <v>49</v>
      </c>
      <c r="H952" s="1" t="s">
        <v>58</v>
      </c>
      <c r="I952" s="1">
        <f>VLOOKUP(H952,'vessel calibration values'!$A$1:$C$6,3,FALSE)</f>
        <v>0.8403361345</v>
      </c>
      <c r="J952" s="1">
        <v>20.0</v>
      </c>
      <c r="K952" s="1">
        <v>0.0</v>
      </c>
      <c r="L952" s="23">
        <f t="shared" si="1"/>
        <v>0</v>
      </c>
      <c r="M952" s="24">
        <f t="shared" si="2"/>
        <v>0</v>
      </c>
      <c r="N952" s="24">
        <f t="shared" si="3"/>
        <v>0</v>
      </c>
      <c r="O952" s="23">
        <f t="shared" si="4"/>
        <v>0</v>
      </c>
    </row>
    <row r="953">
      <c r="A953" s="1" t="s">
        <v>43</v>
      </c>
      <c r="B953" s="1">
        <v>2023.0</v>
      </c>
      <c r="C953" s="1">
        <v>27033.0</v>
      </c>
      <c r="D953" s="1" t="s">
        <v>44</v>
      </c>
      <c r="E953" s="1">
        <v>6.0</v>
      </c>
      <c r="F953" s="26">
        <v>45101.0</v>
      </c>
      <c r="G953" s="1" t="s">
        <v>49</v>
      </c>
      <c r="H953" s="1" t="s">
        <v>58</v>
      </c>
      <c r="I953" s="1">
        <f>VLOOKUP(H953,'vessel calibration values'!$A$1:$C$6,3,FALSE)</f>
        <v>0.8403361345</v>
      </c>
      <c r="J953" s="1">
        <v>20.0</v>
      </c>
      <c r="K953" s="1">
        <v>0.0</v>
      </c>
      <c r="L953" s="23">
        <f t="shared" si="1"/>
        <v>0</v>
      </c>
      <c r="M953" s="24">
        <f t="shared" si="2"/>
        <v>0</v>
      </c>
      <c r="N953" s="24">
        <f t="shared" si="3"/>
        <v>0</v>
      </c>
      <c r="O953" s="23">
        <f t="shared" si="4"/>
        <v>0</v>
      </c>
    </row>
    <row r="954">
      <c r="A954" s="1" t="s">
        <v>43</v>
      </c>
      <c r="B954" s="1">
        <v>2023.0</v>
      </c>
      <c r="C954" s="1">
        <v>27034.0</v>
      </c>
      <c r="D954" s="1" t="s">
        <v>44</v>
      </c>
      <c r="E954" s="1">
        <v>6.0</v>
      </c>
      <c r="F954" s="26">
        <v>45102.0</v>
      </c>
      <c r="G954" s="1" t="s">
        <v>47</v>
      </c>
      <c r="H954" s="1" t="s">
        <v>58</v>
      </c>
      <c r="I954" s="1">
        <f>VLOOKUP(H954,'vessel calibration values'!$A$1:$C$6,3,FALSE)</f>
        <v>0.8403361345</v>
      </c>
      <c r="J954" s="1">
        <v>20.0</v>
      </c>
      <c r="K954" s="1">
        <v>0.0</v>
      </c>
      <c r="L954" s="23">
        <f t="shared" si="1"/>
        <v>0</v>
      </c>
      <c r="M954" s="24">
        <f t="shared" si="2"/>
        <v>0</v>
      </c>
      <c r="N954" s="24">
        <f t="shared" si="3"/>
        <v>0</v>
      </c>
      <c r="O954" s="23">
        <f t="shared" si="4"/>
        <v>0</v>
      </c>
    </row>
    <row r="955">
      <c r="A955" s="1" t="s">
        <v>43</v>
      </c>
      <c r="B955" s="1">
        <v>2023.0</v>
      </c>
      <c r="C955" s="1">
        <v>27043.0</v>
      </c>
      <c r="D955" s="1" t="s">
        <v>50</v>
      </c>
      <c r="E955" s="1">
        <v>7.0</v>
      </c>
      <c r="F955" s="26">
        <v>45136.0</v>
      </c>
      <c r="G955" s="1" t="s">
        <v>53</v>
      </c>
      <c r="H955" s="1" t="s">
        <v>58</v>
      </c>
      <c r="I955" s="1">
        <f>VLOOKUP(H955,'vessel calibration values'!$A$1:$C$6,3,FALSE)</f>
        <v>0.8403361345</v>
      </c>
      <c r="J955" s="1">
        <v>20.0</v>
      </c>
      <c r="K955" s="1">
        <v>0.0</v>
      </c>
      <c r="L955" s="23">
        <f t="shared" si="1"/>
        <v>0</v>
      </c>
      <c r="M955" s="24">
        <f t="shared" si="2"/>
        <v>0</v>
      </c>
      <c r="N955" s="24">
        <f t="shared" si="3"/>
        <v>0</v>
      </c>
      <c r="O955" s="23">
        <f t="shared" si="4"/>
        <v>0</v>
      </c>
    </row>
    <row r="956">
      <c r="A956" s="1" t="s">
        <v>43</v>
      </c>
      <c r="B956" s="1">
        <v>2023.0</v>
      </c>
      <c r="C956" s="1">
        <v>27044.0</v>
      </c>
      <c r="D956" s="1" t="s">
        <v>50</v>
      </c>
      <c r="E956" s="1">
        <v>7.0</v>
      </c>
      <c r="F956" s="26">
        <v>45136.0</v>
      </c>
      <c r="G956" s="1" t="s">
        <v>54</v>
      </c>
      <c r="H956" s="1" t="s">
        <v>58</v>
      </c>
      <c r="I956" s="1">
        <f>VLOOKUP(H956,'vessel calibration values'!$A$1:$C$6,3,FALSE)</f>
        <v>0.8403361345</v>
      </c>
      <c r="J956" s="1">
        <v>20.0</v>
      </c>
      <c r="K956" s="1">
        <v>6.0</v>
      </c>
      <c r="L956" s="23">
        <f t="shared" si="1"/>
        <v>6</v>
      </c>
      <c r="M956" s="24">
        <f t="shared" si="2"/>
        <v>1.945910149</v>
      </c>
      <c r="N956" s="24">
        <f t="shared" si="3"/>
        <v>1.635218613</v>
      </c>
      <c r="O956" s="23">
        <f t="shared" si="4"/>
        <v>4.130579484</v>
      </c>
    </row>
    <row r="957">
      <c r="A957" s="1" t="s">
        <v>43</v>
      </c>
      <c r="B957" s="1">
        <v>2023.0</v>
      </c>
      <c r="C957" s="1">
        <v>27045.0</v>
      </c>
      <c r="D957" s="1" t="s">
        <v>50</v>
      </c>
      <c r="E957" s="1">
        <v>7.0</v>
      </c>
      <c r="F957" s="26">
        <v>45137.0</v>
      </c>
      <c r="G957" s="1" t="s">
        <v>54</v>
      </c>
      <c r="H957" s="1" t="s">
        <v>58</v>
      </c>
      <c r="I957" s="1">
        <f>VLOOKUP(H957,'vessel calibration values'!$A$1:$C$6,3,FALSE)</f>
        <v>0.8403361345</v>
      </c>
      <c r="J957" s="1">
        <v>21.0</v>
      </c>
      <c r="K957" s="1">
        <v>6.0</v>
      </c>
      <c r="L957" s="23">
        <f t="shared" si="1"/>
        <v>5.714285714</v>
      </c>
      <c r="M957" s="24">
        <f t="shared" si="2"/>
        <v>1.904237453</v>
      </c>
      <c r="N957" s="24">
        <f t="shared" si="3"/>
        <v>1.60019954</v>
      </c>
      <c r="O957" s="23">
        <f t="shared" si="4"/>
        <v>3.954020851</v>
      </c>
    </row>
    <row r="958">
      <c r="A958" s="1" t="s">
        <v>43</v>
      </c>
      <c r="B958" s="1">
        <v>2023.0</v>
      </c>
      <c r="C958" s="1">
        <v>27046.0</v>
      </c>
      <c r="D958" s="1" t="s">
        <v>50</v>
      </c>
      <c r="E958" s="1">
        <v>7.0</v>
      </c>
      <c r="F958" s="26">
        <v>45137.0</v>
      </c>
      <c r="G958" s="1" t="s">
        <v>53</v>
      </c>
      <c r="H958" s="1" t="s">
        <v>58</v>
      </c>
      <c r="I958" s="1">
        <f>VLOOKUP(H958,'vessel calibration values'!$A$1:$C$6,3,FALSE)</f>
        <v>0.8403361345</v>
      </c>
      <c r="J958" s="1">
        <v>20.0</v>
      </c>
      <c r="K958" s="1">
        <v>1.0</v>
      </c>
      <c r="L958" s="23">
        <f t="shared" si="1"/>
        <v>1</v>
      </c>
      <c r="M958" s="24">
        <f t="shared" si="2"/>
        <v>0.6931471806</v>
      </c>
      <c r="N958" s="24">
        <f t="shared" si="3"/>
        <v>0.5824766223</v>
      </c>
      <c r="O958" s="23">
        <f t="shared" si="4"/>
        <v>0.7904672554</v>
      </c>
    </row>
    <row r="959">
      <c r="A959" s="1" t="s">
        <v>43</v>
      </c>
      <c r="B959" s="1">
        <v>2023.0</v>
      </c>
      <c r="C959" s="1">
        <v>27047.0</v>
      </c>
      <c r="D959" s="1" t="s">
        <v>50</v>
      </c>
      <c r="E959" s="1">
        <v>7.0</v>
      </c>
      <c r="F959" s="26">
        <v>45137.0</v>
      </c>
      <c r="G959" s="1" t="s">
        <v>52</v>
      </c>
      <c r="H959" s="1" t="s">
        <v>58</v>
      </c>
      <c r="I959" s="1">
        <f>VLOOKUP(H959,'vessel calibration values'!$A$1:$C$6,3,FALSE)</f>
        <v>0.8403361345</v>
      </c>
      <c r="J959" s="1">
        <v>20.0</v>
      </c>
      <c r="K959" s="1">
        <v>0.0</v>
      </c>
      <c r="L959" s="23">
        <f t="shared" si="1"/>
        <v>0</v>
      </c>
      <c r="M959" s="24">
        <f t="shared" si="2"/>
        <v>0</v>
      </c>
      <c r="N959" s="24">
        <f t="shared" si="3"/>
        <v>0</v>
      </c>
      <c r="O959" s="23">
        <f t="shared" si="4"/>
        <v>0</v>
      </c>
    </row>
    <row r="960">
      <c r="A960" s="1" t="s">
        <v>43</v>
      </c>
      <c r="B960" s="1">
        <v>2023.0</v>
      </c>
      <c r="C960" s="1">
        <v>27048.0</v>
      </c>
      <c r="D960" s="1" t="s">
        <v>50</v>
      </c>
      <c r="E960" s="1">
        <v>7.0</v>
      </c>
      <c r="F960" s="26">
        <v>45137.0</v>
      </c>
      <c r="G960" s="1" t="s">
        <v>51</v>
      </c>
      <c r="H960" s="1" t="s">
        <v>58</v>
      </c>
      <c r="I960" s="1">
        <f>VLOOKUP(H960,'vessel calibration values'!$A$1:$C$6,3,FALSE)</f>
        <v>0.8403361345</v>
      </c>
      <c r="J960" s="1">
        <v>20.0</v>
      </c>
      <c r="K960" s="1">
        <v>20.0</v>
      </c>
      <c r="L960" s="23">
        <f t="shared" si="1"/>
        <v>20</v>
      </c>
      <c r="M960" s="24">
        <f t="shared" si="2"/>
        <v>3.044522438</v>
      </c>
      <c r="N960" s="24">
        <f t="shared" si="3"/>
        <v>2.558422217</v>
      </c>
      <c r="O960" s="23">
        <f t="shared" si="4"/>
        <v>11.91542349</v>
      </c>
    </row>
    <row r="961">
      <c r="A961" s="1" t="s">
        <v>43</v>
      </c>
      <c r="B961" s="1">
        <v>2023.0</v>
      </c>
      <c r="C961" s="1">
        <v>27049.0</v>
      </c>
      <c r="D961" s="1" t="s">
        <v>50</v>
      </c>
      <c r="E961" s="1">
        <v>7.0</v>
      </c>
      <c r="F961" s="26">
        <v>45137.0</v>
      </c>
      <c r="G961" s="1" t="s">
        <v>51</v>
      </c>
      <c r="H961" s="1" t="s">
        <v>58</v>
      </c>
      <c r="I961" s="1">
        <f>VLOOKUP(H961,'vessel calibration values'!$A$1:$C$6,3,FALSE)</f>
        <v>0.8403361345</v>
      </c>
      <c r="J961" s="1">
        <v>20.0</v>
      </c>
      <c r="K961" s="1">
        <v>4.0</v>
      </c>
      <c r="L961" s="23">
        <f t="shared" si="1"/>
        <v>4</v>
      </c>
      <c r="M961" s="24">
        <f t="shared" si="2"/>
        <v>1.609437912</v>
      </c>
      <c r="N961" s="24">
        <f t="shared" si="3"/>
        <v>1.352468834</v>
      </c>
      <c r="O961" s="23">
        <f t="shared" si="4"/>
        <v>2.866960639</v>
      </c>
    </row>
    <row r="962">
      <c r="A962" s="1" t="s">
        <v>43</v>
      </c>
      <c r="B962" s="1">
        <v>2023.0</v>
      </c>
      <c r="C962" s="1">
        <v>27050.0</v>
      </c>
      <c r="D962" s="1" t="s">
        <v>50</v>
      </c>
      <c r="E962" s="1">
        <v>7.0</v>
      </c>
      <c r="F962" s="26">
        <v>45137.0</v>
      </c>
      <c r="G962" s="1" t="s">
        <v>52</v>
      </c>
      <c r="H962" s="1" t="s">
        <v>58</v>
      </c>
      <c r="I962" s="1">
        <f>VLOOKUP(H962,'vessel calibration values'!$A$1:$C$6,3,FALSE)</f>
        <v>0.8403361345</v>
      </c>
      <c r="J962" s="1">
        <v>20.0</v>
      </c>
      <c r="K962" s="1">
        <v>5.0</v>
      </c>
      <c r="L962" s="23">
        <f t="shared" si="1"/>
        <v>5</v>
      </c>
      <c r="M962" s="24">
        <f t="shared" si="2"/>
        <v>1.791759469</v>
      </c>
      <c r="N962" s="24">
        <f t="shared" si="3"/>
        <v>1.505680226</v>
      </c>
      <c r="O962" s="23">
        <f t="shared" si="4"/>
        <v>3.507218516</v>
      </c>
    </row>
    <row r="963">
      <c r="A963" s="1" t="s">
        <v>43</v>
      </c>
      <c r="B963" s="1">
        <v>2023.0</v>
      </c>
      <c r="C963" s="1">
        <v>27051.0</v>
      </c>
      <c r="D963" s="1" t="s">
        <v>44</v>
      </c>
      <c r="E963" s="1">
        <v>7.0</v>
      </c>
      <c r="F963" s="26">
        <v>45138.0</v>
      </c>
      <c r="G963" s="1" t="s">
        <v>49</v>
      </c>
      <c r="H963" s="1" t="s">
        <v>58</v>
      </c>
      <c r="I963" s="1">
        <f>VLOOKUP(H963,'vessel calibration values'!$A$1:$C$6,3,FALSE)</f>
        <v>0.8403361345</v>
      </c>
      <c r="J963" s="1">
        <v>20.0</v>
      </c>
      <c r="K963" s="1">
        <v>1.0</v>
      </c>
      <c r="L963" s="23">
        <f t="shared" si="1"/>
        <v>1</v>
      </c>
      <c r="M963" s="24">
        <f t="shared" si="2"/>
        <v>0.6931471806</v>
      </c>
      <c r="N963" s="24">
        <f t="shared" si="3"/>
        <v>0.5824766223</v>
      </c>
      <c r="O963" s="23">
        <f t="shared" si="4"/>
        <v>0.7904672554</v>
      </c>
    </row>
    <row r="964">
      <c r="A964" s="1" t="s">
        <v>43</v>
      </c>
      <c r="B964" s="1">
        <v>2023.0</v>
      </c>
      <c r="C964" s="1">
        <v>27052.0</v>
      </c>
      <c r="D964" s="1" t="s">
        <v>44</v>
      </c>
      <c r="E964" s="1">
        <v>7.0</v>
      </c>
      <c r="F964" s="26">
        <v>45138.0</v>
      </c>
      <c r="G964" s="1" t="s">
        <v>48</v>
      </c>
      <c r="H964" s="1" t="s">
        <v>58</v>
      </c>
      <c r="I964" s="1">
        <f>VLOOKUP(H964,'vessel calibration values'!$A$1:$C$6,3,FALSE)</f>
        <v>0.8403361345</v>
      </c>
      <c r="J964" s="1">
        <v>20.0</v>
      </c>
      <c r="K964" s="1">
        <v>0.0</v>
      </c>
      <c r="L964" s="23">
        <f t="shared" si="1"/>
        <v>0</v>
      </c>
      <c r="M964" s="24">
        <f t="shared" si="2"/>
        <v>0</v>
      </c>
      <c r="N964" s="24">
        <f t="shared" si="3"/>
        <v>0</v>
      </c>
      <c r="O964" s="23">
        <f t="shared" si="4"/>
        <v>0</v>
      </c>
    </row>
    <row r="965">
      <c r="A965" s="1" t="s">
        <v>43</v>
      </c>
      <c r="B965" s="1">
        <v>2023.0</v>
      </c>
      <c r="C965" s="1">
        <v>27053.0</v>
      </c>
      <c r="D965" s="1" t="s">
        <v>44</v>
      </c>
      <c r="E965" s="1">
        <v>7.0</v>
      </c>
      <c r="F965" s="26">
        <v>45138.0</v>
      </c>
      <c r="G965" s="1" t="s">
        <v>47</v>
      </c>
      <c r="H965" s="1" t="s">
        <v>58</v>
      </c>
      <c r="I965" s="1">
        <f>VLOOKUP(H965,'vessel calibration values'!$A$1:$C$6,3,FALSE)</f>
        <v>0.8403361345</v>
      </c>
      <c r="J965" s="1">
        <v>20.0</v>
      </c>
      <c r="K965" s="1">
        <v>2.0</v>
      </c>
      <c r="L965" s="23">
        <f t="shared" si="1"/>
        <v>2</v>
      </c>
      <c r="M965" s="24">
        <f t="shared" si="2"/>
        <v>1.098612289</v>
      </c>
      <c r="N965" s="24">
        <f t="shared" si="3"/>
        <v>0.9232036039</v>
      </c>
      <c r="O965" s="23">
        <f t="shared" si="4"/>
        <v>1.517342053</v>
      </c>
    </row>
    <row r="966">
      <c r="A966" s="1" t="s">
        <v>43</v>
      </c>
      <c r="B966" s="1">
        <v>2023.0</v>
      </c>
      <c r="C966" s="1">
        <v>27054.0</v>
      </c>
      <c r="D966" s="1" t="s">
        <v>44</v>
      </c>
      <c r="E966" s="1">
        <v>7.0</v>
      </c>
      <c r="F966" s="26">
        <v>45138.0</v>
      </c>
      <c r="G966" s="1" t="s">
        <v>45</v>
      </c>
      <c r="H966" s="1" t="s">
        <v>58</v>
      </c>
      <c r="I966" s="1">
        <f>VLOOKUP(H966,'vessel calibration values'!$A$1:$C$6,3,FALSE)</f>
        <v>0.8403361345</v>
      </c>
      <c r="J966" s="1">
        <v>20.0</v>
      </c>
      <c r="K966" s="1">
        <v>0.0</v>
      </c>
      <c r="L966" s="23">
        <f t="shared" si="1"/>
        <v>0</v>
      </c>
      <c r="M966" s="24">
        <f t="shared" si="2"/>
        <v>0</v>
      </c>
      <c r="N966" s="24">
        <f t="shared" si="3"/>
        <v>0</v>
      </c>
      <c r="O966" s="23">
        <f t="shared" si="4"/>
        <v>0</v>
      </c>
    </row>
    <row r="967">
      <c r="A967" s="1" t="s">
        <v>43</v>
      </c>
      <c r="B967" s="1">
        <v>2023.0</v>
      </c>
      <c r="C967" s="1">
        <v>27055.0</v>
      </c>
      <c r="D967" s="1" t="s">
        <v>44</v>
      </c>
      <c r="E967" s="1">
        <v>7.0</v>
      </c>
      <c r="F967" s="26">
        <v>45138.0</v>
      </c>
      <c r="G967" s="1" t="s">
        <v>45</v>
      </c>
      <c r="H967" s="1" t="s">
        <v>58</v>
      </c>
      <c r="I967" s="1">
        <f>VLOOKUP(H967,'vessel calibration values'!$A$1:$C$6,3,FALSE)</f>
        <v>0.8403361345</v>
      </c>
      <c r="J967" s="1">
        <v>20.0</v>
      </c>
      <c r="K967" s="1">
        <v>1.0</v>
      </c>
      <c r="L967" s="23">
        <f t="shared" si="1"/>
        <v>1</v>
      </c>
      <c r="M967" s="24">
        <f t="shared" si="2"/>
        <v>0.6931471806</v>
      </c>
      <c r="N967" s="24">
        <f t="shared" si="3"/>
        <v>0.5824766223</v>
      </c>
      <c r="O967" s="23">
        <f t="shared" si="4"/>
        <v>0.7904672554</v>
      </c>
    </row>
    <row r="968">
      <c r="A968" s="1" t="s">
        <v>43</v>
      </c>
      <c r="B968" s="1">
        <v>2023.0</v>
      </c>
      <c r="C968" s="1">
        <v>27056.0</v>
      </c>
      <c r="D968" s="1" t="s">
        <v>44</v>
      </c>
      <c r="E968" s="1">
        <v>7.0</v>
      </c>
      <c r="F968" s="26">
        <v>45138.0</v>
      </c>
      <c r="G968" s="1" t="s">
        <v>47</v>
      </c>
      <c r="H968" s="1" t="s">
        <v>58</v>
      </c>
      <c r="I968" s="1">
        <f>VLOOKUP(H968,'vessel calibration values'!$A$1:$C$6,3,FALSE)</f>
        <v>0.8403361345</v>
      </c>
      <c r="J968" s="1">
        <v>20.0</v>
      </c>
      <c r="K968" s="1">
        <v>0.0</v>
      </c>
      <c r="L968" s="23">
        <f t="shared" si="1"/>
        <v>0</v>
      </c>
      <c r="M968" s="24">
        <f t="shared" si="2"/>
        <v>0</v>
      </c>
      <c r="N968" s="24">
        <f t="shared" si="3"/>
        <v>0</v>
      </c>
      <c r="O968" s="23">
        <f t="shared" si="4"/>
        <v>0</v>
      </c>
    </row>
    <row r="969">
      <c r="A969" s="1" t="s">
        <v>43</v>
      </c>
      <c r="B969" s="1">
        <v>2023.0</v>
      </c>
      <c r="C969" s="1">
        <v>27057.0</v>
      </c>
      <c r="D969" s="1" t="s">
        <v>44</v>
      </c>
      <c r="E969" s="1">
        <v>7.0</v>
      </c>
      <c r="F969" s="26">
        <v>45138.0</v>
      </c>
      <c r="G969" s="1" t="s">
        <v>48</v>
      </c>
      <c r="H969" s="1" t="s">
        <v>58</v>
      </c>
      <c r="I969" s="1">
        <f>VLOOKUP(H969,'vessel calibration values'!$A$1:$C$6,3,FALSE)</f>
        <v>0.8403361345</v>
      </c>
      <c r="J969" s="1">
        <v>20.0</v>
      </c>
      <c r="K969" s="1">
        <v>0.0</v>
      </c>
      <c r="L969" s="23">
        <f t="shared" si="1"/>
        <v>0</v>
      </c>
      <c r="M969" s="24">
        <f t="shared" si="2"/>
        <v>0</v>
      </c>
      <c r="N969" s="24">
        <f t="shared" si="3"/>
        <v>0</v>
      </c>
      <c r="O969" s="23">
        <f t="shared" si="4"/>
        <v>0</v>
      </c>
    </row>
    <row r="970">
      <c r="A970" s="1" t="s">
        <v>43</v>
      </c>
      <c r="B970" s="1">
        <v>2023.0</v>
      </c>
      <c r="C970" s="1">
        <v>27058.0</v>
      </c>
      <c r="D970" s="1" t="s">
        <v>44</v>
      </c>
      <c r="E970" s="1">
        <v>7.0</v>
      </c>
      <c r="F970" s="26">
        <v>45139.0</v>
      </c>
      <c r="G970" s="1" t="s">
        <v>49</v>
      </c>
      <c r="H970" s="1" t="s">
        <v>58</v>
      </c>
      <c r="I970" s="1">
        <f>VLOOKUP(H970,'vessel calibration values'!$A$1:$C$6,3,FALSE)</f>
        <v>0.8403361345</v>
      </c>
      <c r="J970" s="1">
        <v>20.0</v>
      </c>
      <c r="K970" s="1">
        <v>0.0</v>
      </c>
      <c r="L970" s="23">
        <f t="shared" si="1"/>
        <v>0</v>
      </c>
      <c r="M970" s="24">
        <f t="shared" si="2"/>
        <v>0</v>
      </c>
      <c r="N970" s="24">
        <f t="shared" si="3"/>
        <v>0</v>
      </c>
      <c r="O970" s="23">
        <f t="shared" si="4"/>
        <v>0</v>
      </c>
    </row>
    <row r="971">
      <c r="A971" s="1" t="s">
        <v>43</v>
      </c>
      <c r="B971" s="1">
        <v>2024.0</v>
      </c>
      <c r="C971" s="1">
        <v>28017.0</v>
      </c>
      <c r="D971" s="1" t="s">
        <v>50</v>
      </c>
      <c r="E971" s="1">
        <v>6.0</v>
      </c>
      <c r="F971" s="26">
        <v>45465.0</v>
      </c>
      <c r="G971" s="1" t="s">
        <v>54</v>
      </c>
      <c r="H971" s="1" t="s">
        <v>58</v>
      </c>
      <c r="I971" s="1">
        <f>VLOOKUP(H971,'vessel calibration values'!$A$1:$C$6,3,FALSE)</f>
        <v>0.8403361345</v>
      </c>
      <c r="J971" s="1">
        <v>20.0</v>
      </c>
      <c r="K971" s="1">
        <v>4.0</v>
      </c>
      <c r="L971" s="23">
        <f t="shared" si="1"/>
        <v>4</v>
      </c>
      <c r="M971" s="24">
        <f t="shared" si="2"/>
        <v>1.609437912</v>
      </c>
      <c r="N971" s="24">
        <f t="shared" si="3"/>
        <v>1.352468834</v>
      </c>
      <c r="O971" s="23">
        <f t="shared" si="4"/>
        <v>2.866960639</v>
      </c>
    </row>
    <row r="972">
      <c r="A972" s="1" t="s">
        <v>43</v>
      </c>
      <c r="B972" s="1">
        <v>2024.0</v>
      </c>
      <c r="C972" s="1">
        <v>28018.0</v>
      </c>
      <c r="D972" s="1" t="s">
        <v>50</v>
      </c>
      <c r="E972" s="1">
        <v>6.0</v>
      </c>
      <c r="F972" s="26">
        <v>45465.0</v>
      </c>
      <c r="G972" s="1" t="s">
        <v>53</v>
      </c>
      <c r="H972" s="1" t="s">
        <v>58</v>
      </c>
      <c r="I972" s="1">
        <f>VLOOKUP(H972,'vessel calibration values'!$A$1:$C$6,3,FALSE)</f>
        <v>0.8403361345</v>
      </c>
      <c r="J972" s="1">
        <v>20.0</v>
      </c>
      <c r="K972" s="1">
        <v>16.0</v>
      </c>
      <c r="L972" s="23">
        <f t="shared" si="1"/>
        <v>16</v>
      </c>
      <c r="M972" s="24">
        <f t="shared" si="2"/>
        <v>2.833213344</v>
      </c>
      <c r="N972" s="24">
        <f t="shared" si="3"/>
        <v>2.38085155</v>
      </c>
      <c r="O972" s="23">
        <f t="shared" si="4"/>
        <v>9.814107694</v>
      </c>
    </row>
    <row r="973">
      <c r="A973" s="1" t="s">
        <v>43</v>
      </c>
      <c r="B973" s="1">
        <v>2024.0</v>
      </c>
      <c r="C973" s="1">
        <v>28019.0</v>
      </c>
      <c r="D973" s="1" t="s">
        <v>50</v>
      </c>
      <c r="E973" s="1">
        <v>6.0</v>
      </c>
      <c r="F973" s="26">
        <v>45465.0</v>
      </c>
      <c r="G973" s="1" t="s">
        <v>52</v>
      </c>
      <c r="H973" s="1" t="s">
        <v>58</v>
      </c>
      <c r="I973" s="1">
        <f>VLOOKUP(H973,'vessel calibration values'!$A$1:$C$6,3,FALSE)</f>
        <v>0.8403361345</v>
      </c>
      <c r="J973" s="1">
        <v>20.0</v>
      </c>
      <c r="K973" s="1">
        <v>6.0</v>
      </c>
      <c r="L973" s="23">
        <f t="shared" si="1"/>
        <v>6</v>
      </c>
      <c r="M973" s="24">
        <f t="shared" si="2"/>
        <v>1.945910149</v>
      </c>
      <c r="N973" s="24">
        <f t="shared" si="3"/>
        <v>1.635218613</v>
      </c>
      <c r="O973" s="23">
        <f t="shared" si="4"/>
        <v>4.130579484</v>
      </c>
    </row>
    <row r="974">
      <c r="A974" s="1" t="s">
        <v>43</v>
      </c>
      <c r="B974" s="1">
        <v>2024.0</v>
      </c>
      <c r="C974" s="1">
        <v>28020.0</v>
      </c>
      <c r="D974" s="1" t="s">
        <v>50</v>
      </c>
      <c r="E974" s="1">
        <v>6.0</v>
      </c>
      <c r="F974" s="26">
        <v>45465.0</v>
      </c>
      <c r="G974" s="1" t="s">
        <v>51</v>
      </c>
      <c r="H974" s="1" t="s">
        <v>58</v>
      </c>
      <c r="I974" s="1">
        <f>VLOOKUP(H974,'vessel calibration values'!$A$1:$C$6,3,FALSE)</f>
        <v>0.8403361345</v>
      </c>
      <c r="J974" s="1">
        <v>20.0</v>
      </c>
      <c r="K974" s="1">
        <v>0.0</v>
      </c>
      <c r="L974" s="23">
        <f t="shared" si="1"/>
        <v>0</v>
      </c>
      <c r="M974" s="24">
        <f t="shared" si="2"/>
        <v>0</v>
      </c>
      <c r="N974" s="24">
        <f t="shared" si="3"/>
        <v>0</v>
      </c>
      <c r="O974" s="23">
        <f t="shared" si="4"/>
        <v>0</v>
      </c>
    </row>
    <row r="975">
      <c r="A975" s="1" t="s">
        <v>43</v>
      </c>
      <c r="B975" s="1">
        <v>2024.0</v>
      </c>
      <c r="C975" s="1">
        <v>28021.0</v>
      </c>
      <c r="D975" s="1" t="s">
        <v>50</v>
      </c>
      <c r="E975" s="1">
        <v>6.0</v>
      </c>
      <c r="F975" s="26">
        <v>45465.0</v>
      </c>
      <c r="G975" s="1" t="s">
        <v>51</v>
      </c>
      <c r="H975" s="1" t="s">
        <v>58</v>
      </c>
      <c r="I975" s="1">
        <f>VLOOKUP(H975,'vessel calibration values'!$A$1:$C$6,3,FALSE)</f>
        <v>0.8403361345</v>
      </c>
      <c r="J975" s="1">
        <v>20.0</v>
      </c>
      <c r="K975" s="1">
        <v>0.0</v>
      </c>
      <c r="L975" s="23">
        <f t="shared" si="1"/>
        <v>0</v>
      </c>
      <c r="M975" s="24">
        <f t="shared" si="2"/>
        <v>0</v>
      </c>
      <c r="N975" s="24">
        <f t="shared" si="3"/>
        <v>0</v>
      </c>
      <c r="O975" s="23">
        <f t="shared" si="4"/>
        <v>0</v>
      </c>
    </row>
    <row r="976">
      <c r="A976" s="1" t="s">
        <v>43</v>
      </c>
      <c r="B976" s="1">
        <v>2024.0</v>
      </c>
      <c r="C976" s="1">
        <v>28022.0</v>
      </c>
      <c r="D976" s="1" t="s">
        <v>50</v>
      </c>
      <c r="E976" s="1">
        <v>6.0</v>
      </c>
      <c r="F976" s="26">
        <v>45465.0</v>
      </c>
      <c r="G976" s="1" t="s">
        <v>52</v>
      </c>
      <c r="H976" s="1" t="s">
        <v>58</v>
      </c>
      <c r="I976" s="1">
        <f>VLOOKUP(H976,'vessel calibration values'!$A$1:$C$6,3,FALSE)</f>
        <v>0.8403361345</v>
      </c>
      <c r="J976" s="1">
        <v>20.0</v>
      </c>
      <c r="K976" s="1">
        <v>0.0</v>
      </c>
      <c r="L976" s="23">
        <f t="shared" si="1"/>
        <v>0</v>
      </c>
      <c r="M976" s="24">
        <f t="shared" si="2"/>
        <v>0</v>
      </c>
      <c r="N976" s="24">
        <f t="shared" si="3"/>
        <v>0</v>
      </c>
      <c r="O976" s="23">
        <f t="shared" si="4"/>
        <v>0</v>
      </c>
    </row>
    <row r="977">
      <c r="A977" s="1" t="s">
        <v>43</v>
      </c>
      <c r="B977" s="1">
        <v>2024.0</v>
      </c>
      <c r="C977" s="1">
        <v>28024.0</v>
      </c>
      <c r="D977" s="1" t="s">
        <v>50</v>
      </c>
      <c r="E977" s="1">
        <v>6.0</v>
      </c>
      <c r="F977" s="26">
        <v>45466.0</v>
      </c>
      <c r="G977" s="1" t="s">
        <v>54</v>
      </c>
      <c r="H977" s="1" t="s">
        <v>58</v>
      </c>
      <c r="I977" s="1">
        <f>VLOOKUP(H977,'vessel calibration values'!$A$1:$C$6,3,FALSE)</f>
        <v>0.8403361345</v>
      </c>
      <c r="J977" s="1">
        <v>20.0</v>
      </c>
      <c r="K977" s="1">
        <v>15.0</v>
      </c>
      <c r="L977" s="23">
        <f t="shared" si="1"/>
        <v>15</v>
      </c>
      <c r="M977" s="24">
        <f t="shared" si="2"/>
        <v>2.772588722</v>
      </c>
      <c r="N977" s="24">
        <f t="shared" si="3"/>
        <v>2.329906489</v>
      </c>
      <c r="O977" s="23">
        <f t="shared" si="4"/>
        <v>9.27698048</v>
      </c>
    </row>
    <row r="978">
      <c r="A978" s="1" t="s">
        <v>43</v>
      </c>
      <c r="B978" s="1">
        <v>2024.0</v>
      </c>
      <c r="C978" s="1">
        <v>28025.0</v>
      </c>
      <c r="D978" s="1" t="s">
        <v>50</v>
      </c>
      <c r="E978" s="1">
        <v>6.0</v>
      </c>
      <c r="F978" s="26">
        <v>45466.0</v>
      </c>
      <c r="G978" s="1" t="s">
        <v>53</v>
      </c>
      <c r="H978" s="1" t="s">
        <v>58</v>
      </c>
      <c r="I978" s="1">
        <f>VLOOKUP(H978,'vessel calibration values'!$A$1:$C$6,3,FALSE)</f>
        <v>0.8403361345</v>
      </c>
      <c r="J978" s="1">
        <v>20.0</v>
      </c>
      <c r="K978" s="1">
        <v>18.0</v>
      </c>
      <c r="L978" s="23">
        <f t="shared" si="1"/>
        <v>18</v>
      </c>
      <c r="M978" s="24">
        <f t="shared" si="2"/>
        <v>2.944438979</v>
      </c>
      <c r="N978" s="24">
        <f t="shared" si="3"/>
        <v>2.47431847</v>
      </c>
      <c r="O978" s="23">
        <f t="shared" si="4"/>
        <v>10.87361213</v>
      </c>
    </row>
    <row r="979">
      <c r="A979" s="1" t="s">
        <v>43</v>
      </c>
      <c r="B979" s="1">
        <v>2024.0</v>
      </c>
      <c r="C979" s="1">
        <v>28026.0</v>
      </c>
      <c r="D979" s="1" t="s">
        <v>44</v>
      </c>
      <c r="E979" s="1">
        <v>6.0</v>
      </c>
      <c r="F979" s="26">
        <v>45466.0</v>
      </c>
      <c r="G979" s="1" t="s">
        <v>45</v>
      </c>
      <c r="H979" s="1" t="s">
        <v>58</v>
      </c>
      <c r="I979" s="1">
        <f>VLOOKUP(H979,'vessel calibration values'!$A$1:$C$6,3,FALSE)</f>
        <v>0.8403361345</v>
      </c>
      <c r="J979" s="1">
        <v>20.0</v>
      </c>
      <c r="K979" s="1">
        <v>0.0</v>
      </c>
      <c r="L979" s="23">
        <f t="shared" si="1"/>
        <v>0</v>
      </c>
      <c r="M979" s="24">
        <f t="shared" si="2"/>
        <v>0</v>
      </c>
      <c r="N979" s="24">
        <f t="shared" si="3"/>
        <v>0</v>
      </c>
      <c r="O979" s="23">
        <f t="shared" si="4"/>
        <v>0</v>
      </c>
    </row>
    <row r="980">
      <c r="A980" s="1" t="s">
        <v>43</v>
      </c>
      <c r="B980" s="1">
        <v>2024.0</v>
      </c>
      <c r="C980" s="1">
        <v>28027.0</v>
      </c>
      <c r="D980" s="1" t="s">
        <v>44</v>
      </c>
      <c r="E980" s="1">
        <v>6.0</v>
      </c>
      <c r="F980" s="26">
        <v>45466.0</v>
      </c>
      <c r="G980" s="1" t="s">
        <v>47</v>
      </c>
      <c r="H980" s="1" t="s">
        <v>58</v>
      </c>
      <c r="I980" s="1">
        <f>VLOOKUP(H980,'vessel calibration values'!$A$1:$C$6,3,FALSE)</f>
        <v>0.8403361345</v>
      </c>
      <c r="J980" s="1">
        <v>20.0</v>
      </c>
      <c r="K980" s="1">
        <v>8.0</v>
      </c>
      <c r="L980" s="23">
        <f t="shared" si="1"/>
        <v>8</v>
      </c>
      <c r="M980" s="24">
        <f t="shared" si="2"/>
        <v>2.197224577</v>
      </c>
      <c r="N980" s="24">
        <f t="shared" si="3"/>
        <v>1.846407208</v>
      </c>
      <c r="O980" s="23">
        <f t="shared" si="4"/>
        <v>5.337011011</v>
      </c>
    </row>
    <row r="981">
      <c r="A981" s="1" t="s">
        <v>43</v>
      </c>
      <c r="B981" s="1">
        <v>2024.0</v>
      </c>
      <c r="C981" s="1">
        <v>28028.0</v>
      </c>
      <c r="D981" s="1" t="s">
        <v>44</v>
      </c>
      <c r="E981" s="1">
        <v>6.0</v>
      </c>
      <c r="F981" s="26">
        <v>45466.0</v>
      </c>
      <c r="G981" s="1" t="s">
        <v>48</v>
      </c>
      <c r="H981" s="1" t="s">
        <v>58</v>
      </c>
      <c r="I981" s="1">
        <f>VLOOKUP(H981,'vessel calibration values'!$A$1:$C$6,3,FALSE)</f>
        <v>0.8403361345</v>
      </c>
      <c r="J981" s="1">
        <v>20.0</v>
      </c>
      <c r="K981" s="1">
        <v>3.0</v>
      </c>
      <c r="L981" s="23">
        <f t="shared" si="1"/>
        <v>3</v>
      </c>
      <c r="M981" s="24">
        <f t="shared" si="2"/>
        <v>1.386294361</v>
      </c>
      <c r="N981" s="24">
        <f t="shared" si="3"/>
        <v>1.164953245</v>
      </c>
      <c r="O981" s="23">
        <f t="shared" si="4"/>
        <v>2.205772993</v>
      </c>
    </row>
    <row r="982">
      <c r="A982" s="1" t="s">
        <v>43</v>
      </c>
      <c r="B982" s="1">
        <v>2024.0</v>
      </c>
      <c r="C982" s="1">
        <v>28029.0</v>
      </c>
      <c r="D982" s="1" t="s">
        <v>44</v>
      </c>
      <c r="E982" s="1">
        <v>6.0</v>
      </c>
      <c r="F982" s="26">
        <v>45467.0</v>
      </c>
      <c r="G982" s="1" t="s">
        <v>49</v>
      </c>
      <c r="H982" s="1" t="s">
        <v>58</v>
      </c>
      <c r="I982" s="1">
        <f>VLOOKUP(H982,'vessel calibration values'!$A$1:$C$6,3,FALSE)</f>
        <v>0.8403361345</v>
      </c>
      <c r="J982" s="1">
        <v>15.0</v>
      </c>
      <c r="K982" s="1">
        <v>3.0</v>
      </c>
      <c r="L982" s="23">
        <f t="shared" si="1"/>
        <v>4</v>
      </c>
      <c r="M982" s="24">
        <f t="shared" si="2"/>
        <v>1.609437912</v>
      </c>
      <c r="N982" s="24">
        <f t="shared" si="3"/>
        <v>1.352468834</v>
      </c>
      <c r="O982" s="23">
        <f t="shared" si="4"/>
        <v>2.866960639</v>
      </c>
    </row>
    <row r="983">
      <c r="A983" s="1" t="s">
        <v>43</v>
      </c>
      <c r="B983" s="1">
        <v>2024.0</v>
      </c>
      <c r="C983" s="1">
        <v>28030.0</v>
      </c>
      <c r="D983" s="1" t="s">
        <v>44</v>
      </c>
      <c r="E983" s="1">
        <v>6.0</v>
      </c>
      <c r="F983" s="26">
        <v>45467.0</v>
      </c>
      <c r="G983" s="1" t="s">
        <v>48</v>
      </c>
      <c r="H983" s="1" t="s">
        <v>58</v>
      </c>
      <c r="I983" s="1">
        <f>VLOOKUP(H983,'vessel calibration values'!$A$1:$C$6,3,FALSE)</f>
        <v>0.8403361345</v>
      </c>
      <c r="J983" s="1">
        <v>20.0</v>
      </c>
      <c r="K983" s="1">
        <v>1.0</v>
      </c>
      <c r="L983" s="23">
        <f t="shared" si="1"/>
        <v>1</v>
      </c>
      <c r="M983" s="24">
        <f t="shared" si="2"/>
        <v>0.6931471806</v>
      </c>
      <c r="N983" s="24">
        <f t="shared" si="3"/>
        <v>0.5824766223</v>
      </c>
      <c r="O983" s="23">
        <f t="shared" si="4"/>
        <v>0.7904672554</v>
      </c>
    </row>
    <row r="984">
      <c r="A984" s="1" t="s">
        <v>43</v>
      </c>
      <c r="B984" s="1">
        <v>2024.0</v>
      </c>
      <c r="C984" s="1">
        <v>28031.0</v>
      </c>
      <c r="D984" s="1" t="s">
        <v>44</v>
      </c>
      <c r="E984" s="1">
        <v>6.0</v>
      </c>
      <c r="F984" s="26">
        <v>45467.0</v>
      </c>
      <c r="G984" s="1" t="s">
        <v>49</v>
      </c>
      <c r="H984" s="1" t="s">
        <v>58</v>
      </c>
      <c r="I984" s="1">
        <f>VLOOKUP(H984,'vessel calibration values'!$A$1:$C$6,3,FALSE)</f>
        <v>0.8403361345</v>
      </c>
      <c r="J984" s="1">
        <v>20.0</v>
      </c>
      <c r="K984" s="1">
        <v>6.0</v>
      </c>
      <c r="L984" s="23">
        <f t="shared" si="1"/>
        <v>6</v>
      </c>
      <c r="M984" s="24">
        <f t="shared" si="2"/>
        <v>1.945910149</v>
      </c>
      <c r="N984" s="24">
        <f t="shared" si="3"/>
        <v>1.635218613</v>
      </c>
      <c r="O984" s="23">
        <f t="shared" si="4"/>
        <v>4.130579484</v>
      </c>
    </row>
    <row r="985">
      <c r="A985" s="1" t="s">
        <v>43</v>
      </c>
      <c r="B985" s="1">
        <v>2024.0</v>
      </c>
      <c r="C985" s="1">
        <v>28032.0</v>
      </c>
      <c r="D985" s="1" t="s">
        <v>44</v>
      </c>
      <c r="E985" s="1">
        <v>6.0</v>
      </c>
      <c r="F985" s="26">
        <v>45467.0</v>
      </c>
      <c r="G985" s="1" t="s">
        <v>47</v>
      </c>
      <c r="H985" s="1" t="s">
        <v>58</v>
      </c>
      <c r="I985" s="1">
        <f>VLOOKUP(H985,'vessel calibration values'!$A$1:$C$6,3,FALSE)</f>
        <v>0.8403361345</v>
      </c>
      <c r="J985" s="1">
        <v>20.0</v>
      </c>
      <c r="K985" s="1">
        <v>0.0</v>
      </c>
      <c r="L985" s="23">
        <f t="shared" si="1"/>
        <v>0</v>
      </c>
      <c r="M985" s="24">
        <f t="shared" si="2"/>
        <v>0</v>
      </c>
      <c r="N985" s="24">
        <f t="shared" si="3"/>
        <v>0</v>
      </c>
      <c r="O985" s="23">
        <f t="shared" si="4"/>
        <v>0</v>
      </c>
    </row>
    <row r="986">
      <c r="A986" s="1" t="s">
        <v>43</v>
      </c>
      <c r="B986" s="1">
        <v>2024.0</v>
      </c>
      <c r="C986" s="1">
        <v>28033.0</v>
      </c>
      <c r="D986" s="1" t="s">
        <v>44</v>
      </c>
      <c r="E986" s="1">
        <v>6.0</v>
      </c>
      <c r="F986" s="26">
        <v>45467.0</v>
      </c>
      <c r="G986" s="1" t="s">
        <v>45</v>
      </c>
      <c r="H986" s="1" t="s">
        <v>58</v>
      </c>
      <c r="I986" s="1">
        <f>VLOOKUP(H986,'vessel calibration values'!$A$1:$C$6,3,FALSE)</f>
        <v>0.8403361345</v>
      </c>
      <c r="J986" s="1">
        <v>20.0</v>
      </c>
      <c r="K986" s="1">
        <v>0.0</v>
      </c>
      <c r="L986" s="23">
        <f t="shared" si="1"/>
        <v>0</v>
      </c>
      <c r="M986" s="24">
        <f t="shared" si="2"/>
        <v>0</v>
      </c>
      <c r="N986" s="24">
        <f t="shared" si="3"/>
        <v>0</v>
      </c>
      <c r="O986" s="23">
        <f t="shared" si="4"/>
        <v>0</v>
      </c>
    </row>
    <row r="987">
      <c r="A987" s="1" t="s">
        <v>43</v>
      </c>
      <c r="B987" s="1">
        <v>2024.0</v>
      </c>
      <c r="C987" s="1">
        <v>28042.0</v>
      </c>
      <c r="D987" s="1" t="s">
        <v>50</v>
      </c>
      <c r="E987" s="1">
        <v>7.0</v>
      </c>
      <c r="F987" s="26">
        <v>45501.0</v>
      </c>
      <c r="G987" s="1" t="s">
        <v>53</v>
      </c>
      <c r="H987" s="1" t="s">
        <v>58</v>
      </c>
      <c r="I987" s="1">
        <f>VLOOKUP(H987,'vessel calibration values'!$A$1:$C$6,3,FALSE)</f>
        <v>0.8403361345</v>
      </c>
      <c r="J987" s="1">
        <v>20.0</v>
      </c>
      <c r="K987" s="1">
        <v>0.0</v>
      </c>
      <c r="L987" s="23">
        <f t="shared" si="1"/>
        <v>0</v>
      </c>
      <c r="M987" s="24">
        <f t="shared" si="2"/>
        <v>0</v>
      </c>
      <c r="N987" s="24">
        <f t="shared" si="3"/>
        <v>0</v>
      </c>
      <c r="O987" s="23">
        <f t="shared" si="4"/>
        <v>0</v>
      </c>
    </row>
    <row r="988">
      <c r="A988" s="1" t="s">
        <v>43</v>
      </c>
      <c r="B988" s="1">
        <v>2024.0</v>
      </c>
      <c r="C988" s="1">
        <v>28043.0</v>
      </c>
      <c r="D988" s="1" t="s">
        <v>50</v>
      </c>
      <c r="E988" s="1">
        <v>7.0</v>
      </c>
      <c r="F988" s="26">
        <v>45501.0</v>
      </c>
      <c r="G988" s="1" t="s">
        <v>54</v>
      </c>
      <c r="H988" s="1" t="s">
        <v>58</v>
      </c>
      <c r="I988" s="1">
        <f>VLOOKUP(H988,'vessel calibration values'!$A$1:$C$6,3,FALSE)</f>
        <v>0.8403361345</v>
      </c>
      <c r="J988" s="1">
        <v>20.0</v>
      </c>
      <c r="K988" s="1">
        <v>2.0</v>
      </c>
      <c r="L988" s="23">
        <f t="shared" si="1"/>
        <v>2</v>
      </c>
      <c r="M988" s="24">
        <f t="shared" si="2"/>
        <v>1.098612289</v>
      </c>
      <c r="N988" s="24">
        <f t="shared" si="3"/>
        <v>0.9232036039</v>
      </c>
      <c r="O988" s="23">
        <f t="shared" si="4"/>
        <v>1.517342053</v>
      </c>
    </row>
    <row r="989">
      <c r="A989" s="1" t="s">
        <v>43</v>
      </c>
      <c r="B989" s="1">
        <v>2024.0</v>
      </c>
      <c r="C989" s="1">
        <v>28044.0</v>
      </c>
      <c r="D989" s="1" t="s">
        <v>50</v>
      </c>
      <c r="E989" s="1">
        <v>7.0</v>
      </c>
      <c r="F989" s="26">
        <v>45502.0</v>
      </c>
      <c r="G989" s="1" t="s">
        <v>54</v>
      </c>
      <c r="H989" s="1" t="s">
        <v>58</v>
      </c>
      <c r="I989" s="1">
        <f>VLOOKUP(H989,'vessel calibration values'!$A$1:$C$6,3,FALSE)</f>
        <v>0.8403361345</v>
      </c>
      <c r="J989" s="1">
        <v>20.0</v>
      </c>
      <c r="K989" s="1">
        <v>12.0</v>
      </c>
      <c r="L989" s="23">
        <f t="shared" si="1"/>
        <v>12</v>
      </c>
      <c r="M989" s="24">
        <f t="shared" si="2"/>
        <v>2.564949357</v>
      </c>
      <c r="N989" s="24">
        <f t="shared" si="3"/>
        <v>2.155419628</v>
      </c>
      <c r="O989" s="23">
        <f t="shared" si="4"/>
        <v>7.631511444</v>
      </c>
    </row>
    <row r="990">
      <c r="A990" s="1" t="s">
        <v>43</v>
      </c>
      <c r="B990" s="1">
        <v>2024.0</v>
      </c>
      <c r="C990" s="1">
        <v>28045.0</v>
      </c>
      <c r="D990" s="1" t="s">
        <v>50</v>
      </c>
      <c r="E990" s="1">
        <v>7.0</v>
      </c>
      <c r="F990" s="26">
        <v>45502.0</v>
      </c>
      <c r="G990" s="1" t="s">
        <v>53</v>
      </c>
      <c r="H990" s="1" t="s">
        <v>58</v>
      </c>
      <c r="I990" s="1">
        <f>VLOOKUP(H990,'vessel calibration values'!$A$1:$C$6,3,FALSE)</f>
        <v>0.8403361345</v>
      </c>
      <c r="J990" s="1">
        <v>20.0</v>
      </c>
      <c r="K990" s="1">
        <v>6.0</v>
      </c>
      <c r="L990" s="23">
        <f t="shared" si="1"/>
        <v>6</v>
      </c>
      <c r="M990" s="24">
        <f t="shared" si="2"/>
        <v>1.945910149</v>
      </c>
      <c r="N990" s="24">
        <f t="shared" si="3"/>
        <v>1.635218613</v>
      </c>
      <c r="O990" s="23">
        <f t="shared" si="4"/>
        <v>4.130579484</v>
      </c>
    </row>
    <row r="991">
      <c r="A991" s="1" t="s">
        <v>43</v>
      </c>
      <c r="B991" s="1">
        <v>2024.0</v>
      </c>
      <c r="C991" s="1">
        <v>28046.0</v>
      </c>
      <c r="D991" s="1" t="s">
        <v>50</v>
      </c>
      <c r="E991" s="1">
        <v>7.0</v>
      </c>
      <c r="F991" s="26">
        <v>45502.0</v>
      </c>
      <c r="G991" s="1" t="s">
        <v>52</v>
      </c>
      <c r="H991" s="1" t="s">
        <v>58</v>
      </c>
      <c r="I991" s="1">
        <f>VLOOKUP(H991,'vessel calibration values'!$A$1:$C$6,3,FALSE)</f>
        <v>0.8403361345</v>
      </c>
      <c r="J991" s="1">
        <v>20.0</v>
      </c>
      <c r="K991" s="1">
        <v>1.0</v>
      </c>
      <c r="L991" s="23">
        <f t="shared" si="1"/>
        <v>1</v>
      </c>
      <c r="M991" s="24">
        <f t="shared" si="2"/>
        <v>0.6931471806</v>
      </c>
      <c r="N991" s="24">
        <f t="shared" si="3"/>
        <v>0.5824766223</v>
      </c>
      <c r="O991" s="23">
        <f t="shared" si="4"/>
        <v>0.7904672554</v>
      </c>
    </row>
    <row r="992">
      <c r="A992" s="1" t="s">
        <v>43</v>
      </c>
      <c r="B992" s="1">
        <v>2024.0</v>
      </c>
      <c r="C992" s="1">
        <v>28047.0</v>
      </c>
      <c r="D992" s="1" t="s">
        <v>50</v>
      </c>
      <c r="E992" s="1">
        <v>7.0</v>
      </c>
      <c r="F992" s="26">
        <v>45502.0</v>
      </c>
      <c r="G992" s="1" t="s">
        <v>51</v>
      </c>
      <c r="H992" s="1" t="s">
        <v>58</v>
      </c>
      <c r="I992" s="1">
        <f>VLOOKUP(H992,'vessel calibration values'!$A$1:$C$6,3,FALSE)</f>
        <v>0.8403361345</v>
      </c>
      <c r="J992" s="1">
        <v>20.0</v>
      </c>
      <c r="K992" s="1">
        <v>1.0</v>
      </c>
      <c r="L992" s="23">
        <f t="shared" si="1"/>
        <v>1</v>
      </c>
      <c r="M992" s="24">
        <f t="shared" si="2"/>
        <v>0.6931471806</v>
      </c>
      <c r="N992" s="24">
        <f t="shared" si="3"/>
        <v>0.5824766223</v>
      </c>
      <c r="O992" s="23">
        <f t="shared" si="4"/>
        <v>0.7904672554</v>
      </c>
    </row>
    <row r="993">
      <c r="A993" s="1" t="s">
        <v>43</v>
      </c>
      <c r="B993" s="1">
        <v>2024.0</v>
      </c>
      <c r="C993" s="1">
        <v>28048.0</v>
      </c>
      <c r="D993" s="1" t="s">
        <v>50</v>
      </c>
      <c r="E993" s="1">
        <v>7.0</v>
      </c>
      <c r="F993" s="26">
        <v>45502.0</v>
      </c>
      <c r="G993" s="1" t="s">
        <v>51</v>
      </c>
      <c r="H993" s="1" t="s">
        <v>58</v>
      </c>
      <c r="I993" s="1">
        <f>VLOOKUP(H993,'vessel calibration values'!$A$1:$C$6,3,FALSE)</f>
        <v>0.8403361345</v>
      </c>
      <c r="J993" s="1">
        <v>20.0</v>
      </c>
      <c r="K993" s="1">
        <v>0.0</v>
      </c>
      <c r="L993" s="23">
        <f t="shared" si="1"/>
        <v>0</v>
      </c>
      <c r="M993" s="24">
        <f t="shared" si="2"/>
        <v>0</v>
      </c>
      <c r="N993" s="24">
        <f t="shared" si="3"/>
        <v>0</v>
      </c>
      <c r="O993" s="23">
        <f t="shared" si="4"/>
        <v>0</v>
      </c>
    </row>
    <row r="994">
      <c r="A994" s="1" t="s">
        <v>43</v>
      </c>
      <c r="B994" s="1">
        <v>2024.0</v>
      </c>
      <c r="C994" s="1">
        <v>28049.0</v>
      </c>
      <c r="D994" s="1" t="s">
        <v>50</v>
      </c>
      <c r="E994" s="1">
        <v>7.0</v>
      </c>
      <c r="F994" s="26">
        <v>45502.0</v>
      </c>
      <c r="G994" s="1" t="s">
        <v>52</v>
      </c>
      <c r="H994" s="1" t="s">
        <v>58</v>
      </c>
      <c r="I994" s="1">
        <f>VLOOKUP(H994,'vessel calibration values'!$A$1:$C$6,3,FALSE)</f>
        <v>0.8403361345</v>
      </c>
      <c r="J994" s="1">
        <v>20.0</v>
      </c>
      <c r="K994" s="1">
        <v>0.0</v>
      </c>
      <c r="L994" s="23">
        <f t="shared" si="1"/>
        <v>0</v>
      </c>
      <c r="M994" s="24">
        <f t="shared" si="2"/>
        <v>0</v>
      </c>
      <c r="N994" s="24">
        <f t="shared" si="3"/>
        <v>0</v>
      </c>
      <c r="O994" s="23">
        <f t="shared" si="4"/>
        <v>0</v>
      </c>
    </row>
    <row r="995">
      <c r="A995" s="1" t="s">
        <v>43</v>
      </c>
      <c r="B995" s="1">
        <v>2024.0</v>
      </c>
      <c r="C995" s="1">
        <v>28050.0</v>
      </c>
      <c r="D995" s="1" t="s">
        <v>44</v>
      </c>
      <c r="E995" s="1">
        <v>7.0</v>
      </c>
      <c r="F995" s="26">
        <v>45502.0</v>
      </c>
      <c r="G995" s="1" t="s">
        <v>45</v>
      </c>
      <c r="H995" s="1" t="s">
        <v>58</v>
      </c>
      <c r="I995" s="1">
        <f>VLOOKUP(H995,'vessel calibration values'!$A$1:$C$6,3,FALSE)</f>
        <v>0.8403361345</v>
      </c>
      <c r="J995" s="1">
        <v>20.0</v>
      </c>
      <c r="K995" s="1">
        <v>2.0</v>
      </c>
      <c r="L995" s="23">
        <f t="shared" si="1"/>
        <v>2</v>
      </c>
      <c r="M995" s="24">
        <f t="shared" si="2"/>
        <v>1.098612289</v>
      </c>
      <c r="N995" s="24">
        <f t="shared" si="3"/>
        <v>0.9232036039</v>
      </c>
      <c r="O995" s="23">
        <f t="shared" si="4"/>
        <v>1.517342053</v>
      </c>
    </row>
    <row r="996">
      <c r="A996" s="1" t="s">
        <v>43</v>
      </c>
      <c r="B996" s="1">
        <v>2024.0</v>
      </c>
      <c r="C996" s="1">
        <v>28051.0</v>
      </c>
      <c r="D996" s="1" t="s">
        <v>44</v>
      </c>
      <c r="E996" s="1">
        <v>7.0</v>
      </c>
      <c r="F996" s="26">
        <v>45503.0</v>
      </c>
      <c r="G996" s="1" t="s">
        <v>45</v>
      </c>
      <c r="H996" s="1" t="s">
        <v>58</v>
      </c>
      <c r="I996" s="1">
        <f>VLOOKUP(H996,'vessel calibration values'!$A$1:$C$6,3,FALSE)</f>
        <v>0.8403361345</v>
      </c>
      <c r="J996" s="1">
        <v>20.0</v>
      </c>
      <c r="K996" s="1">
        <v>5.0</v>
      </c>
      <c r="L996" s="23">
        <f t="shared" si="1"/>
        <v>5</v>
      </c>
      <c r="M996" s="24">
        <f t="shared" si="2"/>
        <v>1.791759469</v>
      </c>
      <c r="N996" s="24">
        <f t="shared" si="3"/>
        <v>1.505680226</v>
      </c>
      <c r="O996" s="23">
        <f t="shared" si="4"/>
        <v>3.507218516</v>
      </c>
    </row>
    <row r="997">
      <c r="A997" s="1" t="s">
        <v>43</v>
      </c>
      <c r="B997" s="1">
        <v>2024.0</v>
      </c>
      <c r="C997" s="1">
        <v>28052.0</v>
      </c>
      <c r="D997" s="1" t="s">
        <v>44</v>
      </c>
      <c r="E997" s="1">
        <v>7.0</v>
      </c>
      <c r="F997" s="26">
        <v>45503.0</v>
      </c>
      <c r="G997" s="1" t="s">
        <v>47</v>
      </c>
      <c r="H997" s="1" t="s">
        <v>58</v>
      </c>
      <c r="I997" s="1">
        <f>VLOOKUP(H997,'vessel calibration values'!$A$1:$C$6,3,FALSE)</f>
        <v>0.8403361345</v>
      </c>
      <c r="J997" s="1">
        <v>20.0</v>
      </c>
      <c r="K997" s="1">
        <v>7.0</v>
      </c>
      <c r="L997" s="23">
        <f t="shared" si="1"/>
        <v>7</v>
      </c>
      <c r="M997" s="24">
        <f t="shared" si="2"/>
        <v>2.079441542</v>
      </c>
      <c r="N997" s="24">
        <f t="shared" si="3"/>
        <v>1.747429867</v>
      </c>
      <c r="O997" s="23">
        <f t="shared" si="4"/>
        <v>4.739831572</v>
      </c>
    </row>
    <row r="998">
      <c r="A998" s="1" t="s">
        <v>43</v>
      </c>
      <c r="B998" s="1">
        <v>2024.0</v>
      </c>
      <c r="C998" s="1">
        <v>28053.0</v>
      </c>
      <c r="D998" s="1" t="s">
        <v>44</v>
      </c>
      <c r="E998" s="1">
        <v>7.0</v>
      </c>
      <c r="F998" s="26">
        <v>45503.0</v>
      </c>
      <c r="G998" s="1" t="s">
        <v>48</v>
      </c>
      <c r="H998" s="1" t="s">
        <v>58</v>
      </c>
      <c r="I998" s="1">
        <f>VLOOKUP(H998,'vessel calibration values'!$A$1:$C$6,3,FALSE)</f>
        <v>0.8403361345</v>
      </c>
      <c r="J998" s="1">
        <v>20.0</v>
      </c>
      <c r="K998" s="1">
        <v>1.0</v>
      </c>
      <c r="L998" s="23">
        <f t="shared" si="1"/>
        <v>1</v>
      </c>
      <c r="M998" s="24">
        <f t="shared" si="2"/>
        <v>0.6931471806</v>
      </c>
      <c r="N998" s="24">
        <f t="shared" si="3"/>
        <v>0.5824766223</v>
      </c>
      <c r="O998" s="23">
        <f t="shared" si="4"/>
        <v>0.7904672554</v>
      </c>
    </row>
    <row r="999">
      <c r="A999" s="1" t="s">
        <v>43</v>
      </c>
      <c r="B999" s="1">
        <v>2024.0</v>
      </c>
      <c r="C999" s="1">
        <v>28054.0</v>
      </c>
      <c r="D999" s="1" t="s">
        <v>44</v>
      </c>
      <c r="E999" s="1">
        <v>7.0</v>
      </c>
      <c r="F999" s="26">
        <v>45503.0</v>
      </c>
      <c r="G999" s="1" t="s">
        <v>49</v>
      </c>
      <c r="H999" s="1" t="s">
        <v>58</v>
      </c>
      <c r="I999" s="1">
        <f>VLOOKUP(H999,'vessel calibration values'!$A$1:$C$6,3,FALSE)</f>
        <v>0.8403361345</v>
      </c>
      <c r="J999" s="1">
        <v>20.0</v>
      </c>
      <c r="K999" s="1">
        <v>2.0</v>
      </c>
      <c r="L999" s="23">
        <f t="shared" si="1"/>
        <v>2</v>
      </c>
      <c r="M999" s="24">
        <f t="shared" si="2"/>
        <v>1.098612289</v>
      </c>
      <c r="N999" s="24">
        <f t="shared" si="3"/>
        <v>0.9232036039</v>
      </c>
      <c r="O999" s="23">
        <f t="shared" si="4"/>
        <v>1.517342053</v>
      </c>
    </row>
    <row r="1000">
      <c r="A1000" s="1" t="s">
        <v>43</v>
      </c>
      <c r="B1000" s="1">
        <v>2024.0</v>
      </c>
      <c r="C1000" s="1">
        <v>28055.0</v>
      </c>
      <c r="D1000" s="1" t="s">
        <v>44</v>
      </c>
      <c r="E1000" s="1">
        <v>7.0</v>
      </c>
      <c r="F1000" s="26">
        <v>45503.0</v>
      </c>
      <c r="G1000" s="1" t="s">
        <v>49</v>
      </c>
      <c r="H1000" s="1" t="s">
        <v>58</v>
      </c>
      <c r="I1000" s="1">
        <f>VLOOKUP(H1000,'vessel calibration values'!$A$1:$C$6,3,FALSE)</f>
        <v>0.8403361345</v>
      </c>
      <c r="J1000" s="1">
        <v>20.0</v>
      </c>
      <c r="K1000" s="1">
        <v>4.0</v>
      </c>
      <c r="L1000" s="23">
        <f t="shared" si="1"/>
        <v>4</v>
      </c>
      <c r="M1000" s="24">
        <f t="shared" si="2"/>
        <v>1.609437912</v>
      </c>
      <c r="N1000" s="24">
        <f t="shared" si="3"/>
        <v>1.352468834</v>
      </c>
      <c r="O1000" s="23">
        <f t="shared" si="4"/>
        <v>2.866960639</v>
      </c>
    </row>
    <row r="1001">
      <c r="A1001" s="1" t="s">
        <v>43</v>
      </c>
      <c r="B1001" s="1">
        <v>2024.0</v>
      </c>
      <c r="C1001" s="1">
        <v>28056.0</v>
      </c>
      <c r="D1001" s="1" t="s">
        <v>44</v>
      </c>
      <c r="E1001" s="1">
        <v>7.0</v>
      </c>
      <c r="F1001" s="26">
        <v>45503.0</v>
      </c>
      <c r="G1001" s="1" t="s">
        <v>48</v>
      </c>
      <c r="H1001" s="1" t="s">
        <v>58</v>
      </c>
      <c r="I1001" s="1">
        <f>VLOOKUP(H1001,'vessel calibration values'!$A$1:$C$6,3,FALSE)</f>
        <v>0.8403361345</v>
      </c>
      <c r="J1001" s="1">
        <v>20.0</v>
      </c>
      <c r="K1001" s="1">
        <v>2.0</v>
      </c>
      <c r="L1001" s="23">
        <f t="shared" si="1"/>
        <v>2</v>
      </c>
      <c r="M1001" s="24">
        <f t="shared" si="2"/>
        <v>1.098612289</v>
      </c>
      <c r="N1001" s="24">
        <f t="shared" si="3"/>
        <v>0.9232036039</v>
      </c>
      <c r="O1001" s="23">
        <f t="shared" si="4"/>
        <v>1.517342053</v>
      </c>
    </row>
    <row r="1002">
      <c r="A1002" s="1" t="s">
        <v>43</v>
      </c>
      <c r="B1002" s="1">
        <v>2024.0</v>
      </c>
      <c r="C1002" s="1">
        <v>28057.0</v>
      </c>
      <c r="D1002" s="1" t="s">
        <v>44</v>
      </c>
      <c r="E1002" s="1">
        <v>7.0</v>
      </c>
      <c r="F1002" s="26">
        <v>45503.0</v>
      </c>
      <c r="G1002" s="1" t="s">
        <v>47</v>
      </c>
      <c r="H1002" s="1" t="s">
        <v>58</v>
      </c>
      <c r="I1002" s="1">
        <f>VLOOKUP(H1002,'vessel calibration values'!$A$1:$C$6,3,FALSE)</f>
        <v>0.8403361345</v>
      </c>
      <c r="J1002" s="1">
        <v>20.0</v>
      </c>
      <c r="K1002" s="1">
        <v>4.0</v>
      </c>
      <c r="L1002" s="23">
        <f t="shared" si="1"/>
        <v>4</v>
      </c>
      <c r="M1002" s="24">
        <f t="shared" si="2"/>
        <v>1.609437912</v>
      </c>
      <c r="N1002" s="24">
        <f t="shared" si="3"/>
        <v>1.352468834</v>
      </c>
      <c r="O1002" s="23">
        <f t="shared" si="4"/>
        <v>2.866960639</v>
      </c>
    </row>
    <row r="1003">
      <c r="A1003" s="1"/>
      <c r="B1003" s="1"/>
      <c r="C1003" s="1"/>
      <c r="D1003" s="1"/>
      <c r="E1003" s="1"/>
      <c r="F1003" s="26"/>
      <c r="G1003" s="1"/>
      <c r="H1003" s="1"/>
      <c r="I1003" s="1"/>
      <c r="J1003" s="1"/>
      <c r="K1003" s="1"/>
      <c r="M1003" s="24"/>
      <c r="N1003" s="24"/>
    </row>
    <row r="1004">
      <c r="A1004" s="1"/>
      <c r="B1004" s="1"/>
      <c r="C1004" s="1"/>
      <c r="D1004" s="1"/>
      <c r="E1004" s="1"/>
      <c r="F1004" s="26"/>
      <c r="G1004" s="1"/>
      <c r="H1004" s="1"/>
      <c r="I1004" s="1"/>
      <c r="J1004" s="1"/>
      <c r="K1004" s="1"/>
      <c r="M1004" s="24"/>
      <c r="N1004" s="24"/>
    </row>
    <row r="1005">
      <c r="A1005" s="1"/>
      <c r="B1005" s="1"/>
      <c r="C1005" s="1"/>
      <c r="D1005" s="1"/>
      <c r="E1005" s="1"/>
      <c r="F1005" s="26"/>
      <c r="G1005" s="1"/>
      <c r="H1005" s="1"/>
      <c r="I1005" s="1"/>
      <c r="J1005" s="1"/>
      <c r="K1005" s="1"/>
      <c r="M1005" s="24"/>
      <c r="N1005" s="24"/>
    </row>
    <row r="1006">
      <c r="A1006" s="1"/>
      <c r="B1006" s="1"/>
      <c r="C1006" s="1"/>
      <c r="D1006" s="1"/>
      <c r="E1006" s="1"/>
      <c r="F1006" s="26"/>
      <c r="G1006" s="1"/>
      <c r="H1006" s="1"/>
      <c r="I1006" s="1"/>
      <c r="J1006" s="1"/>
      <c r="K1006" s="1"/>
      <c r="M1006" s="24"/>
      <c r="N1006" s="24"/>
    </row>
    <row r="1007">
      <c r="A1007" s="1"/>
      <c r="B1007" s="1"/>
      <c r="C1007" s="1"/>
      <c r="D1007" s="1"/>
      <c r="E1007" s="1"/>
      <c r="F1007" s="26"/>
      <c r="G1007" s="1"/>
      <c r="H1007" s="1"/>
      <c r="I1007" s="1"/>
      <c r="J1007" s="1"/>
      <c r="K1007" s="1"/>
      <c r="M1007" s="24"/>
      <c r="N1007" s="24"/>
    </row>
    <row r="1008">
      <c r="A1008" s="1"/>
      <c r="B1008" s="1"/>
      <c r="C1008" s="1"/>
      <c r="D1008" s="1"/>
      <c r="E1008" s="1"/>
      <c r="F1008" s="26"/>
      <c r="G1008" s="1"/>
      <c r="H1008" s="1"/>
      <c r="I1008" s="1"/>
      <c r="J1008" s="1"/>
      <c r="K1008" s="1"/>
      <c r="M1008" s="24"/>
      <c r="N1008" s="24"/>
    </row>
    <row r="1009">
      <c r="A1009" s="1"/>
      <c r="B1009" s="1"/>
      <c r="C1009" s="1"/>
      <c r="D1009" s="1"/>
      <c r="E1009" s="1"/>
      <c r="F1009" s="26"/>
      <c r="G1009" s="1"/>
      <c r="H1009" s="1"/>
      <c r="I1009" s="1"/>
      <c r="J1009" s="1"/>
      <c r="K1009" s="1"/>
      <c r="M1009" s="24"/>
      <c r="N1009" s="24"/>
    </row>
    <row r="1010">
      <c r="A1010" s="1"/>
      <c r="B1010" s="1"/>
      <c r="C1010" s="1"/>
      <c r="D1010" s="1"/>
      <c r="E1010" s="1"/>
      <c r="F1010" s="26"/>
      <c r="G1010" s="1"/>
      <c r="H1010" s="1"/>
      <c r="I1010" s="1"/>
      <c r="J1010" s="1"/>
      <c r="K1010" s="1"/>
      <c r="M1010" s="24"/>
      <c r="N1010" s="24"/>
    </row>
    <row r="1011">
      <c r="A1011" s="1"/>
      <c r="B1011" s="1"/>
      <c r="C1011" s="1"/>
      <c r="D1011" s="1"/>
      <c r="E1011" s="1"/>
      <c r="F1011" s="26"/>
      <c r="G1011" s="1"/>
      <c r="H1011" s="1"/>
      <c r="I1011" s="1"/>
      <c r="J1011" s="1"/>
      <c r="K1011" s="1"/>
      <c r="M1011" s="24"/>
      <c r="N1011" s="24"/>
    </row>
    <row r="1012">
      <c r="A1012" s="1"/>
      <c r="B1012" s="1"/>
      <c r="C1012" s="1"/>
      <c r="D1012" s="1"/>
      <c r="E1012" s="1"/>
      <c r="F1012" s="26"/>
      <c r="G1012" s="1"/>
      <c r="H1012" s="1"/>
      <c r="I1012" s="1"/>
      <c r="J1012" s="1"/>
      <c r="K1012" s="1"/>
      <c r="M1012" s="24"/>
      <c r="N1012" s="24"/>
    </row>
    <row r="1013">
      <c r="A1013" s="1"/>
      <c r="B1013" s="1"/>
      <c r="C1013" s="1"/>
      <c r="D1013" s="1"/>
      <c r="E1013" s="1"/>
      <c r="F1013" s="26"/>
      <c r="G1013" s="1"/>
      <c r="H1013" s="1"/>
      <c r="I1013" s="1"/>
      <c r="J1013" s="1"/>
      <c r="K1013" s="1"/>
      <c r="M1013" s="24"/>
      <c r="N1013" s="24"/>
    </row>
    <row r="1014">
      <c r="A1014" s="1"/>
      <c r="B1014" s="1"/>
      <c r="C1014" s="1"/>
      <c r="D1014" s="1"/>
      <c r="E1014" s="1"/>
      <c r="F1014" s="26"/>
      <c r="G1014" s="1"/>
      <c r="H1014" s="1"/>
      <c r="I1014" s="1"/>
      <c r="J1014" s="1"/>
      <c r="K1014" s="1"/>
      <c r="M1014" s="24"/>
      <c r="N1014" s="24"/>
    </row>
    <row r="1015">
      <c r="A1015" s="1"/>
      <c r="B1015" s="1"/>
      <c r="C1015" s="1"/>
      <c r="D1015" s="1"/>
      <c r="E1015" s="1"/>
      <c r="F1015" s="26"/>
      <c r="G1015" s="1"/>
      <c r="H1015" s="1"/>
      <c r="I1015" s="1"/>
      <c r="J1015" s="1"/>
      <c r="K1015" s="1"/>
      <c r="M1015" s="24"/>
      <c r="N1015" s="24"/>
    </row>
    <row r="1016">
      <c r="A1016" s="1"/>
      <c r="B1016" s="1"/>
      <c r="C1016" s="1"/>
      <c r="D1016" s="1"/>
      <c r="E1016" s="1"/>
      <c r="F1016" s="26"/>
      <c r="G1016" s="1"/>
      <c r="H1016" s="1"/>
      <c r="I1016" s="1"/>
      <c r="J1016" s="1"/>
      <c r="K1016" s="1"/>
      <c r="M1016" s="24"/>
      <c r="N1016" s="24"/>
    </row>
    <row r="1017">
      <c r="A1017" s="1"/>
      <c r="B1017" s="1"/>
      <c r="C1017" s="1"/>
      <c r="D1017" s="1"/>
      <c r="E1017" s="1"/>
      <c r="F1017" s="26"/>
      <c r="G1017" s="1"/>
      <c r="H1017" s="1"/>
      <c r="I1017" s="1"/>
      <c r="J1017" s="1"/>
      <c r="K1017" s="1"/>
      <c r="M1017" s="24"/>
      <c r="N1017" s="24"/>
    </row>
    <row r="1018">
      <c r="A1018" s="1"/>
      <c r="B1018" s="1"/>
      <c r="C1018" s="1"/>
      <c r="D1018" s="1"/>
      <c r="E1018" s="1"/>
      <c r="F1018" s="26"/>
      <c r="G1018" s="1"/>
      <c r="H1018" s="1"/>
      <c r="I1018" s="1"/>
      <c r="J1018" s="1"/>
      <c r="K1018" s="1"/>
      <c r="M1018" s="24"/>
      <c r="N1018" s="24"/>
    </row>
    <row r="1019">
      <c r="A1019" s="1"/>
      <c r="B1019" s="1"/>
      <c r="C1019" s="1"/>
      <c r="D1019" s="1"/>
      <c r="E1019" s="1"/>
      <c r="F1019" s="26"/>
      <c r="G1019" s="1"/>
      <c r="H1019" s="1"/>
      <c r="I1019" s="1"/>
      <c r="J1019" s="1"/>
      <c r="K1019" s="1"/>
      <c r="M1019" s="24"/>
      <c r="N1019" s="24"/>
    </row>
    <row r="1020">
      <c r="A1020" s="1"/>
      <c r="B1020" s="1"/>
      <c r="C1020" s="1"/>
      <c r="D1020" s="1"/>
      <c r="E1020" s="1"/>
      <c r="F1020" s="26"/>
      <c r="G1020" s="1"/>
      <c r="H1020" s="1"/>
      <c r="I1020" s="1"/>
      <c r="J1020" s="1"/>
      <c r="K1020" s="1"/>
      <c r="M1020" s="24"/>
      <c r="N1020" s="24"/>
    </row>
    <row r="1021">
      <c r="A1021" s="1"/>
      <c r="B1021" s="1"/>
      <c r="C1021" s="1"/>
      <c r="D1021" s="1"/>
      <c r="E1021" s="1"/>
      <c r="F1021" s="26"/>
      <c r="G1021" s="1"/>
      <c r="H1021" s="1"/>
      <c r="I1021" s="1"/>
      <c r="J1021" s="1"/>
      <c r="K1021" s="1"/>
      <c r="M1021" s="24"/>
      <c r="N1021" s="24"/>
    </row>
    <row r="1022">
      <c r="A1022" s="1"/>
      <c r="B1022" s="1"/>
      <c r="C1022" s="1"/>
      <c r="D1022" s="1"/>
      <c r="E1022" s="1"/>
      <c r="F1022" s="26"/>
      <c r="G1022" s="1"/>
      <c r="H1022" s="1"/>
      <c r="I1022" s="1"/>
      <c r="J1022" s="1"/>
      <c r="K1022" s="1"/>
      <c r="M1022" s="24"/>
      <c r="N1022" s="24"/>
    </row>
    <row r="1023">
      <c r="A1023" s="1"/>
      <c r="B1023" s="1"/>
      <c r="C1023" s="1"/>
      <c r="D1023" s="1"/>
      <c r="E1023" s="1"/>
      <c r="F1023" s="26"/>
      <c r="G1023" s="1"/>
      <c r="H1023" s="1"/>
      <c r="I1023" s="1"/>
      <c r="J1023" s="1"/>
      <c r="K1023" s="1"/>
      <c r="M1023" s="24"/>
      <c r="N1023" s="24"/>
    </row>
    <row r="1024">
      <c r="A1024" s="1"/>
      <c r="B1024" s="1"/>
      <c r="C1024" s="1"/>
      <c r="D1024" s="1"/>
      <c r="E1024" s="1"/>
      <c r="F1024" s="26"/>
      <c r="G1024" s="1"/>
      <c r="H1024" s="1"/>
      <c r="I1024" s="1"/>
      <c r="J1024" s="1"/>
      <c r="K1024" s="1"/>
      <c r="M1024" s="24"/>
      <c r="N1024" s="24"/>
    </row>
    <row r="1025">
      <c r="A1025" s="1"/>
      <c r="B1025" s="1"/>
      <c r="C1025" s="1"/>
      <c r="D1025" s="1"/>
      <c r="E1025" s="1"/>
      <c r="F1025" s="26"/>
      <c r="G1025" s="1"/>
      <c r="H1025" s="1"/>
      <c r="I1025" s="1"/>
      <c r="J1025" s="1"/>
      <c r="K1025" s="1"/>
      <c r="M1025" s="24"/>
      <c r="N1025" s="24"/>
    </row>
    <row r="1026">
      <c r="A1026" s="1"/>
      <c r="B1026" s="1"/>
      <c r="C1026" s="1"/>
      <c r="D1026" s="1"/>
      <c r="E1026" s="1"/>
      <c r="F1026" s="26"/>
      <c r="G1026" s="1"/>
      <c r="H1026" s="1"/>
      <c r="I1026" s="1"/>
      <c r="J1026" s="1"/>
      <c r="K1026" s="1"/>
      <c r="M1026" s="24"/>
      <c r="N1026" s="24"/>
    </row>
    <row r="1027">
      <c r="A1027" s="1"/>
      <c r="B1027" s="1"/>
      <c r="C1027" s="1"/>
      <c r="D1027" s="1"/>
      <c r="E1027" s="1"/>
      <c r="F1027" s="26"/>
      <c r="G1027" s="1"/>
      <c r="H1027" s="1"/>
      <c r="I1027" s="1"/>
      <c r="J1027" s="1"/>
      <c r="K1027" s="1"/>
      <c r="M1027" s="24"/>
      <c r="N1027" s="24"/>
    </row>
    <row r="1028">
      <c r="A1028" s="1"/>
      <c r="B1028" s="1"/>
      <c r="C1028" s="1"/>
      <c r="D1028" s="1"/>
      <c r="E1028" s="1"/>
      <c r="F1028" s="26"/>
      <c r="G1028" s="1"/>
      <c r="H1028" s="1"/>
      <c r="I1028" s="1"/>
      <c r="J1028" s="1"/>
      <c r="K1028" s="1"/>
      <c r="M1028" s="24"/>
      <c r="N1028" s="24"/>
    </row>
    <row r="1029">
      <c r="A1029" s="1"/>
      <c r="B1029" s="1"/>
      <c r="C1029" s="1"/>
      <c r="D1029" s="1"/>
      <c r="E1029" s="1"/>
      <c r="F1029" s="26"/>
      <c r="G1029" s="1"/>
      <c r="H1029" s="1"/>
      <c r="I1029" s="1"/>
      <c r="J1029" s="1"/>
      <c r="K1029" s="1"/>
      <c r="M1029" s="24"/>
      <c r="N1029" s="24"/>
    </row>
    <row r="1030">
      <c r="A1030" s="1"/>
      <c r="B1030" s="1"/>
      <c r="C1030" s="1"/>
      <c r="D1030" s="1"/>
      <c r="E1030" s="1"/>
      <c r="F1030" s="26"/>
      <c r="G1030" s="1"/>
      <c r="H1030" s="1"/>
      <c r="I1030" s="1"/>
      <c r="J1030" s="1"/>
      <c r="K1030" s="1"/>
      <c r="M1030" s="24"/>
      <c r="N1030" s="24"/>
    </row>
    <row r="1031">
      <c r="A1031" s="1"/>
      <c r="B1031" s="1"/>
      <c r="C1031" s="1"/>
      <c r="D1031" s="1"/>
      <c r="E1031" s="1"/>
      <c r="F1031" s="26"/>
      <c r="G1031" s="1"/>
      <c r="H1031" s="1"/>
      <c r="I1031" s="1"/>
      <c r="J1031" s="1"/>
      <c r="K1031" s="1"/>
      <c r="M1031" s="24"/>
      <c r="N1031" s="24"/>
    </row>
    <row r="1032">
      <c r="A1032" s="1"/>
      <c r="B1032" s="1"/>
      <c r="C1032" s="1"/>
      <c r="D1032" s="1"/>
      <c r="E1032" s="1"/>
      <c r="F1032" s="26"/>
      <c r="G1032" s="1"/>
      <c r="H1032" s="1"/>
      <c r="I1032" s="1"/>
      <c r="J1032" s="1"/>
      <c r="K1032" s="1"/>
      <c r="M1032" s="24"/>
      <c r="N1032" s="24"/>
    </row>
    <row r="1033">
      <c r="A1033" s="1"/>
      <c r="B1033" s="1"/>
      <c r="C1033" s="1"/>
      <c r="D1033" s="1"/>
      <c r="E1033" s="1"/>
      <c r="F1033" s="26"/>
      <c r="G1033" s="1"/>
      <c r="H1033" s="1"/>
      <c r="I1033" s="1"/>
      <c r="J1033" s="1"/>
      <c r="K1033" s="1"/>
      <c r="M1033" s="24"/>
      <c r="N1033" s="24"/>
    </row>
    <row r="1034">
      <c r="A1034" s="1"/>
      <c r="B1034" s="1"/>
      <c r="C1034" s="1"/>
      <c r="D1034" s="1"/>
      <c r="E1034" s="1"/>
      <c r="F1034" s="26"/>
      <c r="G1034" s="1"/>
      <c r="H1034" s="1"/>
      <c r="I1034" s="1"/>
      <c r="J1034" s="1"/>
      <c r="K1034" s="1"/>
      <c r="M1034" s="24"/>
      <c r="N1034" s="24"/>
    </row>
    <row r="1035">
      <c r="A1035" s="1"/>
      <c r="B1035" s="1"/>
      <c r="C1035" s="1"/>
      <c r="D1035" s="1"/>
      <c r="E1035" s="1"/>
      <c r="F1035" s="26"/>
      <c r="G1035" s="1"/>
      <c r="H1035" s="1"/>
      <c r="I1035" s="1"/>
      <c r="J1035" s="1"/>
      <c r="K1035" s="1"/>
      <c r="M1035" s="24"/>
      <c r="N1035" s="24"/>
    </row>
    <row r="1036">
      <c r="A1036" s="1"/>
      <c r="B1036" s="1"/>
      <c r="C1036" s="1"/>
      <c r="D1036" s="1"/>
      <c r="E1036" s="1"/>
      <c r="F1036" s="26"/>
      <c r="G1036" s="1"/>
      <c r="H1036" s="1"/>
      <c r="I1036" s="1"/>
      <c r="J1036" s="1"/>
      <c r="K1036" s="1"/>
      <c r="M1036" s="24"/>
      <c r="N1036" s="24"/>
    </row>
    <row r="1037">
      <c r="A1037" s="1"/>
      <c r="B1037" s="1"/>
      <c r="C1037" s="1"/>
      <c r="D1037" s="1"/>
      <c r="E1037" s="1"/>
      <c r="F1037" s="26"/>
      <c r="G1037" s="1"/>
      <c r="H1037" s="1"/>
      <c r="I1037" s="1"/>
      <c r="J1037" s="1"/>
      <c r="K1037" s="1"/>
      <c r="M1037" s="24"/>
      <c r="N1037" s="24"/>
    </row>
    <row r="1038">
      <c r="A1038" s="1"/>
      <c r="B1038" s="1"/>
      <c r="C1038" s="1"/>
      <c r="D1038" s="1"/>
      <c r="E1038" s="1"/>
      <c r="F1038" s="26"/>
      <c r="G1038" s="1"/>
      <c r="H1038" s="1"/>
      <c r="I1038" s="1"/>
      <c r="J1038" s="1"/>
      <c r="K1038" s="1"/>
      <c r="M1038" s="24"/>
      <c r="N1038" s="24"/>
    </row>
    <row r="1039">
      <c r="A1039" s="1"/>
      <c r="B1039" s="1"/>
      <c r="C1039" s="1"/>
      <c r="D1039" s="1"/>
      <c r="E1039" s="1"/>
      <c r="F1039" s="26"/>
      <c r="G1039" s="1"/>
      <c r="H1039" s="1"/>
      <c r="I1039" s="1"/>
      <c r="J1039" s="1"/>
      <c r="K1039" s="1"/>
      <c r="M1039" s="24"/>
      <c r="N1039" s="24"/>
    </row>
    <row r="1040">
      <c r="A1040" s="1"/>
      <c r="B1040" s="1"/>
      <c r="C1040" s="1"/>
      <c r="D1040" s="1"/>
      <c r="E1040" s="1"/>
      <c r="F1040" s="26"/>
      <c r="G1040" s="1"/>
      <c r="H1040" s="1"/>
      <c r="I1040" s="1"/>
      <c r="J1040" s="1"/>
      <c r="K1040" s="1"/>
      <c r="M1040" s="24"/>
      <c r="N1040" s="24"/>
    </row>
    <row r="1041">
      <c r="A1041" s="1"/>
      <c r="B1041" s="1"/>
      <c r="C1041" s="1"/>
      <c r="D1041" s="1"/>
      <c r="E1041" s="1"/>
      <c r="F1041" s="26"/>
      <c r="G1041" s="1"/>
      <c r="H1041" s="1"/>
      <c r="I1041" s="1"/>
      <c r="J1041" s="1"/>
      <c r="K1041" s="1"/>
      <c r="M1041" s="24"/>
      <c r="N1041" s="24"/>
    </row>
    <row r="1042">
      <c r="A1042" s="1"/>
      <c r="B1042" s="1"/>
      <c r="C1042" s="1"/>
      <c r="D1042" s="1"/>
      <c r="E1042" s="1"/>
      <c r="F1042" s="26"/>
      <c r="G1042" s="1"/>
      <c r="H1042" s="1"/>
      <c r="I1042" s="1"/>
      <c r="J1042" s="1"/>
      <c r="K1042" s="1"/>
      <c r="M1042" s="24"/>
      <c r="N1042" s="24"/>
    </row>
    <row r="1043">
      <c r="A1043" s="1"/>
      <c r="B1043" s="1"/>
      <c r="C1043" s="1"/>
      <c r="D1043" s="1"/>
      <c r="E1043" s="1"/>
      <c r="F1043" s="26"/>
      <c r="G1043" s="1"/>
      <c r="H1043" s="1"/>
      <c r="I1043" s="1"/>
      <c r="J1043" s="1"/>
      <c r="K1043" s="1"/>
      <c r="M1043" s="24"/>
      <c r="N1043" s="24"/>
    </row>
    <row r="1044">
      <c r="A1044" s="1"/>
      <c r="B1044" s="1"/>
      <c r="C1044" s="1"/>
      <c r="D1044" s="1"/>
      <c r="E1044" s="1"/>
      <c r="F1044" s="26"/>
      <c r="G1044" s="1"/>
      <c r="H1044" s="1"/>
      <c r="I1044" s="1"/>
      <c r="J1044" s="1"/>
      <c r="K1044" s="1"/>
      <c r="M1044" s="24"/>
      <c r="N1044" s="24"/>
    </row>
    <row r="1045">
      <c r="A1045" s="1"/>
      <c r="B1045" s="1"/>
      <c r="C1045" s="1"/>
      <c r="D1045" s="1"/>
      <c r="E1045" s="1"/>
      <c r="F1045" s="26"/>
      <c r="G1045" s="1"/>
      <c r="H1045" s="1"/>
      <c r="I1045" s="1"/>
      <c r="J1045" s="1"/>
      <c r="K1045" s="1"/>
      <c r="M1045" s="24"/>
      <c r="N1045" s="24"/>
    </row>
    <row r="1046">
      <c r="A1046" s="1"/>
      <c r="B1046" s="1"/>
      <c r="C1046" s="1"/>
      <c r="D1046" s="1"/>
      <c r="E1046" s="1"/>
      <c r="F1046" s="26"/>
      <c r="G1046" s="1"/>
      <c r="H1046" s="1"/>
      <c r="I1046" s="1"/>
      <c r="J1046" s="1"/>
      <c r="K1046" s="1"/>
      <c r="M1046" s="24"/>
      <c r="N1046" s="24"/>
    </row>
    <row r="1047">
      <c r="A1047" s="1"/>
      <c r="B1047" s="1"/>
      <c r="C1047" s="1"/>
      <c r="D1047" s="1"/>
      <c r="E1047" s="1"/>
      <c r="F1047" s="26"/>
      <c r="G1047" s="1"/>
      <c r="H1047" s="1"/>
      <c r="I1047" s="1"/>
      <c r="J1047" s="1"/>
      <c r="K1047" s="1"/>
      <c r="M1047" s="24"/>
      <c r="N1047" s="24"/>
    </row>
    <row r="1048">
      <c r="A1048" s="1"/>
      <c r="B1048" s="1"/>
      <c r="C1048" s="1"/>
      <c r="D1048" s="1"/>
      <c r="E1048" s="1"/>
      <c r="F1048" s="26"/>
      <c r="G1048" s="1"/>
      <c r="H1048" s="1"/>
      <c r="I1048" s="1"/>
      <c r="J1048" s="1"/>
      <c r="K1048" s="1"/>
      <c r="M1048" s="24"/>
      <c r="N1048" s="24"/>
    </row>
    <row r="1049">
      <c r="A1049" s="1"/>
      <c r="B1049" s="1"/>
      <c r="C1049" s="1"/>
      <c r="D1049" s="1"/>
      <c r="E1049" s="1"/>
      <c r="F1049" s="26"/>
      <c r="G1049" s="1"/>
      <c r="H1049" s="1"/>
      <c r="I1049" s="1"/>
      <c r="J1049" s="1"/>
      <c r="K1049" s="1"/>
      <c r="M1049" s="24"/>
      <c r="N1049" s="24"/>
    </row>
    <row r="1050">
      <c r="A1050" s="1"/>
      <c r="B1050" s="1"/>
      <c r="C1050" s="1"/>
      <c r="D1050" s="1"/>
      <c r="E1050" s="1"/>
      <c r="F1050" s="26"/>
      <c r="G1050" s="1"/>
      <c r="H1050" s="1"/>
      <c r="I1050" s="1"/>
      <c r="J1050" s="1"/>
      <c r="K1050" s="1"/>
      <c r="M1050" s="24"/>
      <c r="N1050" s="24"/>
    </row>
    <row r="1051">
      <c r="A1051" s="1"/>
      <c r="B1051" s="1"/>
      <c r="C1051" s="1"/>
      <c r="D1051" s="1"/>
      <c r="E1051" s="1"/>
      <c r="F1051" s="26"/>
      <c r="G1051" s="1"/>
      <c r="H1051" s="1"/>
      <c r="I1051" s="1"/>
      <c r="J1051" s="1"/>
      <c r="K1051" s="1"/>
      <c r="M1051" s="24"/>
      <c r="N1051" s="24"/>
    </row>
    <row r="1052">
      <c r="A1052" s="1"/>
      <c r="B1052" s="1"/>
      <c r="C1052" s="1"/>
      <c r="D1052" s="1"/>
      <c r="E1052" s="1"/>
      <c r="F1052" s="26"/>
      <c r="G1052" s="1"/>
      <c r="H1052" s="1"/>
      <c r="I1052" s="1"/>
      <c r="J1052" s="1"/>
      <c r="K1052" s="1"/>
      <c r="M1052" s="24"/>
      <c r="N1052" s="24"/>
    </row>
    <row r="1053">
      <c r="A1053" s="1"/>
      <c r="B1053" s="1"/>
      <c r="C1053" s="1"/>
      <c r="D1053" s="1"/>
      <c r="E1053" s="1"/>
      <c r="F1053" s="26"/>
      <c r="G1053" s="1"/>
      <c r="H1053" s="1"/>
      <c r="I1053" s="1"/>
      <c r="J1053" s="1"/>
      <c r="K1053" s="1"/>
      <c r="M1053" s="24"/>
      <c r="N1053" s="24"/>
    </row>
    <row r="1054">
      <c r="A1054" s="1"/>
      <c r="B1054" s="1"/>
      <c r="C1054" s="1"/>
      <c r="D1054" s="1"/>
      <c r="E1054" s="1"/>
      <c r="F1054" s="26"/>
      <c r="G1054" s="1"/>
      <c r="H1054" s="1"/>
      <c r="I1054" s="1"/>
      <c r="J1054" s="1"/>
      <c r="K1054" s="1"/>
      <c r="M1054" s="24"/>
      <c r="N1054" s="24"/>
    </row>
    <row r="1055">
      <c r="A1055" s="1"/>
      <c r="B1055" s="1"/>
      <c r="C1055" s="1"/>
      <c r="D1055" s="1"/>
      <c r="E1055" s="1"/>
      <c r="F1055" s="26"/>
      <c r="G1055" s="1"/>
      <c r="H1055" s="1"/>
      <c r="I1055" s="1"/>
      <c r="J1055" s="1"/>
      <c r="K1055" s="1"/>
      <c r="M1055" s="24"/>
      <c r="N1055" s="24"/>
    </row>
    <row r="1056">
      <c r="A1056" s="1"/>
      <c r="B1056" s="1"/>
      <c r="C1056" s="1"/>
      <c r="D1056" s="1"/>
      <c r="E1056" s="1"/>
      <c r="F1056" s="26"/>
      <c r="G1056" s="1"/>
      <c r="H1056" s="1"/>
      <c r="I1056" s="1"/>
      <c r="J1056" s="1"/>
      <c r="K1056" s="1"/>
      <c r="M1056" s="24"/>
      <c r="N1056" s="24"/>
    </row>
    <row r="1057">
      <c r="A1057" s="1"/>
      <c r="B1057" s="1"/>
      <c r="C1057" s="1"/>
      <c r="D1057" s="1"/>
      <c r="E1057" s="1"/>
      <c r="F1057" s="26"/>
      <c r="G1057" s="1"/>
      <c r="H1057" s="1"/>
      <c r="I1057" s="1"/>
      <c r="J1057" s="1"/>
      <c r="K1057" s="1"/>
      <c r="M1057" s="24"/>
      <c r="N1057" s="24"/>
    </row>
    <row r="1058">
      <c r="A1058" s="1"/>
      <c r="B1058" s="1"/>
      <c r="C1058" s="1"/>
      <c r="D1058" s="1"/>
      <c r="E1058" s="1"/>
      <c r="F1058" s="26"/>
      <c r="G1058" s="1"/>
      <c r="H1058" s="1"/>
      <c r="I1058" s="1"/>
      <c r="J1058" s="1"/>
      <c r="K1058" s="1"/>
      <c r="M1058" s="24"/>
      <c r="N1058" s="24"/>
    </row>
    <row r="1059">
      <c r="A1059" s="1"/>
      <c r="B1059" s="1"/>
      <c r="C1059" s="1"/>
      <c r="D1059" s="1"/>
      <c r="E1059" s="1"/>
      <c r="F1059" s="26"/>
      <c r="G1059" s="1"/>
      <c r="H1059" s="1"/>
      <c r="I1059" s="1"/>
      <c r="J1059" s="1"/>
      <c r="K1059" s="1"/>
      <c r="M1059" s="24"/>
      <c r="N1059" s="24"/>
    </row>
    <row r="1060">
      <c r="A1060" s="1"/>
      <c r="B1060" s="1"/>
      <c r="C1060" s="1"/>
      <c r="D1060" s="1"/>
      <c r="E1060" s="1"/>
      <c r="F1060" s="26"/>
      <c r="G1060" s="1"/>
      <c r="H1060" s="1"/>
      <c r="I1060" s="1"/>
      <c r="J1060" s="1"/>
      <c r="K1060" s="1"/>
      <c r="M1060" s="24"/>
      <c r="N1060" s="24"/>
    </row>
    <row r="1061">
      <c r="A1061" s="1"/>
      <c r="B1061" s="1"/>
      <c r="C1061" s="1"/>
      <c r="D1061" s="1"/>
      <c r="E1061" s="1"/>
      <c r="F1061" s="26"/>
      <c r="G1061" s="1"/>
      <c r="H1061" s="1"/>
      <c r="I1061" s="1"/>
      <c r="J1061" s="1"/>
      <c r="K1061" s="1"/>
      <c r="M1061" s="24"/>
      <c r="N1061" s="24"/>
    </row>
    <row r="1062">
      <c r="A1062" s="1"/>
      <c r="B1062" s="1"/>
      <c r="C1062" s="1"/>
      <c r="D1062" s="1"/>
      <c r="E1062" s="1"/>
      <c r="F1062" s="26"/>
      <c r="G1062" s="1"/>
      <c r="H1062" s="1"/>
      <c r="I1062" s="1"/>
      <c r="J1062" s="1"/>
      <c r="K1062" s="1"/>
      <c r="M1062" s="24"/>
      <c r="N1062" s="24"/>
    </row>
    <row r="1063">
      <c r="A1063" s="1"/>
      <c r="B1063" s="1"/>
      <c r="C1063" s="1"/>
      <c r="D1063" s="1"/>
      <c r="E1063" s="1"/>
      <c r="F1063" s="26"/>
      <c r="G1063" s="1"/>
      <c r="H1063" s="1"/>
      <c r="I1063" s="1"/>
      <c r="J1063" s="1"/>
      <c r="K1063" s="1"/>
      <c r="M1063" s="24"/>
      <c r="N1063" s="24"/>
    </row>
    <row r="1064">
      <c r="A1064" s="1"/>
      <c r="B1064" s="1"/>
      <c r="C1064" s="1"/>
      <c r="D1064" s="1"/>
      <c r="E1064" s="1"/>
      <c r="F1064" s="26"/>
      <c r="G1064" s="1"/>
      <c r="H1064" s="1"/>
      <c r="I1064" s="1"/>
      <c r="J1064" s="1"/>
      <c r="K1064" s="1"/>
      <c r="M1064" s="24"/>
      <c r="N1064" s="24"/>
    </row>
    <row r="1065">
      <c r="A1065" s="1"/>
      <c r="B1065" s="1"/>
      <c r="C1065" s="1"/>
      <c r="D1065" s="1"/>
      <c r="E1065" s="1"/>
      <c r="F1065" s="26"/>
      <c r="G1065" s="1"/>
      <c r="H1065" s="1"/>
      <c r="I1065" s="1"/>
      <c r="J1065" s="1"/>
      <c r="K1065" s="1"/>
      <c r="M1065" s="24"/>
      <c r="N1065" s="24"/>
    </row>
    <row r="1066">
      <c r="A1066" s="1"/>
      <c r="B1066" s="1"/>
      <c r="C1066" s="1"/>
      <c r="D1066" s="1"/>
      <c r="E1066" s="1"/>
      <c r="F1066" s="26"/>
      <c r="G1066" s="1"/>
      <c r="H1066" s="1"/>
      <c r="I1066" s="1"/>
      <c r="J1066" s="1"/>
      <c r="K1066" s="1"/>
      <c r="M1066" s="24"/>
      <c r="N1066" s="24"/>
    </row>
    <row r="1067">
      <c r="A1067" s="1"/>
      <c r="B1067" s="1"/>
      <c r="C1067" s="1"/>
      <c r="D1067" s="1"/>
      <c r="E1067" s="1"/>
      <c r="F1067" s="26"/>
      <c r="G1067" s="1"/>
      <c r="H1067" s="1"/>
      <c r="I1067" s="1"/>
      <c r="J1067" s="1"/>
      <c r="K1067" s="1"/>
      <c r="M1067" s="24"/>
      <c r="N1067" s="24"/>
    </row>
    <row r="1068">
      <c r="A1068" s="1"/>
      <c r="B1068" s="1"/>
      <c r="C1068" s="1"/>
      <c r="D1068" s="1"/>
      <c r="E1068" s="1"/>
      <c r="F1068" s="26"/>
      <c r="G1068" s="1"/>
      <c r="H1068" s="1"/>
      <c r="I1068" s="1"/>
      <c r="J1068" s="1"/>
      <c r="K1068" s="1"/>
      <c r="M1068" s="24"/>
      <c r="N1068" s="24"/>
    </row>
    <row r="1069">
      <c r="A1069" s="1"/>
      <c r="B1069" s="1"/>
      <c r="C1069" s="1"/>
      <c r="D1069" s="1"/>
      <c r="E1069" s="1"/>
      <c r="F1069" s="26"/>
      <c r="G1069" s="1"/>
      <c r="H1069" s="1"/>
      <c r="I1069" s="1"/>
      <c r="J1069" s="1"/>
      <c r="K1069" s="1"/>
      <c r="M1069" s="24"/>
      <c r="N1069" s="24"/>
    </row>
    <row r="1070">
      <c r="A1070" s="1"/>
      <c r="B1070" s="1"/>
      <c r="C1070" s="1"/>
      <c r="D1070" s="1"/>
      <c r="E1070" s="1"/>
      <c r="F1070" s="26"/>
      <c r="G1070" s="1"/>
      <c r="H1070" s="1"/>
      <c r="I1070" s="1"/>
      <c r="J1070" s="1"/>
      <c r="K1070" s="1"/>
      <c r="M1070" s="24"/>
      <c r="N1070" s="24"/>
    </row>
    <row r="1071">
      <c r="A1071" s="1"/>
      <c r="B1071" s="1"/>
      <c r="C1071" s="1"/>
      <c r="D1071" s="1"/>
      <c r="E1071" s="1"/>
      <c r="F1071" s="26"/>
      <c r="G1071" s="1"/>
      <c r="H1071" s="1"/>
      <c r="I1071" s="1"/>
      <c r="J1071" s="1"/>
      <c r="K1071" s="1"/>
      <c r="M1071" s="24"/>
      <c r="N1071" s="24"/>
    </row>
    <row r="1072">
      <c r="A1072" s="1"/>
      <c r="B1072" s="1"/>
      <c r="C1072" s="1"/>
      <c r="D1072" s="1"/>
      <c r="E1072" s="1"/>
      <c r="F1072" s="26"/>
      <c r="G1072" s="1"/>
      <c r="H1072" s="1"/>
      <c r="I1072" s="1"/>
      <c r="J1072" s="1"/>
      <c r="K1072" s="1"/>
      <c r="M1072" s="24"/>
      <c r="N1072" s="24"/>
    </row>
    <row r="1073">
      <c r="A1073" s="1"/>
      <c r="B1073" s="1"/>
      <c r="C1073" s="1"/>
      <c r="D1073" s="1"/>
      <c r="E1073" s="1"/>
      <c r="F1073" s="26"/>
      <c r="G1073" s="1"/>
      <c r="H1073" s="1"/>
      <c r="I1073" s="1"/>
      <c r="J1073" s="1"/>
      <c r="K1073" s="1"/>
      <c r="M1073" s="24"/>
      <c r="N1073" s="24"/>
    </row>
    <row r="1074">
      <c r="A1074" s="1"/>
      <c r="B1074" s="1"/>
      <c r="C1074" s="1"/>
      <c r="D1074" s="1"/>
      <c r="E1074" s="1"/>
      <c r="F1074" s="26"/>
      <c r="G1074" s="1"/>
      <c r="H1074" s="1"/>
      <c r="I1074" s="1"/>
      <c r="J1074" s="1"/>
      <c r="K1074" s="1"/>
      <c r="M1074" s="24"/>
      <c r="N1074" s="24"/>
    </row>
    <row r="1075">
      <c r="A1075" s="1"/>
      <c r="B1075" s="1"/>
      <c r="C1075" s="1"/>
      <c r="D1075" s="1"/>
      <c r="E1075" s="1"/>
      <c r="F1075" s="26"/>
      <c r="G1075" s="1"/>
      <c r="H1075" s="1"/>
      <c r="I1075" s="1"/>
      <c r="J1075" s="1"/>
      <c r="K1075" s="1"/>
      <c r="M1075" s="24"/>
      <c r="N1075" s="24"/>
    </row>
    <row r="1076">
      <c r="A1076" s="1"/>
      <c r="B1076" s="1"/>
      <c r="C1076" s="1"/>
      <c r="D1076" s="1"/>
      <c r="E1076" s="1"/>
      <c r="F1076" s="26"/>
      <c r="G1076" s="1"/>
      <c r="H1076" s="1"/>
      <c r="I1076" s="1"/>
      <c r="J1076" s="1"/>
      <c r="K1076" s="1"/>
      <c r="M1076" s="24"/>
      <c r="N1076" s="24"/>
    </row>
    <row r="1077">
      <c r="A1077" s="1"/>
      <c r="B1077" s="1"/>
      <c r="C1077" s="1"/>
      <c r="D1077" s="1"/>
      <c r="E1077" s="1"/>
      <c r="F1077" s="26"/>
      <c r="G1077" s="1"/>
      <c r="H1077" s="1"/>
      <c r="I1077" s="1"/>
      <c r="J1077" s="1"/>
      <c r="K1077" s="1"/>
      <c r="M1077" s="24"/>
      <c r="N1077" s="24"/>
    </row>
    <row r="1078">
      <c r="A1078" s="1"/>
      <c r="B1078" s="1"/>
      <c r="C1078" s="1"/>
      <c r="D1078" s="1"/>
      <c r="E1078" s="1"/>
      <c r="F1078" s="26"/>
      <c r="G1078" s="1"/>
      <c r="H1078" s="1"/>
      <c r="I1078" s="1"/>
      <c r="J1078" s="1"/>
      <c r="K1078" s="1"/>
      <c r="M1078" s="24"/>
      <c r="N1078" s="24"/>
    </row>
    <row r="1079">
      <c r="A1079" s="1"/>
      <c r="B1079" s="1"/>
      <c r="C1079" s="1"/>
      <c r="D1079" s="1"/>
      <c r="E1079" s="1"/>
      <c r="F1079" s="26"/>
      <c r="G1079" s="1"/>
      <c r="H1079" s="1"/>
      <c r="I1079" s="1"/>
      <c r="J1079" s="1"/>
      <c r="K1079" s="1"/>
      <c r="M1079" s="24"/>
      <c r="N1079" s="24"/>
    </row>
    <row r="1080">
      <c r="A1080" s="1"/>
      <c r="B1080" s="1"/>
      <c r="C1080" s="1"/>
      <c r="D1080" s="1"/>
      <c r="E1080" s="1"/>
      <c r="F1080" s="26"/>
      <c r="G1080" s="1"/>
      <c r="H1080" s="1"/>
      <c r="I1080" s="1"/>
      <c r="J1080" s="1"/>
      <c r="K1080" s="1"/>
      <c r="M1080" s="24"/>
      <c r="N1080" s="24"/>
    </row>
    <row r="1081">
      <c r="A1081" s="1"/>
      <c r="B1081" s="1"/>
      <c r="C1081" s="1"/>
      <c r="D1081" s="1"/>
      <c r="E1081" s="1"/>
      <c r="F1081" s="26"/>
      <c r="G1081" s="1"/>
      <c r="H1081" s="1"/>
      <c r="I1081" s="1"/>
      <c r="J1081" s="1"/>
      <c r="K1081" s="1"/>
      <c r="M1081" s="24"/>
      <c r="N1081" s="24"/>
    </row>
    <row r="1082">
      <c r="A1082" s="1"/>
      <c r="B1082" s="1"/>
      <c r="C1082" s="1"/>
      <c r="D1082" s="1"/>
      <c r="E1082" s="1"/>
      <c r="F1082" s="26"/>
      <c r="G1082" s="1"/>
      <c r="H1082" s="1"/>
      <c r="I1082" s="1"/>
      <c r="J1082" s="1"/>
      <c r="K1082" s="1"/>
      <c r="M1082" s="24"/>
      <c r="N1082" s="24"/>
    </row>
    <row r="1083">
      <c r="A1083" s="1"/>
      <c r="B1083" s="1"/>
      <c r="C1083" s="1"/>
      <c r="D1083" s="1"/>
      <c r="E1083" s="1"/>
      <c r="F1083" s="26"/>
      <c r="G1083" s="1"/>
      <c r="H1083" s="1"/>
      <c r="I1083" s="1"/>
      <c r="J1083" s="1"/>
      <c r="K1083" s="1"/>
      <c r="M1083" s="24"/>
      <c r="N1083" s="24"/>
    </row>
    <row r="1084">
      <c r="A1084" s="1"/>
      <c r="B1084" s="1"/>
      <c r="C1084" s="1"/>
      <c r="D1084" s="1"/>
      <c r="E1084" s="1"/>
      <c r="F1084" s="26"/>
      <c r="G1084" s="1"/>
      <c r="H1084" s="1"/>
      <c r="I1084" s="1"/>
      <c r="J1084" s="1"/>
      <c r="K1084" s="1"/>
      <c r="M1084" s="24"/>
      <c r="N1084" s="24"/>
    </row>
    <row r="1085">
      <c r="A1085" s="1"/>
      <c r="B1085" s="1"/>
      <c r="C1085" s="1"/>
      <c r="D1085" s="1"/>
      <c r="E1085" s="1"/>
      <c r="F1085" s="26"/>
      <c r="G1085" s="1"/>
      <c r="H1085" s="1"/>
      <c r="I1085" s="1"/>
      <c r="J1085" s="1"/>
      <c r="K1085" s="1"/>
      <c r="M1085" s="24"/>
      <c r="N1085" s="24"/>
    </row>
    <row r="1086">
      <c r="A1086" s="1"/>
      <c r="B1086" s="1"/>
      <c r="C1086" s="1"/>
      <c r="D1086" s="1"/>
      <c r="E1086" s="1"/>
      <c r="F1086" s="26"/>
      <c r="G1086" s="1"/>
      <c r="H1086" s="1"/>
      <c r="I1086" s="1"/>
      <c r="J1086" s="1"/>
      <c r="K1086" s="1"/>
      <c r="M1086" s="24"/>
      <c r="N1086" s="24"/>
    </row>
    <row r="1087">
      <c r="A1087" s="1"/>
      <c r="B1087" s="1"/>
      <c r="C1087" s="1"/>
      <c r="D1087" s="1"/>
      <c r="E1087" s="1"/>
      <c r="F1087" s="26"/>
      <c r="G1087" s="1"/>
      <c r="H1087" s="1"/>
      <c r="I1087" s="1"/>
      <c r="J1087" s="1"/>
      <c r="K1087" s="1"/>
      <c r="M1087" s="24"/>
      <c r="N1087" s="24"/>
    </row>
    <row r="1088">
      <c r="A1088" s="1"/>
      <c r="B1088" s="1"/>
      <c r="C1088" s="1"/>
      <c r="D1088" s="1"/>
      <c r="E1088" s="1"/>
      <c r="F1088" s="26"/>
      <c r="G1088" s="1"/>
      <c r="H1088" s="1"/>
      <c r="I1088" s="1"/>
      <c r="J1088" s="1"/>
      <c r="K1088" s="1"/>
      <c r="M1088" s="24"/>
      <c r="N1088" s="24"/>
    </row>
    <row r="1089">
      <c r="A1089" s="1"/>
      <c r="B1089" s="1"/>
      <c r="C1089" s="1"/>
      <c r="D1089" s="1"/>
      <c r="E1089" s="1"/>
      <c r="F1089" s="26"/>
      <c r="G1089" s="1"/>
      <c r="H1089" s="1"/>
      <c r="I1089" s="1"/>
      <c r="J1089" s="1"/>
      <c r="K1089" s="1"/>
      <c r="M1089" s="24"/>
      <c r="N1089" s="24"/>
    </row>
    <row r="1090">
      <c r="A1090" s="1"/>
      <c r="B1090" s="1"/>
      <c r="C1090" s="1"/>
      <c r="D1090" s="1"/>
      <c r="E1090" s="1"/>
      <c r="F1090" s="26"/>
      <c r="G1090" s="1"/>
      <c r="H1090" s="1"/>
      <c r="I1090" s="1"/>
      <c r="J1090" s="1"/>
      <c r="K1090" s="1"/>
      <c r="M1090" s="24"/>
      <c r="N1090" s="24"/>
    </row>
    <row r="1091">
      <c r="A1091" s="1"/>
      <c r="B1091" s="1"/>
      <c r="C1091" s="1"/>
      <c r="D1091" s="1"/>
      <c r="E1091" s="1"/>
      <c r="F1091" s="26"/>
      <c r="G1091" s="1"/>
      <c r="H1091" s="1"/>
      <c r="I1091" s="1"/>
      <c r="J1091" s="1"/>
      <c r="K1091" s="1"/>
      <c r="M1091" s="24"/>
      <c r="N1091" s="24"/>
    </row>
    <row r="1092">
      <c r="A1092" s="1"/>
      <c r="B1092" s="1"/>
      <c r="C1092" s="1"/>
      <c r="D1092" s="1"/>
      <c r="E1092" s="1"/>
      <c r="F1092" s="26"/>
      <c r="G1092" s="1"/>
      <c r="H1092" s="1"/>
      <c r="I1092" s="1"/>
      <c r="J1092" s="1"/>
      <c r="K1092" s="1"/>
      <c r="M1092" s="24"/>
      <c r="N1092" s="24"/>
    </row>
    <row r="1093">
      <c r="A1093" s="1"/>
      <c r="B1093" s="1"/>
      <c r="C1093" s="1"/>
      <c r="D1093" s="1"/>
      <c r="E1093" s="1"/>
      <c r="F1093" s="26"/>
      <c r="G1093" s="1"/>
      <c r="H1093" s="1"/>
      <c r="I1093" s="1"/>
      <c r="J1093" s="1"/>
      <c r="K1093" s="1"/>
      <c r="M1093" s="24"/>
      <c r="N1093" s="24"/>
    </row>
    <row r="1094">
      <c r="A1094" s="1"/>
      <c r="B1094" s="1"/>
      <c r="C1094" s="1"/>
      <c r="D1094" s="1"/>
      <c r="E1094" s="1"/>
      <c r="F1094" s="26"/>
      <c r="G1094" s="1"/>
      <c r="H1094" s="1"/>
      <c r="I1094" s="1"/>
      <c r="J1094" s="1"/>
      <c r="K1094" s="1"/>
      <c r="M1094" s="24"/>
      <c r="N1094" s="24"/>
    </row>
    <row r="1095">
      <c r="A1095" s="1"/>
      <c r="B1095" s="1"/>
      <c r="C1095" s="1"/>
      <c r="D1095" s="1"/>
      <c r="E1095" s="1"/>
      <c r="F1095" s="26"/>
      <c r="G1095" s="1"/>
      <c r="H1095" s="1"/>
      <c r="I1095" s="1"/>
      <c r="J1095" s="1"/>
      <c r="K1095" s="1"/>
      <c r="M1095" s="24"/>
      <c r="N1095" s="24"/>
    </row>
    <row r="1096">
      <c r="A1096" s="1"/>
      <c r="B1096" s="1"/>
      <c r="C1096" s="1"/>
      <c r="D1096" s="1"/>
      <c r="E1096" s="1"/>
      <c r="F1096" s="26"/>
      <c r="G1096" s="1"/>
      <c r="H1096" s="1"/>
      <c r="I1096" s="1"/>
      <c r="J1096" s="1"/>
      <c r="K1096" s="1"/>
      <c r="M1096" s="24"/>
      <c r="N1096" s="24"/>
    </row>
    <row r="1097">
      <c r="A1097" s="1"/>
      <c r="B1097" s="1"/>
      <c r="C1097" s="1"/>
      <c r="D1097" s="1"/>
      <c r="E1097" s="1"/>
      <c r="F1097" s="26"/>
      <c r="G1097" s="1"/>
      <c r="H1097" s="1"/>
      <c r="I1097" s="1"/>
      <c r="J1097" s="1"/>
      <c r="K1097" s="1"/>
      <c r="M1097" s="24"/>
      <c r="N1097" s="24"/>
    </row>
    <row r="1098">
      <c r="A1098" s="1"/>
      <c r="B1098" s="1"/>
      <c r="C1098" s="1"/>
      <c r="D1098" s="1"/>
      <c r="E1098" s="1"/>
      <c r="F1098" s="26"/>
      <c r="G1098" s="1"/>
      <c r="H1098" s="1"/>
      <c r="I1098" s="1"/>
      <c r="J1098" s="1"/>
      <c r="K1098" s="1"/>
      <c r="M1098" s="24"/>
      <c r="N1098" s="24"/>
    </row>
    <row r="1099">
      <c r="A1099" s="1"/>
      <c r="B1099" s="1"/>
      <c r="C1099" s="1"/>
      <c r="D1099" s="1"/>
      <c r="E1099" s="1"/>
      <c r="F1099" s="26"/>
      <c r="G1099" s="1"/>
      <c r="H1099" s="1"/>
      <c r="I1099" s="1"/>
      <c r="J1099" s="1"/>
      <c r="K1099" s="1"/>
      <c r="M1099" s="24"/>
      <c r="N1099" s="24"/>
    </row>
    <row r="1100">
      <c r="A1100" s="1"/>
      <c r="B1100" s="1"/>
      <c r="C1100" s="1"/>
      <c r="D1100" s="1"/>
      <c r="E1100" s="1"/>
      <c r="F1100" s="26"/>
      <c r="G1100" s="1"/>
      <c r="H1100" s="1"/>
      <c r="I1100" s="1"/>
      <c r="J1100" s="1"/>
      <c r="K1100" s="1"/>
      <c r="M1100" s="24"/>
      <c r="N1100" s="24"/>
    </row>
    <row r="1101">
      <c r="A1101" s="1"/>
      <c r="B1101" s="1"/>
      <c r="C1101" s="1"/>
      <c r="D1101" s="1"/>
      <c r="E1101" s="1"/>
      <c r="F1101" s="26"/>
      <c r="G1101" s="1"/>
      <c r="H1101" s="1"/>
      <c r="I1101" s="1"/>
      <c r="J1101" s="1"/>
      <c r="K1101" s="1"/>
      <c r="M1101" s="24"/>
      <c r="N1101" s="24"/>
    </row>
    <row r="1102">
      <c r="A1102" s="1"/>
      <c r="B1102" s="1"/>
      <c r="C1102" s="1"/>
      <c r="D1102" s="1"/>
      <c r="E1102" s="1"/>
      <c r="F1102" s="26"/>
      <c r="G1102" s="1"/>
      <c r="H1102" s="1"/>
      <c r="I1102" s="1"/>
      <c r="J1102" s="1"/>
      <c r="K1102" s="1"/>
      <c r="M1102" s="24"/>
      <c r="N1102" s="24"/>
    </row>
    <row r="1103">
      <c r="A1103" s="1"/>
      <c r="B1103" s="1"/>
      <c r="C1103" s="1"/>
      <c r="D1103" s="1"/>
      <c r="E1103" s="1"/>
      <c r="F1103" s="26"/>
      <c r="G1103" s="1"/>
      <c r="H1103" s="1"/>
      <c r="I1103" s="1"/>
      <c r="J1103" s="1"/>
      <c r="K1103" s="1"/>
      <c r="M1103" s="24"/>
      <c r="N1103" s="24"/>
    </row>
    <row r="1104">
      <c r="A1104" s="1"/>
      <c r="B1104" s="1"/>
      <c r="C1104" s="1"/>
      <c r="D1104" s="1"/>
      <c r="E1104" s="1"/>
      <c r="F1104" s="26"/>
      <c r="G1104" s="1"/>
      <c r="H1104" s="1"/>
      <c r="I1104" s="1"/>
      <c r="J1104" s="1"/>
      <c r="K1104" s="1"/>
      <c r="M1104" s="24"/>
      <c r="N1104" s="24"/>
    </row>
    <row r="1105">
      <c r="A1105" s="1"/>
      <c r="B1105" s="1"/>
      <c r="C1105" s="1"/>
      <c r="D1105" s="1"/>
      <c r="E1105" s="1"/>
      <c r="F1105" s="26"/>
      <c r="G1105" s="1"/>
      <c r="H1105" s="1"/>
      <c r="I1105" s="1"/>
      <c r="J1105" s="1"/>
      <c r="K1105" s="1"/>
      <c r="M1105" s="24"/>
      <c r="N1105" s="24"/>
    </row>
    <row r="1106">
      <c r="A1106" s="1"/>
      <c r="B1106" s="1"/>
      <c r="C1106" s="1"/>
      <c r="D1106" s="1"/>
      <c r="E1106" s="1"/>
      <c r="F1106" s="26"/>
      <c r="G1106" s="1"/>
      <c r="H1106" s="1"/>
      <c r="I1106" s="1"/>
      <c r="J1106" s="1"/>
      <c r="K1106" s="1"/>
      <c r="M1106" s="24"/>
      <c r="N1106" s="24"/>
    </row>
    <row r="1107">
      <c r="A1107" s="1"/>
      <c r="B1107" s="1"/>
      <c r="C1107" s="1"/>
      <c r="D1107" s="1"/>
      <c r="E1107" s="1"/>
      <c r="F1107" s="26"/>
      <c r="G1107" s="1"/>
      <c r="H1107" s="1"/>
      <c r="I1107" s="1"/>
      <c r="J1107" s="1"/>
      <c r="K1107" s="1"/>
      <c r="M1107" s="24"/>
      <c r="N1107" s="24"/>
    </row>
    <row r="1108">
      <c r="A1108" s="1"/>
      <c r="B1108" s="1"/>
      <c r="C1108" s="1"/>
      <c r="D1108" s="1"/>
      <c r="E1108" s="1"/>
      <c r="F1108" s="26"/>
      <c r="G1108" s="1"/>
      <c r="H1108" s="1"/>
      <c r="I1108" s="1"/>
      <c r="J1108" s="1"/>
      <c r="K1108" s="1"/>
      <c r="M1108" s="24"/>
      <c r="N1108" s="24"/>
    </row>
    <row r="1109">
      <c r="A1109" s="1"/>
      <c r="B1109" s="1"/>
      <c r="C1109" s="1"/>
      <c r="D1109" s="1"/>
      <c r="E1109" s="1"/>
      <c r="F1109" s="26"/>
      <c r="G1109" s="1"/>
      <c r="H1109" s="1"/>
      <c r="I1109" s="1"/>
      <c r="J1109" s="1"/>
      <c r="K1109" s="1"/>
      <c r="M1109" s="24"/>
      <c r="N1109" s="24"/>
    </row>
    <row r="1110">
      <c r="A1110" s="1"/>
      <c r="B1110" s="1"/>
      <c r="C1110" s="1"/>
      <c r="D1110" s="1"/>
      <c r="E1110" s="1"/>
      <c r="F1110" s="26"/>
      <c r="G1110" s="1"/>
      <c r="H1110" s="1"/>
      <c r="I1110" s="1"/>
      <c r="J1110" s="1"/>
      <c r="K1110" s="1"/>
      <c r="M1110" s="24"/>
      <c r="N1110" s="24"/>
    </row>
    <row r="1111">
      <c r="A1111" s="1"/>
      <c r="B1111" s="1"/>
      <c r="C1111" s="1"/>
      <c r="D1111" s="1"/>
      <c r="E1111" s="1"/>
      <c r="F1111" s="26"/>
      <c r="G1111" s="1"/>
      <c r="H1111" s="1"/>
      <c r="I1111" s="1"/>
      <c r="J1111" s="1"/>
      <c r="K1111" s="1"/>
      <c r="M1111" s="24"/>
      <c r="N1111" s="24"/>
    </row>
    <row r="1112">
      <c r="A1112" s="1"/>
      <c r="B1112" s="1"/>
      <c r="C1112" s="1"/>
      <c r="D1112" s="1"/>
      <c r="E1112" s="1"/>
      <c r="F1112" s="26"/>
      <c r="G1112" s="1"/>
      <c r="H1112" s="1"/>
      <c r="I1112" s="1"/>
      <c r="J1112" s="1"/>
      <c r="K1112" s="1"/>
      <c r="M1112" s="24"/>
      <c r="N1112" s="24"/>
    </row>
    <row r="1113">
      <c r="A1113" s="1"/>
      <c r="B1113" s="1"/>
      <c r="C1113" s="1"/>
      <c r="D1113" s="1"/>
      <c r="E1113" s="1"/>
      <c r="F1113" s="26"/>
      <c r="G1113" s="1"/>
      <c r="H1113" s="1"/>
      <c r="I1113" s="1"/>
      <c r="J1113" s="1"/>
      <c r="K1113" s="1"/>
      <c r="M1113" s="24"/>
      <c r="N1113" s="24"/>
    </row>
    <row r="1114">
      <c r="A1114" s="1"/>
      <c r="B1114" s="1"/>
      <c r="C1114" s="1"/>
      <c r="D1114" s="1"/>
      <c r="E1114" s="1"/>
      <c r="F1114" s="26"/>
      <c r="G1114" s="1"/>
      <c r="H1114" s="1"/>
      <c r="I1114" s="1"/>
      <c r="J1114" s="1"/>
      <c r="K1114" s="1"/>
      <c r="M1114" s="24"/>
      <c r="N1114" s="24"/>
    </row>
    <row r="1115">
      <c r="A1115" s="1"/>
      <c r="B1115" s="1"/>
      <c r="C1115" s="1"/>
      <c r="D1115" s="1"/>
      <c r="E1115" s="1"/>
      <c r="F1115" s="26"/>
      <c r="G1115" s="1"/>
      <c r="H1115" s="1"/>
      <c r="I1115" s="1"/>
      <c r="J1115" s="1"/>
      <c r="K1115" s="1"/>
      <c r="M1115" s="24"/>
      <c r="N1115" s="24"/>
    </row>
    <row r="1116">
      <c r="A1116" s="1"/>
      <c r="B1116" s="1"/>
      <c r="C1116" s="1"/>
      <c r="D1116" s="1"/>
      <c r="E1116" s="1"/>
      <c r="F1116" s="26"/>
      <c r="G1116" s="1"/>
      <c r="H1116" s="1"/>
      <c r="I1116" s="1"/>
      <c r="J1116" s="1"/>
      <c r="K1116" s="1"/>
      <c r="M1116" s="24"/>
      <c r="N1116" s="24"/>
    </row>
    <row r="1117">
      <c r="A1117" s="1"/>
      <c r="B1117" s="1"/>
      <c r="C1117" s="1"/>
      <c r="D1117" s="1"/>
      <c r="E1117" s="1"/>
      <c r="F1117" s="26"/>
      <c r="G1117" s="1"/>
      <c r="H1117" s="1"/>
      <c r="I1117" s="1"/>
      <c r="J1117" s="1"/>
      <c r="K1117" s="1"/>
      <c r="M1117" s="24"/>
      <c r="N1117" s="24"/>
    </row>
    <row r="1118">
      <c r="A1118" s="1"/>
      <c r="B1118" s="1"/>
      <c r="C1118" s="1"/>
      <c r="D1118" s="1"/>
      <c r="E1118" s="1"/>
      <c r="F1118" s="26"/>
      <c r="G1118" s="1"/>
      <c r="H1118" s="1"/>
      <c r="I1118" s="1"/>
      <c r="J1118" s="1"/>
      <c r="K1118" s="1"/>
      <c r="M1118" s="24"/>
      <c r="N1118" s="24"/>
    </row>
    <row r="1119">
      <c r="A1119" s="1"/>
      <c r="B1119" s="1"/>
      <c r="C1119" s="1"/>
      <c r="D1119" s="1"/>
      <c r="E1119" s="1"/>
      <c r="F1119" s="26"/>
      <c r="G1119" s="1"/>
      <c r="H1119" s="1"/>
      <c r="I1119" s="1"/>
      <c r="J1119" s="1"/>
      <c r="K1119" s="1"/>
      <c r="M1119" s="24"/>
      <c r="N1119" s="24"/>
    </row>
    <row r="1120">
      <c r="A1120" s="1"/>
      <c r="B1120" s="1"/>
      <c r="C1120" s="1"/>
      <c r="D1120" s="1"/>
      <c r="E1120" s="1"/>
      <c r="F1120" s="26"/>
      <c r="G1120" s="1"/>
      <c r="H1120" s="1"/>
      <c r="I1120" s="1"/>
      <c r="J1120" s="1"/>
      <c r="K1120" s="1"/>
      <c r="M1120" s="24"/>
      <c r="N1120" s="24"/>
    </row>
    <row r="1121">
      <c r="A1121" s="1"/>
      <c r="B1121" s="1"/>
      <c r="C1121" s="1"/>
      <c r="D1121" s="1"/>
      <c r="E1121" s="1"/>
      <c r="F1121" s="26"/>
      <c r="G1121" s="1"/>
      <c r="H1121" s="1"/>
      <c r="I1121" s="1"/>
      <c r="J1121" s="1"/>
      <c r="K1121" s="1"/>
      <c r="M1121" s="24"/>
      <c r="N1121" s="24"/>
    </row>
    <row r="1122">
      <c r="A1122" s="1"/>
      <c r="B1122" s="1"/>
      <c r="C1122" s="1"/>
      <c r="D1122" s="1"/>
      <c r="E1122" s="1"/>
      <c r="F1122" s="26"/>
      <c r="G1122" s="1"/>
      <c r="H1122" s="1"/>
      <c r="I1122" s="1"/>
      <c r="J1122" s="1"/>
      <c r="K1122" s="1"/>
      <c r="M1122" s="24"/>
      <c r="N1122" s="24"/>
    </row>
    <row r="1123">
      <c r="A1123" s="1"/>
      <c r="B1123" s="1"/>
      <c r="C1123" s="1"/>
      <c r="D1123" s="1"/>
      <c r="E1123" s="1"/>
      <c r="F1123" s="26"/>
      <c r="G1123" s="1"/>
      <c r="H1123" s="1"/>
      <c r="I1123" s="1"/>
      <c r="J1123" s="1"/>
      <c r="K1123" s="1"/>
      <c r="M1123" s="24"/>
      <c r="N1123" s="24"/>
    </row>
    <row r="1124">
      <c r="A1124" s="1"/>
      <c r="B1124" s="1"/>
      <c r="C1124" s="1"/>
      <c r="D1124" s="1"/>
      <c r="E1124" s="1"/>
      <c r="F1124" s="26"/>
      <c r="G1124" s="1"/>
      <c r="H1124" s="1"/>
      <c r="I1124" s="1"/>
      <c r="J1124" s="1"/>
      <c r="K1124" s="1"/>
      <c r="M1124" s="24"/>
      <c r="N1124" s="24"/>
    </row>
    <row r="1125">
      <c r="A1125" s="1"/>
      <c r="B1125" s="1"/>
      <c r="C1125" s="1"/>
      <c r="D1125" s="1"/>
      <c r="E1125" s="1"/>
      <c r="F1125" s="26"/>
      <c r="G1125" s="1"/>
      <c r="H1125" s="1"/>
      <c r="I1125" s="1"/>
      <c r="J1125" s="1"/>
      <c r="K1125" s="1"/>
      <c r="M1125" s="24"/>
      <c r="N1125" s="24"/>
    </row>
    <row r="1126">
      <c r="A1126" s="1"/>
      <c r="B1126" s="1"/>
      <c r="C1126" s="1"/>
      <c r="D1126" s="1"/>
      <c r="E1126" s="1"/>
      <c r="F1126" s="26"/>
      <c r="G1126" s="1"/>
      <c r="H1126" s="1"/>
      <c r="I1126" s="1"/>
      <c r="J1126" s="1"/>
      <c r="K1126" s="1"/>
      <c r="M1126" s="24"/>
      <c r="N1126" s="24"/>
    </row>
    <row r="1127">
      <c r="A1127" s="1"/>
      <c r="B1127" s="1"/>
      <c r="C1127" s="1"/>
      <c r="D1127" s="1"/>
      <c r="E1127" s="1"/>
      <c r="F1127" s="26"/>
      <c r="G1127" s="1"/>
      <c r="H1127" s="1"/>
      <c r="I1127" s="1"/>
      <c r="J1127" s="1"/>
      <c r="K1127" s="1"/>
      <c r="M1127" s="24"/>
      <c r="N1127" s="24"/>
    </row>
    <row r="1128">
      <c r="A1128" s="1"/>
      <c r="B1128" s="1"/>
      <c r="C1128" s="1"/>
      <c r="D1128" s="1"/>
      <c r="E1128" s="1"/>
      <c r="F1128" s="26"/>
      <c r="G1128" s="1"/>
      <c r="H1128" s="1"/>
      <c r="I1128" s="1"/>
      <c r="J1128" s="1"/>
      <c r="K1128" s="1"/>
      <c r="M1128" s="24"/>
      <c r="N1128" s="24"/>
    </row>
    <row r="1129">
      <c r="A1129" s="1"/>
      <c r="B1129" s="1"/>
      <c r="C1129" s="1"/>
      <c r="D1129" s="1"/>
      <c r="E1129" s="1"/>
      <c r="F1129" s="26"/>
      <c r="G1129" s="1"/>
      <c r="H1129" s="1"/>
      <c r="I1129" s="1"/>
      <c r="J1129" s="1"/>
      <c r="K1129" s="1"/>
      <c r="M1129" s="24"/>
      <c r="N1129" s="24"/>
    </row>
    <row r="1130">
      <c r="A1130" s="1"/>
      <c r="B1130" s="1"/>
      <c r="C1130" s="1"/>
      <c r="D1130" s="1"/>
      <c r="E1130" s="1"/>
      <c r="F1130" s="26"/>
      <c r="G1130" s="1"/>
      <c r="H1130" s="1"/>
      <c r="I1130" s="1"/>
      <c r="J1130" s="1"/>
      <c r="K1130" s="1"/>
      <c r="M1130" s="24"/>
      <c r="N1130" s="24"/>
    </row>
    <row r="1131">
      <c r="A1131" s="1"/>
      <c r="B1131" s="1"/>
      <c r="C1131" s="1"/>
      <c r="D1131" s="1"/>
      <c r="E1131" s="1"/>
      <c r="F1131" s="26"/>
      <c r="G1131" s="1"/>
      <c r="H1131" s="1"/>
      <c r="I1131" s="1"/>
      <c r="J1131" s="1"/>
      <c r="K1131" s="1"/>
      <c r="M1131" s="24"/>
      <c r="N1131" s="24"/>
    </row>
    <row r="1132">
      <c r="A1132" s="1"/>
      <c r="B1132" s="1"/>
      <c r="C1132" s="1"/>
      <c r="D1132" s="1"/>
      <c r="E1132" s="1"/>
      <c r="F1132" s="26"/>
      <c r="G1132" s="1"/>
      <c r="H1132" s="1"/>
      <c r="I1132" s="1"/>
      <c r="J1132" s="1"/>
      <c r="K1132" s="1"/>
      <c r="M1132" s="24"/>
      <c r="N1132" s="24"/>
    </row>
    <row r="1133">
      <c r="A1133" s="1"/>
      <c r="B1133" s="1"/>
      <c r="C1133" s="1"/>
      <c r="D1133" s="1"/>
      <c r="E1133" s="1"/>
      <c r="F1133" s="26"/>
      <c r="G1133" s="1"/>
      <c r="H1133" s="1"/>
      <c r="I1133" s="1"/>
      <c r="J1133" s="1"/>
      <c r="K1133" s="1"/>
      <c r="M1133" s="24"/>
      <c r="N1133" s="24"/>
    </row>
    <row r="1134">
      <c r="A1134" s="1"/>
      <c r="B1134" s="1"/>
      <c r="C1134" s="1"/>
      <c r="D1134" s="1"/>
      <c r="E1134" s="1"/>
      <c r="F1134" s="26"/>
      <c r="G1134" s="1"/>
      <c r="H1134" s="1"/>
      <c r="I1134" s="1"/>
      <c r="J1134" s="1"/>
      <c r="K1134" s="1"/>
      <c r="M1134" s="24"/>
      <c r="N1134" s="24"/>
    </row>
    <row r="1135">
      <c r="A1135" s="1"/>
      <c r="B1135" s="1"/>
      <c r="C1135" s="1"/>
      <c r="D1135" s="1"/>
      <c r="E1135" s="1"/>
      <c r="F1135" s="26"/>
      <c r="G1135" s="1"/>
      <c r="H1135" s="1"/>
      <c r="I1135" s="1"/>
      <c r="J1135" s="1"/>
      <c r="K1135" s="1"/>
      <c r="M1135" s="24"/>
      <c r="N1135" s="24"/>
    </row>
    <row r="1136">
      <c r="A1136" s="1"/>
      <c r="B1136" s="1"/>
      <c r="C1136" s="1"/>
      <c r="D1136" s="1"/>
      <c r="E1136" s="1"/>
      <c r="F1136" s="26"/>
      <c r="G1136" s="1"/>
      <c r="H1136" s="1"/>
      <c r="I1136" s="1"/>
      <c r="J1136" s="1"/>
      <c r="K1136" s="1"/>
      <c r="M1136" s="24"/>
      <c r="N1136" s="24"/>
    </row>
    <row r="1137">
      <c r="A1137" s="1"/>
      <c r="B1137" s="1"/>
      <c r="C1137" s="1"/>
      <c r="D1137" s="1"/>
      <c r="E1137" s="1"/>
      <c r="F1137" s="26"/>
      <c r="G1137" s="1"/>
      <c r="H1137" s="1"/>
      <c r="I1137" s="1"/>
      <c r="J1137" s="1"/>
      <c r="K1137" s="1"/>
      <c r="M1137" s="24"/>
      <c r="N1137" s="24"/>
    </row>
    <row r="1138">
      <c r="A1138" s="1"/>
      <c r="B1138" s="1"/>
      <c r="C1138" s="1"/>
      <c r="D1138" s="1"/>
      <c r="E1138" s="1"/>
      <c r="F1138" s="26"/>
      <c r="G1138" s="1"/>
      <c r="H1138" s="1"/>
      <c r="I1138" s="1"/>
      <c r="J1138" s="1"/>
      <c r="K1138" s="1"/>
      <c r="M1138" s="24"/>
      <c r="N1138" s="24"/>
    </row>
    <row r="1139">
      <c r="A1139" s="1"/>
      <c r="B1139" s="1"/>
      <c r="C1139" s="1"/>
      <c r="D1139" s="1"/>
      <c r="E1139" s="1"/>
      <c r="F1139" s="26"/>
      <c r="G1139" s="1"/>
      <c r="H1139" s="1"/>
      <c r="I1139" s="1"/>
      <c r="J1139" s="1"/>
      <c r="K1139" s="1"/>
      <c r="M1139" s="24"/>
      <c r="N1139" s="24"/>
    </row>
    <row r="1140">
      <c r="A1140" s="1"/>
      <c r="B1140" s="1"/>
      <c r="C1140" s="1"/>
      <c r="D1140" s="1"/>
      <c r="E1140" s="1"/>
      <c r="F1140" s="26"/>
      <c r="G1140" s="1"/>
      <c r="H1140" s="1"/>
      <c r="I1140" s="1"/>
      <c r="J1140" s="1"/>
      <c r="K1140" s="1"/>
      <c r="M1140" s="24"/>
      <c r="N1140" s="24"/>
    </row>
    <row r="1141">
      <c r="A1141" s="1"/>
      <c r="B1141" s="1"/>
      <c r="C1141" s="1"/>
      <c r="D1141" s="1"/>
      <c r="E1141" s="1"/>
      <c r="F1141" s="26"/>
      <c r="G1141" s="1"/>
      <c r="H1141" s="1"/>
      <c r="I1141" s="1"/>
      <c r="J1141" s="1"/>
      <c r="K1141" s="1"/>
      <c r="M1141" s="24"/>
      <c r="N1141" s="24"/>
    </row>
    <row r="1142">
      <c r="A1142" s="1"/>
      <c r="B1142" s="1"/>
      <c r="C1142" s="1"/>
      <c r="D1142" s="1"/>
      <c r="E1142" s="1"/>
      <c r="F1142" s="26"/>
      <c r="G1142" s="1"/>
      <c r="H1142" s="1"/>
      <c r="I1142" s="1"/>
      <c r="J1142" s="1"/>
      <c r="K1142" s="1"/>
      <c r="M1142" s="24"/>
      <c r="N1142" s="24"/>
    </row>
    <row r="1143">
      <c r="A1143" s="1"/>
      <c r="B1143" s="1"/>
      <c r="C1143" s="1"/>
      <c r="D1143" s="1"/>
      <c r="E1143" s="1"/>
      <c r="F1143" s="26"/>
      <c r="G1143" s="1"/>
      <c r="H1143" s="1"/>
      <c r="I1143" s="1"/>
      <c r="J1143" s="1"/>
      <c r="K1143" s="1"/>
      <c r="M1143" s="24"/>
      <c r="N1143" s="24"/>
    </row>
    <row r="1144">
      <c r="A1144" s="1"/>
      <c r="B1144" s="1"/>
      <c r="C1144" s="1"/>
      <c r="D1144" s="1"/>
      <c r="E1144" s="1"/>
      <c r="F1144" s="26"/>
      <c r="G1144" s="1"/>
      <c r="H1144" s="1"/>
      <c r="I1144" s="1"/>
      <c r="J1144" s="1"/>
      <c r="K1144" s="1"/>
      <c r="M1144" s="24"/>
      <c r="N1144" s="24"/>
    </row>
    <row r="1145">
      <c r="A1145" s="1"/>
      <c r="B1145" s="1"/>
      <c r="C1145" s="1"/>
      <c r="D1145" s="1"/>
      <c r="E1145" s="1"/>
      <c r="F1145" s="26"/>
      <c r="G1145" s="1"/>
      <c r="H1145" s="1"/>
      <c r="I1145" s="1"/>
      <c r="J1145" s="1"/>
      <c r="K1145" s="1"/>
      <c r="M1145" s="24"/>
      <c r="N1145" s="24"/>
    </row>
    <row r="1146">
      <c r="A1146" s="1"/>
      <c r="B1146" s="1"/>
      <c r="C1146" s="1"/>
      <c r="D1146" s="1"/>
      <c r="E1146" s="1"/>
      <c r="F1146" s="26"/>
      <c r="G1146" s="1"/>
      <c r="H1146" s="1"/>
      <c r="I1146" s="1"/>
      <c r="J1146" s="1"/>
      <c r="K1146" s="1"/>
      <c r="M1146" s="24"/>
      <c r="N1146" s="24"/>
    </row>
    <row r="1147">
      <c r="A1147" s="1"/>
      <c r="B1147" s="1"/>
      <c r="C1147" s="1"/>
      <c r="D1147" s="1"/>
      <c r="E1147" s="1"/>
      <c r="F1147" s="26"/>
      <c r="G1147" s="1"/>
      <c r="H1147" s="1"/>
      <c r="I1147" s="1"/>
      <c r="J1147" s="1"/>
      <c r="K1147" s="1"/>
      <c r="M1147" s="24"/>
      <c r="N1147" s="24"/>
    </row>
    <row r="1148">
      <c r="A1148" s="1"/>
      <c r="B1148" s="1"/>
      <c r="C1148" s="1"/>
      <c r="D1148" s="1"/>
      <c r="E1148" s="1"/>
      <c r="F1148" s="26"/>
      <c r="G1148" s="1"/>
      <c r="H1148" s="1"/>
      <c r="I1148" s="1"/>
      <c r="J1148" s="1"/>
      <c r="K1148" s="1"/>
      <c r="M1148" s="24"/>
      <c r="N1148" s="24"/>
    </row>
    <row r="1149">
      <c r="A1149" s="1"/>
      <c r="B1149" s="1"/>
      <c r="C1149" s="1"/>
      <c r="D1149" s="1"/>
      <c r="E1149" s="1"/>
      <c r="F1149" s="26"/>
      <c r="G1149" s="1"/>
      <c r="H1149" s="1"/>
      <c r="I1149" s="1"/>
      <c r="J1149" s="1"/>
      <c r="K1149" s="1"/>
      <c r="M1149" s="24"/>
      <c r="N1149" s="24"/>
    </row>
    <row r="1150">
      <c r="A1150" s="1"/>
      <c r="B1150" s="1"/>
      <c r="C1150" s="1"/>
      <c r="D1150" s="1"/>
      <c r="E1150" s="1"/>
      <c r="F1150" s="26"/>
      <c r="G1150" s="1"/>
      <c r="H1150" s="1"/>
      <c r="I1150" s="1"/>
      <c r="J1150" s="1"/>
      <c r="K1150" s="1"/>
      <c r="M1150" s="24"/>
      <c r="N1150" s="24"/>
    </row>
    <row r="1151">
      <c r="A1151" s="1"/>
      <c r="B1151" s="1"/>
      <c r="C1151" s="1"/>
      <c r="D1151" s="1"/>
      <c r="E1151" s="1"/>
      <c r="F1151" s="26"/>
      <c r="G1151" s="1"/>
      <c r="H1151" s="1"/>
      <c r="I1151" s="1"/>
      <c r="J1151" s="1"/>
      <c r="K1151" s="1"/>
      <c r="M1151" s="24"/>
      <c r="N1151" s="24"/>
    </row>
    <row r="1152">
      <c r="A1152" s="1"/>
      <c r="B1152" s="1"/>
      <c r="C1152" s="1"/>
      <c r="D1152" s="1"/>
      <c r="E1152" s="1"/>
      <c r="F1152" s="26"/>
      <c r="G1152" s="1"/>
      <c r="H1152" s="1"/>
      <c r="I1152" s="1"/>
      <c r="J1152" s="1"/>
      <c r="K1152" s="1"/>
      <c r="M1152" s="24"/>
      <c r="N1152" s="24"/>
    </row>
    <row r="1153">
      <c r="A1153" s="1"/>
      <c r="B1153" s="1"/>
      <c r="C1153" s="1"/>
      <c r="D1153" s="1"/>
      <c r="E1153" s="1"/>
      <c r="F1153" s="26"/>
      <c r="G1153" s="1"/>
      <c r="H1153" s="1"/>
      <c r="I1153" s="1"/>
      <c r="J1153" s="1"/>
      <c r="K1153" s="1"/>
      <c r="M1153" s="24"/>
      <c r="N1153" s="24"/>
    </row>
    <row r="1154">
      <c r="A1154" s="1"/>
      <c r="B1154" s="1"/>
      <c r="C1154" s="1"/>
      <c r="D1154" s="1"/>
      <c r="E1154" s="1"/>
      <c r="F1154" s="26"/>
      <c r="G1154" s="1"/>
      <c r="H1154" s="1"/>
      <c r="I1154" s="1"/>
      <c r="J1154" s="1"/>
      <c r="K1154" s="1"/>
      <c r="M1154" s="24"/>
      <c r="N1154" s="24"/>
    </row>
    <row r="1155">
      <c r="A1155" s="1"/>
      <c r="B1155" s="1"/>
      <c r="C1155" s="1"/>
      <c r="D1155" s="1"/>
      <c r="E1155" s="1"/>
      <c r="F1155" s="26"/>
      <c r="G1155" s="1"/>
      <c r="H1155" s="1"/>
      <c r="I1155" s="1"/>
      <c r="J1155" s="1"/>
      <c r="K1155" s="1"/>
      <c r="M1155" s="24"/>
      <c r="N1155" s="24"/>
    </row>
    <row r="1156">
      <c r="A1156" s="1"/>
      <c r="B1156" s="1"/>
      <c r="C1156" s="1"/>
      <c r="D1156" s="1"/>
      <c r="E1156" s="1"/>
      <c r="F1156" s="26"/>
      <c r="G1156" s="1"/>
      <c r="H1156" s="1"/>
      <c r="I1156" s="1"/>
      <c r="J1156" s="1"/>
      <c r="K1156" s="1"/>
      <c r="M1156" s="24"/>
      <c r="N1156" s="24"/>
    </row>
    <row r="1157">
      <c r="A1157" s="1"/>
      <c r="B1157" s="1"/>
      <c r="C1157" s="1"/>
      <c r="D1157" s="1"/>
      <c r="E1157" s="1"/>
      <c r="F1157" s="26"/>
      <c r="G1157" s="1"/>
      <c r="H1157" s="1"/>
      <c r="I1157" s="1"/>
      <c r="J1157" s="1"/>
      <c r="K1157" s="1"/>
      <c r="M1157" s="24"/>
      <c r="N1157" s="24"/>
    </row>
    <row r="1158">
      <c r="A1158" s="1"/>
      <c r="B1158" s="1"/>
      <c r="C1158" s="1"/>
      <c r="D1158" s="1"/>
      <c r="E1158" s="1"/>
      <c r="F1158" s="26"/>
      <c r="G1158" s="1"/>
      <c r="H1158" s="1"/>
      <c r="I1158" s="1"/>
      <c r="J1158" s="1"/>
      <c r="K1158" s="1"/>
      <c r="M1158" s="24"/>
      <c r="N1158" s="24"/>
    </row>
    <row r="1159">
      <c r="A1159" s="1"/>
      <c r="B1159" s="1"/>
      <c r="C1159" s="1"/>
      <c r="D1159" s="1"/>
      <c r="E1159" s="1"/>
      <c r="F1159" s="26"/>
      <c r="G1159" s="1"/>
      <c r="H1159" s="1"/>
      <c r="I1159" s="1"/>
      <c r="J1159" s="1"/>
      <c r="K1159" s="1"/>
      <c r="M1159" s="24"/>
      <c r="N1159" s="24"/>
    </row>
    <row r="1160">
      <c r="A1160" s="1"/>
      <c r="B1160" s="1"/>
      <c r="C1160" s="1"/>
      <c r="D1160" s="1"/>
      <c r="E1160" s="1"/>
      <c r="F1160" s="26"/>
      <c r="G1160" s="1"/>
      <c r="H1160" s="1"/>
      <c r="I1160" s="1"/>
      <c r="J1160" s="1"/>
      <c r="K1160" s="1"/>
      <c r="M1160" s="24"/>
      <c r="N1160" s="24"/>
    </row>
    <row r="1161">
      <c r="A1161" s="1"/>
      <c r="B1161" s="1"/>
      <c r="C1161" s="1"/>
      <c r="D1161" s="1"/>
      <c r="E1161" s="1"/>
      <c r="F1161" s="26"/>
      <c r="G1161" s="1"/>
      <c r="H1161" s="1"/>
      <c r="I1161" s="1"/>
      <c r="J1161" s="1"/>
      <c r="K1161" s="1"/>
      <c r="M1161" s="24"/>
      <c r="N1161" s="24"/>
    </row>
    <row r="1162">
      <c r="A1162" s="1"/>
      <c r="B1162" s="1"/>
      <c r="C1162" s="1"/>
      <c r="D1162" s="1"/>
      <c r="E1162" s="1"/>
      <c r="F1162" s="26"/>
      <c r="G1162" s="1"/>
      <c r="H1162" s="1"/>
      <c r="I1162" s="1"/>
      <c r="J1162" s="1"/>
      <c r="K1162" s="1"/>
      <c r="M1162" s="24"/>
      <c r="N1162" s="24"/>
    </row>
    <row r="1163">
      <c r="A1163" s="1"/>
      <c r="B1163" s="1"/>
      <c r="C1163" s="1"/>
      <c r="D1163" s="1"/>
      <c r="E1163" s="1"/>
      <c r="F1163" s="26"/>
      <c r="G1163" s="1"/>
      <c r="H1163" s="1"/>
      <c r="I1163" s="1"/>
      <c r="J1163" s="1"/>
      <c r="K1163" s="1"/>
      <c r="M1163" s="24"/>
      <c r="N1163" s="24"/>
    </row>
    <row r="1164">
      <c r="A1164" s="1"/>
      <c r="B1164" s="1"/>
      <c r="C1164" s="1"/>
      <c r="D1164" s="1"/>
      <c r="E1164" s="1"/>
      <c r="F1164" s="26"/>
      <c r="G1164" s="1"/>
      <c r="H1164" s="1"/>
      <c r="I1164" s="1"/>
      <c r="J1164" s="1"/>
      <c r="K1164" s="1"/>
      <c r="M1164" s="24"/>
      <c r="N1164" s="24"/>
    </row>
    <row r="1165">
      <c r="A1165" s="1"/>
      <c r="B1165" s="1"/>
      <c r="C1165" s="1"/>
      <c r="D1165" s="1"/>
      <c r="E1165" s="1"/>
      <c r="F1165" s="26"/>
      <c r="G1165" s="1"/>
      <c r="H1165" s="1"/>
      <c r="I1165" s="1"/>
      <c r="J1165" s="1"/>
      <c r="K1165" s="1"/>
      <c r="M1165" s="24"/>
      <c r="N1165" s="24"/>
    </row>
    <row r="1166">
      <c r="A1166" s="1"/>
      <c r="B1166" s="1"/>
      <c r="C1166" s="1"/>
      <c r="D1166" s="1"/>
      <c r="E1166" s="1"/>
      <c r="F1166" s="26"/>
      <c r="G1166" s="1"/>
      <c r="H1166" s="1"/>
      <c r="I1166" s="1"/>
      <c r="J1166" s="1"/>
      <c r="K1166" s="1"/>
      <c r="M1166" s="24"/>
      <c r="N1166" s="24"/>
    </row>
    <row r="1167">
      <c r="A1167" s="1"/>
      <c r="B1167" s="1"/>
      <c r="C1167" s="1"/>
      <c r="D1167" s="1"/>
      <c r="E1167" s="1"/>
      <c r="F1167" s="26"/>
      <c r="G1167" s="1"/>
      <c r="H1167" s="1"/>
      <c r="I1167" s="1"/>
      <c r="J1167" s="1"/>
      <c r="K1167" s="1"/>
      <c r="M1167" s="24"/>
      <c r="N1167" s="24"/>
    </row>
    <row r="1168">
      <c r="A1168" s="1"/>
      <c r="B1168" s="1"/>
      <c r="C1168" s="1"/>
      <c r="D1168" s="1"/>
      <c r="E1168" s="1"/>
      <c r="F1168" s="26"/>
      <c r="G1168" s="1"/>
      <c r="H1168" s="1"/>
      <c r="I1168" s="1"/>
      <c r="J1168" s="1"/>
      <c r="K1168" s="1"/>
      <c r="M1168" s="24"/>
      <c r="N1168" s="24"/>
    </row>
    <row r="1169">
      <c r="A1169" s="1"/>
      <c r="B1169" s="1"/>
      <c r="C1169" s="1"/>
      <c r="D1169" s="1"/>
      <c r="E1169" s="1"/>
      <c r="F1169" s="26"/>
      <c r="G1169" s="1"/>
      <c r="H1169" s="1"/>
      <c r="I1169" s="1"/>
      <c r="J1169" s="1"/>
      <c r="K1169" s="1"/>
      <c r="M1169" s="24"/>
      <c r="N1169" s="24"/>
    </row>
    <row r="1170">
      <c r="A1170" s="1"/>
      <c r="B1170" s="1"/>
      <c r="C1170" s="1"/>
      <c r="D1170" s="1"/>
      <c r="E1170" s="1"/>
      <c r="F1170" s="26"/>
      <c r="G1170" s="1"/>
      <c r="H1170" s="1"/>
      <c r="I1170" s="1"/>
      <c r="J1170" s="1"/>
      <c r="K1170" s="1"/>
      <c r="M1170" s="24"/>
      <c r="N1170" s="24"/>
    </row>
    <row r="1171">
      <c r="A1171" s="1"/>
      <c r="B1171" s="1"/>
      <c r="C1171" s="1"/>
      <c r="D1171" s="1"/>
      <c r="E1171" s="1"/>
      <c r="F1171" s="26"/>
      <c r="G1171" s="1"/>
      <c r="H1171" s="1"/>
      <c r="I1171" s="1"/>
      <c r="J1171" s="1"/>
      <c r="K1171" s="1"/>
      <c r="M1171" s="24"/>
      <c r="N1171" s="24"/>
    </row>
    <row r="1172">
      <c r="A1172" s="1"/>
      <c r="B1172" s="1"/>
      <c r="C1172" s="1"/>
      <c r="D1172" s="1"/>
      <c r="E1172" s="1"/>
      <c r="F1172" s="26"/>
      <c r="G1172" s="1"/>
      <c r="H1172" s="1"/>
      <c r="I1172" s="1"/>
      <c r="J1172" s="1"/>
      <c r="K1172" s="1"/>
      <c r="M1172" s="24"/>
      <c r="N1172" s="24"/>
    </row>
    <row r="1173">
      <c r="A1173" s="1"/>
      <c r="B1173" s="1"/>
      <c r="C1173" s="1"/>
      <c r="D1173" s="1"/>
      <c r="E1173" s="1"/>
      <c r="F1173" s="26"/>
      <c r="G1173" s="1"/>
      <c r="H1173" s="1"/>
      <c r="I1173" s="1"/>
      <c r="J1173" s="1"/>
      <c r="K1173" s="1"/>
      <c r="M1173" s="24"/>
      <c r="N1173" s="24"/>
    </row>
    <row r="1174">
      <c r="A1174" s="1"/>
      <c r="B1174" s="1"/>
      <c r="C1174" s="1"/>
      <c r="D1174" s="1"/>
      <c r="E1174" s="1"/>
      <c r="F1174" s="26"/>
      <c r="G1174" s="1"/>
      <c r="H1174" s="1"/>
      <c r="I1174" s="1"/>
      <c r="J1174" s="1"/>
      <c r="K1174" s="1"/>
      <c r="M1174" s="24"/>
      <c r="N1174" s="24"/>
    </row>
    <row r="1175">
      <c r="A1175" s="1"/>
      <c r="B1175" s="1"/>
      <c r="C1175" s="1"/>
      <c r="D1175" s="1"/>
      <c r="E1175" s="1"/>
      <c r="F1175" s="26"/>
      <c r="G1175" s="1"/>
      <c r="H1175" s="1"/>
      <c r="I1175" s="1"/>
      <c r="J1175" s="1"/>
      <c r="K1175" s="1"/>
      <c r="M1175" s="24"/>
      <c r="N1175" s="24"/>
    </row>
    <row r="1176">
      <c r="A1176" s="1"/>
      <c r="B1176" s="1"/>
      <c r="C1176" s="1"/>
      <c r="D1176" s="1"/>
      <c r="E1176" s="1"/>
      <c r="F1176" s="26"/>
      <c r="G1176" s="1"/>
      <c r="H1176" s="1"/>
      <c r="I1176" s="1"/>
      <c r="J1176" s="1"/>
      <c r="K1176" s="1"/>
      <c r="M1176" s="24"/>
      <c r="N1176" s="24"/>
    </row>
    <row r="1177">
      <c r="A1177" s="1"/>
      <c r="B1177" s="1"/>
      <c r="C1177" s="1"/>
      <c r="D1177" s="1"/>
      <c r="E1177" s="1"/>
      <c r="F1177" s="26"/>
      <c r="G1177" s="1"/>
      <c r="H1177" s="1"/>
      <c r="I1177" s="1"/>
      <c r="J1177" s="1"/>
      <c r="K1177" s="1"/>
      <c r="M1177" s="24"/>
      <c r="N1177" s="24"/>
    </row>
    <row r="1178">
      <c r="A1178" s="1"/>
      <c r="B1178" s="1"/>
      <c r="C1178" s="1"/>
      <c r="D1178" s="1"/>
      <c r="E1178" s="1"/>
      <c r="F1178" s="26"/>
      <c r="G1178" s="1"/>
      <c r="H1178" s="1"/>
      <c r="I1178" s="1"/>
      <c r="J1178" s="1"/>
      <c r="K1178" s="1"/>
      <c r="M1178" s="24"/>
      <c r="N1178" s="24"/>
    </row>
    <row r="1179">
      <c r="A1179" s="1"/>
      <c r="B1179" s="1"/>
      <c r="C1179" s="1"/>
      <c r="D1179" s="1"/>
      <c r="E1179" s="1"/>
      <c r="F1179" s="26"/>
      <c r="G1179" s="1"/>
      <c r="H1179" s="1"/>
      <c r="I1179" s="1"/>
      <c r="J1179" s="1"/>
      <c r="K1179" s="1"/>
      <c r="M1179" s="24"/>
      <c r="N1179" s="24"/>
    </row>
    <row r="1180">
      <c r="A1180" s="1"/>
      <c r="B1180" s="1"/>
      <c r="C1180" s="1"/>
      <c r="D1180" s="1"/>
      <c r="E1180" s="1"/>
      <c r="F1180" s="26"/>
      <c r="G1180" s="1"/>
      <c r="H1180" s="1"/>
      <c r="I1180" s="1"/>
      <c r="J1180" s="1"/>
      <c r="K1180" s="1"/>
      <c r="M1180" s="24"/>
      <c r="N1180" s="24"/>
    </row>
    <row r="1181">
      <c r="A1181" s="1"/>
      <c r="B1181" s="1"/>
      <c r="C1181" s="1"/>
      <c r="D1181" s="1"/>
      <c r="E1181" s="1"/>
      <c r="F1181" s="26"/>
      <c r="G1181" s="1"/>
      <c r="H1181" s="1"/>
      <c r="I1181" s="1"/>
      <c r="J1181" s="1"/>
      <c r="K1181" s="1"/>
      <c r="M1181" s="24"/>
      <c r="N1181" s="24"/>
    </row>
    <row r="1182">
      <c r="A1182" s="1"/>
      <c r="B1182" s="1"/>
      <c r="C1182" s="1"/>
      <c r="D1182" s="1"/>
      <c r="E1182" s="1"/>
      <c r="F1182" s="26"/>
      <c r="G1182" s="1"/>
      <c r="H1182" s="1"/>
      <c r="I1182" s="1"/>
      <c r="J1182" s="1"/>
      <c r="K1182" s="1"/>
      <c r="M1182" s="24"/>
      <c r="N1182" s="24"/>
    </row>
    <row r="1183">
      <c r="A1183" s="1"/>
      <c r="B1183" s="1"/>
      <c r="C1183" s="1"/>
      <c r="D1183" s="1"/>
      <c r="E1183" s="1"/>
      <c r="F1183" s="26"/>
      <c r="G1183" s="1"/>
      <c r="H1183" s="1"/>
      <c r="I1183" s="1"/>
      <c r="J1183" s="1"/>
      <c r="K1183" s="1"/>
      <c r="M1183" s="24"/>
      <c r="N1183" s="24"/>
    </row>
    <row r="1184">
      <c r="A1184" s="1"/>
      <c r="B1184" s="1"/>
      <c r="C1184" s="1"/>
      <c r="D1184" s="1"/>
      <c r="E1184" s="1"/>
      <c r="F1184" s="26"/>
      <c r="G1184" s="1"/>
      <c r="H1184" s="1"/>
      <c r="I1184" s="1"/>
      <c r="J1184" s="1"/>
      <c r="K1184" s="1"/>
      <c r="M1184" s="24"/>
      <c r="N1184" s="24"/>
    </row>
    <row r="1185">
      <c r="A1185" s="1"/>
      <c r="B1185" s="1"/>
      <c r="C1185" s="1"/>
      <c r="D1185" s="1"/>
      <c r="E1185" s="1"/>
      <c r="F1185" s="26"/>
      <c r="G1185" s="1"/>
      <c r="H1185" s="1"/>
      <c r="I1185" s="1"/>
      <c r="J1185" s="1"/>
      <c r="K1185" s="1"/>
      <c r="M1185" s="24"/>
      <c r="N1185" s="24"/>
    </row>
    <row r="1186">
      <c r="A1186" s="1"/>
      <c r="B1186" s="1"/>
      <c r="C1186" s="1"/>
      <c r="D1186" s="1"/>
      <c r="E1186" s="1"/>
      <c r="F1186" s="26"/>
      <c r="G1186" s="1"/>
      <c r="H1186" s="1"/>
      <c r="I1186" s="1"/>
      <c r="J1186" s="1"/>
      <c r="K1186" s="1"/>
      <c r="M1186" s="24"/>
      <c r="N1186" s="24"/>
    </row>
    <row r="1187">
      <c r="A1187" s="1"/>
      <c r="B1187" s="1"/>
      <c r="C1187" s="1"/>
      <c r="D1187" s="1"/>
      <c r="E1187" s="1"/>
      <c r="F1187" s="26"/>
      <c r="G1187" s="1"/>
      <c r="H1187" s="1"/>
      <c r="I1187" s="1"/>
      <c r="J1187" s="1"/>
      <c r="K1187" s="1"/>
      <c r="M1187" s="24"/>
      <c r="N1187" s="24"/>
    </row>
    <row r="1188">
      <c r="A1188" s="1"/>
      <c r="B1188" s="1"/>
      <c r="C1188" s="1"/>
      <c r="D1188" s="1"/>
      <c r="E1188" s="1"/>
      <c r="F1188" s="26"/>
      <c r="G1188" s="1"/>
      <c r="H1188" s="1"/>
      <c r="I1188" s="1"/>
      <c r="J1188" s="1"/>
      <c r="K1188" s="1"/>
      <c r="M1188" s="24"/>
      <c r="N1188" s="24"/>
    </row>
    <row r="1189">
      <c r="A1189" s="1"/>
      <c r="B1189" s="1"/>
      <c r="C1189" s="1"/>
      <c r="D1189" s="1"/>
      <c r="E1189" s="1"/>
      <c r="F1189" s="26"/>
      <c r="G1189" s="1"/>
      <c r="H1189" s="1"/>
      <c r="I1189" s="1"/>
      <c r="J1189" s="1"/>
      <c r="K1189" s="1"/>
      <c r="M1189" s="24"/>
      <c r="N1189" s="24"/>
    </row>
    <row r="1190">
      <c r="A1190" s="1"/>
      <c r="B1190" s="1"/>
      <c r="C1190" s="1"/>
      <c r="D1190" s="1"/>
      <c r="E1190" s="1"/>
      <c r="F1190" s="26"/>
      <c r="G1190" s="1"/>
      <c r="H1190" s="1"/>
      <c r="I1190" s="1"/>
      <c r="J1190" s="1"/>
      <c r="K1190" s="1"/>
      <c r="M1190" s="24"/>
      <c r="N1190" s="24"/>
    </row>
    <row r="1191">
      <c r="A1191" s="1"/>
      <c r="B1191" s="1"/>
      <c r="C1191" s="1"/>
      <c r="D1191" s="1"/>
      <c r="E1191" s="1"/>
      <c r="F1191" s="26"/>
      <c r="G1191" s="1"/>
      <c r="H1191" s="1"/>
      <c r="I1191" s="1"/>
      <c r="J1191" s="1"/>
      <c r="K1191" s="1"/>
      <c r="M1191" s="24"/>
      <c r="N1191" s="24"/>
    </row>
    <row r="1192">
      <c r="A1192" s="1"/>
      <c r="B1192" s="1"/>
      <c r="C1192" s="1"/>
      <c r="D1192" s="1"/>
      <c r="E1192" s="1"/>
      <c r="F1192" s="26"/>
      <c r="G1192" s="1"/>
      <c r="H1192" s="1"/>
      <c r="I1192" s="1"/>
      <c r="J1192" s="1"/>
      <c r="K1192" s="1"/>
      <c r="M1192" s="24"/>
      <c r="N1192" s="24"/>
    </row>
    <row r="1193">
      <c r="A1193" s="1"/>
      <c r="B1193" s="1"/>
      <c r="C1193" s="1"/>
      <c r="D1193" s="1"/>
      <c r="E1193" s="1"/>
      <c r="F1193" s="26"/>
      <c r="G1193" s="1"/>
      <c r="H1193" s="1"/>
      <c r="I1193" s="1"/>
      <c r="J1193" s="1"/>
      <c r="K1193" s="1"/>
      <c r="M1193" s="24"/>
      <c r="N1193" s="24"/>
    </row>
    <row r="1194">
      <c r="A1194" s="1"/>
      <c r="B1194" s="1"/>
      <c r="C1194" s="1"/>
      <c r="D1194" s="1"/>
      <c r="E1194" s="1"/>
      <c r="F1194" s="26"/>
      <c r="G1194" s="1"/>
      <c r="H1194" s="1"/>
      <c r="I1194" s="1"/>
      <c r="J1194" s="1"/>
      <c r="K1194" s="1"/>
      <c r="M1194" s="24"/>
      <c r="N1194" s="24"/>
    </row>
    <row r="1195">
      <c r="A1195" s="1"/>
      <c r="B1195" s="1"/>
      <c r="C1195" s="1"/>
      <c r="D1195" s="1"/>
      <c r="E1195" s="1"/>
      <c r="F1195" s="26"/>
      <c r="G1195" s="1"/>
      <c r="H1195" s="1"/>
      <c r="I1195" s="1"/>
      <c r="J1195" s="1"/>
      <c r="K1195" s="1"/>
      <c r="M1195" s="24"/>
      <c r="N1195" s="24"/>
    </row>
    <row r="1196">
      <c r="A1196" s="1"/>
      <c r="B1196" s="1"/>
      <c r="C1196" s="1"/>
      <c r="D1196" s="1"/>
      <c r="E1196" s="1"/>
      <c r="F1196" s="26"/>
      <c r="G1196" s="1"/>
      <c r="H1196" s="1"/>
      <c r="I1196" s="1"/>
      <c r="J1196" s="1"/>
      <c r="K1196" s="1"/>
      <c r="M1196" s="24"/>
      <c r="N1196" s="24"/>
    </row>
    <row r="1197">
      <c r="A1197" s="1"/>
      <c r="B1197" s="1"/>
      <c r="C1197" s="1"/>
      <c r="D1197" s="1"/>
      <c r="E1197" s="1"/>
      <c r="F1197" s="26"/>
      <c r="G1197" s="1"/>
      <c r="H1197" s="1"/>
      <c r="I1197" s="1"/>
      <c r="J1197" s="1"/>
      <c r="K1197" s="1"/>
      <c r="M1197" s="24"/>
      <c r="N1197" s="24"/>
    </row>
    <row r="1198">
      <c r="A1198" s="1"/>
      <c r="B1198" s="1"/>
      <c r="C1198" s="1"/>
      <c r="D1198" s="1"/>
      <c r="E1198" s="1"/>
      <c r="F1198" s="26"/>
      <c r="G1198" s="1"/>
      <c r="H1198" s="1"/>
      <c r="I1198" s="1"/>
      <c r="J1198" s="1"/>
      <c r="K1198" s="1"/>
      <c r="M1198" s="24"/>
      <c r="N1198" s="24"/>
    </row>
    <row r="1199">
      <c r="A1199" s="1"/>
      <c r="B1199" s="1"/>
      <c r="C1199" s="1"/>
      <c r="D1199" s="1"/>
      <c r="E1199" s="1"/>
      <c r="F1199" s="26"/>
      <c r="G1199" s="1"/>
      <c r="H1199" s="1"/>
      <c r="I1199" s="1"/>
      <c r="J1199" s="1"/>
      <c r="K1199" s="1"/>
      <c r="M1199" s="24"/>
      <c r="N1199" s="24"/>
    </row>
    <row r="1200">
      <c r="A1200" s="1"/>
      <c r="B1200" s="1"/>
      <c r="C1200" s="1"/>
      <c r="D1200" s="1"/>
      <c r="E1200" s="1"/>
      <c r="F1200" s="26"/>
      <c r="G1200" s="1"/>
      <c r="H1200" s="1"/>
      <c r="I1200" s="1"/>
      <c r="J1200" s="1"/>
      <c r="K1200" s="1"/>
      <c r="M1200" s="24"/>
      <c r="N1200" s="24"/>
    </row>
    <row r="1201">
      <c r="A1201" s="1"/>
      <c r="B1201" s="1"/>
      <c r="C1201" s="1"/>
      <c r="D1201" s="1"/>
      <c r="E1201" s="1"/>
      <c r="F1201" s="26"/>
      <c r="G1201" s="1"/>
      <c r="H1201" s="1"/>
      <c r="I1201" s="1"/>
      <c r="J1201" s="1"/>
      <c r="K1201" s="1"/>
      <c r="M1201" s="24"/>
      <c r="N1201" s="24"/>
    </row>
    <row r="1202">
      <c r="A1202" s="1"/>
      <c r="B1202" s="1"/>
      <c r="C1202" s="1"/>
      <c r="D1202" s="1"/>
      <c r="E1202" s="1"/>
      <c r="F1202" s="26"/>
      <c r="G1202" s="1"/>
      <c r="H1202" s="1"/>
      <c r="I1202" s="1"/>
      <c r="J1202" s="1"/>
      <c r="K1202" s="1"/>
      <c r="M1202" s="24"/>
      <c r="N1202" s="24"/>
    </row>
    <row r="1203">
      <c r="A1203" s="1"/>
      <c r="B1203" s="1"/>
      <c r="C1203" s="1"/>
      <c r="D1203" s="1"/>
      <c r="E1203" s="1"/>
      <c r="F1203" s="26"/>
      <c r="G1203" s="1"/>
      <c r="H1203" s="1"/>
      <c r="I1203" s="1"/>
      <c r="J1203" s="1"/>
      <c r="K1203" s="1"/>
      <c r="M1203" s="24"/>
      <c r="N1203" s="24"/>
    </row>
    <row r="1204">
      <c r="A1204" s="1"/>
      <c r="B1204" s="1"/>
      <c r="C1204" s="1"/>
      <c r="D1204" s="1"/>
      <c r="E1204" s="1"/>
      <c r="F1204" s="26"/>
      <c r="G1204" s="1"/>
      <c r="H1204" s="1"/>
      <c r="I1204" s="1"/>
      <c r="J1204" s="1"/>
      <c r="K1204" s="1"/>
      <c r="M1204" s="24"/>
      <c r="N1204" s="24"/>
    </row>
    <row r="1205">
      <c r="A1205" s="1"/>
      <c r="B1205" s="1"/>
      <c r="C1205" s="1"/>
      <c r="D1205" s="1"/>
      <c r="E1205" s="1"/>
      <c r="F1205" s="26"/>
      <c r="G1205" s="1"/>
      <c r="H1205" s="1"/>
      <c r="I1205" s="1"/>
      <c r="J1205" s="1"/>
      <c r="K1205" s="1"/>
      <c r="M1205" s="24"/>
      <c r="N1205" s="24"/>
    </row>
    <row r="1206">
      <c r="A1206" s="1"/>
      <c r="B1206" s="1"/>
      <c r="C1206" s="1"/>
      <c r="D1206" s="1"/>
      <c r="E1206" s="1"/>
      <c r="F1206" s="26"/>
      <c r="G1206" s="1"/>
      <c r="H1206" s="1"/>
      <c r="I1206" s="1"/>
      <c r="J1206" s="1"/>
      <c r="K1206" s="1"/>
      <c r="M1206" s="24"/>
      <c r="N1206" s="24"/>
    </row>
    <row r="1207">
      <c r="A1207" s="1"/>
      <c r="B1207" s="1"/>
      <c r="C1207" s="1"/>
      <c r="D1207" s="1"/>
      <c r="E1207" s="1"/>
      <c r="F1207" s="26"/>
      <c r="G1207" s="1"/>
      <c r="H1207" s="1"/>
      <c r="I1207" s="1"/>
      <c r="J1207" s="1"/>
      <c r="K1207" s="1"/>
      <c r="M1207" s="24"/>
      <c r="N1207" s="24"/>
    </row>
    <row r="1208">
      <c r="A1208" s="1"/>
      <c r="B1208" s="1"/>
      <c r="C1208" s="1"/>
      <c r="D1208" s="1"/>
      <c r="E1208" s="1"/>
      <c r="F1208" s="26"/>
      <c r="G1208" s="1"/>
      <c r="H1208" s="1"/>
      <c r="I1208" s="1"/>
      <c r="J1208" s="1"/>
      <c r="K1208" s="1"/>
      <c r="M1208" s="24"/>
      <c r="N1208" s="24"/>
    </row>
    <row r="1209">
      <c r="A1209" s="1"/>
      <c r="B1209" s="1"/>
      <c r="C1209" s="1"/>
      <c r="D1209" s="1"/>
      <c r="E1209" s="1"/>
      <c r="F1209" s="26"/>
      <c r="G1209" s="1"/>
      <c r="H1209" s="1"/>
      <c r="I1209" s="1"/>
      <c r="J1209" s="1"/>
      <c r="K1209" s="1"/>
      <c r="M1209" s="24"/>
      <c r="N1209" s="24"/>
    </row>
    <row r="1210">
      <c r="A1210" s="1"/>
      <c r="B1210" s="1"/>
      <c r="C1210" s="1"/>
      <c r="D1210" s="1"/>
      <c r="E1210" s="1"/>
      <c r="F1210" s="26"/>
      <c r="G1210" s="1"/>
      <c r="H1210" s="1"/>
      <c r="I1210" s="1"/>
      <c r="J1210" s="1"/>
      <c r="K1210" s="1"/>
      <c r="M1210" s="24"/>
      <c r="N1210" s="24"/>
    </row>
    <row r="1211">
      <c r="A1211" s="1"/>
      <c r="B1211" s="1"/>
      <c r="C1211" s="1"/>
      <c r="D1211" s="1"/>
      <c r="E1211" s="1"/>
      <c r="F1211" s="26"/>
      <c r="G1211" s="1"/>
      <c r="H1211" s="1"/>
      <c r="I1211" s="1"/>
      <c r="J1211" s="1"/>
      <c r="K1211" s="1"/>
      <c r="M1211" s="24"/>
      <c r="N1211" s="24"/>
    </row>
    <row r="1212">
      <c r="A1212" s="1"/>
      <c r="B1212" s="1"/>
      <c r="C1212" s="1"/>
      <c r="D1212" s="1"/>
      <c r="E1212" s="1"/>
      <c r="F1212" s="26"/>
      <c r="G1212" s="1"/>
      <c r="H1212" s="1"/>
      <c r="I1212" s="1"/>
      <c r="J1212" s="1"/>
      <c r="K1212" s="1"/>
      <c r="M1212" s="24"/>
      <c r="N1212" s="24"/>
    </row>
    <row r="1213">
      <c r="A1213" s="1"/>
      <c r="B1213" s="1"/>
      <c r="C1213" s="1"/>
      <c r="D1213" s="1"/>
      <c r="E1213" s="1"/>
      <c r="F1213" s="26"/>
      <c r="G1213" s="1"/>
      <c r="H1213" s="1"/>
      <c r="I1213" s="1"/>
      <c r="J1213" s="1"/>
      <c r="K1213" s="1"/>
      <c r="M1213" s="24"/>
      <c r="N1213" s="24"/>
    </row>
    <row r="1214">
      <c r="A1214" s="1"/>
      <c r="B1214" s="1"/>
      <c r="C1214" s="1"/>
      <c r="D1214" s="1"/>
      <c r="E1214" s="1"/>
      <c r="F1214" s="26"/>
      <c r="G1214" s="1"/>
      <c r="H1214" s="1"/>
      <c r="I1214" s="1"/>
      <c r="J1214" s="1"/>
      <c r="K1214" s="1"/>
      <c r="M1214" s="24"/>
      <c r="N1214" s="24"/>
    </row>
    <row r="1215">
      <c r="A1215" s="1"/>
      <c r="B1215" s="1"/>
      <c r="C1215" s="1"/>
      <c r="D1215" s="1"/>
      <c r="E1215" s="1"/>
      <c r="F1215" s="26"/>
      <c r="G1215" s="1"/>
      <c r="H1215" s="1"/>
      <c r="I1215" s="1"/>
      <c r="J1215" s="1"/>
      <c r="K1215" s="1"/>
      <c r="M1215" s="24"/>
      <c r="N1215" s="24"/>
    </row>
    <row r="1216">
      <c r="A1216" s="1"/>
      <c r="B1216" s="1"/>
      <c r="C1216" s="1"/>
      <c r="D1216" s="1"/>
      <c r="E1216" s="1"/>
      <c r="F1216" s="26"/>
      <c r="G1216" s="1"/>
      <c r="H1216" s="1"/>
      <c r="I1216" s="1"/>
      <c r="J1216" s="1"/>
      <c r="K1216" s="1"/>
      <c r="M1216" s="24"/>
      <c r="N1216" s="24"/>
    </row>
    <row r="1217">
      <c r="A1217" s="1"/>
      <c r="B1217" s="1"/>
      <c r="C1217" s="1"/>
      <c r="D1217" s="1"/>
      <c r="E1217" s="1"/>
      <c r="F1217" s="26"/>
      <c r="G1217" s="1"/>
      <c r="H1217" s="1"/>
      <c r="I1217" s="1"/>
      <c r="J1217" s="1"/>
      <c r="K1217" s="1"/>
      <c r="M1217" s="24"/>
      <c r="N1217" s="24"/>
    </row>
    <row r="1218">
      <c r="A1218" s="1"/>
      <c r="B1218" s="1"/>
      <c r="C1218" s="1"/>
      <c r="D1218" s="1"/>
      <c r="E1218" s="1"/>
      <c r="F1218" s="26"/>
      <c r="G1218" s="1"/>
      <c r="H1218" s="1"/>
      <c r="I1218" s="1"/>
      <c r="J1218" s="1"/>
      <c r="K1218" s="1"/>
      <c r="M1218" s="24"/>
      <c r="N1218" s="24"/>
    </row>
    <row r="1219">
      <c r="A1219" s="1"/>
      <c r="B1219" s="1"/>
      <c r="C1219" s="1"/>
      <c r="D1219" s="1"/>
      <c r="E1219" s="1"/>
      <c r="F1219" s="26"/>
      <c r="G1219" s="1"/>
      <c r="H1219" s="1"/>
      <c r="I1219" s="1"/>
      <c r="J1219" s="1"/>
      <c r="K1219" s="1"/>
      <c r="M1219" s="24"/>
      <c r="N1219" s="24"/>
    </row>
    <row r="1220">
      <c r="A1220" s="1"/>
      <c r="B1220" s="1"/>
      <c r="C1220" s="1"/>
      <c r="D1220" s="1"/>
      <c r="E1220" s="1"/>
      <c r="F1220" s="26"/>
      <c r="G1220" s="1"/>
      <c r="H1220" s="1"/>
      <c r="I1220" s="1"/>
      <c r="J1220" s="1"/>
      <c r="K1220" s="1"/>
      <c r="M1220" s="24"/>
      <c r="N1220" s="24"/>
    </row>
    <row r="1221">
      <c r="A1221" s="1"/>
      <c r="B1221" s="1"/>
      <c r="C1221" s="1"/>
      <c r="D1221" s="1"/>
      <c r="E1221" s="1"/>
      <c r="F1221" s="26"/>
      <c r="G1221" s="1"/>
      <c r="H1221" s="1"/>
      <c r="I1221" s="1"/>
      <c r="J1221" s="1"/>
      <c r="K1221" s="1"/>
      <c r="M1221" s="24"/>
      <c r="N1221" s="24"/>
    </row>
    <row r="1222">
      <c r="A1222" s="1"/>
      <c r="B1222" s="1"/>
      <c r="C1222" s="1"/>
      <c r="D1222" s="1"/>
      <c r="E1222" s="1"/>
      <c r="F1222" s="26"/>
      <c r="G1222" s="1"/>
      <c r="H1222" s="1"/>
      <c r="I1222" s="1"/>
      <c r="J1222" s="1"/>
      <c r="K1222" s="1"/>
      <c r="M1222" s="24"/>
      <c r="N1222" s="24"/>
    </row>
    <row r="1223">
      <c r="A1223" s="1"/>
      <c r="B1223" s="1"/>
      <c r="C1223" s="1"/>
      <c r="D1223" s="1"/>
      <c r="E1223" s="1"/>
      <c r="F1223" s="26"/>
      <c r="G1223" s="1"/>
      <c r="H1223" s="1"/>
      <c r="I1223" s="1"/>
      <c r="J1223" s="1"/>
      <c r="K1223" s="1"/>
      <c r="M1223" s="24"/>
      <c r="N1223" s="24"/>
    </row>
    <row r="1224">
      <c r="A1224" s="1"/>
      <c r="B1224" s="1"/>
      <c r="C1224" s="1"/>
      <c r="D1224" s="1"/>
      <c r="E1224" s="1"/>
      <c r="F1224" s="26"/>
      <c r="G1224" s="1"/>
      <c r="H1224" s="1"/>
      <c r="I1224" s="1"/>
      <c r="J1224" s="1"/>
      <c r="K1224" s="1"/>
      <c r="M1224" s="24"/>
      <c r="N1224" s="24"/>
    </row>
    <row r="1225">
      <c r="A1225" s="1"/>
      <c r="B1225" s="1"/>
      <c r="C1225" s="1"/>
      <c r="D1225" s="1"/>
      <c r="E1225" s="1"/>
      <c r="F1225" s="26"/>
      <c r="G1225" s="1"/>
      <c r="H1225" s="1"/>
      <c r="I1225" s="1"/>
      <c r="J1225" s="1"/>
      <c r="K1225" s="1"/>
      <c r="M1225" s="24"/>
      <c r="N1225" s="24"/>
    </row>
    <row r="1226">
      <c r="A1226" s="1"/>
      <c r="B1226" s="1"/>
      <c r="C1226" s="1"/>
      <c r="D1226" s="1"/>
      <c r="E1226" s="1"/>
      <c r="F1226" s="26"/>
      <c r="G1226" s="1"/>
      <c r="H1226" s="1"/>
      <c r="I1226" s="1"/>
      <c r="J1226" s="1"/>
      <c r="K1226" s="1"/>
      <c r="M1226" s="24"/>
      <c r="N1226" s="24"/>
    </row>
    <row r="1227">
      <c r="A1227" s="1"/>
      <c r="B1227" s="1"/>
      <c r="C1227" s="1"/>
      <c r="D1227" s="1"/>
      <c r="E1227" s="1"/>
      <c r="F1227" s="26"/>
      <c r="G1227" s="1"/>
      <c r="H1227" s="1"/>
      <c r="I1227" s="1"/>
      <c r="J1227" s="1"/>
      <c r="K1227" s="1"/>
      <c r="M1227" s="24"/>
      <c r="N1227" s="24"/>
    </row>
    <row r="1228">
      <c r="A1228" s="1"/>
      <c r="B1228" s="1"/>
      <c r="C1228" s="1"/>
      <c r="D1228" s="1"/>
      <c r="E1228" s="1"/>
      <c r="F1228" s="26"/>
      <c r="G1228" s="1"/>
      <c r="H1228" s="1"/>
      <c r="I1228" s="1"/>
      <c r="J1228" s="1"/>
      <c r="K1228" s="1"/>
      <c r="M1228" s="24"/>
      <c r="N1228" s="24"/>
    </row>
    <row r="1229">
      <c r="A1229" s="1"/>
      <c r="B1229" s="1"/>
      <c r="C1229" s="1"/>
      <c r="D1229" s="1"/>
      <c r="E1229" s="1"/>
      <c r="F1229" s="26"/>
      <c r="G1229" s="1"/>
      <c r="H1229" s="1"/>
      <c r="I1229" s="1"/>
      <c r="J1229" s="1"/>
      <c r="K1229" s="1"/>
      <c r="M1229" s="24"/>
      <c r="N1229" s="24"/>
    </row>
    <row r="1230">
      <c r="A1230" s="1"/>
      <c r="B1230" s="1"/>
      <c r="C1230" s="1"/>
      <c r="D1230" s="1"/>
      <c r="E1230" s="1"/>
      <c r="F1230" s="26"/>
      <c r="G1230" s="1"/>
      <c r="H1230" s="1"/>
      <c r="I1230" s="1"/>
      <c r="J1230" s="1"/>
      <c r="K1230" s="1"/>
      <c r="M1230" s="24"/>
      <c r="N1230" s="24"/>
    </row>
    <row r="1231">
      <c r="A1231" s="1"/>
      <c r="B1231" s="1"/>
      <c r="C1231" s="1"/>
      <c r="D1231" s="1"/>
      <c r="E1231" s="1"/>
      <c r="F1231" s="26"/>
      <c r="G1231" s="1"/>
      <c r="H1231" s="1"/>
      <c r="I1231" s="1"/>
      <c r="J1231" s="1"/>
      <c r="K1231" s="1"/>
      <c r="M1231" s="24"/>
      <c r="N1231" s="24"/>
    </row>
    <row r="1232">
      <c r="A1232" s="1"/>
      <c r="B1232" s="1"/>
      <c r="C1232" s="1"/>
      <c r="D1232" s="1"/>
      <c r="E1232" s="1"/>
      <c r="F1232" s="26"/>
      <c r="G1232" s="1"/>
      <c r="H1232" s="1"/>
      <c r="I1232" s="1"/>
      <c r="J1232" s="1"/>
      <c r="K1232" s="1"/>
      <c r="M1232" s="24"/>
      <c r="N1232" s="24"/>
    </row>
    <row r="1233">
      <c r="A1233" s="1"/>
      <c r="B1233" s="1"/>
      <c r="C1233" s="1"/>
      <c r="D1233" s="1"/>
      <c r="E1233" s="1"/>
      <c r="F1233" s="26"/>
      <c r="G1233" s="1"/>
      <c r="H1233" s="1"/>
      <c r="I1233" s="1"/>
      <c r="J1233" s="1"/>
      <c r="K1233" s="1"/>
      <c r="M1233" s="24"/>
      <c r="N1233" s="24"/>
    </row>
    <row r="1234">
      <c r="A1234" s="1"/>
      <c r="B1234" s="1"/>
      <c r="C1234" s="1"/>
      <c r="D1234" s="1"/>
      <c r="E1234" s="1"/>
      <c r="F1234" s="26"/>
      <c r="G1234" s="1"/>
      <c r="H1234" s="1"/>
      <c r="I1234" s="1"/>
      <c r="J1234" s="1"/>
      <c r="K1234" s="1"/>
      <c r="M1234" s="24"/>
      <c r="N1234" s="24"/>
    </row>
    <row r="1235">
      <c r="A1235" s="1"/>
      <c r="B1235" s="1"/>
      <c r="C1235" s="1"/>
      <c r="D1235" s="1"/>
      <c r="E1235" s="1"/>
      <c r="F1235" s="26"/>
      <c r="G1235" s="1"/>
      <c r="H1235" s="1"/>
      <c r="I1235" s="1"/>
      <c r="J1235" s="1"/>
      <c r="K1235" s="1"/>
      <c r="M1235" s="24"/>
      <c r="N1235" s="24"/>
    </row>
    <row r="1236">
      <c r="A1236" s="1"/>
      <c r="B1236" s="1"/>
      <c r="C1236" s="1"/>
      <c r="D1236" s="1"/>
      <c r="E1236" s="1"/>
      <c r="F1236" s="26"/>
      <c r="G1236" s="1"/>
      <c r="H1236" s="1"/>
      <c r="I1236" s="1"/>
      <c r="J1236" s="1"/>
      <c r="K1236" s="1"/>
      <c r="M1236" s="24"/>
      <c r="N1236" s="24"/>
    </row>
    <row r="1237">
      <c r="A1237" s="1"/>
      <c r="B1237" s="1"/>
      <c r="C1237" s="1"/>
      <c r="D1237" s="1"/>
      <c r="E1237" s="1"/>
      <c r="F1237" s="26"/>
      <c r="G1237" s="1"/>
      <c r="H1237" s="1"/>
      <c r="I1237" s="1"/>
      <c r="J1237" s="1"/>
      <c r="K1237" s="1"/>
      <c r="M1237" s="24"/>
      <c r="N1237" s="24"/>
    </row>
    <row r="1238">
      <c r="A1238" s="1"/>
      <c r="B1238" s="1"/>
      <c r="C1238" s="1"/>
      <c r="D1238" s="1"/>
      <c r="E1238" s="1"/>
      <c r="F1238" s="26"/>
      <c r="G1238" s="1"/>
      <c r="H1238" s="1"/>
      <c r="I1238" s="1"/>
      <c r="J1238" s="1"/>
      <c r="K1238" s="1"/>
      <c r="M1238" s="24"/>
      <c r="N1238" s="24"/>
    </row>
    <row r="1239">
      <c r="A1239" s="1"/>
      <c r="B1239" s="1"/>
      <c r="C1239" s="1"/>
      <c r="D1239" s="1"/>
      <c r="E1239" s="1"/>
      <c r="F1239" s="26"/>
      <c r="G1239" s="1"/>
      <c r="H1239" s="1"/>
      <c r="I1239" s="1"/>
      <c r="J1239" s="1"/>
      <c r="K1239" s="1"/>
      <c r="M1239" s="24"/>
      <c r="N1239" s="24"/>
    </row>
    <row r="1240">
      <c r="A1240" s="1"/>
      <c r="B1240" s="1"/>
      <c r="C1240" s="1"/>
      <c r="D1240" s="1"/>
      <c r="E1240" s="1"/>
      <c r="F1240" s="26"/>
      <c r="G1240" s="1"/>
      <c r="H1240" s="1"/>
      <c r="I1240" s="1"/>
      <c r="J1240" s="1"/>
      <c r="K1240" s="1"/>
      <c r="M1240" s="24"/>
      <c r="N1240" s="24"/>
    </row>
    <row r="1241">
      <c r="A1241" s="1"/>
      <c r="B1241" s="1"/>
      <c r="C1241" s="1"/>
      <c r="D1241" s="1"/>
      <c r="E1241" s="1"/>
      <c r="F1241" s="26"/>
      <c r="G1241" s="1"/>
      <c r="H1241" s="1"/>
      <c r="I1241" s="1"/>
      <c r="J1241" s="1"/>
      <c r="K1241" s="1"/>
      <c r="M1241" s="24"/>
      <c r="N1241" s="24"/>
    </row>
    <row r="1242">
      <c r="A1242" s="1"/>
      <c r="B1242" s="1"/>
      <c r="C1242" s="1"/>
      <c r="D1242" s="1"/>
      <c r="E1242" s="1"/>
      <c r="F1242" s="26"/>
      <c r="G1242" s="1"/>
      <c r="H1242" s="1"/>
      <c r="I1242" s="1"/>
      <c r="J1242" s="1"/>
      <c r="K1242" s="1"/>
      <c r="M1242" s="24"/>
      <c r="N1242" s="24"/>
    </row>
    <row r="1243">
      <c r="A1243" s="1"/>
      <c r="B1243" s="1"/>
      <c r="C1243" s="1"/>
      <c r="D1243" s="1"/>
      <c r="E1243" s="1"/>
      <c r="F1243" s="26"/>
      <c r="G1243" s="1"/>
      <c r="H1243" s="1"/>
      <c r="I1243" s="1"/>
      <c r="J1243" s="1"/>
      <c r="K1243" s="1"/>
      <c r="M1243" s="24"/>
      <c r="N1243" s="24"/>
    </row>
    <row r="1244">
      <c r="A1244" s="1"/>
      <c r="B1244" s="1"/>
      <c r="C1244" s="1"/>
      <c r="D1244" s="1"/>
      <c r="E1244" s="1"/>
      <c r="F1244" s="26"/>
      <c r="G1244" s="1"/>
      <c r="H1244" s="1"/>
      <c r="I1244" s="1"/>
      <c r="J1244" s="1"/>
      <c r="K1244" s="1"/>
      <c r="M1244" s="24"/>
      <c r="N1244" s="24"/>
    </row>
    <row r="1245">
      <c r="A1245" s="1"/>
      <c r="B1245" s="1"/>
      <c r="C1245" s="1"/>
      <c r="D1245" s="1"/>
      <c r="E1245" s="1"/>
      <c r="F1245" s="26"/>
      <c r="G1245" s="1"/>
      <c r="H1245" s="1"/>
      <c r="I1245" s="1"/>
      <c r="J1245" s="1"/>
      <c r="K1245" s="1"/>
      <c r="M1245" s="24"/>
      <c r="N1245" s="24"/>
    </row>
    <row r="1246">
      <c r="A1246" s="1"/>
      <c r="B1246" s="1"/>
      <c r="C1246" s="1"/>
      <c r="D1246" s="1"/>
      <c r="E1246" s="1"/>
      <c r="F1246" s="26"/>
      <c r="G1246" s="1"/>
      <c r="H1246" s="1"/>
      <c r="I1246" s="1"/>
      <c r="J1246" s="1"/>
      <c r="K1246" s="1"/>
      <c r="M1246" s="24"/>
      <c r="N1246" s="24"/>
    </row>
    <row r="1247">
      <c r="A1247" s="1"/>
      <c r="B1247" s="1"/>
      <c r="C1247" s="1"/>
      <c r="D1247" s="1"/>
      <c r="E1247" s="1"/>
      <c r="F1247" s="26"/>
      <c r="G1247" s="1"/>
      <c r="H1247" s="1"/>
      <c r="I1247" s="1"/>
      <c r="J1247" s="1"/>
      <c r="K1247" s="1"/>
      <c r="M1247" s="24"/>
      <c r="N1247" s="24"/>
    </row>
    <row r="1248">
      <c r="A1248" s="1"/>
      <c r="B1248" s="1"/>
      <c r="C1248" s="1"/>
      <c r="D1248" s="1"/>
      <c r="E1248" s="1"/>
      <c r="F1248" s="26"/>
      <c r="G1248" s="1"/>
      <c r="H1248" s="1"/>
      <c r="I1248" s="1"/>
      <c r="J1248" s="1"/>
      <c r="K1248" s="1"/>
      <c r="M1248" s="24"/>
      <c r="N1248" s="24"/>
    </row>
    <row r="1249">
      <c r="A1249" s="1"/>
      <c r="B1249" s="1"/>
      <c r="C1249" s="1"/>
      <c r="D1249" s="1"/>
      <c r="E1249" s="1"/>
      <c r="F1249" s="26"/>
      <c r="G1249" s="1"/>
      <c r="H1249" s="1"/>
      <c r="I1249" s="1"/>
      <c r="J1249" s="1"/>
      <c r="K1249" s="1"/>
      <c r="M1249" s="24"/>
      <c r="N1249" s="24"/>
    </row>
    <row r="1250">
      <c r="A1250" s="1"/>
      <c r="B1250" s="1"/>
      <c r="C1250" s="1"/>
      <c r="D1250" s="1"/>
      <c r="E1250" s="1"/>
      <c r="F1250" s="26"/>
      <c r="G1250" s="1"/>
      <c r="H1250" s="1"/>
      <c r="I1250" s="1"/>
      <c r="J1250" s="1"/>
      <c r="K1250" s="1"/>
      <c r="M1250" s="24"/>
      <c r="N1250" s="24"/>
    </row>
    <row r="1251">
      <c r="A1251" s="1"/>
      <c r="B1251" s="1"/>
      <c r="C1251" s="1"/>
      <c r="D1251" s="1"/>
      <c r="E1251" s="1"/>
      <c r="F1251" s="26"/>
      <c r="G1251" s="1"/>
      <c r="H1251" s="1"/>
      <c r="I1251" s="1"/>
      <c r="J1251" s="1"/>
      <c r="K1251" s="1"/>
      <c r="M1251" s="24"/>
      <c r="N1251" s="24"/>
    </row>
    <row r="1252">
      <c r="A1252" s="1"/>
      <c r="B1252" s="1"/>
      <c r="C1252" s="1"/>
      <c r="D1252" s="1"/>
      <c r="E1252" s="1"/>
      <c r="F1252" s="26"/>
      <c r="G1252" s="1"/>
      <c r="H1252" s="1"/>
      <c r="I1252" s="1"/>
      <c r="J1252" s="1"/>
      <c r="K1252" s="1"/>
      <c r="M1252" s="24"/>
      <c r="N1252" s="24"/>
    </row>
    <row r="1253">
      <c r="A1253" s="1"/>
      <c r="B1253" s="1"/>
      <c r="C1253" s="1"/>
      <c r="D1253" s="1"/>
      <c r="E1253" s="1"/>
      <c r="F1253" s="26"/>
      <c r="G1253" s="1"/>
      <c r="H1253" s="1"/>
      <c r="I1253" s="1"/>
      <c r="J1253" s="1"/>
      <c r="K1253" s="1"/>
      <c r="M1253" s="24"/>
      <c r="N1253" s="24"/>
    </row>
    <row r="1254">
      <c r="A1254" s="1"/>
      <c r="B1254" s="1"/>
      <c r="C1254" s="1"/>
      <c r="D1254" s="1"/>
      <c r="E1254" s="1"/>
      <c r="F1254" s="26"/>
      <c r="G1254" s="1"/>
      <c r="H1254" s="1"/>
      <c r="I1254" s="1"/>
      <c r="J1254" s="1"/>
      <c r="K1254" s="1"/>
      <c r="M1254" s="24"/>
      <c r="N1254" s="24"/>
    </row>
    <row r="1255">
      <c r="A1255" s="1"/>
      <c r="B1255" s="1"/>
      <c r="C1255" s="1"/>
      <c r="D1255" s="1"/>
      <c r="E1255" s="1"/>
      <c r="F1255" s="26"/>
      <c r="G1255" s="1"/>
      <c r="H1255" s="1"/>
      <c r="I1255" s="1"/>
      <c r="J1255" s="1"/>
      <c r="K1255" s="1"/>
      <c r="M1255" s="24"/>
      <c r="N1255" s="24"/>
    </row>
    <row r="1256">
      <c r="A1256" s="1"/>
      <c r="B1256" s="1"/>
      <c r="C1256" s="1"/>
      <c r="D1256" s="1"/>
      <c r="E1256" s="1"/>
      <c r="F1256" s="26"/>
      <c r="G1256" s="1"/>
      <c r="H1256" s="1"/>
      <c r="I1256" s="1"/>
      <c r="J1256" s="1"/>
      <c r="K1256" s="1"/>
      <c r="M1256" s="24"/>
      <c r="N1256" s="24"/>
    </row>
    <row r="1257">
      <c r="A1257" s="1"/>
      <c r="B1257" s="1"/>
      <c r="C1257" s="1"/>
      <c r="D1257" s="1"/>
      <c r="E1257" s="1"/>
      <c r="F1257" s="26"/>
      <c r="G1257" s="1"/>
      <c r="H1257" s="1"/>
      <c r="I1257" s="1"/>
      <c r="J1257" s="1"/>
      <c r="K1257" s="1"/>
      <c r="M1257" s="24"/>
      <c r="N1257" s="24"/>
    </row>
    <row r="1258">
      <c r="A1258" s="1"/>
      <c r="B1258" s="1"/>
      <c r="C1258" s="1"/>
      <c r="D1258" s="1"/>
      <c r="E1258" s="1"/>
      <c r="F1258" s="26"/>
      <c r="G1258" s="1"/>
      <c r="H1258" s="1"/>
      <c r="I1258" s="1"/>
      <c r="J1258" s="1"/>
      <c r="K1258" s="1"/>
      <c r="M1258" s="24"/>
      <c r="N1258" s="24"/>
    </row>
    <row r="1259">
      <c r="A1259" s="1"/>
      <c r="B1259" s="1"/>
      <c r="C1259" s="1"/>
      <c r="D1259" s="1"/>
      <c r="E1259" s="1"/>
      <c r="F1259" s="26"/>
      <c r="G1259" s="1"/>
      <c r="H1259" s="1"/>
      <c r="I1259" s="1"/>
      <c r="J1259" s="1"/>
      <c r="K1259" s="1"/>
      <c r="M1259" s="24"/>
      <c r="N1259" s="24"/>
    </row>
    <row r="1260">
      <c r="A1260" s="1"/>
      <c r="B1260" s="1"/>
      <c r="C1260" s="1"/>
      <c r="D1260" s="1"/>
      <c r="E1260" s="1"/>
      <c r="F1260" s="26"/>
      <c r="G1260" s="1"/>
      <c r="H1260" s="1"/>
      <c r="I1260" s="1"/>
      <c r="J1260" s="1"/>
      <c r="K1260" s="1"/>
      <c r="M1260" s="24"/>
      <c r="N1260" s="24"/>
    </row>
    <row r="1261">
      <c r="A1261" s="1"/>
      <c r="B1261" s="1"/>
      <c r="C1261" s="1"/>
      <c r="D1261" s="1"/>
      <c r="E1261" s="1"/>
      <c r="F1261" s="26"/>
      <c r="G1261" s="1"/>
      <c r="H1261" s="1"/>
      <c r="I1261" s="1"/>
      <c r="J1261" s="1"/>
      <c r="K1261" s="1"/>
      <c r="M1261" s="24"/>
      <c r="N1261" s="24"/>
    </row>
    <row r="1262">
      <c r="A1262" s="1"/>
      <c r="B1262" s="1"/>
      <c r="C1262" s="1"/>
      <c r="D1262" s="1"/>
      <c r="E1262" s="1"/>
      <c r="F1262" s="26"/>
      <c r="G1262" s="1"/>
      <c r="H1262" s="1"/>
      <c r="I1262" s="1"/>
      <c r="J1262" s="1"/>
      <c r="K1262" s="1"/>
      <c r="M1262" s="24"/>
      <c r="N1262" s="24"/>
    </row>
    <row r="1263">
      <c r="A1263" s="1"/>
      <c r="B1263" s="1"/>
      <c r="C1263" s="1"/>
      <c r="D1263" s="1"/>
      <c r="E1263" s="1"/>
      <c r="F1263" s="26"/>
      <c r="G1263" s="1"/>
      <c r="H1263" s="1"/>
      <c r="I1263" s="1"/>
      <c r="J1263" s="1"/>
      <c r="K1263" s="1"/>
      <c r="M1263" s="24"/>
      <c r="N1263" s="24"/>
    </row>
    <row r="1264">
      <c r="A1264" s="1"/>
      <c r="B1264" s="1"/>
      <c r="C1264" s="1"/>
      <c r="D1264" s="1"/>
      <c r="E1264" s="1"/>
      <c r="F1264" s="26"/>
      <c r="G1264" s="1"/>
      <c r="H1264" s="1"/>
      <c r="I1264" s="1"/>
      <c r="J1264" s="1"/>
      <c r="K1264" s="1"/>
      <c r="M1264" s="24"/>
      <c r="N1264" s="24"/>
    </row>
    <row r="1265">
      <c r="A1265" s="1"/>
      <c r="B1265" s="1"/>
      <c r="C1265" s="1"/>
      <c r="D1265" s="1"/>
      <c r="E1265" s="1"/>
      <c r="F1265" s="26"/>
      <c r="G1265" s="1"/>
      <c r="H1265" s="1"/>
      <c r="I1265" s="1"/>
      <c r="J1265" s="1"/>
      <c r="K1265" s="1"/>
      <c r="M1265" s="24"/>
      <c r="N1265" s="24"/>
    </row>
    <row r="1266">
      <c r="A1266" s="1"/>
      <c r="B1266" s="1"/>
      <c r="C1266" s="1"/>
      <c r="D1266" s="1"/>
      <c r="E1266" s="1"/>
      <c r="F1266" s="26"/>
      <c r="G1266" s="1"/>
      <c r="H1266" s="1"/>
      <c r="I1266" s="1"/>
      <c r="J1266" s="1"/>
      <c r="K1266" s="1"/>
      <c r="M1266" s="24"/>
      <c r="N1266" s="24"/>
    </row>
    <row r="1267">
      <c r="A1267" s="1"/>
      <c r="B1267" s="1"/>
      <c r="C1267" s="1"/>
      <c r="D1267" s="1"/>
      <c r="E1267" s="1"/>
      <c r="F1267" s="26"/>
      <c r="G1267" s="1"/>
      <c r="H1267" s="1"/>
      <c r="I1267" s="1"/>
      <c r="J1267" s="1"/>
      <c r="K1267" s="1"/>
      <c r="M1267" s="24"/>
      <c r="N1267" s="24"/>
    </row>
    <row r="1268">
      <c r="A1268" s="1"/>
      <c r="B1268" s="1"/>
      <c r="C1268" s="1"/>
      <c r="D1268" s="1"/>
      <c r="E1268" s="1"/>
      <c r="F1268" s="26"/>
      <c r="G1268" s="1"/>
      <c r="H1268" s="1"/>
      <c r="I1268" s="1"/>
      <c r="J1268" s="1"/>
      <c r="K1268" s="1"/>
      <c r="M1268" s="24"/>
      <c r="N1268" s="24"/>
    </row>
    <row r="1269">
      <c r="A1269" s="1"/>
      <c r="B1269" s="1"/>
      <c r="C1269" s="1"/>
      <c r="D1269" s="1"/>
      <c r="E1269" s="1"/>
      <c r="F1269" s="26"/>
      <c r="G1269" s="1"/>
      <c r="H1269" s="1"/>
      <c r="I1269" s="1"/>
      <c r="J1269" s="1"/>
      <c r="K1269" s="1"/>
      <c r="M1269" s="24"/>
      <c r="N1269" s="24"/>
    </row>
    <row r="1270">
      <c r="A1270" s="1"/>
      <c r="B1270" s="1"/>
      <c r="C1270" s="1"/>
      <c r="D1270" s="1"/>
      <c r="E1270" s="1"/>
      <c r="F1270" s="26"/>
      <c r="G1270" s="1"/>
      <c r="H1270" s="1"/>
      <c r="I1270" s="1"/>
      <c r="J1270" s="1"/>
      <c r="K1270" s="1"/>
      <c r="M1270" s="24"/>
      <c r="N1270" s="24"/>
    </row>
    <row r="1271">
      <c r="A1271" s="1"/>
      <c r="B1271" s="1"/>
      <c r="C1271" s="1"/>
      <c r="D1271" s="1"/>
      <c r="E1271" s="1"/>
      <c r="F1271" s="26"/>
      <c r="G1271" s="1"/>
      <c r="H1271" s="1"/>
      <c r="I1271" s="1"/>
      <c r="J1271" s="1"/>
      <c r="K1271" s="1"/>
      <c r="M1271" s="24"/>
      <c r="N1271" s="24"/>
    </row>
    <row r="1272">
      <c r="A1272" s="1"/>
      <c r="B1272" s="1"/>
      <c r="C1272" s="1"/>
      <c r="D1272" s="1"/>
      <c r="E1272" s="1"/>
      <c r="F1272" s="26"/>
      <c r="G1272" s="1"/>
      <c r="H1272" s="1"/>
      <c r="I1272" s="1"/>
      <c r="J1272" s="1"/>
      <c r="K1272" s="1"/>
      <c r="M1272" s="24"/>
      <c r="N1272" s="24"/>
    </row>
    <row r="1273">
      <c r="A1273" s="1"/>
      <c r="B1273" s="1"/>
      <c r="C1273" s="1"/>
      <c r="D1273" s="1"/>
      <c r="E1273" s="1"/>
      <c r="F1273" s="26"/>
      <c r="G1273" s="1"/>
      <c r="H1273" s="1"/>
      <c r="I1273" s="1"/>
      <c r="J1273" s="1"/>
      <c r="K1273" s="1"/>
      <c r="M1273" s="24"/>
      <c r="N1273" s="24"/>
    </row>
    <row r="1274">
      <c r="A1274" s="1"/>
      <c r="B1274" s="1"/>
      <c r="C1274" s="1"/>
      <c r="D1274" s="1"/>
      <c r="E1274" s="1"/>
      <c r="F1274" s="26"/>
      <c r="G1274" s="1"/>
      <c r="H1274" s="1"/>
      <c r="I1274" s="1"/>
      <c r="J1274" s="1"/>
      <c r="K1274" s="1"/>
      <c r="M1274" s="24"/>
      <c r="N1274" s="24"/>
    </row>
    <row r="1275">
      <c r="A1275" s="1"/>
      <c r="B1275" s="1"/>
      <c r="C1275" s="1"/>
      <c r="D1275" s="1"/>
      <c r="E1275" s="1"/>
      <c r="F1275" s="26"/>
      <c r="G1275" s="1"/>
      <c r="H1275" s="1"/>
      <c r="I1275" s="1"/>
      <c r="J1275" s="1"/>
      <c r="K1275" s="1"/>
      <c r="M1275" s="24"/>
      <c r="N1275" s="24"/>
    </row>
    <row r="1276">
      <c r="A1276" s="1"/>
      <c r="B1276" s="1"/>
      <c r="C1276" s="1"/>
      <c r="D1276" s="1"/>
      <c r="E1276" s="1"/>
      <c r="F1276" s="26"/>
      <c r="G1276" s="1"/>
      <c r="H1276" s="1"/>
      <c r="I1276" s="1"/>
      <c r="J1276" s="1"/>
      <c r="K1276" s="1"/>
      <c r="M1276" s="24"/>
      <c r="N1276" s="24"/>
    </row>
    <row r="1277">
      <c r="A1277" s="1"/>
      <c r="B1277" s="1"/>
      <c r="C1277" s="1"/>
      <c r="D1277" s="1"/>
      <c r="E1277" s="1"/>
      <c r="F1277" s="26"/>
      <c r="G1277" s="1"/>
      <c r="H1277" s="1"/>
      <c r="I1277" s="1"/>
      <c r="J1277" s="1"/>
      <c r="K1277" s="1"/>
      <c r="M1277" s="24"/>
      <c r="N1277" s="24"/>
    </row>
    <row r="1278">
      <c r="A1278" s="1"/>
      <c r="B1278" s="1"/>
      <c r="C1278" s="1"/>
      <c r="D1278" s="1"/>
      <c r="E1278" s="1"/>
      <c r="F1278" s="26"/>
      <c r="G1278" s="1"/>
      <c r="H1278" s="1"/>
      <c r="I1278" s="1"/>
      <c r="J1278" s="1"/>
      <c r="K1278" s="1"/>
      <c r="M1278" s="24"/>
      <c r="N1278" s="24"/>
    </row>
    <row r="1279">
      <c r="A1279" s="1"/>
      <c r="B1279" s="1"/>
      <c r="C1279" s="1"/>
      <c r="D1279" s="1"/>
      <c r="E1279" s="1"/>
      <c r="F1279" s="26"/>
      <c r="G1279" s="1"/>
      <c r="H1279" s="1"/>
      <c r="I1279" s="1"/>
      <c r="J1279" s="1"/>
      <c r="K1279" s="1"/>
      <c r="M1279" s="24"/>
      <c r="N1279" s="24"/>
    </row>
    <row r="1280">
      <c r="A1280" s="1"/>
      <c r="B1280" s="1"/>
      <c r="C1280" s="1"/>
      <c r="D1280" s="1"/>
      <c r="E1280" s="1"/>
      <c r="F1280" s="26"/>
      <c r="G1280" s="1"/>
      <c r="H1280" s="1"/>
      <c r="I1280" s="1"/>
      <c r="J1280" s="1"/>
      <c r="K1280" s="1"/>
      <c r="M1280" s="24"/>
      <c r="N1280" s="24"/>
    </row>
    <row r="1281">
      <c r="A1281" s="1"/>
      <c r="B1281" s="1"/>
      <c r="C1281" s="1"/>
      <c r="D1281" s="1"/>
      <c r="E1281" s="1"/>
      <c r="F1281" s="26"/>
      <c r="G1281" s="1"/>
      <c r="H1281" s="1"/>
      <c r="I1281" s="1"/>
      <c r="J1281" s="1"/>
      <c r="K1281" s="1"/>
      <c r="M1281" s="24"/>
      <c r="N1281" s="24"/>
    </row>
    <row r="1282">
      <c r="A1282" s="1"/>
      <c r="B1282" s="1"/>
      <c r="C1282" s="1"/>
      <c r="D1282" s="1"/>
      <c r="E1282" s="1"/>
      <c r="F1282" s="26"/>
      <c r="G1282" s="1"/>
      <c r="H1282" s="1"/>
      <c r="I1282" s="1"/>
      <c r="J1282" s="1"/>
      <c r="K1282" s="1"/>
      <c r="M1282" s="24"/>
      <c r="N1282" s="24"/>
    </row>
    <row r="1283">
      <c r="A1283" s="1"/>
      <c r="B1283" s="1"/>
      <c r="C1283" s="1"/>
      <c r="D1283" s="1"/>
      <c r="E1283" s="1"/>
      <c r="F1283" s="26"/>
      <c r="G1283" s="1"/>
      <c r="H1283" s="1"/>
      <c r="I1283" s="1"/>
      <c r="J1283" s="1"/>
      <c r="K1283" s="1"/>
      <c r="M1283" s="24"/>
      <c r="N1283" s="24"/>
    </row>
    <row r="1284">
      <c r="A1284" s="1"/>
      <c r="B1284" s="1"/>
      <c r="C1284" s="1"/>
      <c r="D1284" s="1"/>
      <c r="E1284" s="1"/>
      <c r="F1284" s="26"/>
      <c r="G1284" s="1"/>
      <c r="H1284" s="1"/>
      <c r="I1284" s="1"/>
      <c r="J1284" s="1"/>
      <c r="K1284" s="1"/>
      <c r="M1284" s="24"/>
      <c r="N1284" s="24"/>
    </row>
    <row r="1285">
      <c r="A1285" s="1"/>
      <c r="B1285" s="1"/>
      <c r="C1285" s="1"/>
      <c r="D1285" s="1"/>
      <c r="E1285" s="1"/>
      <c r="F1285" s="26"/>
      <c r="G1285" s="1"/>
      <c r="H1285" s="1"/>
      <c r="I1285" s="1"/>
      <c r="J1285" s="1"/>
      <c r="K1285" s="1"/>
      <c r="M1285" s="24"/>
      <c r="N1285" s="24"/>
    </row>
    <row r="1286">
      <c r="A1286" s="1"/>
      <c r="B1286" s="1"/>
      <c r="C1286" s="1"/>
      <c r="D1286" s="1"/>
      <c r="E1286" s="1"/>
      <c r="F1286" s="26"/>
      <c r="G1286" s="1"/>
      <c r="H1286" s="1"/>
      <c r="I1286" s="1"/>
      <c r="J1286" s="1"/>
      <c r="K1286" s="1"/>
      <c r="M1286" s="24"/>
      <c r="N1286" s="24"/>
    </row>
    <row r="1287">
      <c r="A1287" s="1"/>
      <c r="B1287" s="1"/>
      <c r="C1287" s="1"/>
      <c r="D1287" s="1"/>
      <c r="E1287" s="1"/>
      <c r="F1287" s="26"/>
      <c r="G1287" s="1"/>
      <c r="H1287" s="1"/>
      <c r="I1287" s="1"/>
      <c r="J1287" s="1"/>
      <c r="K1287" s="1"/>
      <c r="M1287" s="24"/>
      <c r="N1287" s="24"/>
    </row>
    <row r="1288">
      <c r="A1288" s="1"/>
      <c r="B1288" s="1"/>
      <c r="C1288" s="1"/>
      <c r="D1288" s="1"/>
      <c r="E1288" s="1"/>
      <c r="F1288" s="26"/>
      <c r="G1288" s="1"/>
      <c r="H1288" s="1"/>
      <c r="I1288" s="1"/>
      <c r="J1288" s="1"/>
      <c r="K1288" s="1"/>
      <c r="M1288" s="24"/>
      <c r="N1288" s="24"/>
    </row>
    <row r="1289">
      <c r="A1289" s="1"/>
      <c r="B1289" s="1"/>
      <c r="C1289" s="1"/>
      <c r="D1289" s="1"/>
      <c r="E1289" s="1"/>
      <c r="F1289" s="26"/>
      <c r="G1289" s="1"/>
      <c r="H1289" s="1"/>
      <c r="I1289" s="1"/>
      <c r="J1289" s="1"/>
      <c r="K1289" s="1"/>
      <c r="M1289" s="24"/>
      <c r="N1289" s="24"/>
    </row>
    <row r="1290">
      <c r="A1290" s="1"/>
      <c r="B1290" s="1"/>
      <c r="C1290" s="1"/>
      <c r="D1290" s="1"/>
      <c r="E1290" s="1"/>
      <c r="F1290" s="26"/>
      <c r="G1290" s="1"/>
      <c r="H1290" s="1"/>
      <c r="I1290" s="1"/>
      <c r="J1290" s="1"/>
      <c r="K1290" s="1"/>
      <c r="M1290" s="24"/>
      <c r="N1290" s="24"/>
    </row>
    <row r="1291">
      <c r="A1291" s="1"/>
      <c r="B1291" s="1"/>
      <c r="C1291" s="1"/>
      <c r="D1291" s="1"/>
      <c r="E1291" s="1"/>
      <c r="F1291" s="26"/>
      <c r="G1291" s="1"/>
      <c r="H1291" s="1"/>
      <c r="I1291" s="1"/>
      <c r="J1291" s="1"/>
      <c r="K1291" s="1"/>
      <c r="M1291" s="24"/>
      <c r="N1291" s="24"/>
    </row>
    <row r="1292">
      <c r="A1292" s="1"/>
      <c r="B1292" s="1"/>
      <c r="C1292" s="1"/>
      <c r="D1292" s="1"/>
      <c r="E1292" s="1"/>
      <c r="F1292" s="26"/>
      <c r="G1292" s="1"/>
      <c r="H1292" s="1"/>
      <c r="I1292" s="1"/>
      <c r="J1292" s="1"/>
      <c r="K1292" s="1"/>
      <c r="M1292" s="24"/>
      <c r="N1292" s="24"/>
    </row>
    <row r="1293">
      <c r="A1293" s="1"/>
      <c r="B1293" s="1"/>
      <c r="C1293" s="1"/>
      <c r="D1293" s="1"/>
      <c r="E1293" s="1"/>
      <c r="F1293" s="26"/>
      <c r="G1293" s="1"/>
      <c r="H1293" s="1"/>
      <c r="I1293" s="1"/>
      <c r="J1293" s="1"/>
      <c r="K1293" s="1"/>
      <c r="M1293" s="24"/>
      <c r="N1293" s="24"/>
    </row>
    <row r="1294">
      <c r="A1294" s="1"/>
      <c r="B1294" s="1"/>
      <c r="C1294" s="1"/>
      <c r="D1294" s="1"/>
      <c r="E1294" s="1"/>
      <c r="F1294" s="26"/>
      <c r="G1294" s="1"/>
      <c r="H1294" s="1"/>
      <c r="I1294" s="1"/>
      <c r="J1294" s="1"/>
      <c r="K1294" s="1"/>
      <c r="M1294" s="24"/>
      <c r="N1294" s="24"/>
    </row>
    <row r="1295">
      <c r="A1295" s="1"/>
      <c r="B1295" s="1"/>
      <c r="C1295" s="1"/>
      <c r="D1295" s="1"/>
      <c r="E1295" s="1"/>
      <c r="F1295" s="26"/>
      <c r="G1295" s="1"/>
      <c r="H1295" s="1"/>
      <c r="I1295" s="1"/>
      <c r="J1295" s="1"/>
      <c r="K1295" s="1"/>
      <c r="M1295" s="24"/>
      <c r="N1295" s="24"/>
    </row>
    <row r="1296">
      <c r="A1296" s="1"/>
      <c r="B1296" s="1"/>
      <c r="C1296" s="1"/>
      <c r="D1296" s="1"/>
      <c r="E1296" s="1"/>
      <c r="F1296" s="26"/>
      <c r="G1296" s="1"/>
      <c r="H1296" s="1"/>
      <c r="I1296" s="1"/>
      <c r="J1296" s="1"/>
      <c r="K1296" s="1"/>
      <c r="M1296" s="24"/>
      <c r="N1296" s="24"/>
    </row>
    <row r="1297">
      <c r="A1297" s="1"/>
      <c r="B1297" s="1"/>
      <c r="C1297" s="1"/>
      <c r="D1297" s="1"/>
      <c r="E1297" s="1"/>
      <c r="F1297" s="26"/>
      <c r="G1297" s="1"/>
      <c r="H1297" s="1"/>
      <c r="I1297" s="1"/>
      <c r="J1297" s="1"/>
      <c r="K1297" s="1"/>
      <c r="M1297" s="24"/>
      <c r="N1297" s="24"/>
    </row>
    <row r="1298">
      <c r="A1298" s="1"/>
      <c r="B1298" s="1"/>
      <c r="C1298" s="1"/>
      <c r="D1298" s="1"/>
      <c r="E1298" s="1"/>
      <c r="F1298" s="26"/>
      <c r="G1298" s="1"/>
      <c r="H1298" s="1"/>
      <c r="I1298" s="1"/>
      <c r="J1298" s="1"/>
      <c r="K1298" s="1"/>
      <c r="M1298" s="24"/>
      <c r="N1298" s="24"/>
    </row>
    <row r="1299">
      <c r="A1299" s="1"/>
      <c r="B1299" s="1"/>
      <c r="C1299" s="1"/>
      <c r="D1299" s="1"/>
      <c r="E1299" s="1"/>
      <c r="F1299" s="26"/>
      <c r="G1299" s="1"/>
      <c r="H1299" s="1"/>
      <c r="I1299" s="1"/>
      <c r="J1299" s="1"/>
      <c r="K1299" s="1"/>
      <c r="M1299" s="24"/>
      <c r="N1299" s="24"/>
    </row>
    <row r="1300">
      <c r="A1300" s="1"/>
      <c r="B1300" s="1"/>
      <c r="C1300" s="1"/>
      <c r="D1300" s="1"/>
      <c r="E1300" s="1"/>
      <c r="F1300" s="26"/>
      <c r="G1300" s="1"/>
      <c r="H1300" s="1"/>
      <c r="I1300" s="1"/>
      <c r="J1300" s="1"/>
      <c r="K1300" s="1"/>
      <c r="M1300" s="24"/>
      <c r="N1300" s="24"/>
    </row>
    <row r="1301">
      <c r="A1301" s="1"/>
      <c r="B1301" s="1"/>
      <c r="C1301" s="1"/>
      <c r="D1301" s="1"/>
      <c r="E1301" s="1"/>
      <c r="F1301" s="26"/>
      <c r="G1301" s="1"/>
      <c r="H1301" s="1"/>
      <c r="I1301" s="1"/>
      <c r="J1301" s="1"/>
      <c r="K1301" s="1"/>
      <c r="M1301" s="24"/>
      <c r="N1301" s="24"/>
    </row>
    <row r="1302">
      <c r="A1302" s="1"/>
      <c r="B1302" s="1"/>
      <c r="C1302" s="1"/>
      <c r="D1302" s="1"/>
      <c r="E1302" s="1"/>
      <c r="F1302" s="26"/>
      <c r="G1302" s="1"/>
      <c r="H1302" s="1"/>
      <c r="I1302" s="1"/>
      <c r="J1302" s="1"/>
      <c r="K1302" s="1"/>
      <c r="M1302" s="24"/>
      <c r="N1302" s="24"/>
    </row>
    <row r="1303">
      <c r="A1303" s="1"/>
      <c r="B1303" s="1"/>
      <c r="C1303" s="1"/>
      <c r="D1303" s="1"/>
      <c r="E1303" s="1"/>
      <c r="F1303" s="26"/>
      <c r="G1303" s="1"/>
      <c r="H1303" s="1"/>
      <c r="I1303" s="1"/>
      <c r="J1303" s="1"/>
      <c r="K1303" s="1"/>
      <c r="M1303" s="24"/>
      <c r="N1303" s="24"/>
    </row>
    <row r="1304">
      <c r="A1304" s="1"/>
      <c r="B1304" s="1"/>
      <c r="C1304" s="1"/>
      <c r="D1304" s="1"/>
      <c r="E1304" s="1"/>
      <c r="F1304" s="26"/>
      <c r="G1304" s="1"/>
      <c r="H1304" s="1"/>
      <c r="I1304" s="1"/>
      <c r="J1304" s="1"/>
      <c r="K1304" s="1"/>
      <c r="M1304" s="24"/>
      <c r="N1304" s="24"/>
    </row>
    <row r="1305">
      <c r="A1305" s="1"/>
      <c r="B1305" s="1"/>
      <c r="C1305" s="1"/>
      <c r="D1305" s="1"/>
      <c r="E1305" s="1"/>
      <c r="F1305" s="26"/>
      <c r="G1305" s="1"/>
      <c r="H1305" s="1"/>
      <c r="I1305" s="1"/>
      <c r="J1305" s="1"/>
      <c r="K1305" s="1"/>
      <c r="M1305" s="24"/>
      <c r="N1305" s="24"/>
    </row>
    <row r="1306">
      <c r="A1306" s="1"/>
      <c r="B1306" s="1"/>
      <c r="C1306" s="1"/>
      <c r="D1306" s="1"/>
      <c r="E1306" s="1"/>
      <c r="F1306" s="26"/>
      <c r="G1306" s="1"/>
      <c r="H1306" s="1"/>
      <c r="I1306" s="1"/>
      <c r="J1306" s="1"/>
      <c r="K1306" s="1"/>
      <c r="M1306" s="24"/>
      <c r="N1306" s="24"/>
    </row>
    <row r="1307">
      <c r="A1307" s="1"/>
      <c r="B1307" s="1"/>
      <c r="C1307" s="1"/>
      <c r="D1307" s="1"/>
      <c r="E1307" s="1"/>
      <c r="F1307" s="26"/>
      <c r="G1307" s="1"/>
      <c r="H1307" s="1"/>
      <c r="I1307" s="1"/>
      <c r="J1307" s="1"/>
      <c r="K1307" s="1"/>
      <c r="M1307" s="24"/>
      <c r="N1307" s="24"/>
    </row>
    <row r="1308">
      <c r="A1308" s="1"/>
      <c r="B1308" s="1"/>
      <c r="C1308" s="1"/>
      <c r="D1308" s="1"/>
      <c r="E1308" s="1"/>
      <c r="F1308" s="26"/>
      <c r="G1308" s="1"/>
      <c r="H1308" s="1"/>
      <c r="I1308" s="1"/>
      <c r="J1308" s="1"/>
      <c r="K1308" s="1"/>
      <c r="M1308" s="24"/>
      <c r="N1308" s="24"/>
    </row>
    <row r="1309">
      <c r="A1309" s="1"/>
      <c r="B1309" s="1"/>
      <c r="C1309" s="1"/>
      <c r="D1309" s="1"/>
      <c r="E1309" s="1"/>
      <c r="F1309" s="26"/>
      <c r="G1309" s="1"/>
      <c r="H1309" s="1"/>
      <c r="I1309" s="1"/>
      <c r="J1309" s="1"/>
      <c r="K1309" s="1"/>
      <c r="M1309" s="24"/>
      <c r="N1309" s="24"/>
    </row>
    <row r="1310">
      <c r="A1310" s="1"/>
      <c r="B1310" s="1"/>
      <c r="C1310" s="1"/>
      <c r="D1310" s="1"/>
      <c r="E1310" s="1"/>
      <c r="F1310" s="26"/>
      <c r="G1310" s="1"/>
      <c r="H1310" s="1"/>
      <c r="I1310" s="1"/>
      <c r="J1310" s="1"/>
      <c r="K1310" s="1"/>
      <c r="M1310" s="24"/>
      <c r="N1310" s="24"/>
    </row>
    <row r="1311">
      <c r="A1311" s="1"/>
      <c r="B1311" s="1"/>
      <c r="C1311" s="1"/>
      <c r="D1311" s="1"/>
      <c r="E1311" s="1"/>
      <c r="F1311" s="26"/>
      <c r="G1311" s="1"/>
      <c r="H1311" s="1"/>
      <c r="I1311" s="1"/>
      <c r="J1311" s="1"/>
      <c r="K1311" s="1"/>
      <c r="M1311" s="24"/>
      <c r="N1311" s="24"/>
    </row>
    <row r="1312">
      <c r="A1312" s="1"/>
      <c r="B1312" s="1"/>
      <c r="C1312" s="1"/>
      <c r="D1312" s="1"/>
      <c r="E1312" s="1"/>
      <c r="F1312" s="26"/>
      <c r="G1312" s="1"/>
      <c r="H1312" s="1"/>
      <c r="I1312" s="1"/>
      <c r="J1312" s="1"/>
      <c r="K1312" s="1"/>
      <c r="M1312" s="24"/>
      <c r="N1312" s="24"/>
    </row>
    <row r="1313">
      <c r="A1313" s="1"/>
      <c r="B1313" s="1"/>
      <c r="C1313" s="1"/>
      <c r="D1313" s="1"/>
      <c r="E1313" s="1"/>
      <c r="F1313" s="26"/>
      <c r="G1313" s="1"/>
      <c r="H1313" s="1"/>
      <c r="I1313" s="1"/>
      <c r="J1313" s="1"/>
      <c r="K1313" s="1"/>
      <c r="M1313" s="24"/>
      <c r="N1313" s="24"/>
    </row>
    <row r="1314">
      <c r="A1314" s="1"/>
      <c r="B1314" s="1"/>
      <c r="C1314" s="1"/>
      <c r="D1314" s="1"/>
      <c r="E1314" s="1"/>
      <c r="F1314" s="26"/>
      <c r="G1314" s="1"/>
      <c r="H1314" s="1"/>
      <c r="I1314" s="1"/>
      <c r="J1314" s="1"/>
      <c r="K1314" s="1"/>
      <c r="M1314" s="24"/>
      <c r="N1314" s="24"/>
    </row>
    <row r="1315">
      <c r="A1315" s="1"/>
      <c r="B1315" s="1"/>
      <c r="C1315" s="1"/>
      <c r="D1315" s="1"/>
      <c r="E1315" s="1"/>
      <c r="F1315" s="26"/>
      <c r="G1315" s="1"/>
      <c r="H1315" s="1"/>
      <c r="I1315" s="1"/>
      <c r="J1315" s="1"/>
      <c r="K1315" s="1"/>
      <c r="M1315" s="24"/>
      <c r="N1315" s="24"/>
    </row>
    <row r="1316">
      <c r="A1316" s="1"/>
      <c r="B1316" s="1"/>
      <c r="C1316" s="1"/>
      <c r="D1316" s="1"/>
      <c r="E1316" s="1"/>
      <c r="F1316" s="26"/>
      <c r="G1316" s="1"/>
      <c r="H1316" s="1"/>
      <c r="I1316" s="1"/>
      <c r="J1316" s="1"/>
      <c r="K1316" s="1"/>
      <c r="M1316" s="24"/>
      <c r="N1316" s="24"/>
    </row>
    <row r="1317">
      <c r="A1317" s="1"/>
      <c r="B1317" s="1"/>
      <c r="C1317" s="1"/>
      <c r="D1317" s="1"/>
      <c r="E1317" s="1"/>
      <c r="F1317" s="26"/>
      <c r="G1317" s="1"/>
      <c r="H1317" s="1"/>
      <c r="I1317" s="1"/>
      <c r="J1317" s="1"/>
      <c r="K1317" s="1"/>
      <c r="M1317" s="24"/>
      <c r="N1317" s="24"/>
    </row>
    <row r="1318">
      <c r="A1318" s="1"/>
      <c r="B1318" s="1"/>
      <c r="C1318" s="1"/>
      <c r="D1318" s="1"/>
      <c r="E1318" s="1"/>
      <c r="F1318" s="26"/>
      <c r="G1318" s="1"/>
      <c r="H1318" s="1"/>
      <c r="I1318" s="1"/>
      <c r="J1318" s="1"/>
      <c r="K1318" s="1"/>
      <c r="M1318" s="24"/>
      <c r="N1318" s="24"/>
    </row>
    <row r="1319">
      <c r="A1319" s="1"/>
      <c r="B1319" s="1"/>
      <c r="C1319" s="1"/>
      <c r="D1319" s="1"/>
      <c r="E1319" s="1"/>
      <c r="F1319" s="26"/>
      <c r="G1319" s="1"/>
      <c r="H1319" s="1"/>
      <c r="I1319" s="1"/>
      <c r="J1319" s="1"/>
      <c r="K1319" s="1"/>
      <c r="M1319" s="24"/>
      <c r="N1319" s="24"/>
    </row>
    <row r="1320">
      <c r="A1320" s="1"/>
      <c r="B1320" s="1"/>
      <c r="C1320" s="1"/>
      <c r="D1320" s="1"/>
      <c r="E1320" s="1"/>
      <c r="F1320" s="26"/>
      <c r="G1320" s="1"/>
      <c r="H1320" s="1"/>
      <c r="I1320" s="1"/>
      <c r="J1320" s="1"/>
      <c r="K1320" s="1"/>
      <c r="M1320" s="24"/>
      <c r="N1320" s="24"/>
    </row>
    <row r="1321">
      <c r="A1321" s="1"/>
      <c r="B1321" s="1"/>
      <c r="C1321" s="1"/>
      <c r="D1321" s="1"/>
      <c r="E1321" s="1"/>
      <c r="F1321" s="26"/>
      <c r="G1321" s="1"/>
      <c r="H1321" s="1"/>
      <c r="I1321" s="1"/>
      <c r="J1321" s="1"/>
      <c r="K1321" s="1"/>
      <c r="M1321" s="24"/>
      <c r="N1321" s="24"/>
    </row>
    <row r="1322">
      <c r="A1322" s="1"/>
      <c r="B1322" s="1"/>
      <c r="C1322" s="1"/>
      <c r="D1322" s="1"/>
      <c r="E1322" s="1"/>
      <c r="F1322" s="26"/>
      <c r="G1322" s="1"/>
      <c r="H1322" s="1"/>
      <c r="I1322" s="1"/>
      <c r="J1322" s="1"/>
      <c r="K1322" s="1"/>
      <c r="M1322" s="24"/>
      <c r="N1322" s="24"/>
    </row>
    <row r="1323">
      <c r="A1323" s="1"/>
      <c r="B1323" s="1"/>
      <c r="C1323" s="1"/>
      <c r="D1323" s="1"/>
      <c r="E1323" s="1"/>
      <c r="F1323" s="26"/>
      <c r="G1323" s="1"/>
      <c r="H1323" s="1"/>
      <c r="I1323" s="1"/>
      <c r="J1323" s="1"/>
      <c r="K1323" s="1"/>
      <c r="M1323" s="24"/>
      <c r="N1323" s="24"/>
    </row>
    <row r="1324">
      <c r="A1324" s="1"/>
      <c r="B1324" s="1"/>
      <c r="C1324" s="1"/>
      <c r="D1324" s="1"/>
      <c r="E1324" s="1"/>
      <c r="F1324" s="26"/>
      <c r="G1324" s="1"/>
      <c r="H1324" s="1"/>
      <c r="I1324" s="1"/>
      <c r="J1324" s="1"/>
      <c r="K1324" s="1"/>
      <c r="M1324" s="24"/>
      <c r="N1324" s="24"/>
    </row>
    <row r="1325">
      <c r="A1325" s="1"/>
      <c r="B1325" s="1"/>
      <c r="C1325" s="1"/>
      <c r="D1325" s="1"/>
      <c r="E1325" s="1"/>
      <c r="F1325" s="26"/>
      <c r="G1325" s="1"/>
      <c r="H1325" s="1"/>
      <c r="I1325" s="1"/>
      <c r="J1325" s="1"/>
      <c r="K1325" s="1"/>
      <c r="M1325" s="24"/>
      <c r="N1325" s="24"/>
    </row>
    <row r="1326">
      <c r="A1326" s="1"/>
      <c r="B1326" s="1"/>
      <c r="C1326" s="1"/>
      <c r="D1326" s="1"/>
      <c r="E1326" s="1"/>
      <c r="F1326" s="26"/>
      <c r="G1326" s="1"/>
      <c r="H1326" s="1"/>
      <c r="I1326" s="1"/>
      <c r="J1326" s="1"/>
      <c r="K1326" s="1"/>
      <c r="M1326" s="24"/>
      <c r="N1326" s="24"/>
    </row>
    <row r="1327">
      <c r="A1327" s="1"/>
      <c r="B1327" s="1"/>
      <c r="C1327" s="1"/>
      <c r="D1327" s="1"/>
      <c r="E1327" s="1"/>
      <c r="F1327" s="26"/>
      <c r="G1327" s="1"/>
      <c r="H1327" s="1"/>
      <c r="I1327" s="1"/>
      <c r="J1327" s="1"/>
      <c r="K1327" s="1"/>
      <c r="M1327" s="24"/>
      <c r="N1327" s="24"/>
    </row>
    <row r="1328">
      <c r="A1328" s="1"/>
      <c r="B1328" s="1"/>
      <c r="C1328" s="1"/>
      <c r="D1328" s="1"/>
      <c r="E1328" s="1"/>
      <c r="F1328" s="26"/>
      <c r="G1328" s="1"/>
      <c r="H1328" s="1"/>
      <c r="I1328" s="1"/>
      <c r="J1328" s="1"/>
      <c r="K1328" s="1"/>
      <c r="M1328" s="24"/>
      <c r="N1328" s="24"/>
    </row>
    <row r="1329">
      <c r="A1329" s="1"/>
      <c r="B1329" s="1"/>
      <c r="C1329" s="1"/>
      <c r="D1329" s="1"/>
      <c r="E1329" s="1"/>
      <c r="F1329" s="26"/>
      <c r="G1329" s="1"/>
      <c r="H1329" s="1"/>
      <c r="I1329" s="1"/>
      <c r="J1329" s="1"/>
      <c r="K1329" s="1"/>
      <c r="M1329" s="24"/>
      <c r="N1329" s="24"/>
    </row>
    <row r="1330">
      <c r="A1330" s="1"/>
      <c r="B1330" s="1"/>
      <c r="C1330" s="1"/>
      <c r="D1330" s="1"/>
      <c r="E1330" s="1"/>
      <c r="F1330" s="26"/>
      <c r="G1330" s="1"/>
      <c r="H1330" s="1"/>
      <c r="I1330" s="1"/>
      <c r="J1330" s="1"/>
      <c r="K1330" s="1"/>
      <c r="M1330" s="24"/>
      <c r="N1330" s="24"/>
    </row>
    <row r="1331">
      <c r="A1331" s="1"/>
      <c r="B1331" s="1"/>
      <c r="C1331" s="1"/>
      <c r="D1331" s="1"/>
      <c r="E1331" s="1"/>
      <c r="F1331" s="26"/>
      <c r="G1331" s="1"/>
      <c r="H1331" s="1"/>
      <c r="I1331" s="1"/>
      <c r="J1331" s="1"/>
      <c r="K1331" s="1"/>
      <c r="M1331" s="24"/>
      <c r="N1331" s="24"/>
    </row>
    <row r="1332">
      <c r="A1332" s="1"/>
      <c r="B1332" s="1"/>
      <c r="C1332" s="1"/>
      <c r="D1332" s="1"/>
      <c r="E1332" s="1"/>
      <c r="F1332" s="26"/>
      <c r="G1332" s="1"/>
      <c r="H1332" s="1"/>
      <c r="I1332" s="1"/>
      <c r="J1332" s="1"/>
      <c r="K1332" s="1"/>
      <c r="M1332" s="24"/>
      <c r="N1332" s="24"/>
    </row>
    <row r="1333">
      <c r="A1333" s="1"/>
      <c r="B1333" s="1"/>
      <c r="C1333" s="1"/>
      <c r="D1333" s="1"/>
      <c r="E1333" s="1"/>
      <c r="F1333" s="26"/>
      <c r="G1333" s="1"/>
      <c r="H1333" s="1"/>
      <c r="I1333" s="1"/>
      <c r="J1333" s="1"/>
      <c r="K1333" s="1"/>
      <c r="M1333" s="24"/>
      <c r="N1333" s="24"/>
    </row>
    <row r="1334">
      <c r="A1334" s="1"/>
      <c r="B1334" s="1"/>
      <c r="C1334" s="1"/>
      <c r="D1334" s="1"/>
      <c r="E1334" s="1"/>
      <c r="F1334" s="26"/>
      <c r="G1334" s="1"/>
      <c r="H1334" s="1"/>
      <c r="I1334" s="1"/>
      <c r="J1334" s="1"/>
      <c r="K1334" s="1"/>
      <c r="M1334" s="24"/>
      <c r="N1334" s="24"/>
    </row>
    <row r="1335">
      <c r="A1335" s="1"/>
      <c r="B1335" s="1"/>
      <c r="C1335" s="1"/>
      <c r="D1335" s="1"/>
      <c r="E1335" s="1"/>
      <c r="F1335" s="26"/>
      <c r="G1335" s="1"/>
      <c r="H1335" s="1"/>
      <c r="I1335" s="1"/>
      <c r="J1335" s="1"/>
      <c r="K1335" s="1"/>
      <c r="M1335" s="24"/>
      <c r="N1335" s="24"/>
    </row>
    <row r="1336">
      <c r="A1336" s="1"/>
      <c r="B1336" s="1"/>
      <c r="C1336" s="1"/>
      <c r="D1336" s="1"/>
      <c r="E1336" s="1"/>
      <c r="F1336" s="26"/>
      <c r="G1336" s="1"/>
      <c r="H1336" s="1"/>
      <c r="I1336" s="1"/>
      <c r="J1336" s="1"/>
      <c r="K1336" s="1"/>
      <c r="M1336" s="24"/>
      <c r="N1336" s="24"/>
    </row>
    <row r="1337">
      <c r="A1337" s="1"/>
      <c r="B1337" s="1"/>
      <c r="C1337" s="1"/>
      <c r="D1337" s="1"/>
      <c r="E1337" s="1"/>
      <c r="F1337" s="26"/>
      <c r="G1337" s="1"/>
      <c r="H1337" s="1"/>
      <c r="I1337" s="1"/>
      <c r="J1337" s="1"/>
      <c r="K1337" s="1"/>
      <c r="M1337" s="24"/>
      <c r="N1337" s="24"/>
    </row>
    <row r="1338">
      <c r="A1338" s="1"/>
      <c r="B1338" s="1"/>
      <c r="C1338" s="1"/>
      <c r="D1338" s="1"/>
      <c r="E1338" s="1"/>
      <c r="F1338" s="26"/>
      <c r="G1338" s="1"/>
      <c r="H1338" s="1"/>
      <c r="I1338" s="1"/>
      <c r="J1338" s="1"/>
      <c r="K1338" s="1"/>
      <c r="M1338" s="24"/>
      <c r="N1338" s="24"/>
    </row>
    <row r="1339">
      <c r="A1339" s="1"/>
      <c r="B1339" s="1"/>
      <c r="C1339" s="1"/>
      <c r="D1339" s="1"/>
      <c r="E1339" s="1"/>
      <c r="F1339" s="26"/>
      <c r="G1339" s="1"/>
      <c r="H1339" s="1"/>
      <c r="I1339" s="1"/>
      <c r="J1339" s="1"/>
      <c r="K1339" s="1"/>
      <c r="M1339" s="24"/>
      <c r="N1339" s="24"/>
    </row>
    <row r="1340">
      <c r="A1340" s="1"/>
      <c r="B1340" s="1"/>
      <c r="C1340" s="1"/>
      <c r="D1340" s="1"/>
      <c r="E1340" s="1"/>
      <c r="F1340" s="26"/>
      <c r="G1340" s="1"/>
      <c r="H1340" s="1"/>
      <c r="I1340" s="1"/>
      <c r="J1340" s="1"/>
      <c r="K1340" s="1"/>
      <c r="M1340" s="24"/>
      <c r="N1340" s="24"/>
    </row>
    <row r="1341">
      <c r="A1341" s="1"/>
      <c r="B1341" s="1"/>
      <c r="C1341" s="1"/>
      <c r="D1341" s="1"/>
      <c r="E1341" s="1"/>
      <c r="F1341" s="26"/>
      <c r="G1341" s="1"/>
      <c r="H1341" s="1"/>
      <c r="I1341" s="1"/>
      <c r="J1341" s="1"/>
      <c r="K1341" s="1"/>
      <c r="M1341" s="24"/>
      <c r="N1341" s="24"/>
    </row>
    <row r="1342">
      <c r="A1342" s="1"/>
      <c r="B1342" s="1"/>
      <c r="C1342" s="1"/>
      <c r="D1342" s="1"/>
      <c r="E1342" s="1"/>
      <c r="F1342" s="26"/>
      <c r="G1342" s="1"/>
      <c r="H1342" s="1"/>
      <c r="I1342" s="1"/>
      <c r="J1342" s="1"/>
      <c r="K1342" s="1"/>
      <c r="M1342" s="24"/>
      <c r="N1342" s="24"/>
    </row>
    <row r="1343">
      <c r="A1343" s="1"/>
      <c r="B1343" s="1"/>
      <c r="C1343" s="1"/>
      <c r="D1343" s="1"/>
      <c r="E1343" s="1"/>
      <c r="F1343" s="26"/>
      <c r="G1343" s="1"/>
      <c r="H1343" s="1"/>
      <c r="I1343" s="1"/>
      <c r="J1343" s="1"/>
      <c r="K1343" s="1"/>
      <c r="M1343" s="24"/>
      <c r="N1343" s="24"/>
    </row>
    <row r="1344">
      <c r="A1344" s="1"/>
      <c r="B1344" s="1"/>
      <c r="C1344" s="1"/>
      <c r="D1344" s="1"/>
      <c r="E1344" s="1"/>
      <c r="F1344" s="26"/>
      <c r="G1344" s="1"/>
      <c r="H1344" s="1"/>
      <c r="I1344" s="1"/>
      <c r="J1344" s="1"/>
      <c r="K1344" s="1"/>
      <c r="M1344" s="24"/>
      <c r="N1344" s="24"/>
    </row>
    <row r="1345">
      <c r="A1345" s="1"/>
      <c r="B1345" s="1"/>
      <c r="C1345" s="1"/>
      <c r="D1345" s="1"/>
      <c r="E1345" s="1"/>
      <c r="F1345" s="26"/>
      <c r="G1345" s="1"/>
      <c r="H1345" s="1"/>
      <c r="I1345" s="1"/>
      <c r="J1345" s="1"/>
      <c r="K1345" s="1"/>
      <c r="M1345" s="24"/>
      <c r="N1345" s="24"/>
    </row>
    <row r="1346">
      <c r="A1346" s="1"/>
      <c r="B1346" s="1"/>
      <c r="C1346" s="1"/>
      <c r="D1346" s="1"/>
      <c r="E1346" s="1"/>
      <c r="F1346" s="26"/>
      <c r="G1346" s="1"/>
      <c r="H1346" s="1"/>
      <c r="I1346" s="1"/>
      <c r="J1346" s="1"/>
      <c r="K1346" s="1"/>
      <c r="M1346" s="24"/>
      <c r="N1346" s="24"/>
    </row>
    <row r="1347">
      <c r="A1347" s="1"/>
      <c r="B1347" s="1"/>
      <c r="C1347" s="1"/>
      <c r="D1347" s="1"/>
      <c r="E1347" s="1"/>
      <c r="F1347" s="26"/>
      <c r="G1347" s="1"/>
      <c r="H1347" s="1"/>
      <c r="I1347" s="1"/>
      <c r="J1347" s="1"/>
      <c r="K1347" s="1"/>
      <c r="M1347" s="24"/>
      <c r="N1347" s="24"/>
    </row>
    <row r="1348">
      <c r="A1348" s="1"/>
      <c r="B1348" s="1"/>
      <c r="C1348" s="1"/>
      <c r="D1348" s="1"/>
      <c r="E1348" s="1"/>
      <c r="F1348" s="26"/>
      <c r="G1348" s="1"/>
      <c r="H1348" s="1"/>
      <c r="I1348" s="1"/>
      <c r="J1348" s="1"/>
      <c r="K1348" s="1"/>
      <c r="M1348" s="24"/>
      <c r="N1348" s="24"/>
    </row>
    <row r="1349">
      <c r="A1349" s="1"/>
      <c r="B1349" s="1"/>
      <c r="C1349" s="1"/>
      <c r="D1349" s="1"/>
      <c r="E1349" s="1"/>
      <c r="F1349" s="26"/>
      <c r="G1349" s="1"/>
      <c r="H1349" s="1"/>
      <c r="I1349" s="1"/>
      <c r="J1349" s="1"/>
      <c r="K1349" s="1"/>
      <c r="M1349" s="24"/>
      <c r="N1349" s="24"/>
    </row>
    <row r="1350">
      <c r="A1350" s="1"/>
      <c r="B1350" s="1"/>
      <c r="C1350" s="1"/>
      <c r="D1350" s="1"/>
      <c r="E1350" s="1"/>
      <c r="F1350" s="26"/>
      <c r="G1350" s="1"/>
      <c r="H1350" s="1"/>
      <c r="I1350" s="1"/>
      <c r="J1350" s="1"/>
      <c r="K1350" s="1"/>
      <c r="M1350" s="24"/>
      <c r="N1350" s="24"/>
    </row>
    <row r="1351">
      <c r="A1351" s="1"/>
      <c r="B1351" s="1"/>
      <c r="C1351" s="1"/>
      <c r="D1351" s="1"/>
      <c r="E1351" s="1"/>
      <c r="F1351" s="26"/>
      <c r="G1351" s="1"/>
      <c r="H1351" s="1"/>
      <c r="I1351" s="1"/>
      <c r="J1351" s="1"/>
      <c r="K1351" s="1"/>
      <c r="M1351" s="24"/>
      <c r="N1351" s="24"/>
    </row>
    <row r="1352">
      <c r="A1352" s="1"/>
      <c r="B1352" s="1"/>
      <c r="C1352" s="1"/>
      <c r="D1352" s="1"/>
      <c r="E1352" s="1"/>
      <c r="F1352" s="26"/>
      <c r="G1352" s="1"/>
      <c r="H1352" s="1"/>
      <c r="I1352" s="1"/>
      <c r="J1352" s="1"/>
      <c r="K1352" s="1"/>
      <c r="M1352" s="24"/>
      <c r="N1352" s="24"/>
    </row>
    <row r="1353">
      <c r="A1353" s="1"/>
      <c r="B1353" s="1"/>
      <c r="C1353" s="1"/>
      <c r="D1353" s="1"/>
      <c r="E1353" s="1"/>
      <c r="F1353" s="26"/>
      <c r="G1353" s="1"/>
      <c r="H1353" s="1"/>
      <c r="I1353" s="1"/>
      <c r="J1353" s="1"/>
      <c r="K1353" s="1"/>
      <c r="M1353" s="24"/>
      <c r="N1353" s="24"/>
    </row>
    <row r="1354">
      <c r="A1354" s="1"/>
      <c r="B1354" s="1"/>
      <c r="C1354" s="1"/>
      <c r="D1354" s="1"/>
      <c r="E1354" s="1"/>
      <c r="F1354" s="26"/>
      <c r="G1354" s="1"/>
      <c r="H1354" s="1"/>
      <c r="I1354" s="1"/>
      <c r="J1354" s="1"/>
      <c r="K1354" s="1"/>
      <c r="M1354" s="24"/>
      <c r="N1354" s="24"/>
    </row>
    <row r="1355">
      <c r="A1355" s="1"/>
      <c r="B1355" s="1"/>
      <c r="C1355" s="1"/>
      <c r="D1355" s="1"/>
      <c r="E1355" s="1"/>
      <c r="F1355" s="26"/>
      <c r="G1355" s="1"/>
      <c r="H1355" s="1"/>
      <c r="I1355" s="1"/>
      <c r="J1355" s="1"/>
      <c r="K1355" s="1"/>
      <c r="M1355" s="24"/>
      <c r="N1355" s="24"/>
    </row>
    <row r="1356">
      <c r="A1356" s="1"/>
      <c r="B1356" s="1"/>
      <c r="C1356" s="1"/>
      <c r="D1356" s="1"/>
      <c r="E1356" s="1"/>
      <c r="F1356" s="26"/>
      <c r="G1356" s="1"/>
      <c r="H1356" s="1"/>
      <c r="I1356" s="1"/>
      <c r="J1356" s="1"/>
      <c r="K1356" s="1"/>
      <c r="M1356" s="24"/>
      <c r="N1356" s="24"/>
    </row>
    <row r="1357">
      <c r="A1357" s="1"/>
      <c r="B1357" s="1"/>
      <c r="C1357" s="1"/>
      <c r="D1357" s="1"/>
      <c r="E1357" s="1"/>
      <c r="F1357" s="26"/>
      <c r="G1357" s="1"/>
      <c r="H1357" s="1"/>
      <c r="I1357" s="1"/>
      <c r="J1357" s="1"/>
      <c r="K1357" s="1"/>
      <c r="M1357" s="24"/>
      <c r="N1357" s="24"/>
    </row>
    <row r="1358">
      <c r="A1358" s="1"/>
      <c r="B1358" s="1"/>
      <c r="C1358" s="1"/>
      <c r="D1358" s="1"/>
      <c r="E1358" s="1"/>
      <c r="F1358" s="26"/>
      <c r="G1358" s="1"/>
      <c r="H1358" s="1"/>
      <c r="I1358" s="1"/>
      <c r="J1358" s="1"/>
      <c r="K1358" s="1"/>
      <c r="M1358" s="24"/>
      <c r="N1358" s="24"/>
    </row>
    <row r="1359">
      <c r="A1359" s="1"/>
      <c r="B1359" s="1"/>
      <c r="C1359" s="1"/>
      <c r="D1359" s="1"/>
      <c r="E1359" s="1"/>
      <c r="F1359" s="26"/>
      <c r="G1359" s="1"/>
      <c r="H1359" s="1"/>
      <c r="I1359" s="1"/>
      <c r="J1359" s="1"/>
      <c r="K1359" s="1"/>
      <c r="M1359" s="24"/>
      <c r="N1359" s="24"/>
    </row>
    <row r="1360">
      <c r="A1360" s="1"/>
      <c r="B1360" s="1"/>
      <c r="C1360" s="1"/>
      <c r="D1360" s="1"/>
      <c r="E1360" s="1"/>
      <c r="F1360" s="26"/>
      <c r="G1360" s="1"/>
      <c r="H1360" s="1"/>
      <c r="I1360" s="1"/>
      <c r="J1360" s="1"/>
      <c r="K1360" s="1"/>
      <c r="M1360" s="24"/>
      <c r="N1360" s="24"/>
    </row>
    <row r="1361">
      <c r="A1361" s="1"/>
      <c r="B1361" s="1"/>
      <c r="C1361" s="1"/>
      <c r="D1361" s="1"/>
      <c r="E1361" s="1"/>
      <c r="F1361" s="26"/>
      <c r="G1361" s="1"/>
      <c r="H1361" s="1"/>
      <c r="I1361" s="1"/>
      <c r="J1361" s="1"/>
      <c r="K1361" s="1"/>
      <c r="M1361" s="24"/>
      <c r="N1361" s="24"/>
    </row>
    <row r="1362">
      <c r="A1362" s="1"/>
      <c r="B1362" s="1"/>
      <c r="C1362" s="1"/>
      <c r="D1362" s="1"/>
      <c r="E1362" s="1"/>
      <c r="F1362" s="26"/>
      <c r="G1362" s="1"/>
      <c r="H1362" s="1"/>
      <c r="I1362" s="1"/>
      <c r="J1362" s="1"/>
      <c r="K1362" s="1"/>
      <c r="M1362" s="24"/>
      <c r="N1362" s="24"/>
    </row>
    <row r="1363">
      <c r="A1363" s="1"/>
      <c r="B1363" s="1"/>
      <c r="C1363" s="1"/>
      <c r="D1363" s="1"/>
      <c r="E1363" s="1"/>
      <c r="F1363" s="26"/>
      <c r="G1363" s="1"/>
      <c r="H1363" s="1"/>
      <c r="I1363" s="1"/>
      <c r="J1363" s="1"/>
      <c r="K1363" s="1"/>
      <c r="M1363" s="24"/>
      <c r="N1363" s="24"/>
    </row>
    <row r="1364">
      <c r="A1364" s="1"/>
      <c r="B1364" s="1"/>
      <c r="C1364" s="1"/>
      <c r="D1364" s="1"/>
      <c r="E1364" s="1"/>
      <c r="F1364" s="26"/>
      <c r="G1364" s="1"/>
      <c r="H1364" s="1"/>
      <c r="I1364" s="1"/>
      <c r="J1364" s="1"/>
      <c r="K1364" s="1"/>
      <c r="M1364" s="24"/>
      <c r="N1364" s="24"/>
    </row>
    <row r="1365">
      <c r="A1365" s="1"/>
      <c r="B1365" s="1"/>
      <c r="C1365" s="1"/>
      <c r="D1365" s="1"/>
      <c r="E1365" s="1"/>
      <c r="F1365" s="26"/>
      <c r="G1365" s="1"/>
      <c r="H1365" s="1"/>
      <c r="I1365" s="1"/>
      <c r="J1365" s="1"/>
      <c r="K1365" s="1"/>
      <c r="M1365" s="24"/>
      <c r="N1365" s="24"/>
    </row>
    <row r="1366">
      <c r="A1366" s="1"/>
      <c r="B1366" s="1"/>
      <c r="C1366" s="1"/>
      <c r="D1366" s="1"/>
      <c r="E1366" s="1"/>
      <c r="F1366" s="26"/>
      <c r="G1366" s="1"/>
      <c r="H1366" s="1"/>
      <c r="I1366" s="1"/>
      <c r="J1366" s="1"/>
      <c r="K1366" s="1"/>
      <c r="M1366" s="24"/>
      <c r="N1366" s="24"/>
    </row>
    <row r="1367">
      <c r="A1367" s="1"/>
      <c r="B1367" s="1"/>
      <c r="C1367" s="1"/>
      <c r="D1367" s="1"/>
      <c r="E1367" s="1"/>
      <c r="F1367" s="26"/>
      <c r="G1367" s="1"/>
      <c r="H1367" s="1"/>
      <c r="I1367" s="1"/>
      <c r="J1367" s="1"/>
      <c r="K1367" s="1"/>
      <c r="M1367" s="24"/>
      <c r="N1367" s="24"/>
    </row>
    <row r="1368">
      <c r="A1368" s="1"/>
      <c r="B1368" s="1"/>
      <c r="C1368" s="1"/>
      <c r="D1368" s="1"/>
      <c r="E1368" s="1"/>
      <c r="F1368" s="26"/>
      <c r="G1368" s="1"/>
      <c r="H1368" s="1"/>
      <c r="I1368" s="1"/>
      <c r="J1368" s="1"/>
      <c r="K1368" s="1"/>
      <c r="M1368" s="24"/>
      <c r="N1368" s="24"/>
    </row>
    <row r="1369">
      <c r="A1369" s="1"/>
      <c r="B1369" s="1"/>
      <c r="C1369" s="1"/>
      <c r="D1369" s="1"/>
      <c r="E1369" s="1"/>
      <c r="F1369" s="26"/>
      <c r="G1369" s="1"/>
      <c r="H1369" s="1"/>
      <c r="I1369" s="1"/>
      <c r="J1369" s="1"/>
      <c r="K1369" s="1"/>
      <c r="M1369" s="24"/>
      <c r="N1369" s="24"/>
    </row>
    <row r="1370">
      <c r="A1370" s="1"/>
      <c r="B1370" s="1"/>
      <c r="C1370" s="1"/>
      <c r="D1370" s="1"/>
      <c r="E1370" s="1"/>
      <c r="F1370" s="26"/>
      <c r="G1370" s="1"/>
      <c r="H1370" s="1"/>
      <c r="I1370" s="1"/>
      <c r="J1370" s="1"/>
      <c r="K1370" s="1"/>
      <c r="M1370" s="24"/>
      <c r="N1370" s="24"/>
    </row>
    <row r="1371">
      <c r="A1371" s="1"/>
      <c r="B1371" s="1"/>
      <c r="C1371" s="1"/>
      <c r="D1371" s="1"/>
      <c r="E1371" s="1"/>
      <c r="F1371" s="26"/>
      <c r="G1371" s="1"/>
      <c r="H1371" s="1"/>
      <c r="I1371" s="1"/>
      <c r="J1371" s="1"/>
      <c r="K1371" s="1"/>
      <c r="M1371" s="24"/>
      <c r="N1371" s="24"/>
    </row>
    <row r="1372">
      <c r="A1372" s="1"/>
      <c r="B1372" s="1"/>
      <c r="C1372" s="1"/>
      <c r="D1372" s="1"/>
      <c r="E1372" s="1"/>
      <c r="F1372" s="26"/>
      <c r="G1372" s="1"/>
      <c r="H1372" s="1"/>
      <c r="I1372" s="1"/>
      <c r="J1372" s="1"/>
      <c r="K1372" s="1"/>
      <c r="M1372" s="24"/>
      <c r="N1372" s="24"/>
    </row>
    <row r="1373">
      <c r="A1373" s="1"/>
      <c r="B1373" s="1"/>
      <c r="C1373" s="1"/>
      <c r="D1373" s="1"/>
      <c r="E1373" s="1"/>
      <c r="F1373" s="26"/>
      <c r="G1373" s="1"/>
      <c r="H1373" s="1"/>
      <c r="I1373" s="1"/>
      <c r="J1373" s="1"/>
      <c r="K1373" s="1"/>
      <c r="M1373" s="24"/>
      <c r="N1373" s="24"/>
    </row>
    <row r="1374">
      <c r="A1374" s="1"/>
      <c r="B1374" s="1"/>
      <c r="C1374" s="1"/>
      <c r="D1374" s="1"/>
      <c r="E1374" s="1"/>
      <c r="F1374" s="26"/>
      <c r="G1374" s="1"/>
      <c r="H1374" s="1"/>
      <c r="I1374" s="1"/>
      <c r="J1374" s="1"/>
      <c r="K1374" s="1"/>
      <c r="M1374" s="24"/>
      <c r="N1374" s="24"/>
    </row>
    <row r="1375">
      <c r="A1375" s="1"/>
      <c r="B1375" s="1"/>
      <c r="C1375" s="1"/>
      <c r="D1375" s="1"/>
      <c r="E1375" s="1"/>
      <c r="F1375" s="26"/>
      <c r="G1375" s="1"/>
      <c r="H1375" s="1"/>
      <c r="I1375" s="1"/>
      <c r="J1375" s="1"/>
      <c r="K1375" s="1"/>
      <c r="M1375" s="24"/>
      <c r="N1375" s="24"/>
    </row>
    <row r="1376">
      <c r="A1376" s="1"/>
      <c r="B1376" s="1"/>
      <c r="C1376" s="1"/>
      <c r="D1376" s="1"/>
      <c r="E1376" s="1"/>
      <c r="F1376" s="26"/>
      <c r="G1376" s="1"/>
      <c r="H1376" s="1"/>
      <c r="I1376" s="1"/>
      <c r="J1376" s="1"/>
      <c r="K1376" s="1"/>
      <c r="M1376" s="24"/>
      <c r="N1376" s="24"/>
    </row>
    <row r="1377">
      <c r="A1377" s="1"/>
      <c r="B1377" s="1"/>
      <c r="C1377" s="1"/>
      <c r="D1377" s="1"/>
      <c r="E1377" s="1"/>
      <c r="F1377" s="26"/>
      <c r="G1377" s="1"/>
      <c r="H1377" s="1"/>
      <c r="I1377" s="1"/>
      <c r="J1377" s="1"/>
      <c r="K1377" s="1"/>
      <c r="M1377" s="24"/>
      <c r="N1377" s="24"/>
    </row>
    <row r="1378">
      <c r="A1378" s="1"/>
      <c r="B1378" s="1"/>
      <c r="C1378" s="1"/>
      <c r="D1378" s="1"/>
      <c r="E1378" s="1"/>
      <c r="F1378" s="26"/>
      <c r="G1378" s="1"/>
      <c r="H1378" s="1"/>
      <c r="I1378" s="1"/>
      <c r="J1378" s="1"/>
      <c r="K1378" s="1"/>
      <c r="M1378" s="24"/>
      <c r="N1378" s="24"/>
    </row>
    <row r="1379">
      <c r="A1379" s="1"/>
      <c r="B1379" s="1"/>
      <c r="C1379" s="1"/>
      <c r="D1379" s="1"/>
      <c r="E1379" s="1"/>
      <c r="F1379" s="26"/>
      <c r="G1379" s="1"/>
      <c r="H1379" s="1"/>
      <c r="I1379" s="1"/>
      <c r="J1379" s="1"/>
      <c r="K1379" s="1"/>
      <c r="M1379" s="24"/>
      <c r="N1379" s="24"/>
    </row>
    <row r="1380">
      <c r="A1380" s="1"/>
      <c r="B1380" s="1"/>
      <c r="C1380" s="1"/>
      <c r="D1380" s="1"/>
      <c r="E1380" s="1"/>
      <c r="F1380" s="26"/>
      <c r="G1380" s="1"/>
      <c r="H1380" s="1"/>
      <c r="I1380" s="1"/>
      <c r="J1380" s="1"/>
      <c r="K1380" s="1"/>
      <c r="M1380" s="24"/>
      <c r="N1380" s="24"/>
    </row>
    <row r="1381">
      <c r="A1381" s="1"/>
      <c r="B1381" s="1"/>
      <c r="C1381" s="1"/>
      <c r="D1381" s="1"/>
      <c r="E1381" s="1"/>
      <c r="F1381" s="26"/>
      <c r="G1381" s="1"/>
      <c r="H1381" s="1"/>
      <c r="I1381" s="1"/>
      <c r="J1381" s="1"/>
      <c r="K1381" s="1"/>
      <c r="M1381" s="24"/>
      <c r="N1381" s="24"/>
    </row>
    <row r="1382">
      <c r="A1382" s="1"/>
      <c r="B1382" s="1"/>
      <c r="C1382" s="1"/>
      <c r="D1382" s="1"/>
      <c r="E1382" s="1"/>
      <c r="F1382" s="26"/>
      <c r="G1382" s="1"/>
      <c r="H1382" s="1"/>
      <c r="I1382" s="1"/>
      <c r="J1382" s="1"/>
      <c r="K1382" s="1"/>
      <c r="M1382" s="24"/>
      <c r="N1382" s="24"/>
    </row>
    <row r="1383">
      <c r="A1383" s="1"/>
      <c r="B1383" s="1"/>
      <c r="C1383" s="1"/>
      <c r="D1383" s="1"/>
      <c r="E1383" s="1"/>
      <c r="F1383" s="26"/>
      <c r="G1383" s="1"/>
      <c r="H1383" s="1"/>
      <c r="I1383" s="1"/>
      <c r="J1383" s="1"/>
      <c r="K1383" s="1"/>
      <c r="M1383" s="24"/>
      <c r="N1383" s="24"/>
    </row>
    <row r="1384">
      <c r="A1384" s="1"/>
      <c r="B1384" s="1"/>
      <c r="C1384" s="1"/>
      <c r="D1384" s="1"/>
      <c r="E1384" s="1"/>
      <c r="F1384" s="26"/>
      <c r="G1384" s="1"/>
      <c r="H1384" s="1"/>
      <c r="I1384" s="1"/>
      <c r="J1384" s="1"/>
      <c r="K1384" s="1"/>
      <c r="M1384" s="24"/>
      <c r="N1384" s="24"/>
    </row>
    <row r="1385">
      <c r="A1385" s="1"/>
      <c r="B1385" s="1"/>
      <c r="C1385" s="1"/>
      <c r="D1385" s="1"/>
      <c r="E1385" s="1"/>
      <c r="F1385" s="26"/>
      <c r="G1385" s="1"/>
      <c r="H1385" s="1"/>
      <c r="I1385" s="1"/>
      <c r="J1385" s="1"/>
      <c r="K1385" s="1"/>
      <c r="M1385" s="24"/>
      <c r="N1385" s="24"/>
    </row>
    <row r="1386">
      <c r="A1386" s="1"/>
      <c r="B1386" s="1"/>
      <c r="C1386" s="1"/>
      <c r="D1386" s="1"/>
      <c r="E1386" s="1"/>
      <c r="F1386" s="26"/>
      <c r="G1386" s="1"/>
      <c r="H1386" s="1"/>
      <c r="I1386" s="1"/>
      <c r="J1386" s="1"/>
      <c r="K1386" s="1"/>
      <c r="M1386" s="24"/>
      <c r="N1386" s="24"/>
    </row>
    <row r="1387">
      <c r="A1387" s="1"/>
      <c r="B1387" s="1"/>
      <c r="C1387" s="1"/>
      <c r="D1387" s="1"/>
      <c r="E1387" s="1"/>
      <c r="F1387" s="26"/>
      <c r="G1387" s="1"/>
      <c r="H1387" s="1"/>
      <c r="I1387" s="1"/>
      <c r="J1387" s="1"/>
      <c r="K1387" s="1"/>
      <c r="M1387" s="24"/>
      <c r="N1387" s="24"/>
    </row>
    <row r="1388">
      <c r="A1388" s="1"/>
      <c r="B1388" s="1"/>
      <c r="C1388" s="1"/>
      <c r="D1388" s="1"/>
      <c r="E1388" s="1"/>
      <c r="F1388" s="26"/>
      <c r="G1388" s="1"/>
      <c r="H1388" s="1"/>
      <c r="I1388" s="1"/>
      <c r="J1388" s="1"/>
      <c r="K1388" s="1"/>
      <c r="M1388" s="24"/>
      <c r="N1388" s="24"/>
    </row>
    <row r="1389">
      <c r="A1389" s="1"/>
      <c r="B1389" s="1"/>
      <c r="C1389" s="1"/>
      <c r="D1389" s="1"/>
      <c r="E1389" s="1"/>
      <c r="F1389" s="26"/>
      <c r="G1389" s="1"/>
      <c r="H1389" s="1"/>
      <c r="I1389" s="1"/>
      <c r="J1389" s="1"/>
      <c r="K1389" s="1"/>
      <c r="M1389" s="24"/>
      <c r="N1389" s="24"/>
    </row>
    <row r="1390">
      <c r="A1390" s="1"/>
      <c r="B1390" s="1"/>
      <c r="C1390" s="1"/>
      <c r="D1390" s="1"/>
      <c r="E1390" s="1"/>
      <c r="F1390" s="26"/>
      <c r="G1390" s="1"/>
      <c r="H1390" s="1"/>
      <c r="I1390" s="1"/>
      <c r="J1390" s="1"/>
      <c r="K1390" s="1"/>
      <c r="M1390" s="24"/>
      <c r="N1390" s="24"/>
    </row>
    <row r="1391">
      <c r="A1391" s="1"/>
      <c r="B1391" s="1"/>
      <c r="C1391" s="1"/>
      <c r="D1391" s="1"/>
      <c r="E1391" s="1"/>
      <c r="F1391" s="26"/>
      <c r="G1391" s="1"/>
      <c r="H1391" s="1"/>
      <c r="I1391" s="1"/>
      <c r="J1391" s="1"/>
      <c r="K1391" s="1"/>
      <c r="M1391" s="24"/>
      <c r="N1391" s="24"/>
    </row>
    <row r="1392">
      <c r="A1392" s="1"/>
      <c r="B1392" s="1"/>
      <c r="C1392" s="1"/>
      <c r="D1392" s="1"/>
      <c r="E1392" s="1"/>
      <c r="F1392" s="26"/>
      <c r="G1392" s="1"/>
      <c r="H1392" s="1"/>
      <c r="I1392" s="1"/>
      <c r="J1392" s="1"/>
      <c r="K1392" s="1"/>
      <c r="M1392" s="24"/>
      <c r="N1392" s="24"/>
    </row>
    <row r="1393">
      <c r="A1393" s="1"/>
      <c r="B1393" s="1"/>
      <c r="C1393" s="1"/>
      <c r="D1393" s="1"/>
      <c r="E1393" s="1"/>
      <c r="F1393" s="26"/>
      <c r="G1393" s="1"/>
      <c r="H1393" s="1"/>
      <c r="I1393" s="1"/>
      <c r="J1393" s="1"/>
      <c r="K1393" s="1"/>
      <c r="M1393" s="24"/>
      <c r="N1393" s="24"/>
    </row>
    <row r="1394">
      <c r="A1394" s="1"/>
      <c r="B1394" s="1"/>
      <c r="C1394" s="1"/>
      <c r="D1394" s="1"/>
      <c r="E1394" s="1"/>
      <c r="F1394" s="26"/>
      <c r="G1394" s="1"/>
      <c r="H1394" s="1"/>
      <c r="I1394" s="1"/>
      <c r="J1394" s="1"/>
      <c r="K1394" s="1"/>
      <c r="M1394" s="24"/>
      <c r="N1394" s="24"/>
    </row>
    <row r="1395">
      <c r="A1395" s="1"/>
      <c r="B1395" s="1"/>
      <c r="C1395" s="1"/>
      <c r="D1395" s="1"/>
      <c r="E1395" s="1"/>
      <c r="F1395" s="26"/>
      <c r="G1395" s="1"/>
      <c r="H1395" s="1"/>
      <c r="I1395" s="1"/>
      <c r="J1395" s="1"/>
      <c r="K1395" s="1"/>
      <c r="M1395" s="24"/>
      <c r="N1395" s="24"/>
    </row>
    <row r="1396">
      <c r="A1396" s="1"/>
      <c r="B1396" s="1"/>
      <c r="C1396" s="1"/>
      <c r="D1396" s="1"/>
      <c r="E1396" s="1"/>
      <c r="F1396" s="26"/>
      <c r="G1396" s="1"/>
      <c r="H1396" s="1"/>
      <c r="I1396" s="1"/>
      <c r="J1396" s="1"/>
      <c r="K1396" s="1"/>
      <c r="M1396" s="24"/>
      <c r="N1396" s="24"/>
    </row>
    <row r="1397">
      <c r="A1397" s="1"/>
      <c r="B1397" s="1"/>
      <c r="C1397" s="1"/>
      <c r="D1397" s="1"/>
      <c r="E1397" s="1"/>
      <c r="F1397" s="26"/>
      <c r="G1397" s="1"/>
      <c r="H1397" s="1"/>
      <c r="I1397" s="1"/>
      <c r="J1397" s="1"/>
      <c r="K1397" s="1"/>
      <c r="M1397" s="24"/>
      <c r="N1397" s="24"/>
    </row>
    <row r="1398">
      <c r="A1398" s="1"/>
      <c r="B1398" s="1"/>
      <c r="C1398" s="1"/>
      <c r="D1398" s="1"/>
      <c r="E1398" s="1"/>
      <c r="F1398" s="26"/>
      <c r="G1398" s="1"/>
      <c r="H1398" s="1"/>
      <c r="I1398" s="1"/>
      <c r="J1398" s="1"/>
      <c r="K1398" s="1"/>
      <c r="M1398" s="24"/>
      <c r="N1398" s="24"/>
    </row>
    <row r="1399">
      <c r="A1399" s="1"/>
      <c r="B1399" s="1"/>
      <c r="C1399" s="1"/>
      <c r="D1399" s="1"/>
      <c r="E1399" s="1"/>
      <c r="F1399" s="26"/>
      <c r="G1399" s="1"/>
      <c r="H1399" s="1"/>
      <c r="I1399" s="1"/>
      <c r="J1399" s="1"/>
      <c r="K1399" s="1"/>
      <c r="M1399" s="24"/>
      <c r="N1399" s="24"/>
    </row>
    <row r="1400">
      <c r="A1400" s="1"/>
      <c r="B1400" s="1"/>
      <c r="C1400" s="1"/>
      <c r="D1400" s="1"/>
      <c r="E1400" s="1"/>
      <c r="F1400" s="26"/>
      <c r="G1400" s="1"/>
      <c r="H1400" s="1"/>
      <c r="I1400" s="1"/>
      <c r="J1400" s="1"/>
      <c r="K1400" s="1"/>
      <c r="M1400" s="24"/>
      <c r="N1400" s="24"/>
    </row>
    <row r="1401">
      <c r="A1401" s="1"/>
      <c r="B1401" s="1"/>
      <c r="C1401" s="1"/>
      <c r="D1401" s="1"/>
      <c r="E1401" s="1"/>
      <c r="F1401" s="26"/>
      <c r="G1401" s="1"/>
      <c r="H1401" s="1"/>
      <c r="I1401" s="1"/>
      <c r="J1401" s="1"/>
      <c r="K1401" s="1"/>
      <c r="M1401" s="24"/>
      <c r="N1401" s="24"/>
    </row>
    <row r="1402">
      <c r="A1402" s="1"/>
      <c r="B1402" s="1"/>
      <c r="C1402" s="1"/>
      <c r="D1402" s="1"/>
      <c r="E1402" s="1"/>
      <c r="F1402" s="26"/>
      <c r="G1402" s="1"/>
      <c r="H1402" s="1"/>
      <c r="I1402" s="1"/>
      <c r="J1402" s="1"/>
      <c r="K1402" s="1"/>
      <c r="M1402" s="24"/>
      <c r="N1402" s="24"/>
    </row>
    <row r="1403">
      <c r="A1403" s="1"/>
      <c r="B1403" s="1"/>
      <c r="C1403" s="1"/>
      <c r="D1403" s="1"/>
      <c r="E1403" s="1"/>
      <c r="F1403" s="26"/>
      <c r="G1403" s="1"/>
      <c r="H1403" s="1"/>
      <c r="I1403" s="1"/>
      <c r="J1403" s="1"/>
      <c r="K1403" s="1"/>
      <c r="M1403" s="24"/>
      <c r="N1403" s="24"/>
    </row>
    <row r="1404">
      <c r="A1404" s="1"/>
      <c r="B1404" s="1"/>
      <c r="C1404" s="1"/>
      <c r="D1404" s="1"/>
      <c r="E1404" s="1"/>
      <c r="F1404" s="26"/>
      <c r="G1404" s="1"/>
      <c r="H1404" s="1"/>
      <c r="I1404" s="1"/>
      <c r="J1404" s="1"/>
      <c r="K1404" s="1"/>
      <c r="M1404" s="24"/>
      <c r="N1404" s="24"/>
    </row>
    <row r="1405">
      <c r="A1405" s="1"/>
      <c r="B1405" s="1"/>
      <c r="C1405" s="1"/>
      <c r="D1405" s="1"/>
      <c r="E1405" s="1"/>
      <c r="F1405" s="26"/>
      <c r="G1405" s="1"/>
      <c r="H1405" s="1"/>
      <c r="I1405" s="1"/>
      <c r="J1405" s="1"/>
      <c r="K1405" s="1"/>
      <c r="M1405" s="24"/>
      <c r="N1405" s="24"/>
    </row>
    <row r="1406">
      <c r="A1406" s="1"/>
      <c r="B1406" s="1"/>
      <c r="C1406" s="1"/>
      <c r="D1406" s="1"/>
      <c r="E1406" s="1"/>
      <c r="F1406" s="26"/>
      <c r="G1406" s="1"/>
      <c r="H1406" s="1"/>
      <c r="I1406" s="1"/>
      <c r="J1406" s="1"/>
      <c r="K1406" s="1"/>
      <c r="M1406" s="24"/>
      <c r="N1406" s="24"/>
    </row>
    <row r="1407">
      <c r="A1407" s="1"/>
      <c r="B1407" s="1"/>
      <c r="C1407" s="1"/>
      <c r="D1407" s="1"/>
      <c r="E1407" s="1"/>
      <c r="F1407" s="26"/>
      <c r="G1407" s="1"/>
      <c r="H1407" s="1"/>
      <c r="I1407" s="1"/>
      <c r="J1407" s="1"/>
      <c r="K1407" s="1"/>
      <c r="M1407" s="24"/>
      <c r="N1407" s="24"/>
    </row>
    <row r="1408">
      <c r="A1408" s="1"/>
      <c r="B1408" s="1"/>
      <c r="C1408" s="1"/>
      <c r="D1408" s="1"/>
      <c r="E1408" s="1"/>
      <c r="F1408" s="26"/>
      <c r="G1408" s="1"/>
      <c r="H1408" s="1"/>
      <c r="I1408" s="1"/>
      <c r="J1408" s="1"/>
      <c r="K1408" s="1"/>
      <c r="M1408" s="24"/>
      <c r="N1408" s="24"/>
    </row>
    <row r="1409">
      <c r="A1409" s="1"/>
      <c r="B1409" s="1"/>
      <c r="C1409" s="1"/>
      <c r="D1409" s="1"/>
      <c r="E1409" s="1"/>
      <c r="F1409" s="26"/>
      <c r="G1409" s="1"/>
      <c r="H1409" s="1"/>
      <c r="I1409" s="1"/>
      <c r="J1409" s="1"/>
      <c r="K1409" s="1"/>
      <c r="M1409" s="24"/>
      <c r="N1409" s="24"/>
    </row>
    <row r="1410">
      <c r="A1410" s="1"/>
      <c r="B1410" s="1"/>
      <c r="C1410" s="1"/>
      <c r="D1410" s="1"/>
      <c r="E1410" s="1"/>
      <c r="F1410" s="26"/>
      <c r="G1410" s="1"/>
      <c r="H1410" s="1"/>
      <c r="I1410" s="1"/>
      <c r="J1410" s="1"/>
      <c r="K1410" s="1"/>
      <c r="M1410" s="24"/>
      <c r="N1410" s="24"/>
    </row>
    <row r="1411">
      <c r="A1411" s="1"/>
      <c r="B1411" s="1"/>
      <c r="C1411" s="1"/>
      <c r="D1411" s="1"/>
      <c r="E1411" s="1"/>
      <c r="F1411" s="26"/>
      <c r="G1411" s="1"/>
      <c r="H1411" s="1"/>
      <c r="I1411" s="1"/>
      <c r="J1411" s="1"/>
      <c r="K1411" s="1"/>
      <c r="M1411" s="24"/>
      <c r="N1411" s="24"/>
    </row>
    <row r="1412">
      <c r="A1412" s="1"/>
      <c r="B1412" s="1"/>
      <c r="C1412" s="1"/>
      <c r="D1412" s="1"/>
      <c r="E1412" s="1"/>
      <c r="F1412" s="26"/>
      <c r="G1412" s="1"/>
      <c r="H1412" s="1"/>
      <c r="I1412" s="1"/>
      <c r="J1412" s="1"/>
      <c r="K1412" s="1"/>
      <c r="M1412" s="24"/>
      <c r="N1412" s="24"/>
    </row>
    <row r="1413">
      <c r="A1413" s="1"/>
      <c r="B1413" s="1"/>
      <c r="C1413" s="1"/>
      <c r="D1413" s="1"/>
      <c r="E1413" s="1"/>
      <c r="F1413" s="26"/>
      <c r="G1413" s="1"/>
      <c r="H1413" s="1"/>
      <c r="I1413" s="1"/>
      <c r="J1413" s="1"/>
      <c r="K1413" s="1"/>
      <c r="M1413" s="24"/>
      <c r="N1413" s="24"/>
    </row>
    <row r="1414">
      <c r="A1414" s="1"/>
      <c r="B1414" s="1"/>
      <c r="C1414" s="1"/>
      <c r="D1414" s="1"/>
      <c r="E1414" s="1"/>
      <c r="F1414" s="26"/>
      <c r="G1414" s="1"/>
      <c r="H1414" s="1"/>
      <c r="I1414" s="1"/>
      <c r="J1414" s="1"/>
      <c r="K1414" s="1"/>
      <c r="M1414" s="24"/>
      <c r="N1414" s="24"/>
    </row>
    <row r="1415">
      <c r="A1415" s="1"/>
      <c r="B1415" s="1"/>
      <c r="C1415" s="1"/>
      <c r="D1415" s="1"/>
      <c r="E1415" s="1"/>
      <c r="F1415" s="26"/>
      <c r="G1415" s="1"/>
      <c r="H1415" s="1"/>
      <c r="I1415" s="1"/>
      <c r="J1415" s="1"/>
      <c r="K1415" s="1"/>
      <c r="M1415" s="24"/>
      <c r="N1415" s="24"/>
    </row>
    <row r="1416">
      <c r="A1416" s="1"/>
      <c r="B1416" s="1"/>
      <c r="C1416" s="1"/>
      <c r="D1416" s="1"/>
      <c r="E1416" s="1"/>
      <c r="F1416" s="26"/>
      <c r="G1416" s="1"/>
      <c r="H1416" s="1"/>
      <c r="I1416" s="1"/>
      <c r="J1416" s="1"/>
      <c r="K1416" s="1"/>
      <c r="M1416" s="24"/>
      <c r="N1416" s="24"/>
    </row>
    <row r="1417">
      <c r="A1417" s="1"/>
      <c r="B1417" s="1"/>
      <c r="C1417" s="1"/>
      <c r="D1417" s="1"/>
      <c r="E1417" s="1"/>
      <c r="F1417" s="26"/>
      <c r="G1417" s="1"/>
      <c r="H1417" s="1"/>
      <c r="I1417" s="1"/>
      <c r="J1417" s="1"/>
      <c r="K1417" s="1"/>
      <c r="M1417" s="24"/>
      <c r="N1417" s="24"/>
    </row>
    <row r="1418">
      <c r="A1418" s="1"/>
      <c r="B1418" s="1"/>
      <c r="C1418" s="1"/>
      <c r="D1418" s="1"/>
      <c r="E1418" s="1"/>
      <c r="F1418" s="26"/>
      <c r="G1418" s="1"/>
      <c r="H1418" s="1"/>
      <c r="I1418" s="1"/>
      <c r="J1418" s="1"/>
      <c r="K1418" s="1"/>
      <c r="M1418" s="24"/>
      <c r="N1418" s="24"/>
    </row>
    <row r="1419">
      <c r="A1419" s="1"/>
      <c r="B1419" s="1"/>
      <c r="C1419" s="1"/>
      <c r="D1419" s="1"/>
      <c r="E1419" s="1"/>
      <c r="F1419" s="26"/>
      <c r="G1419" s="1"/>
      <c r="H1419" s="1"/>
      <c r="I1419" s="1"/>
      <c r="J1419" s="1"/>
      <c r="K1419" s="1"/>
      <c r="M1419" s="24"/>
      <c r="N1419" s="24"/>
    </row>
    <row r="1420">
      <c r="A1420" s="1"/>
      <c r="B1420" s="1"/>
      <c r="C1420" s="1"/>
      <c r="D1420" s="1"/>
      <c r="E1420" s="1"/>
      <c r="F1420" s="26"/>
      <c r="G1420" s="1"/>
      <c r="H1420" s="1"/>
      <c r="I1420" s="1"/>
      <c r="J1420" s="1"/>
      <c r="K1420" s="1"/>
      <c r="M1420" s="24"/>
      <c r="N1420" s="24"/>
    </row>
    <row r="1421">
      <c r="A1421" s="1"/>
      <c r="B1421" s="1"/>
      <c r="C1421" s="1"/>
      <c r="D1421" s="1"/>
      <c r="E1421" s="1"/>
      <c r="F1421" s="26"/>
      <c r="G1421" s="1"/>
      <c r="H1421" s="1"/>
      <c r="I1421" s="1"/>
      <c r="J1421" s="1"/>
      <c r="K1421" s="1"/>
      <c r="M1421" s="24"/>
      <c r="N1421" s="24"/>
    </row>
    <row r="1422">
      <c r="A1422" s="1"/>
      <c r="B1422" s="1"/>
      <c r="C1422" s="1"/>
      <c r="D1422" s="1"/>
      <c r="E1422" s="1"/>
      <c r="F1422" s="26"/>
      <c r="G1422" s="1"/>
      <c r="H1422" s="1"/>
      <c r="I1422" s="1"/>
      <c r="J1422" s="1"/>
      <c r="K1422" s="1"/>
      <c r="M1422" s="24"/>
      <c r="N1422" s="24"/>
    </row>
    <row r="1423">
      <c r="A1423" s="1"/>
      <c r="B1423" s="1"/>
      <c r="C1423" s="1"/>
      <c r="D1423" s="1"/>
      <c r="E1423" s="1"/>
      <c r="F1423" s="26"/>
      <c r="G1423" s="1"/>
      <c r="H1423" s="1"/>
      <c r="I1423" s="1"/>
      <c r="J1423" s="1"/>
      <c r="K1423" s="1"/>
      <c r="M1423" s="24"/>
      <c r="N1423" s="24"/>
    </row>
    <row r="1424">
      <c r="A1424" s="1"/>
      <c r="B1424" s="1"/>
      <c r="C1424" s="1"/>
      <c r="D1424" s="1"/>
      <c r="E1424" s="1"/>
      <c r="F1424" s="26"/>
      <c r="G1424" s="1"/>
      <c r="H1424" s="1"/>
      <c r="I1424" s="1"/>
      <c r="J1424" s="1"/>
      <c r="K1424" s="1"/>
      <c r="M1424" s="24"/>
      <c r="N1424" s="24"/>
    </row>
    <row r="1425">
      <c r="A1425" s="1"/>
      <c r="B1425" s="1"/>
      <c r="C1425" s="1"/>
      <c r="D1425" s="1"/>
      <c r="E1425" s="1"/>
      <c r="F1425" s="26"/>
      <c r="G1425" s="1"/>
      <c r="H1425" s="1"/>
      <c r="I1425" s="1"/>
      <c r="J1425" s="1"/>
      <c r="K1425" s="1"/>
      <c r="M1425" s="24"/>
      <c r="N1425" s="24"/>
    </row>
    <row r="1426">
      <c r="A1426" s="1"/>
      <c r="B1426" s="1"/>
      <c r="C1426" s="1"/>
      <c r="D1426" s="1"/>
      <c r="E1426" s="1"/>
      <c r="F1426" s="26"/>
      <c r="G1426" s="1"/>
      <c r="H1426" s="1"/>
      <c r="I1426" s="1"/>
      <c r="J1426" s="1"/>
      <c r="K1426" s="1"/>
      <c r="M1426" s="24"/>
      <c r="N1426" s="24"/>
    </row>
    <row r="1427">
      <c r="A1427" s="1"/>
      <c r="B1427" s="1"/>
      <c r="C1427" s="1"/>
      <c r="D1427" s="1"/>
      <c r="E1427" s="1"/>
      <c r="F1427" s="26"/>
      <c r="G1427" s="1"/>
      <c r="H1427" s="1"/>
      <c r="I1427" s="1"/>
      <c r="J1427" s="1"/>
      <c r="K1427" s="1"/>
      <c r="M1427" s="24"/>
      <c r="N1427" s="24"/>
    </row>
    <row r="1428">
      <c r="A1428" s="1"/>
      <c r="B1428" s="1"/>
      <c r="C1428" s="1"/>
      <c r="D1428" s="1"/>
      <c r="E1428" s="1"/>
      <c r="F1428" s="26"/>
      <c r="G1428" s="1"/>
      <c r="H1428" s="1"/>
      <c r="I1428" s="1"/>
      <c r="J1428" s="1"/>
      <c r="K1428" s="1"/>
      <c r="M1428" s="24"/>
      <c r="N1428" s="24"/>
    </row>
    <row r="1429">
      <c r="A1429" s="1"/>
      <c r="B1429" s="1"/>
      <c r="C1429" s="1"/>
      <c r="D1429" s="1"/>
      <c r="E1429" s="1"/>
      <c r="F1429" s="26"/>
      <c r="G1429" s="1"/>
      <c r="H1429" s="1"/>
      <c r="I1429" s="1"/>
      <c r="J1429" s="1"/>
      <c r="K1429" s="1"/>
      <c r="M1429" s="24"/>
      <c r="N1429" s="24"/>
    </row>
    <row r="1430">
      <c r="A1430" s="1"/>
      <c r="B1430" s="1"/>
      <c r="C1430" s="1"/>
      <c r="D1430" s="1"/>
      <c r="E1430" s="1"/>
      <c r="F1430" s="26"/>
      <c r="G1430" s="1"/>
      <c r="H1430" s="1"/>
      <c r="I1430" s="1"/>
      <c r="J1430" s="1"/>
      <c r="K1430" s="1"/>
      <c r="M1430" s="24"/>
      <c r="N1430" s="24"/>
    </row>
    <row r="1431">
      <c r="A1431" s="1"/>
      <c r="B1431" s="1"/>
      <c r="C1431" s="1"/>
      <c r="D1431" s="1"/>
      <c r="E1431" s="1"/>
      <c r="F1431" s="26"/>
      <c r="G1431" s="1"/>
      <c r="H1431" s="1"/>
      <c r="I1431" s="1"/>
      <c r="J1431" s="1"/>
      <c r="K1431" s="1"/>
      <c r="M1431" s="24"/>
      <c r="N1431" s="24"/>
    </row>
    <row r="1432">
      <c r="A1432" s="1"/>
      <c r="B1432" s="1"/>
      <c r="C1432" s="1"/>
      <c r="D1432" s="1"/>
      <c r="E1432" s="1"/>
      <c r="F1432" s="26"/>
      <c r="G1432" s="1"/>
      <c r="H1432" s="1"/>
      <c r="I1432" s="1"/>
      <c r="J1432" s="1"/>
      <c r="K1432" s="1"/>
      <c r="M1432" s="24"/>
      <c r="N1432" s="24"/>
    </row>
    <row r="1433">
      <c r="A1433" s="1"/>
      <c r="B1433" s="1"/>
      <c r="C1433" s="1"/>
      <c r="D1433" s="1"/>
      <c r="E1433" s="1"/>
      <c r="F1433" s="26"/>
      <c r="G1433" s="1"/>
      <c r="H1433" s="1"/>
      <c r="I1433" s="1"/>
      <c r="J1433" s="1"/>
      <c r="K1433" s="1"/>
      <c r="M1433" s="24"/>
      <c r="N1433" s="24"/>
    </row>
    <row r="1434">
      <c r="A1434" s="1"/>
      <c r="B1434" s="1"/>
      <c r="C1434" s="1"/>
      <c r="D1434" s="1"/>
      <c r="E1434" s="1"/>
      <c r="F1434" s="26"/>
      <c r="G1434" s="1"/>
      <c r="H1434" s="1"/>
      <c r="I1434" s="1"/>
      <c r="J1434" s="1"/>
      <c r="K1434" s="1"/>
      <c r="M1434" s="24"/>
      <c r="N1434" s="24"/>
    </row>
    <row r="1435">
      <c r="A1435" s="1"/>
      <c r="B1435" s="1"/>
      <c r="C1435" s="1"/>
      <c r="D1435" s="1"/>
      <c r="E1435" s="1"/>
      <c r="F1435" s="26"/>
      <c r="G1435" s="1"/>
      <c r="H1435" s="1"/>
      <c r="I1435" s="1"/>
      <c r="J1435" s="1"/>
      <c r="K1435" s="1"/>
      <c r="M1435" s="24"/>
      <c r="N1435" s="24"/>
    </row>
    <row r="1436">
      <c r="A1436" s="1"/>
      <c r="B1436" s="1"/>
      <c r="C1436" s="1"/>
      <c r="D1436" s="1"/>
      <c r="E1436" s="1"/>
      <c r="F1436" s="26"/>
      <c r="G1436" s="1"/>
      <c r="H1436" s="1"/>
      <c r="I1436" s="1"/>
      <c r="J1436" s="1"/>
      <c r="K1436" s="1"/>
      <c r="M1436" s="24"/>
      <c r="N1436" s="24"/>
    </row>
    <row r="1437">
      <c r="A1437" s="1"/>
      <c r="B1437" s="1"/>
      <c r="C1437" s="1"/>
      <c r="D1437" s="1"/>
      <c r="E1437" s="1"/>
      <c r="F1437" s="26"/>
      <c r="G1437" s="1"/>
      <c r="H1437" s="1"/>
      <c r="I1437" s="1"/>
      <c r="J1437" s="1"/>
      <c r="K1437" s="1"/>
      <c r="M1437" s="24"/>
      <c r="N1437" s="24"/>
    </row>
    <row r="1438">
      <c r="A1438" s="1"/>
      <c r="B1438" s="1"/>
      <c r="C1438" s="1"/>
      <c r="D1438" s="1"/>
      <c r="E1438" s="1"/>
      <c r="F1438" s="26"/>
      <c r="G1438" s="1"/>
      <c r="H1438" s="1"/>
      <c r="I1438" s="1"/>
      <c r="J1438" s="1"/>
      <c r="K1438" s="1"/>
      <c r="M1438" s="24"/>
      <c r="N1438" s="24"/>
    </row>
    <row r="1439">
      <c r="A1439" s="1"/>
      <c r="B1439" s="1"/>
      <c r="C1439" s="1"/>
      <c r="D1439" s="1"/>
      <c r="E1439" s="1"/>
      <c r="F1439" s="26"/>
      <c r="G1439" s="1"/>
      <c r="H1439" s="1"/>
      <c r="I1439" s="1"/>
      <c r="J1439" s="1"/>
      <c r="K1439" s="1"/>
      <c r="M1439" s="24"/>
      <c r="N1439" s="24"/>
    </row>
    <row r="1440">
      <c r="A1440" s="1"/>
      <c r="B1440" s="1"/>
      <c r="C1440" s="1"/>
      <c r="D1440" s="1"/>
      <c r="E1440" s="1"/>
      <c r="F1440" s="26"/>
      <c r="G1440" s="1"/>
      <c r="H1440" s="1"/>
      <c r="I1440" s="1"/>
      <c r="J1440" s="1"/>
      <c r="K1440" s="1"/>
      <c r="M1440" s="24"/>
      <c r="N1440" s="24"/>
    </row>
    <row r="1441">
      <c r="A1441" s="1"/>
      <c r="B1441" s="1"/>
      <c r="C1441" s="1"/>
      <c r="D1441" s="1"/>
      <c r="E1441" s="1"/>
      <c r="F1441" s="26"/>
      <c r="G1441" s="1"/>
      <c r="H1441" s="1"/>
      <c r="I1441" s="1"/>
      <c r="J1441" s="1"/>
      <c r="K1441" s="1"/>
      <c r="M1441" s="24"/>
      <c r="N1441" s="24"/>
    </row>
    <row r="1442">
      <c r="A1442" s="1"/>
      <c r="B1442" s="1"/>
      <c r="C1442" s="1"/>
      <c r="D1442" s="1"/>
      <c r="E1442" s="1"/>
      <c r="F1442" s="26"/>
      <c r="G1442" s="1"/>
      <c r="H1442" s="1"/>
      <c r="I1442" s="1"/>
      <c r="J1442" s="1"/>
      <c r="K1442" s="1"/>
      <c r="M1442" s="24"/>
      <c r="N1442" s="24"/>
    </row>
    <row r="1443">
      <c r="A1443" s="1"/>
      <c r="B1443" s="1"/>
      <c r="C1443" s="1"/>
      <c r="D1443" s="1"/>
      <c r="E1443" s="1"/>
      <c r="F1443" s="26"/>
      <c r="G1443" s="1"/>
      <c r="H1443" s="1"/>
      <c r="I1443" s="1"/>
      <c r="J1443" s="1"/>
      <c r="K1443" s="1"/>
      <c r="M1443" s="24"/>
      <c r="N1443" s="24"/>
    </row>
    <row r="1444">
      <c r="A1444" s="1"/>
      <c r="B1444" s="1"/>
      <c r="C1444" s="1"/>
      <c r="D1444" s="1"/>
      <c r="E1444" s="1"/>
      <c r="F1444" s="26"/>
      <c r="G1444" s="1"/>
      <c r="H1444" s="1"/>
      <c r="I1444" s="1"/>
      <c r="J1444" s="1"/>
      <c r="K1444" s="1"/>
      <c r="M1444" s="24"/>
      <c r="N1444" s="24"/>
    </row>
    <row r="1445">
      <c r="A1445" s="1"/>
      <c r="B1445" s="1"/>
      <c r="C1445" s="1"/>
      <c r="D1445" s="1"/>
      <c r="E1445" s="1"/>
      <c r="F1445" s="26"/>
      <c r="G1445" s="1"/>
      <c r="H1445" s="1"/>
      <c r="I1445" s="1"/>
      <c r="J1445" s="1"/>
      <c r="K1445" s="1"/>
      <c r="M1445" s="24"/>
      <c r="N1445" s="24"/>
    </row>
    <row r="1446">
      <c r="A1446" s="1"/>
      <c r="B1446" s="1"/>
      <c r="C1446" s="1"/>
      <c r="D1446" s="1"/>
      <c r="E1446" s="1"/>
      <c r="F1446" s="26"/>
      <c r="G1446" s="1"/>
      <c r="H1446" s="1"/>
      <c r="I1446" s="1"/>
      <c r="J1446" s="1"/>
      <c r="K1446" s="1"/>
      <c r="M1446" s="24"/>
      <c r="N1446" s="24"/>
    </row>
    <row r="1447">
      <c r="A1447" s="1"/>
      <c r="B1447" s="1"/>
      <c r="C1447" s="1"/>
      <c r="D1447" s="1"/>
      <c r="E1447" s="1"/>
      <c r="F1447" s="26"/>
      <c r="G1447" s="1"/>
      <c r="H1447" s="1"/>
      <c r="I1447" s="1"/>
      <c r="J1447" s="1"/>
      <c r="K1447" s="1"/>
      <c r="M1447" s="24"/>
      <c r="N1447" s="24"/>
    </row>
    <row r="1448">
      <c r="A1448" s="1"/>
      <c r="B1448" s="1"/>
      <c r="C1448" s="1"/>
      <c r="D1448" s="1"/>
      <c r="E1448" s="1"/>
      <c r="F1448" s="26"/>
      <c r="G1448" s="1"/>
      <c r="H1448" s="1"/>
      <c r="I1448" s="1"/>
      <c r="J1448" s="1"/>
      <c r="K1448" s="1"/>
      <c r="M1448" s="24"/>
      <c r="N1448" s="24"/>
    </row>
    <row r="1449">
      <c r="A1449" s="1"/>
      <c r="B1449" s="1"/>
      <c r="C1449" s="1"/>
      <c r="D1449" s="1"/>
      <c r="E1449" s="1"/>
      <c r="F1449" s="26"/>
      <c r="G1449" s="1"/>
      <c r="H1449" s="1"/>
      <c r="I1449" s="1"/>
      <c r="J1449" s="1"/>
      <c r="K1449" s="1"/>
      <c r="M1449" s="24"/>
      <c r="N1449" s="24"/>
    </row>
    <row r="1450">
      <c r="A1450" s="1"/>
      <c r="B1450" s="1"/>
      <c r="C1450" s="1"/>
      <c r="D1450" s="1"/>
      <c r="E1450" s="1"/>
      <c r="F1450" s="26"/>
      <c r="G1450" s="1"/>
      <c r="H1450" s="1"/>
      <c r="I1450" s="1"/>
      <c r="J1450" s="1"/>
      <c r="K1450" s="1"/>
      <c r="M1450" s="24"/>
      <c r="N1450" s="24"/>
    </row>
    <row r="1451">
      <c r="A1451" s="1"/>
      <c r="B1451" s="1"/>
      <c r="C1451" s="1"/>
      <c r="D1451" s="1"/>
      <c r="E1451" s="1"/>
      <c r="F1451" s="26"/>
      <c r="G1451" s="1"/>
      <c r="H1451" s="1"/>
      <c r="I1451" s="1"/>
      <c r="J1451" s="1"/>
      <c r="K1451" s="1"/>
      <c r="M1451" s="24"/>
      <c r="N1451" s="24"/>
    </row>
    <row r="1452">
      <c r="A1452" s="1"/>
      <c r="B1452" s="1"/>
      <c r="C1452" s="1"/>
      <c r="D1452" s="1"/>
      <c r="E1452" s="1"/>
      <c r="F1452" s="26"/>
      <c r="G1452" s="1"/>
      <c r="H1452" s="1"/>
      <c r="I1452" s="1"/>
      <c r="J1452" s="1"/>
      <c r="K1452" s="1"/>
      <c r="M1452" s="24"/>
      <c r="N1452" s="24"/>
    </row>
    <row r="1453">
      <c r="A1453" s="1"/>
      <c r="B1453" s="1"/>
      <c r="C1453" s="1"/>
      <c r="D1453" s="1"/>
      <c r="E1453" s="1"/>
      <c r="F1453" s="26"/>
      <c r="G1453" s="1"/>
      <c r="H1453" s="1"/>
      <c r="I1453" s="1"/>
      <c r="J1453" s="1"/>
      <c r="K1453" s="1"/>
      <c r="M1453" s="24"/>
      <c r="N1453" s="24"/>
    </row>
    <row r="1454">
      <c r="A1454" s="1"/>
      <c r="B1454" s="1"/>
      <c r="C1454" s="1"/>
      <c r="D1454" s="1"/>
      <c r="E1454" s="1"/>
      <c r="F1454" s="26"/>
      <c r="G1454" s="1"/>
      <c r="H1454" s="1"/>
      <c r="I1454" s="1"/>
      <c r="J1454" s="1"/>
      <c r="K1454" s="1"/>
      <c r="M1454" s="24"/>
      <c r="N1454" s="24"/>
    </row>
    <row r="1455">
      <c r="A1455" s="1"/>
      <c r="B1455" s="1"/>
      <c r="C1455" s="1"/>
      <c r="D1455" s="1"/>
      <c r="E1455" s="1"/>
      <c r="F1455" s="26"/>
      <c r="G1455" s="1"/>
      <c r="H1455" s="1"/>
      <c r="I1455" s="1"/>
      <c r="J1455" s="1"/>
      <c r="K1455" s="1"/>
      <c r="M1455" s="24"/>
      <c r="N1455" s="24"/>
    </row>
    <row r="1456">
      <c r="A1456" s="1"/>
      <c r="B1456" s="1"/>
      <c r="C1456" s="1"/>
      <c r="D1456" s="1"/>
      <c r="E1456" s="1"/>
      <c r="F1456" s="26"/>
      <c r="G1456" s="1"/>
      <c r="H1456" s="1"/>
      <c r="I1456" s="1"/>
      <c r="J1456" s="1"/>
      <c r="K1456" s="1"/>
      <c r="M1456" s="24"/>
      <c r="N1456" s="24"/>
    </row>
    <row r="1457">
      <c r="A1457" s="1"/>
      <c r="B1457" s="1"/>
      <c r="C1457" s="1"/>
      <c r="D1457" s="1"/>
      <c r="E1457" s="1"/>
      <c r="F1457" s="26"/>
      <c r="G1457" s="1"/>
      <c r="H1457" s="1"/>
      <c r="I1457" s="1"/>
      <c r="J1457" s="1"/>
      <c r="K1457" s="1"/>
      <c r="M1457" s="24"/>
      <c r="N1457" s="24"/>
    </row>
    <row r="1458">
      <c r="A1458" s="1"/>
      <c r="B1458" s="1"/>
      <c r="C1458" s="1"/>
      <c r="D1458" s="1"/>
      <c r="E1458" s="1"/>
      <c r="F1458" s="26"/>
      <c r="G1458" s="1"/>
      <c r="H1458" s="1"/>
      <c r="I1458" s="1"/>
      <c r="J1458" s="1"/>
      <c r="K1458" s="1"/>
      <c r="M1458" s="24"/>
      <c r="N1458" s="24"/>
    </row>
    <row r="1459">
      <c r="A1459" s="1"/>
      <c r="B1459" s="1"/>
      <c r="C1459" s="1"/>
      <c r="D1459" s="1"/>
      <c r="E1459" s="1"/>
      <c r="F1459" s="26"/>
      <c r="G1459" s="1"/>
      <c r="H1459" s="1"/>
      <c r="I1459" s="1"/>
      <c r="J1459" s="1"/>
      <c r="K1459" s="1"/>
      <c r="M1459" s="24"/>
      <c r="N1459" s="24"/>
    </row>
    <row r="1460">
      <c r="A1460" s="1"/>
      <c r="B1460" s="1"/>
      <c r="C1460" s="1"/>
      <c r="D1460" s="1"/>
      <c r="E1460" s="1"/>
      <c r="F1460" s="26"/>
      <c r="G1460" s="1"/>
      <c r="H1460" s="1"/>
      <c r="I1460" s="1"/>
      <c r="J1460" s="1"/>
      <c r="K1460" s="1"/>
      <c r="M1460" s="24"/>
      <c r="N1460" s="24"/>
    </row>
    <row r="1461">
      <c r="A1461" s="1"/>
      <c r="B1461" s="1"/>
      <c r="C1461" s="1"/>
      <c r="D1461" s="1"/>
      <c r="E1461" s="1"/>
      <c r="F1461" s="26"/>
      <c r="G1461" s="1"/>
      <c r="H1461" s="1"/>
      <c r="I1461" s="1"/>
      <c r="J1461" s="1"/>
      <c r="K1461" s="1"/>
      <c r="M1461" s="24"/>
      <c r="N1461" s="24"/>
    </row>
    <row r="1462">
      <c r="A1462" s="1"/>
      <c r="B1462" s="1"/>
      <c r="C1462" s="1"/>
      <c r="D1462" s="1"/>
      <c r="E1462" s="1"/>
      <c r="F1462" s="26"/>
      <c r="G1462" s="1"/>
      <c r="H1462" s="1"/>
      <c r="I1462" s="1"/>
      <c r="J1462" s="1"/>
      <c r="K1462" s="1"/>
      <c r="M1462" s="24"/>
      <c r="N1462" s="24"/>
    </row>
    <row r="1463">
      <c r="A1463" s="1"/>
      <c r="B1463" s="1"/>
      <c r="C1463" s="1"/>
      <c r="D1463" s="1"/>
      <c r="E1463" s="1"/>
      <c r="F1463" s="26"/>
      <c r="G1463" s="1"/>
      <c r="H1463" s="1"/>
      <c r="I1463" s="1"/>
      <c r="J1463" s="1"/>
      <c r="K1463" s="1"/>
      <c r="M1463" s="24"/>
      <c r="N1463" s="24"/>
    </row>
    <row r="1464">
      <c r="A1464" s="1"/>
      <c r="B1464" s="1"/>
      <c r="C1464" s="1"/>
      <c r="D1464" s="1"/>
      <c r="E1464" s="1"/>
      <c r="F1464" s="26"/>
      <c r="G1464" s="1"/>
      <c r="H1464" s="1"/>
      <c r="I1464" s="1"/>
      <c r="J1464" s="1"/>
      <c r="K1464" s="1"/>
      <c r="M1464" s="24"/>
      <c r="N1464" s="24"/>
    </row>
    <row r="1465">
      <c r="A1465" s="1"/>
      <c r="B1465" s="1"/>
      <c r="C1465" s="1"/>
      <c r="D1465" s="1"/>
      <c r="E1465" s="1"/>
      <c r="F1465" s="26"/>
      <c r="G1465" s="1"/>
      <c r="H1465" s="1"/>
      <c r="I1465" s="1"/>
      <c r="J1465" s="1"/>
      <c r="K1465" s="1"/>
      <c r="M1465" s="24"/>
      <c r="N1465" s="24"/>
    </row>
    <row r="1466">
      <c r="A1466" s="1"/>
      <c r="B1466" s="1"/>
      <c r="C1466" s="1"/>
      <c r="D1466" s="1"/>
      <c r="E1466" s="1"/>
      <c r="F1466" s="26"/>
      <c r="G1466" s="1"/>
      <c r="H1466" s="1"/>
      <c r="I1466" s="1"/>
      <c r="J1466" s="1"/>
      <c r="K1466" s="1"/>
      <c r="M1466" s="24"/>
      <c r="N1466" s="24"/>
    </row>
    <row r="1467">
      <c r="A1467" s="1"/>
      <c r="B1467" s="1"/>
      <c r="C1467" s="1"/>
      <c r="D1467" s="1"/>
      <c r="E1467" s="1"/>
      <c r="F1467" s="26"/>
      <c r="G1467" s="1"/>
      <c r="H1467" s="1"/>
      <c r="I1467" s="1"/>
      <c r="J1467" s="1"/>
      <c r="K1467" s="1"/>
      <c r="M1467" s="24"/>
      <c r="N1467" s="24"/>
    </row>
    <row r="1468">
      <c r="A1468" s="1"/>
      <c r="B1468" s="1"/>
      <c r="C1468" s="1"/>
      <c r="D1468" s="1"/>
      <c r="E1468" s="1"/>
      <c r="F1468" s="26"/>
      <c r="G1468" s="1"/>
      <c r="H1468" s="1"/>
      <c r="I1468" s="1"/>
      <c r="J1468" s="1"/>
      <c r="K1468" s="1"/>
      <c r="M1468" s="24"/>
      <c r="N1468" s="24"/>
    </row>
    <row r="1469">
      <c r="A1469" s="1"/>
      <c r="B1469" s="1"/>
      <c r="C1469" s="1"/>
      <c r="D1469" s="1"/>
      <c r="E1469" s="1"/>
      <c r="F1469" s="26"/>
      <c r="G1469" s="1"/>
      <c r="H1469" s="1"/>
      <c r="I1469" s="1"/>
      <c r="J1469" s="1"/>
      <c r="K1469" s="1"/>
      <c r="M1469" s="24"/>
      <c r="N1469" s="24"/>
    </row>
    <row r="1470">
      <c r="A1470" s="1"/>
      <c r="B1470" s="1"/>
      <c r="C1470" s="1"/>
      <c r="D1470" s="1"/>
      <c r="E1470" s="1"/>
      <c r="F1470" s="26"/>
      <c r="G1470" s="1"/>
      <c r="H1470" s="1"/>
      <c r="I1470" s="1"/>
      <c r="J1470" s="1"/>
      <c r="K1470" s="1"/>
      <c r="M1470" s="24"/>
      <c r="N1470" s="24"/>
    </row>
    <row r="1471">
      <c r="A1471" s="1"/>
      <c r="B1471" s="1"/>
      <c r="C1471" s="1"/>
      <c r="D1471" s="1"/>
      <c r="E1471" s="1"/>
      <c r="F1471" s="26"/>
      <c r="G1471" s="1"/>
      <c r="H1471" s="1"/>
      <c r="I1471" s="1"/>
      <c r="J1471" s="1"/>
      <c r="K1471" s="1"/>
      <c r="M1471" s="24"/>
      <c r="N1471" s="24"/>
    </row>
    <row r="1472">
      <c r="A1472" s="1"/>
      <c r="B1472" s="1"/>
      <c r="C1472" s="1"/>
      <c r="D1472" s="1"/>
      <c r="E1472" s="1"/>
      <c r="F1472" s="26"/>
      <c r="G1472" s="1"/>
      <c r="H1472" s="1"/>
      <c r="I1472" s="1"/>
      <c r="J1472" s="1"/>
      <c r="K1472" s="1"/>
      <c r="M1472" s="24"/>
      <c r="N1472" s="24"/>
    </row>
    <row r="1473">
      <c r="A1473" s="1"/>
      <c r="B1473" s="1"/>
      <c r="C1473" s="1"/>
      <c r="D1473" s="1"/>
      <c r="E1473" s="1"/>
      <c r="F1473" s="26"/>
      <c r="G1473" s="1"/>
      <c r="H1473" s="1"/>
      <c r="I1473" s="1"/>
      <c r="J1473" s="1"/>
      <c r="K1473" s="1"/>
      <c r="M1473" s="24"/>
      <c r="N1473" s="24"/>
    </row>
    <row r="1474">
      <c r="A1474" s="1"/>
      <c r="B1474" s="1"/>
      <c r="C1474" s="1"/>
      <c r="D1474" s="1"/>
      <c r="E1474" s="1"/>
      <c r="F1474" s="26"/>
      <c r="G1474" s="1"/>
      <c r="H1474" s="1"/>
      <c r="I1474" s="1"/>
      <c r="J1474" s="1"/>
      <c r="K1474" s="1"/>
      <c r="M1474" s="24"/>
      <c r="N1474" s="24"/>
    </row>
    <row r="1475">
      <c r="A1475" s="1"/>
      <c r="B1475" s="1"/>
      <c r="C1475" s="1"/>
      <c r="D1475" s="1"/>
      <c r="E1475" s="1"/>
      <c r="F1475" s="26"/>
      <c r="G1475" s="1"/>
      <c r="H1475" s="1"/>
      <c r="I1475" s="1"/>
      <c r="J1475" s="1"/>
      <c r="K1475" s="1"/>
      <c r="M1475" s="24"/>
      <c r="N1475" s="24"/>
    </row>
    <row r="1476">
      <c r="A1476" s="1"/>
      <c r="B1476" s="1"/>
      <c r="C1476" s="1"/>
      <c r="D1476" s="1"/>
      <c r="E1476" s="1"/>
      <c r="F1476" s="26"/>
      <c r="G1476" s="1"/>
      <c r="H1476" s="1"/>
      <c r="I1476" s="1"/>
      <c r="J1476" s="1"/>
      <c r="K1476" s="1"/>
      <c r="M1476" s="24"/>
      <c r="N1476" s="24"/>
    </row>
    <row r="1477">
      <c r="A1477" s="1"/>
      <c r="B1477" s="1"/>
      <c r="C1477" s="1"/>
      <c r="D1477" s="1"/>
      <c r="E1477" s="1"/>
      <c r="F1477" s="26"/>
      <c r="G1477" s="1"/>
      <c r="H1477" s="1"/>
      <c r="I1477" s="1"/>
      <c r="J1477" s="1"/>
      <c r="K1477" s="1"/>
      <c r="M1477" s="24"/>
      <c r="N1477" s="24"/>
    </row>
    <row r="1478">
      <c r="A1478" s="1"/>
      <c r="B1478" s="1"/>
      <c r="C1478" s="1"/>
      <c r="D1478" s="1"/>
      <c r="E1478" s="1"/>
      <c r="F1478" s="26"/>
      <c r="G1478" s="1"/>
      <c r="H1478" s="1"/>
      <c r="I1478" s="1"/>
      <c r="J1478" s="1"/>
      <c r="K1478" s="1"/>
      <c r="M1478" s="24"/>
      <c r="N1478" s="24"/>
    </row>
    <row r="1479">
      <c r="A1479" s="1"/>
      <c r="B1479" s="1"/>
      <c r="C1479" s="1"/>
      <c r="D1479" s="1"/>
      <c r="E1479" s="1"/>
      <c r="F1479" s="26"/>
      <c r="G1479" s="1"/>
      <c r="H1479" s="1"/>
      <c r="I1479" s="1"/>
      <c r="J1479" s="1"/>
      <c r="K1479" s="1"/>
      <c r="M1479" s="24"/>
      <c r="N1479" s="24"/>
    </row>
    <row r="1480">
      <c r="A1480" s="1"/>
      <c r="B1480" s="1"/>
      <c r="C1480" s="1"/>
      <c r="D1480" s="1"/>
      <c r="E1480" s="1"/>
      <c r="F1480" s="26"/>
      <c r="G1480" s="1"/>
      <c r="H1480" s="1"/>
      <c r="I1480" s="1"/>
      <c r="J1480" s="1"/>
      <c r="K1480" s="1"/>
      <c r="M1480" s="24"/>
      <c r="N1480" s="24"/>
    </row>
    <row r="1481">
      <c r="A1481" s="1"/>
      <c r="B1481" s="1"/>
      <c r="C1481" s="1"/>
      <c r="D1481" s="1"/>
      <c r="E1481" s="1"/>
      <c r="F1481" s="26"/>
      <c r="G1481" s="1"/>
      <c r="H1481" s="1"/>
      <c r="I1481" s="1"/>
      <c r="J1481" s="1"/>
      <c r="K1481" s="1"/>
      <c r="M1481" s="24"/>
      <c r="N1481" s="24"/>
    </row>
    <row r="1482">
      <c r="A1482" s="1"/>
      <c r="B1482" s="1"/>
      <c r="C1482" s="1"/>
      <c r="D1482" s="1"/>
      <c r="E1482" s="1"/>
      <c r="F1482" s="26"/>
      <c r="G1482" s="1"/>
      <c r="H1482" s="1"/>
      <c r="I1482" s="1"/>
      <c r="J1482" s="1"/>
      <c r="K1482" s="1"/>
      <c r="M1482" s="24"/>
      <c r="N1482" s="24"/>
    </row>
    <row r="1483">
      <c r="A1483" s="1"/>
      <c r="B1483" s="1"/>
      <c r="C1483" s="1"/>
      <c r="D1483" s="1"/>
      <c r="E1483" s="1"/>
      <c r="F1483" s="26"/>
      <c r="G1483" s="1"/>
      <c r="H1483" s="1"/>
      <c r="I1483" s="1"/>
      <c r="J1483" s="1"/>
      <c r="K1483" s="1"/>
      <c r="M1483" s="24"/>
      <c r="N1483" s="24"/>
    </row>
    <row r="1484">
      <c r="A1484" s="1"/>
      <c r="B1484" s="1"/>
      <c r="C1484" s="1"/>
      <c r="D1484" s="1"/>
      <c r="E1484" s="1"/>
      <c r="F1484" s="26"/>
      <c r="G1484" s="1"/>
      <c r="H1484" s="1"/>
      <c r="I1484" s="1"/>
      <c r="J1484" s="1"/>
      <c r="K1484" s="1"/>
      <c r="M1484" s="24"/>
      <c r="N1484" s="24"/>
    </row>
    <row r="1485">
      <c r="A1485" s="1"/>
      <c r="B1485" s="1"/>
      <c r="C1485" s="1"/>
      <c r="D1485" s="1"/>
      <c r="E1485" s="1"/>
      <c r="F1485" s="26"/>
      <c r="G1485" s="1"/>
      <c r="H1485" s="1"/>
      <c r="I1485" s="1"/>
      <c r="J1485" s="1"/>
      <c r="K1485" s="1"/>
      <c r="M1485" s="24"/>
      <c r="N1485" s="24"/>
    </row>
    <row r="1486">
      <c r="A1486" s="1"/>
      <c r="B1486" s="1"/>
      <c r="C1486" s="1"/>
      <c r="D1486" s="1"/>
      <c r="E1486" s="1"/>
      <c r="F1486" s="26"/>
      <c r="G1486" s="1"/>
      <c r="H1486" s="1"/>
      <c r="I1486" s="1"/>
      <c r="J1486" s="1"/>
      <c r="K1486" s="1"/>
      <c r="M1486" s="24"/>
      <c r="N1486" s="24"/>
    </row>
    <row r="1487">
      <c r="A1487" s="1"/>
      <c r="B1487" s="1"/>
      <c r="C1487" s="1"/>
      <c r="D1487" s="1"/>
      <c r="E1487" s="1"/>
      <c r="F1487" s="26"/>
      <c r="G1487" s="1"/>
      <c r="H1487" s="1"/>
      <c r="I1487" s="1"/>
      <c r="J1487" s="1"/>
      <c r="K1487" s="1"/>
      <c r="M1487" s="24"/>
      <c r="N1487" s="24"/>
    </row>
    <row r="1488">
      <c r="A1488" s="1"/>
      <c r="B1488" s="1"/>
      <c r="C1488" s="1"/>
      <c r="D1488" s="1"/>
      <c r="E1488" s="1"/>
      <c r="F1488" s="26"/>
      <c r="G1488" s="1"/>
      <c r="H1488" s="1"/>
      <c r="I1488" s="1"/>
      <c r="J1488" s="1"/>
      <c r="K1488" s="1"/>
      <c r="M1488" s="24"/>
      <c r="N1488" s="24"/>
    </row>
    <row r="1489">
      <c r="A1489" s="1"/>
      <c r="B1489" s="1"/>
      <c r="C1489" s="1"/>
      <c r="D1489" s="1"/>
      <c r="E1489" s="1"/>
      <c r="F1489" s="26"/>
      <c r="G1489" s="1"/>
      <c r="H1489" s="1"/>
      <c r="I1489" s="1"/>
      <c r="J1489" s="1"/>
      <c r="K1489" s="1"/>
      <c r="M1489" s="24"/>
      <c r="N1489" s="24"/>
    </row>
    <row r="1490">
      <c r="A1490" s="1"/>
      <c r="B1490" s="1"/>
      <c r="C1490" s="1"/>
      <c r="D1490" s="1"/>
      <c r="E1490" s="1"/>
      <c r="F1490" s="26"/>
      <c r="G1490" s="1"/>
      <c r="H1490" s="1"/>
      <c r="I1490" s="1"/>
      <c r="J1490" s="1"/>
      <c r="K1490" s="1"/>
      <c r="M1490" s="24"/>
      <c r="N1490" s="24"/>
    </row>
    <row r="1491">
      <c r="A1491" s="1"/>
      <c r="B1491" s="1"/>
      <c r="C1491" s="1"/>
      <c r="D1491" s="1"/>
      <c r="E1491" s="1"/>
      <c r="F1491" s="26"/>
      <c r="G1491" s="1"/>
      <c r="H1491" s="1"/>
      <c r="I1491" s="1"/>
      <c r="J1491" s="1"/>
      <c r="K1491" s="1"/>
      <c r="M1491" s="24"/>
      <c r="N1491" s="24"/>
    </row>
    <row r="1492">
      <c r="A1492" s="1"/>
      <c r="B1492" s="1"/>
      <c r="C1492" s="1"/>
      <c r="D1492" s="1"/>
      <c r="E1492" s="1"/>
      <c r="F1492" s="26"/>
      <c r="G1492" s="1"/>
      <c r="H1492" s="1"/>
      <c r="I1492" s="1"/>
      <c r="J1492" s="1"/>
      <c r="K1492" s="1"/>
      <c r="M1492" s="24"/>
      <c r="N1492" s="24"/>
    </row>
    <row r="1493">
      <c r="A1493" s="1"/>
      <c r="B1493" s="1"/>
      <c r="C1493" s="1"/>
      <c r="D1493" s="1"/>
      <c r="E1493" s="1"/>
      <c r="F1493" s="26"/>
      <c r="G1493" s="1"/>
      <c r="H1493" s="1"/>
      <c r="I1493" s="1"/>
      <c r="J1493" s="1"/>
      <c r="K1493" s="1"/>
      <c r="M1493" s="24"/>
      <c r="N1493" s="24"/>
    </row>
    <row r="1494">
      <c r="A1494" s="1"/>
      <c r="B1494" s="1"/>
      <c r="C1494" s="1"/>
      <c r="D1494" s="1"/>
      <c r="E1494" s="1"/>
      <c r="F1494" s="26"/>
      <c r="G1494" s="1"/>
      <c r="H1494" s="1"/>
      <c r="I1494" s="1"/>
      <c r="J1494" s="1"/>
      <c r="K1494" s="1"/>
      <c r="M1494" s="24"/>
      <c r="N1494" s="24"/>
    </row>
    <row r="1495">
      <c r="A1495" s="1"/>
      <c r="B1495" s="1"/>
      <c r="C1495" s="1"/>
      <c r="D1495" s="1"/>
      <c r="E1495" s="1"/>
      <c r="F1495" s="26"/>
      <c r="G1495" s="1"/>
      <c r="H1495" s="1"/>
      <c r="I1495" s="1"/>
      <c r="J1495" s="1"/>
      <c r="K1495" s="1"/>
      <c r="M1495" s="24"/>
      <c r="N1495" s="24"/>
    </row>
    <row r="1496">
      <c r="A1496" s="1"/>
      <c r="B1496" s="1"/>
      <c r="C1496" s="1"/>
      <c r="D1496" s="1"/>
      <c r="E1496" s="1"/>
      <c r="F1496" s="26"/>
      <c r="G1496" s="1"/>
      <c r="H1496" s="1"/>
      <c r="I1496" s="1"/>
      <c r="J1496" s="1"/>
      <c r="K1496" s="1"/>
      <c r="M1496" s="24"/>
      <c r="N1496" s="24"/>
    </row>
    <row r="1497">
      <c r="A1497" s="1"/>
      <c r="B1497" s="1"/>
      <c r="C1497" s="1"/>
      <c r="D1497" s="1"/>
      <c r="E1497" s="1"/>
      <c r="F1497" s="26"/>
      <c r="G1497" s="1"/>
      <c r="H1497" s="1"/>
      <c r="I1497" s="1"/>
      <c r="J1497" s="1"/>
      <c r="K1497" s="1"/>
      <c r="M1497" s="24"/>
      <c r="N1497" s="24"/>
    </row>
    <row r="1498">
      <c r="A1498" s="1"/>
      <c r="B1498" s="1"/>
      <c r="C1498" s="1"/>
      <c r="D1498" s="1"/>
      <c r="E1498" s="1"/>
      <c r="F1498" s="26"/>
      <c r="G1498" s="1"/>
      <c r="H1498" s="1"/>
      <c r="I1498" s="1"/>
      <c r="J1498" s="1"/>
      <c r="K1498" s="1"/>
      <c r="M1498" s="24"/>
      <c r="N1498" s="24"/>
    </row>
    <row r="1499">
      <c r="A1499" s="1"/>
      <c r="B1499" s="1"/>
      <c r="C1499" s="1"/>
      <c r="D1499" s="1"/>
      <c r="E1499" s="1"/>
      <c r="F1499" s="26"/>
      <c r="G1499" s="1"/>
      <c r="H1499" s="1"/>
      <c r="I1499" s="1"/>
      <c r="J1499" s="1"/>
      <c r="K1499" s="1"/>
      <c r="M1499" s="24"/>
      <c r="N1499" s="24"/>
    </row>
    <row r="1500">
      <c r="A1500" s="1"/>
      <c r="B1500" s="1"/>
      <c r="C1500" s="1"/>
      <c r="D1500" s="1"/>
      <c r="E1500" s="1"/>
      <c r="F1500" s="26"/>
      <c r="G1500" s="1"/>
      <c r="H1500" s="1"/>
      <c r="I1500" s="1"/>
      <c r="J1500" s="1"/>
      <c r="K1500" s="1"/>
      <c r="M1500" s="24"/>
      <c r="N1500" s="24"/>
    </row>
    <row r="1501">
      <c r="A1501" s="1"/>
      <c r="B1501" s="1"/>
      <c r="C1501" s="1"/>
      <c r="D1501" s="1"/>
      <c r="E1501" s="1"/>
      <c r="F1501" s="26"/>
      <c r="G1501" s="1"/>
      <c r="H1501" s="1"/>
      <c r="I1501" s="1"/>
      <c r="J1501" s="1"/>
      <c r="K1501" s="1"/>
      <c r="M1501" s="24"/>
      <c r="N1501" s="24"/>
    </row>
    <row r="1502">
      <c r="A1502" s="1"/>
      <c r="B1502" s="1"/>
      <c r="C1502" s="1"/>
      <c r="D1502" s="1"/>
      <c r="E1502" s="1"/>
      <c r="F1502" s="26"/>
      <c r="G1502" s="1"/>
      <c r="H1502" s="1"/>
      <c r="I1502" s="1"/>
      <c r="J1502" s="1"/>
      <c r="K1502" s="1"/>
      <c r="M1502" s="24"/>
      <c r="N1502" s="24"/>
    </row>
    <row r="1503">
      <c r="A1503" s="1"/>
      <c r="B1503" s="1"/>
      <c r="C1503" s="1"/>
      <c r="D1503" s="1"/>
      <c r="E1503" s="1"/>
      <c r="F1503" s="26"/>
      <c r="G1503" s="1"/>
      <c r="H1503" s="1"/>
      <c r="I1503" s="1"/>
      <c r="J1503" s="1"/>
      <c r="K1503" s="1"/>
      <c r="M1503" s="24"/>
      <c r="N1503" s="24"/>
    </row>
    <row r="1504">
      <c r="A1504" s="1"/>
      <c r="B1504" s="1"/>
      <c r="C1504" s="1"/>
      <c r="D1504" s="1"/>
      <c r="E1504" s="1"/>
      <c r="F1504" s="26"/>
      <c r="G1504" s="1"/>
      <c r="H1504" s="1"/>
      <c r="I1504" s="1"/>
      <c r="J1504" s="1"/>
      <c r="K1504" s="1"/>
      <c r="M1504" s="24"/>
      <c r="N1504" s="24"/>
    </row>
    <row r="1505">
      <c r="A1505" s="1"/>
      <c r="B1505" s="1"/>
      <c r="C1505" s="1"/>
      <c r="D1505" s="1"/>
      <c r="E1505" s="1"/>
      <c r="F1505" s="26"/>
      <c r="G1505" s="1"/>
      <c r="H1505" s="1"/>
      <c r="I1505" s="1"/>
      <c r="J1505" s="1"/>
      <c r="K1505" s="1"/>
      <c r="M1505" s="24"/>
      <c r="N1505" s="24"/>
    </row>
    <row r="1506">
      <c r="A1506" s="1"/>
      <c r="B1506" s="1"/>
      <c r="C1506" s="1"/>
      <c r="D1506" s="1"/>
      <c r="E1506" s="1"/>
      <c r="F1506" s="26"/>
      <c r="G1506" s="1"/>
      <c r="H1506" s="1"/>
      <c r="I1506" s="1"/>
      <c r="J1506" s="1"/>
      <c r="K1506" s="1"/>
      <c r="M1506" s="24"/>
      <c r="N1506" s="24"/>
    </row>
    <row r="1507">
      <c r="A1507" s="1"/>
      <c r="B1507" s="1"/>
      <c r="C1507" s="1"/>
      <c r="D1507" s="1"/>
      <c r="E1507" s="1"/>
      <c r="F1507" s="26"/>
      <c r="G1507" s="1"/>
      <c r="H1507" s="1"/>
      <c r="I1507" s="1"/>
      <c r="J1507" s="1"/>
      <c r="K1507" s="1"/>
      <c r="M1507" s="24"/>
      <c r="N1507" s="24"/>
    </row>
    <row r="1508">
      <c r="A1508" s="1"/>
      <c r="B1508" s="1"/>
      <c r="C1508" s="1"/>
      <c r="D1508" s="1"/>
      <c r="E1508" s="1"/>
      <c r="F1508" s="26"/>
      <c r="G1508" s="1"/>
      <c r="H1508" s="1"/>
      <c r="I1508" s="1"/>
      <c r="J1508" s="1"/>
      <c r="K1508" s="1"/>
      <c r="M1508" s="24"/>
      <c r="N1508" s="24"/>
    </row>
    <row r="1509">
      <c r="A1509" s="1"/>
      <c r="B1509" s="1"/>
      <c r="C1509" s="1"/>
      <c r="D1509" s="1"/>
      <c r="E1509" s="1"/>
      <c r="F1509" s="26"/>
      <c r="G1509" s="1"/>
      <c r="H1509" s="1"/>
      <c r="I1509" s="1"/>
      <c r="J1509" s="1"/>
      <c r="K1509" s="1"/>
      <c r="M1509" s="24"/>
      <c r="N1509" s="24"/>
    </row>
    <row r="1510">
      <c r="A1510" s="1"/>
      <c r="B1510" s="1"/>
      <c r="C1510" s="1"/>
      <c r="D1510" s="1"/>
      <c r="E1510" s="1"/>
      <c r="F1510" s="26"/>
      <c r="G1510" s="1"/>
      <c r="H1510" s="1"/>
      <c r="I1510" s="1"/>
      <c r="J1510" s="1"/>
      <c r="K1510" s="1"/>
      <c r="M1510" s="24"/>
      <c r="N1510" s="24"/>
    </row>
    <row r="1511">
      <c r="A1511" s="1"/>
      <c r="B1511" s="1"/>
      <c r="C1511" s="1"/>
      <c r="D1511" s="1"/>
      <c r="E1511" s="1"/>
      <c r="F1511" s="26"/>
      <c r="G1511" s="1"/>
      <c r="H1511" s="1"/>
      <c r="I1511" s="1"/>
      <c r="J1511" s="1"/>
      <c r="K1511" s="1"/>
      <c r="M1511" s="24"/>
      <c r="N1511" s="24"/>
    </row>
    <row r="1512">
      <c r="A1512" s="1"/>
      <c r="B1512" s="1"/>
      <c r="C1512" s="1"/>
      <c r="D1512" s="1"/>
      <c r="E1512" s="1"/>
      <c r="F1512" s="26"/>
      <c r="G1512" s="1"/>
      <c r="H1512" s="1"/>
      <c r="I1512" s="1"/>
      <c r="J1512" s="1"/>
      <c r="K1512" s="1"/>
      <c r="M1512" s="24"/>
      <c r="N1512" s="24"/>
    </row>
    <row r="1513">
      <c r="A1513" s="1"/>
      <c r="B1513" s="1"/>
      <c r="C1513" s="1"/>
      <c r="D1513" s="1"/>
      <c r="E1513" s="1"/>
      <c r="F1513" s="26"/>
      <c r="G1513" s="1"/>
      <c r="H1513" s="1"/>
      <c r="I1513" s="1"/>
      <c r="J1513" s="1"/>
      <c r="K1513" s="1"/>
      <c r="M1513" s="24"/>
      <c r="N1513" s="24"/>
    </row>
    <row r="1514">
      <c r="A1514" s="1"/>
      <c r="B1514" s="1"/>
      <c r="C1514" s="1"/>
      <c r="D1514" s="1"/>
      <c r="E1514" s="1"/>
      <c r="F1514" s="26"/>
      <c r="G1514" s="1"/>
      <c r="H1514" s="1"/>
      <c r="I1514" s="1"/>
      <c r="J1514" s="1"/>
      <c r="K1514" s="1"/>
      <c r="M1514" s="24"/>
      <c r="N1514" s="24"/>
    </row>
    <row r="1515">
      <c r="A1515" s="1"/>
      <c r="B1515" s="1"/>
      <c r="C1515" s="1"/>
      <c r="D1515" s="1"/>
      <c r="E1515" s="1"/>
      <c r="F1515" s="26"/>
      <c r="G1515" s="1"/>
      <c r="H1515" s="1"/>
      <c r="I1515" s="1"/>
      <c r="J1515" s="1"/>
      <c r="K1515" s="1"/>
      <c r="M1515" s="24"/>
      <c r="N1515" s="24"/>
    </row>
    <row r="1516">
      <c r="A1516" s="1"/>
      <c r="B1516" s="1"/>
      <c r="C1516" s="1"/>
      <c r="D1516" s="1"/>
      <c r="E1516" s="1"/>
      <c r="F1516" s="26"/>
      <c r="G1516" s="1"/>
      <c r="H1516" s="1"/>
      <c r="I1516" s="1"/>
      <c r="J1516" s="1"/>
      <c r="K1516" s="1"/>
      <c r="M1516" s="24"/>
      <c r="N1516" s="24"/>
    </row>
    <row r="1517">
      <c r="A1517" s="1"/>
      <c r="B1517" s="1"/>
      <c r="C1517" s="1"/>
      <c r="D1517" s="1"/>
      <c r="E1517" s="1"/>
      <c r="F1517" s="26"/>
      <c r="G1517" s="1"/>
      <c r="H1517" s="1"/>
      <c r="I1517" s="1"/>
      <c r="J1517" s="1"/>
      <c r="K1517" s="1"/>
      <c r="M1517" s="24"/>
      <c r="N1517" s="24"/>
    </row>
    <row r="1518">
      <c r="A1518" s="1"/>
      <c r="B1518" s="1"/>
      <c r="C1518" s="1"/>
      <c r="D1518" s="1"/>
      <c r="E1518" s="1"/>
      <c r="F1518" s="26"/>
      <c r="G1518" s="1"/>
      <c r="H1518" s="1"/>
      <c r="I1518" s="1"/>
      <c r="J1518" s="1"/>
      <c r="K1518" s="1"/>
      <c r="M1518" s="24"/>
      <c r="N1518" s="24"/>
    </row>
    <row r="1519">
      <c r="A1519" s="1"/>
      <c r="B1519" s="1"/>
      <c r="C1519" s="1"/>
      <c r="D1519" s="1"/>
      <c r="E1519" s="1"/>
      <c r="F1519" s="26"/>
      <c r="G1519" s="1"/>
      <c r="H1519" s="1"/>
      <c r="I1519" s="1"/>
      <c r="J1519" s="1"/>
      <c r="K1519" s="1"/>
      <c r="M1519" s="24"/>
      <c r="N1519" s="24"/>
    </row>
    <row r="1520">
      <c r="A1520" s="1"/>
      <c r="B1520" s="1"/>
      <c r="C1520" s="1"/>
      <c r="D1520" s="1"/>
      <c r="E1520" s="1"/>
      <c r="F1520" s="26"/>
      <c r="G1520" s="1"/>
      <c r="H1520" s="1"/>
      <c r="I1520" s="1"/>
      <c r="J1520" s="1"/>
      <c r="K1520" s="1"/>
      <c r="M1520" s="24"/>
      <c r="N1520" s="24"/>
    </row>
    <row r="1521">
      <c r="A1521" s="1"/>
      <c r="B1521" s="1"/>
      <c r="C1521" s="1"/>
      <c r="D1521" s="1"/>
      <c r="E1521" s="1"/>
      <c r="F1521" s="26"/>
      <c r="G1521" s="1"/>
      <c r="H1521" s="1"/>
      <c r="I1521" s="1"/>
      <c r="J1521" s="1"/>
      <c r="K1521" s="1"/>
      <c r="M1521" s="24"/>
      <c r="N1521" s="24"/>
    </row>
    <row r="1522">
      <c r="A1522" s="1"/>
      <c r="B1522" s="1"/>
      <c r="C1522" s="1"/>
      <c r="D1522" s="1"/>
      <c r="E1522" s="1"/>
      <c r="F1522" s="26"/>
      <c r="G1522" s="1"/>
      <c r="H1522" s="1"/>
      <c r="I1522" s="1"/>
      <c r="J1522" s="1"/>
      <c r="K1522" s="1"/>
      <c r="M1522" s="24"/>
      <c r="N1522" s="24"/>
    </row>
    <row r="1523">
      <c r="A1523" s="1"/>
      <c r="B1523" s="1"/>
      <c r="C1523" s="1"/>
      <c r="D1523" s="1"/>
      <c r="E1523" s="1"/>
      <c r="F1523" s="26"/>
      <c r="G1523" s="1"/>
      <c r="H1523" s="1"/>
      <c r="I1523" s="1"/>
      <c r="J1523" s="1"/>
      <c r="K1523" s="1"/>
      <c r="M1523" s="24"/>
      <c r="N1523" s="24"/>
    </row>
    <row r="1524">
      <c r="A1524" s="1"/>
      <c r="B1524" s="1"/>
      <c r="C1524" s="1"/>
      <c r="D1524" s="1"/>
      <c r="E1524" s="1"/>
      <c r="F1524" s="26"/>
      <c r="G1524" s="1"/>
      <c r="H1524" s="1"/>
      <c r="I1524" s="1"/>
      <c r="J1524" s="1"/>
      <c r="K1524" s="1"/>
      <c r="M1524" s="24"/>
      <c r="N1524" s="24"/>
    </row>
    <row r="1525">
      <c r="A1525" s="1"/>
      <c r="B1525" s="1"/>
      <c r="C1525" s="1"/>
      <c r="D1525" s="1"/>
      <c r="E1525" s="1"/>
      <c r="F1525" s="26"/>
      <c r="G1525" s="1"/>
      <c r="H1525" s="1"/>
      <c r="I1525" s="1"/>
      <c r="J1525" s="1"/>
      <c r="K1525" s="1"/>
      <c r="M1525" s="24"/>
      <c r="N1525" s="24"/>
    </row>
    <row r="1526">
      <c r="A1526" s="1"/>
      <c r="B1526" s="1"/>
      <c r="C1526" s="1"/>
      <c r="D1526" s="1"/>
      <c r="E1526" s="1"/>
      <c r="F1526" s="26"/>
      <c r="G1526" s="1"/>
      <c r="H1526" s="1"/>
      <c r="I1526" s="1"/>
      <c r="J1526" s="1"/>
      <c r="K1526" s="1"/>
      <c r="M1526" s="24"/>
      <c r="N1526" s="24"/>
    </row>
    <row r="1527">
      <c r="A1527" s="1"/>
      <c r="B1527" s="1"/>
      <c r="C1527" s="1"/>
      <c r="D1527" s="1"/>
      <c r="E1527" s="1"/>
      <c r="F1527" s="26"/>
      <c r="G1527" s="1"/>
      <c r="H1527" s="1"/>
      <c r="I1527" s="1"/>
      <c r="J1527" s="1"/>
      <c r="K1527" s="1"/>
      <c r="M1527" s="24"/>
      <c r="N1527" s="24"/>
    </row>
    <row r="1528">
      <c r="A1528" s="1"/>
      <c r="B1528" s="1"/>
      <c r="C1528" s="1"/>
      <c r="D1528" s="1"/>
      <c r="E1528" s="1"/>
      <c r="F1528" s="26"/>
      <c r="G1528" s="1"/>
      <c r="H1528" s="1"/>
      <c r="I1528" s="1"/>
      <c r="J1528" s="1"/>
      <c r="K1528" s="1"/>
      <c r="M1528" s="24"/>
      <c r="N1528" s="24"/>
    </row>
    <row r="1529">
      <c r="A1529" s="1"/>
      <c r="B1529" s="1"/>
      <c r="C1529" s="1"/>
      <c r="D1529" s="1"/>
      <c r="E1529" s="1"/>
      <c r="F1529" s="26"/>
      <c r="G1529" s="1"/>
      <c r="H1529" s="1"/>
      <c r="I1529" s="1"/>
      <c r="J1529" s="1"/>
      <c r="K1529" s="1"/>
      <c r="M1529" s="24"/>
      <c r="N1529" s="24"/>
    </row>
    <row r="1530">
      <c r="A1530" s="1"/>
      <c r="B1530" s="1"/>
      <c r="C1530" s="1"/>
      <c r="D1530" s="1"/>
      <c r="E1530" s="1"/>
      <c r="F1530" s="26"/>
      <c r="G1530" s="1"/>
      <c r="H1530" s="1"/>
      <c r="I1530" s="1"/>
      <c r="J1530" s="1"/>
      <c r="K1530" s="1"/>
      <c r="M1530" s="24"/>
      <c r="N1530" s="24"/>
    </row>
    <row r="1531">
      <c r="A1531" s="1"/>
      <c r="B1531" s="1"/>
      <c r="C1531" s="1"/>
      <c r="D1531" s="1"/>
      <c r="E1531" s="1"/>
      <c r="F1531" s="26"/>
      <c r="G1531" s="1"/>
      <c r="H1531" s="1"/>
      <c r="I1531" s="1"/>
      <c r="J1531" s="1"/>
      <c r="K1531" s="1"/>
      <c r="M1531" s="24"/>
      <c r="N1531" s="24"/>
    </row>
    <row r="1532">
      <c r="A1532" s="1"/>
      <c r="B1532" s="1"/>
      <c r="C1532" s="1"/>
      <c r="D1532" s="1"/>
      <c r="E1532" s="1"/>
      <c r="F1532" s="26"/>
      <c r="G1532" s="1"/>
      <c r="H1532" s="1"/>
      <c r="I1532" s="1"/>
      <c r="J1532" s="1"/>
      <c r="K1532" s="1"/>
      <c r="M1532" s="24"/>
      <c r="N1532" s="24"/>
    </row>
    <row r="1533">
      <c r="A1533" s="1"/>
      <c r="B1533" s="1"/>
      <c r="C1533" s="1"/>
      <c r="D1533" s="1"/>
      <c r="E1533" s="1"/>
      <c r="F1533" s="26"/>
      <c r="G1533" s="1"/>
      <c r="H1533" s="1"/>
      <c r="I1533" s="1"/>
      <c r="J1533" s="1"/>
      <c r="K1533" s="1"/>
      <c r="M1533" s="24"/>
      <c r="N1533" s="24"/>
    </row>
    <row r="1534">
      <c r="A1534" s="1"/>
      <c r="B1534" s="1"/>
      <c r="C1534" s="1"/>
      <c r="D1534" s="1"/>
      <c r="E1534" s="1"/>
      <c r="F1534" s="26"/>
      <c r="G1534" s="1"/>
      <c r="H1534" s="1"/>
      <c r="I1534" s="1"/>
      <c r="J1534" s="1"/>
      <c r="K1534" s="1"/>
      <c r="M1534" s="24"/>
      <c r="N1534" s="24"/>
    </row>
    <row r="1535">
      <c r="A1535" s="1"/>
      <c r="B1535" s="1"/>
      <c r="C1535" s="1"/>
      <c r="D1535" s="1"/>
      <c r="E1535" s="1"/>
      <c r="F1535" s="26"/>
      <c r="G1535" s="1"/>
      <c r="H1535" s="1"/>
      <c r="I1535" s="1"/>
      <c r="J1535" s="1"/>
      <c r="K1535" s="1"/>
      <c r="M1535" s="24"/>
      <c r="N1535" s="24"/>
    </row>
    <row r="1536">
      <c r="A1536" s="1"/>
      <c r="B1536" s="1"/>
      <c r="C1536" s="1"/>
      <c r="D1536" s="1"/>
      <c r="E1536" s="1"/>
      <c r="F1536" s="26"/>
      <c r="G1536" s="1"/>
      <c r="H1536" s="1"/>
      <c r="I1536" s="1"/>
      <c r="J1536" s="1"/>
      <c r="K1536" s="1"/>
      <c r="M1536" s="24"/>
      <c r="N1536" s="24"/>
    </row>
    <row r="1537">
      <c r="A1537" s="1"/>
      <c r="B1537" s="1"/>
      <c r="C1537" s="1"/>
      <c r="D1537" s="1"/>
      <c r="E1537" s="1"/>
      <c r="F1537" s="26"/>
      <c r="G1537" s="1"/>
      <c r="H1537" s="1"/>
      <c r="I1537" s="1"/>
      <c r="J1537" s="1"/>
      <c r="K1537" s="1"/>
      <c r="M1537" s="24"/>
      <c r="N1537" s="24"/>
    </row>
    <row r="1538">
      <c r="A1538" s="1"/>
      <c r="B1538" s="1"/>
      <c r="C1538" s="1"/>
      <c r="D1538" s="1"/>
      <c r="E1538" s="1"/>
      <c r="F1538" s="26"/>
      <c r="G1538" s="1"/>
      <c r="H1538" s="1"/>
      <c r="I1538" s="1"/>
      <c r="J1538" s="1"/>
      <c r="K1538" s="1"/>
      <c r="M1538" s="24"/>
      <c r="N1538" s="24"/>
    </row>
    <row r="1539">
      <c r="A1539" s="1"/>
      <c r="B1539" s="1"/>
      <c r="C1539" s="1"/>
      <c r="D1539" s="1"/>
      <c r="E1539" s="1"/>
      <c r="F1539" s="26"/>
      <c r="G1539" s="1"/>
      <c r="H1539" s="1"/>
      <c r="I1539" s="1"/>
      <c r="J1539" s="1"/>
      <c r="K1539" s="1"/>
      <c r="M1539" s="24"/>
      <c r="N1539" s="24"/>
    </row>
    <row r="1540">
      <c r="A1540" s="1"/>
      <c r="B1540" s="1"/>
      <c r="C1540" s="1"/>
      <c r="D1540" s="1"/>
      <c r="E1540" s="1"/>
      <c r="F1540" s="26"/>
      <c r="G1540" s="1"/>
      <c r="H1540" s="1"/>
      <c r="I1540" s="1"/>
      <c r="J1540" s="1"/>
      <c r="K1540" s="1"/>
      <c r="M1540" s="24"/>
      <c r="N1540" s="24"/>
    </row>
    <row r="1541">
      <c r="A1541" s="1"/>
      <c r="B1541" s="1"/>
      <c r="C1541" s="1"/>
      <c r="D1541" s="1"/>
      <c r="E1541" s="1"/>
      <c r="F1541" s="26"/>
      <c r="G1541" s="1"/>
      <c r="H1541" s="1"/>
      <c r="I1541" s="1"/>
      <c r="J1541" s="1"/>
      <c r="K1541" s="1"/>
      <c r="M1541" s="24"/>
      <c r="N1541" s="24"/>
    </row>
    <row r="1542">
      <c r="A1542" s="1"/>
      <c r="B1542" s="1"/>
      <c r="C1542" s="1"/>
      <c r="D1542" s="1"/>
      <c r="E1542" s="1"/>
      <c r="F1542" s="26"/>
      <c r="G1542" s="1"/>
      <c r="H1542" s="1"/>
      <c r="I1542" s="1"/>
      <c r="J1542" s="1"/>
      <c r="K1542" s="1"/>
      <c r="M1542" s="24"/>
      <c r="N1542" s="24"/>
    </row>
    <row r="1543">
      <c r="A1543" s="1"/>
      <c r="B1543" s="1"/>
      <c r="C1543" s="1"/>
      <c r="D1543" s="1"/>
      <c r="E1543" s="1"/>
      <c r="F1543" s="26"/>
      <c r="G1543" s="1"/>
      <c r="H1543" s="1"/>
      <c r="I1543" s="1"/>
      <c r="J1543" s="1"/>
      <c r="K1543" s="1"/>
      <c r="M1543" s="24"/>
      <c r="N1543" s="24"/>
    </row>
    <row r="1544">
      <c r="A1544" s="1"/>
      <c r="B1544" s="1"/>
      <c r="C1544" s="1"/>
      <c r="D1544" s="1"/>
      <c r="E1544" s="1"/>
      <c r="F1544" s="26"/>
      <c r="G1544" s="1"/>
      <c r="H1544" s="1"/>
      <c r="I1544" s="1"/>
      <c r="J1544" s="1"/>
      <c r="K1544" s="1"/>
      <c r="M1544" s="24"/>
      <c r="N1544" s="24"/>
    </row>
    <row r="1545">
      <c r="A1545" s="1"/>
      <c r="B1545" s="1"/>
      <c r="C1545" s="1"/>
      <c r="D1545" s="1"/>
      <c r="E1545" s="1"/>
      <c r="F1545" s="26"/>
      <c r="G1545" s="1"/>
      <c r="H1545" s="1"/>
      <c r="I1545" s="1"/>
      <c r="J1545" s="1"/>
      <c r="K1545" s="1"/>
      <c r="M1545" s="24"/>
      <c r="N1545" s="24"/>
    </row>
    <row r="1546">
      <c r="A1546" s="1"/>
      <c r="B1546" s="1"/>
      <c r="C1546" s="1"/>
      <c r="D1546" s="1"/>
      <c r="E1546" s="1"/>
      <c r="F1546" s="26"/>
      <c r="G1546" s="1"/>
      <c r="H1546" s="1"/>
      <c r="I1546" s="1"/>
      <c r="J1546" s="1"/>
      <c r="K1546" s="1"/>
      <c r="M1546" s="24"/>
      <c r="N1546" s="24"/>
    </row>
    <row r="1547">
      <c r="A1547" s="1"/>
      <c r="B1547" s="1"/>
      <c r="C1547" s="1"/>
      <c r="D1547" s="1"/>
      <c r="E1547" s="1"/>
      <c r="F1547" s="26"/>
      <c r="G1547" s="1"/>
      <c r="H1547" s="1"/>
      <c r="I1547" s="1"/>
      <c r="J1547" s="1"/>
      <c r="K1547" s="1"/>
      <c r="M1547" s="24"/>
      <c r="N1547" s="24"/>
    </row>
    <row r="1548">
      <c r="A1548" s="1"/>
      <c r="B1548" s="1"/>
      <c r="C1548" s="1"/>
      <c r="D1548" s="1"/>
      <c r="E1548" s="1"/>
      <c r="F1548" s="26"/>
      <c r="G1548" s="1"/>
      <c r="H1548" s="1"/>
      <c r="I1548" s="1"/>
      <c r="J1548" s="1"/>
      <c r="K1548" s="1"/>
      <c r="M1548" s="24"/>
      <c r="N1548" s="24"/>
    </row>
    <row r="1549">
      <c r="A1549" s="1"/>
      <c r="B1549" s="1"/>
      <c r="C1549" s="1"/>
      <c r="D1549" s="1"/>
      <c r="E1549" s="1"/>
      <c r="F1549" s="26"/>
      <c r="G1549" s="1"/>
      <c r="H1549" s="1"/>
      <c r="I1549" s="1"/>
      <c r="J1549" s="1"/>
      <c r="K1549" s="1"/>
      <c r="M1549" s="24"/>
      <c r="N1549" s="24"/>
    </row>
    <row r="1550">
      <c r="A1550" s="1"/>
      <c r="B1550" s="1"/>
      <c r="C1550" s="1"/>
      <c r="D1550" s="1"/>
      <c r="E1550" s="1"/>
      <c r="F1550" s="26"/>
      <c r="G1550" s="1"/>
      <c r="H1550" s="1"/>
      <c r="I1550" s="1"/>
      <c r="J1550" s="1"/>
      <c r="K1550" s="1"/>
      <c r="M1550" s="24"/>
      <c r="N1550" s="24"/>
    </row>
    <row r="1551">
      <c r="A1551" s="1"/>
      <c r="B1551" s="1"/>
      <c r="C1551" s="1"/>
      <c r="D1551" s="1"/>
      <c r="E1551" s="1"/>
      <c r="F1551" s="26"/>
      <c r="G1551" s="1"/>
      <c r="H1551" s="1"/>
      <c r="I1551" s="1"/>
      <c r="J1551" s="1"/>
      <c r="K1551" s="1"/>
      <c r="M1551" s="24"/>
      <c r="N1551" s="24"/>
    </row>
    <row r="1552">
      <c r="A1552" s="1"/>
      <c r="B1552" s="1"/>
      <c r="C1552" s="1"/>
      <c r="D1552" s="1"/>
      <c r="E1552" s="1"/>
      <c r="F1552" s="26"/>
      <c r="G1552" s="1"/>
      <c r="H1552" s="1"/>
      <c r="I1552" s="1"/>
      <c r="J1552" s="1"/>
      <c r="K1552" s="1"/>
      <c r="M1552" s="24"/>
      <c r="N1552" s="24"/>
    </row>
    <row r="1553">
      <c r="A1553" s="1"/>
      <c r="B1553" s="1"/>
      <c r="C1553" s="1"/>
      <c r="D1553" s="1"/>
      <c r="E1553" s="1"/>
      <c r="F1553" s="26"/>
      <c r="G1553" s="1"/>
      <c r="H1553" s="1"/>
      <c r="I1553" s="1"/>
      <c r="J1553" s="1"/>
      <c r="K1553" s="1"/>
      <c r="M1553" s="24"/>
      <c r="N1553" s="24"/>
    </row>
    <row r="1554">
      <c r="A1554" s="1"/>
      <c r="B1554" s="1"/>
      <c r="C1554" s="1"/>
      <c r="D1554" s="1"/>
      <c r="E1554" s="1"/>
      <c r="F1554" s="26"/>
      <c r="G1554" s="1"/>
      <c r="H1554" s="1"/>
      <c r="I1554" s="1"/>
      <c r="J1554" s="1"/>
      <c r="K1554" s="1"/>
      <c r="M1554" s="24"/>
      <c r="N1554" s="24"/>
    </row>
    <row r="1555">
      <c r="A1555" s="1"/>
      <c r="B1555" s="1"/>
      <c r="C1555" s="1"/>
      <c r="D1555" s="1"/>
      <c r="E1555" s="1"/>
      <c r="F1555" s="26"/>
      <c r="G1555" s="1"/>
      <c r="H1555" s="1"/>
      <c r="I1555" s="1"/>
      <c r="J1555" s="1"/>
      <c r="K1555" s="1"/>
      <c r="M1555" s="24"/>
      <c r="N1555" s="24"/>
    </row>
    <row r="1556">
      <c r="A1556" s="1"/>
      <c r="B1556" s="1"/>
      <c r="C1556" s="1"/>
      <c r="D1556" s="1"/>
      <c r="E1556" s="1"/>
      <c r="F1556" s="26"/>
      <c r="G1556" s="1"/>
      <c r="H1556" s="1"/>
      <c r="I1556" s="1"/>
      <c r="J1556" s="1"/>
      <c r="K1556" s="1"/>
      <c r="M1556" s="24"/>
      <c r="N1556" s="24"/>
    </row>
    <row r="1557">
      <c r="A1557" s="1"/>
      <c r="B1557" s="1"/>
      <c r="C1557" s="1"/>
      <c r="D1557" s="1"/>
      <c r="E1557" s="1"/>
      <c r="F1557" s="26"/>
      <c r="G1557" s="1"/>
      <c r="H1557" s="1"/>
      <c r="I1557" s="1"/>
      <c r="J1557" s="1"/>
      <c r="K1557" s="1"/>
      <c r="M1557" s="24"/>
      <c r="N1557" s="24"/>
    </row>
    <row r="1558">
      <c r="A1558" s="1"/>
      <c r="B1558" s="1"/>
      <c r="C1558" s="1"/>
      <c r="D1558" s="1"/>
      <c r="E1558" s="1"/>
      <c r="F1558" s="26"/>
      <c r="G1558" s="1"/>
      <c r="H1558" s="1"/>
      <c r="I1558" s="1"/>
      <c r="J1558" s="1"/>
      <c r="K1558" s="1"/>
      <c r="M1558" s="24"/>
      <c r="N1558" s="24"/>
    </row>
    <row r="1559">
      <c r="A1559" s="1"/>
      <c r="B1559" s="1"/>
      <c r="C1559" s="1"/>
      <c r="D1559" s="1"/>
      <c r="E1559" s="1"/>
      <c r="F1559" s="26"/>
      <c r="G1559" s="1"/>
      <c r="H1559" s="1"/>
      <c r="I1559" s="1"/>
      <c r="J1559" s="1"/>
      <c r="K1559" s="1"/>
      <c r="M1559" s="24"/>
      <c r="N1559" s="24"/>
    </row>
    <row r="1560">
      <c r="A1560" s="1"/>
      <c r="B1560" s="1"/>
      <c r="C1560" s="1"/>
      <c r="D1560" s="1"/>
      <c r="E1560" s="1"/>
      <c r="F1560" s="26"/>
      <c r="G1560" s="1"/>
      <c r="H1560" s="1"/>
      <c r="I1560" s="1"/>
      <c r="J1560" s="1"/>
      <c r="K1560" s="1"/>
      <c r="M1560" s="24"/>
      <c r="N1560" s="24"/>
    </row>
    <row r="1561">
      <c r="A1561" s="1"/>
      <c r="B1561" s="1"/>
      <c r="C1561" s="1"/>
      <c r="D1561" s="1"/>
      <c r="E1561" s="1"/>
      <c r="F1561" s="26"/>
      <c r="G1561" s="1"/>
      <c r="H1561" s="1"/>
      <c r="I1561" s="1"/>
      <c r="J1561" s="1"/>
      <c r="K1561" s="1"/>
      <c r="M1561" s="24"/>
      <c r="N1561" s="24"/>
    </row>
    <row r="1562">
      <c r="A1562" s="1"/>
      <c r="B1562" s="1"/>
      <c r="C1562" s="1"/>
      <c r="D1562" s="1"/>
      <c r="E1562" s="1"/>
      <c r="F1562" s="26"/>
      <c r="G1562" s="1"/>
      <c r="H1562" s="1"/>
      <c r="I1562" s="1"/>
      <c r="J1562" s="1"/>
      <c r="K1562" s="1"/>
      <c r="M1562" s="24"/>
      <c r="N1562" s="24"/>
    </row>
    <row r="1563">
      <c r="A1563" s="1"/>
      <c r="B1563" s="1"/>
      <c r="C1563" s="1"/>
      <c r="D1563" s="1"/>
      <c r="E1563" s="1"/>
      <c r="F1563" s="26"/>
      <c r="G1563" s="1"/>
      <c r="H1563" s="1"/>
      <c r="I1563" s="1"/>
      <c r="J1563" s="1"/>
      <c r="K1563" s="1"/>
      <c r="M1563" s="24"/>
      <c r="N1563" s="24"/>
    </row>
    <row r="1564">
      <c r="A1564" s="1"/>
      <c r="B1564" s="1"/>
      <c r="C1564" s="1"/>
      <c r="D1564" s="1"/>
      <c r="E1564" s="1"/>
      <c r="F1564" s="26"/>
      <c r="G1564" s="1"/>
      <c r="H1564" s="1"/>
      <c r="I1564" s="1"/>
      <c r="J1564" s="1"/>
      <c r="K1564" s="1"/>
      <c r="M1564" s="24"/>
      <c r="N1564" s="24"/>
    </row>
    <row r="1565">
      <c r="A1565" s="1"/>
      <c r="B1565" s="1"/>
      <c r="C1565" s="1"/>
      <c r="D1565" s="1"/>
      <c r="E1565" s="1"/>
      <c r="F1565" s="26"/>
      <c r="G1565" s="1"/>
      <c r="H1565" s="1"/>
      <c r="I1565" s="1"/>
      <c r="J1565" s="1"/>
      <c r="K1565" s="1"/>
      <c r="M1565" s="24"/>
      <c r="N1565" s="24"/>
    </row>
    <row r="1566">
      <c r="A1566" s="1"/>
      <c r="B1566" s="1"/>
      <c r="C1566" s="1"/>
      <c r="D1566" s="1"/>
      <c r="E1566" s="1"/>
      <c r="F1566" s="26"/>
      <c r="G1566" s="1"/>
      <c r="H1566" s="1"/>
      <c r="I1566" s="1"/>
      <c r="J1566" s="1"/>
      <c r="K1566" s="1"/>
      <c r="M1566" s="24"/>
      <c r="N1566" s="24"/>
    </row>
    <row r="1567">
      <c r="A1567" s="1"/>
      <c r="B1567" s="1"/>
      <c r="C1567" s="1"/>
      <c r="D1567" s="1"/>
      <c r="E1567" s="1"/>
      <c r="F1567" s="26"/>
      <c r="G1567" s="1"/>
      <c r="H1567" s="1"/>
      <c r="I1567" s="1"/>
      <c r="J1567" s="1"/>
      <c r="K1567" s="1"/>
      <c r="M1567" s="24"/>
      <c r="N1567" s="24"/>
    </row>
    <row r="1568">
      <c r="A1568" s="1"/>
      <c r="B1568" s="1"/>
      <c r="C1568" s="1"/>
      <c r="D1568" s="1"/>
      <c r="E1568" s="1"/>
      <c r="F1568" s="26"/>
      <c r="G1568" s="1"/>
      <c r="H1568" s="1"/>
      <c r="I1568" s="1"/>
      <c r="J1568" s="1"/>
      <c r="K1568" s="1"/>
      <c r="M1568" s="24"/>
      <c r="N1568" s="24"/>
    </row>
    <row r="1569">
      <c r="A1569" s="1"/>
      <c r="B1569" s="1"/>
      <c r="C1569" s="1"/>
      <c r="D1569" s="1"/>
      <c r="E1569" s="1"/>
      <c r="F1569" s="26"/>
      <c r="G1569" s="1"/>
      <c r="H1569" s="1"/>
      <c r="I1569" s="1"/>
      <c r="J1569" s="1"/>
      <c r="K1569" s="1"/>
      <c r="M1569" s="24"/>
      <c r="N1569" s="24"/>
    </row>
    <row r="1570">
      <c r="A1570" s="1"/>
      <c r="B1570" s="1"/>
      <c r="C1570" s="1"/>
      <c r="D1570" s="1"/>
      <c r="E1570" s="1"/>
      <c r="F1570" s="26"/>
      <c r="G1570" s="1"/>
      <c r="H1570" s="1"/>
      <c r="I1570" s="1"/>
      <c r="J1570" s="1"/>
      <c r="K1570" s="1"/>
      <c r="M1570" s="24"/>
      <c r="N1570" s="24"/>
    </row>
    <row r="1571">
      <c r="A1571" s="1"/>
      <c r="B1571" s="1"/>
      <c r="C1571" s="1"/>
      <c r="D1571" s="1"/>
      <c r="E1571" s="1"/>
      <c r="F1571" s="26"/>
      <c r="G1571" s="1"/>
      <c r="H1571" s="1"/>
      <c r="I1571" s="1"/>
      <c r="J1571" s="1"/>
      <c r="K1571" s="1"/>
      <c r="M1571" s="24"/>
      <c r="N1571" s="24"/>
    </row>
    <row r="1572">
      <c r="A1572" s="1"/>
      <c r="B1572" s="1"/>
      <c r="C1572" s="1"/>
      <c r="D1572" s="1"/>
      <c r="E1572" s="1"/>
      <c r="F1572" s="26"/>
      <c r="G1572" s="1"/>
      <c r="H1572" s="1"/>
      <c r="I1572" s="1"/>
      <c r="J1572" s="1"/>
      <c r="K1572" s="1"/>
      <c r="M1572" s="24"/>
      <c r="N1572" s="24"/>
    </row>
    <row r="1573">
      <c r="A1573" s="1"/>
      <c r="B1573" s="1"/>
      <c r="C1573" s="1"/>
      <c r="D1573" s="1"/>
      <c r="E1573" s="1"/>
      <c r="F1573" s="26"/>
      <c r="G1573" s="1"/>
      <c r="H1573" s="1"/>
      <c r="I1573" s="1"/>
      <c r="J1573" s="1"/>
      <c r="K1573" s="1"/>
      <c r="M1573" s="24"/>
      <c r="N1573" s="24"/>
    </row>
    <row r="1574">
      <c r="A1574" s="1"/>
      <c r="B1574" s="1"/>
      <c r="C1574" s="1"/>
      <c r="D1574" s="1"/>
      <c r="E1574" s="1"/>
      <c r="F1574" s="26"/>
      <c r="G1574" s="1"/>
      <c r="H1574" s="1"/>
      <c r="I1574" s="1"/>
      <c r="J1574" s="1"/>
      <c r="K1574" s="1"/>
      <c r="M1574" s="24"/>
      <c r="N1574" s="24"/>
    </row>
    <row r="1575">
      <c r="A1575" s="1"/>
      <c r="B1575" s="1"/>
      <c r="C1575" s="1"/>
      <c r="D1575" s="1"/>
      <c r="E1575" s="1"/>
      <c r="F1575" s="26"/>
      <c r="G1575" s="1"/>
      <c r="H1575" s="1"/>
      <c r="I1575" s="1"/>
      <c r="J1575" s="1"/>
      <c r="K1575" s="1"/>
      <c r="M1575" s="24"/>
      <c r="N1575" s="24"/>
    </row>
    <row r="1576">
      <c r="A1576" s="1"/>
      <c r="B1576" s="1"/>
      <c r="C1576" s="1"/>
      <c r="D1576" s="1"/>
      <c r="E1576" s="1"/>
      <c r="F1576" s="26"/>
      <c r="G1576" s="1"/>
      <c r="H1576" s="1"/>
      <c r="I1576" s="1"/>
      <c r="J1576" s="1"/>
      <c r="K1576" s="1"/>
      <c r="M1576" s="24"/>
      <c r="N1576" s="24"/>
    </row>
    <row r="1577">
      <c r="A1577" s="1"/>
      <c r="B1577" s="1"/>
      <c r="C1577" s="1"/>
      <c r="D1577" s="1"/>
      <c r="E1577" s="1"/>
      <c r="F1577" s="26"/>
      <c r="G1577" s="1"/>
      <c r="H1577" s="1"/>
      <c r="I1577" s="1"/>
      <c r="J1577" s="1"/>
      <c r="K1577" s="1"/>
      <c r="M1577" s="24"/>
      <c r="N1577" s="24"/>
    </row>
    <row r="1578">
      <c r="A1578" s="1"/>
      <c r="B1578" s="1"/>
      <c r="C1578" s="1"/>
      <c r="D1578" s="1"/>
      <c r="E1578" s="1"/>
      <c r="F1578" s="26"/>
      <c r="G1578" s="1"/>
      <c r="H1578" s="1"/>
      <c r="I1578" s="1"/>
      <c r="J1578" s="1"/>
      <c r="K1578" s="1"/>
      <c r="M1578" s="24"/>
      <c r="N1578" s="24"/>
    </row>
    <row r="1579">
      <c r="A1579" s="1"/>
      <c r="B1579" s="1"/>
      <c r="C1579" s="1"/>
      <c r="D1579" s="1"/>
      <c r="E1579" s="1"/>
      <c r="F1579" s="26"/>
      <c r="G1579" s="1"/>
      <c r="H1579" s="1"/>
      <c r="I1579" s="1"/>
      <c r="J1579" s="1"/>
      <c r="K1579" s="1"/>
      <c r="M1579" s="24"/>
      <c r="N1579" s="24"/>
    </row>
    <row r="1580">
      <c r="A1580" s="1"/>
      <c r="B1580" s="1"/>
      <c r="C1580" s="1"/>
      <c r="D1580" s="1"/>
      <c r="E1580" s="1"/>
      <c r="F1580" s="26"/>
      <c r="G1580" s="1"/>
      <c r="H1580" s="1"/>
      <c r="I1580" s="1"/>
      <c r="J1580" s="1"/>
      <c r="K1580" s="1"/>
      <c r="M1580" s="24"/>
      <c r="N1580" s="24"/>
    </row>
    <row r="1581">
      <c r="A1581" s="1"/>
      <c r="B1581" s="1"/>
      <c r="C1581" s="1"/>
      <c r="D1581" s="1"/>
      <c r="E1581" s="1"/>
      <c r="F1581" s="26"/>
      <c r="G1581" s="1"/>
      <c r="H1581" s="1"/>
      <c r="I1581" s="1"/>
      <c r="J1581" s="1"/>
      <c r="K1581" s="1"/>
      <c r="M1581" s="24"/>
      <c r="N1581" s="24"/>
    </row>
    <row r="1582">
      <c r="A1582" s="1"/>
      <c r="B1582" s="1"/>
      <c r="C1582" s="1"/>
      <c r="D1582" s="1"/>
      <c r="E1582" s="1"/>
      <c r="F1582" s="26"/>
      <c r="G1582" s="1"/>
      <c r="H1582" s="1"/>
      <c r="I1582" s="1"/>
      <c r="J1582" s="1"/>
      <c r="K1582" s="1"/>
      <c r="M1582" s="24"/>
      <c r="N1582" s="24"/>
    </row>
    <row r="1583">
      <c r="A1583" s="1"/>
      <c r="B1583" s="1"/>
      <c r="C1583" s="1"/>
      <c r="D1583" s="1"/>
      <c r="E1583" s="1"/>
      <c r="F1583" s="26"/>
      <c r="G1583" s="1"/>
      <c r="H1583" s="1"/>
      <c r="I1583" s="1"/>
      <c r="J1583" s="1"/>
      <c r="K1583" s="1"/>
      <c r="M1583" s="24"/>
      <c r="N1583" s="24"/>
    </row>
    <row r="1584">
      <c r="A1584" s="1"/>
      <c r="B1584" s="1"/>
      <c r="C1584" s="1"/>
      <c r="D1584" s="1"/>
      <c r="E1584" s="1"/>
      <c r="F1584" s="26"/>
      <c r="G1584" s="1"/>
      <c r="H1584" s="1"/>
      <c r="I1584" s="1"/>
      <c r="J1584" s="1"/>
      <c r="K1584" s="1"/>
      <c r="M1584" s="24"/>
      <c r="N1584" s="24"/>
    </row>
    <row r="1585">
      <c r="A1585" s="1"/>
      <c r="B1585" s="1"/>
      <c r="C1585" s="1"/>
      <c r="D1585" s="1"/>
      <c r="E1585" s="1"/>
      <c r="F1585" s="26"/>
      <c r="G1585" s="1"/>
      <c r="H1585" s="1"/>
      <c r="I1585" s="1"/>
      <c r="J1585" s="1"/>
      <c r="K1585" s="1"/>
      <c r="M1585" s="24"/>
      <c r="N1585" s="24"/>
    </row>
    <row r="1586">
      <c r="A1586" s="1"/>
      <c r="B1586" s="1"/>
      <c r="C1586" s="1"/>
      <c r="D1586" s="1"/>
      <c r="E1586" s="1"/>
      <c r="F1586" s="26"/>
      <c r="G1586" s="1"/>
      <c r="H1586" s="1"/>
      <c r="I1586" s="1"/>
      <c r="J1586" s="1"/>
      <c r="K1586" s="1"/>
      <c r="M1586" s="24"/>
      <c r="N1586" s="24"/>
    </row>
    <row r="1587">
      <c r="A1587" s="1"/>
      <c r="B1587" s="1"/>
      <c r="C1587" s="1"/>
      <c r="D1587" s="1"/>
      <c r="E1587" s="1"/>
      <c r="F1587" s="26"/>
      <c r="G1587" s="1"/>
      <c r="H1587" s="1"/>
      <c r="I1587" s="1"/>
      <c r="J1587" s="1"/>
      <c r="K1587" s="1"/>
      <c r="M1587" s="24"/>
      <c r="N1587" s="24"/>
    </row>
    <row r="1588">
      <c r="A1588" s="1"/>
      <c r="B1588" s="1"/>
      <c r="C1588" s="1"/>
      <c r="D1588" s="1"/>
      <c r="E1588" s="1"/>
      <c r="F1588" s="26"/>
      <c r="G1588" s="1"/>
      <c r="H1588" s="1"/>
      <c r="I1588" s="1"/>
      <c r="J1588" s="1"/>
      <c r="K1588" s="1"/>
      <c r="M1588" s="24"/>
      <c r="N1588" s="24"/>
    </row>
    <row r="1589">
      <c r="A1589" s="1"/>
      <c r="B1589" s="1"/>
      <c r="C1589" s="1"/>
      <c r="D1589" s="1"/>
      <c r="E1589" s="1"/>
      <c r="F1589" s="26"/>
      <c r="G1589" s="1"/>
      <c r="H1589" s="1"/>
      <c r="I1589" s="1"/>
      <c r="J1589" s="1"/>
      <c r="K1589" s="1"/>
      <c r="M1589" s="24"/>
      <c r="N1589" s="24"/>
    </row>
    <row r="1590">
      <c r="A1590" s="1"/>
      <c r="B1590" s="1"/>
      <c r="C1590" s="1"/>
      <c r="D1590" s="1"/>
      <c r="E1590" s="1"/>
      <c r="F1590" s="26"/>
      <c r="G1590" s="1"/>
      <c r="H1590" s="1"/>
      <c r="I1590" s="1"/>
      <c r="J1590" s="1"/>
      <c r="K1590" s="1"/>
      <c r="M1590" s="24"/>
      <c r="N1590" s="24"/>
    </row>
    <row r="1591">
      <c r="A1591" s="1"/>
      <c r="B1591" s="1"/>
      <c r="C1591" s="1"/>
      <c r="D1591" s="1"/>
      <c r="E1591" s="1"/>
      <c r="F1591" s="26"/>
      <c r="G1591" s="1"/>
      <c r="H1591" s="1"/>
      <c r="I1591" s="1"/>
      <c r="J1591" s="1"/>
      <c r="K1591" s="1"/>
      <c r="M1591" s="24"/>
      <c r="N1591" s="24"/>
    </row>
    <row r="1592">
      <c r="A1592" s="1"/>
      <c r="B1592" s="1"/>
      <c r="C1592" s="1"/>
      <c r="D1592" s="1"/>
      <c r="E1592" s="1"/>
      <c r="F1592" s="26"/>
      <c r="G1592" s="1"/>
      <c r="H1592" s="1"/>
      <c r="I1592" s="1"/>
      <c r="J1592" s="1"/>
      <c r="K1592" s="1"/>
      <c r="M1592" s="24"/>
      <c r="N1592" s="24"/>
    </row>
    <row r="1593">
      <c r="A1593" s="1"/>
      <c r="B1593" s="1"/>
      <c r="C1593" s="1"/>
      <c r="D1593" s="1"/>
      <c r="E1593" s="1"/>
      <c r="F1593" s="26"/>
      <c r="G1593" s="1"/>
      <c r="H1593" s="1"/>
      <c r="I1593" s="1"/>
      <c r="J1593" s="1"/>
      <c r="K1593" s="1"/>
      <c r="M1593" s="24"/>
      <c r="N1593" s="24"/>
    </row>
    <row r="1594">
      <c r="A1594" s="1"/>
      <c r="B1594" s="1"/>
      <c r="C1594" s="1"/>
      <c r="D1594" s="1"/>
      <c r="E1594" s="1"/>
      <c r="F1594" s="26"/>
      <c r="G1594" s="1"/>
      <c r="H1594" s="1"/>
      <c r="I1594" s="1"/>
      <c r="J1594" s="1"/>
      <c r="K1594" s="1"/>
      <c r="M1594" s="24"/>
      <c r="N1594" s="24"/>
    </row>
    <row r="1595">
      <c r="A1595" s="1"/>
      <c r="B1595" s="1"/>
      <c r="C1595" s="1"/>
      <c r="D1595" s="1"/>
      <c r="E1595" s="1"/>
      <c r="F1595" s="26"/>
      <c r="G1595" s="1"/>
      <c r="H1595" s="1"/>
      <c r="I1595" s="1"/>
      <c r="J1595" s="1"/>
      <c r="K1595" s="1"/>
      <c r="M1595" s="24"/>
      <c r="N1595" s="24"/>
    </row>
    <row r="1596">
      <c r="A1596" s="1"/>
      <c r="B1596" s="1"/>
      <c r="C1596" s="1"/>
      <c r="D1596" s="1"/>
      <c r="E1596" s="1"/>
      <c r="F1596" s="26"/>
      <c r="G1596" s="1"/>
      <c r="H1596" s="1"/>
      <c r="I1596" s="1"/>
      <c r="J1596" s="1"/>
      <c r="K1596" s="1"/>
      <c r="M1596" s="24"/>
      <c r="N1596" s="24"/>
    </row>
    <row r="1597">
      <c r="A1597" s="1"/>
      <c r="B1597" s="1"/>
      <c r="C1597" s="1"/>
      <c r="D1597" s="1"/>
      <c r="E1597" s="1"/>
      <c r="F1597" s="26"/>
      <c r="G1597" s="1"/>
      <c r="H1597" s="1"/>
      <c r="I1597" s="1"/>
      <c r="J1597" s="1"/>
      <c r="K1597" s="1"/>
      <c r="M1597" s="24"/>
      <c r="N1597" s="24"/>
    </row>
    <row r="1598">
      <c r="A1598" s="1"/>
      <c r="B1598" s="1"/>
      <c r="C1598" s="1"/>
      <c r="D1598" s="1"/>
      <c r="E1598" s="1"/>
      <c r="F1598" s="26"/>
      <c r="G1598" s="1"/>
      <c r="H1598" s="1"/>
      <c r="I1598" s="1"/>
      <c r="J1598" s="1"/>
      <c r="K1598" s="1"/>
      <c r="M1598" s="24"/>
      <c r="N1598" s="24"/>
    </row>
    <row r="1599">
      <c r="A1599" s="1"/>
      <c r="B1599" s="1"/>
      <c r="C1599" s="1"/>
      <c r="D1599" s="1"/>
      <c r="E1599" s="1"/>
      <c r="F1599" s="26"/>
      <c r="G1599" s="1"/>
      <c r="H1599" s="1"/>
      <c r="I1599" s="1"/>
      <c r="J1599" s="1"/>
      <c r="K1599" s="1"/>
      <c r="M1599" s="24"/>
      <c r="N1599" s="24"/>
    </row>
    <row r="1600">
      <c r="A1600" s="1"/>
      <c r="B1600" s="1"/>
      <c r="C1600" s="1"/>
      <c r="D1600" s="1"/>
      <c r="E1600" s="1"/>
      <c r="F1600" s="26"/>
      <c r="G1600" s="1"/>
      <c r="H1600" s="1"/>
      <c r="I1600" s="1"/>
      <c r="J1600" s="1"/>
      <c r="K1600" s="1"/>
      <c r="M1600" s="24"/>
      <c r="N1600" s="24"/>
    </row>
    <row r="1601">
      <c r="A1601" s="1"/>
      <c r="B1601" s="1"/>
      <c r="C1601" s="1"/>
      <c r="D1601" s="1"/>
      <c r="E1601" s="1"/>
      <c r="F1601" s="26"/>
      <c r="G1601" s="1"/>
      <c r="H1601" s="1"/>
      <c r="I1601" s="1"/>
      <c r="J1601" s="1"/>
      <c r="K1601" s="1"/>
      <c r="M1601" s="24"/>
      <c r="N1601" s="24"/>
    </row>
    <row r="1602">
      <c r="A1602" s="1"/>
      <c r="B1602" s="1"/>
      <c r="C1602" s="1"/>
      <c r="D1602" s="1"/>
      <c r="E1602" s="1"/>
      <c r="F1602" s="26"/>
      <c r="G1602" s="1"/>
      <c r="H1602" s="1"/>
      <c r="I1602" s="1"/>
      <c r="J1602" s="1"/>
      <c r="K1602" s="1"/>
      <c r="M1602" s="24"/>
      <c r="N1602" s="24"/>
    </row>
    <row r="1603">
      <c r="A1603" s="1"/>
      <c r="B1603" s="1"/>
      <c r="C1603" s="1"/>
      <c r="D1603" s="1"/>
      <c r="E1603" s="1"/>
      <c r="F1603" s="26"/>
      <c r="G1603" s="1"/>
      <c r="H1603" s="1"/>
      <c r="I1603" s="1"/>
      <c r="J1603" s="1"/>
      <c r="K1603" s="1"/>
      <c r="M1603" s="24"/>
      <c r="N1603" s="24"/>
    </row>
    <row r="1604">
      <c r="A1604" s="1"/>
      <c r="B1604" s="1"/>
      <c r="C1604" s="1"/>
      <c r="D1604" s="1"/>
      <c r="E1604" s="1"/>
      <c r="F1604" s="26"/>
      <c r="G1604" s="1"/>
      <c r="H1604" s="1"/>
      <c r="I1604" s="1"/>
      <c r="J1604" s="1"/>
      <c r="K1604" s="1"/>
      <c r="M1604" s="24"/>
      <c r="N1604" s="24"/>
    </row>
    <row r="1605">
      <c r="A1605" s="1"/>
      <c r="B1605" s="1"/>
      <c r="C1605" s="1"/>
      <c r="D1605" s="1"/>
      <c r="E1605" s="1"/>
      <c r="F1605" s="26"/>
      <c r="G1605" s="1"/>
      <c r="H1605" s="1"/>
      <c r="I1605" s="1"/>
      <c r="J1605" s="1"/>
      <c r="K1605" s="1"/>
      <c r="M1605" s="24"/>
      <c r="N1605" s="24"/>
    </row>
    <row r="1606">
      <c r="A1606" s="1"/>
      <c r="B1606" s="1"/>
      <c r="C1606" s="1"/>
      <c r="D1606" s="1"/>
      <c r="E1606" s="1"/>
      <c r="F1606" s="26"/>
      <c r="G1606" s="1"/>
      <c r="H1606" s="1"/>
      <c r="I1606" s="1"/>
      <c r="J1606" s="1"/>
      <c r="K1606" s="1"/>
      <c r="M1606" s="24"/>
      <c r="N1606" s="24"/>
    </row>
    <row r="1607">
      <c r="A1607" s="1"/>
      <c r="B1607" s="1"/>
      <c r="C1607" s="1"/>
      <c r="D1607" s="1"/>
      <c r="E1607" s="1"/>
      <c r="F1607" s="26"/>
      <c r="G1607" s="1"/>
      <c r="H1607" s="1"/>
      <c r="I1607" s="1"/>
      <c r="J1607" s="1"/>
      <c r="K1607" s="1"/>
      <c r="M1607" s="24"/>
      <c r="N1607" s="24"/>
    </row>
    <row r="1608">
      <c r="A1608" s="1"/>
      <c r="B1608" s="1"/>
      <c r="C1608" s="1"/>
      <c r="D1608" s="1"/>
      <c r="E1608" s="1"/>
      <c r="F1608" s="26"/>
      <c r="G1608" s="1"/>
      <c r="H1608" s="1"/>
      <c r="I1608" s="1"/>
      <c r="J1608" s="1"/>
      <c r="K1608" s="1"/>
      <c r="M1608" s="24"/>
      <c r="N1608" s="24"/>
    </row>
    <row r="1609">
      <c r="A1609" s="1"/>
      <c r="B1609" s="1"/>
      <c r="C1609" s="1"/>
      <c r="D1609" s="1"/>
      <c r="E1609" s="1"/>
      <c r="F1609" s="26"/>
      <c r="G1609" s="1"/>
      <c r="H1609" s="1"/>
      <c r="I1609" s="1"/>
      <c r="J1609" s="1"/>
      <c r="K1609" s="1"/>
      <c r="M1609" s="24"/>
      <c r="N1609" s="24"/>
    </row>
    <row r="1610">
      <c r="A1610" s="1"/>
      <c r="B1610" s="1"/>
      <c r="C1610" s="1"/>
      <c r="D1610" s="1"/>
      <c r="E1610" s="1"/>
      <c r="F1610" s="26"/>
      <c r="G1610" s="1"/>
      <c r="H1610" s="1"/>
      <c r="I1610" s="1"/>
      <c r="J1610" s="1"/>
      <c r="K1610" s="1"/>
      <c r="M1610" s="24"/>
      <c r="N1610" s="24"/>
    </row>
    <row r="1611">
      <c r="A1611" s="1"/>
      <c r="B1611" s="1"/>
      <c r="C1611" s="1"/>
      <c r="D1611" s="1"/>
      <c r="E1611" s="1"/>
      <c r="F1611" s="26"/>
      <c r="G1611" s="1"/>
      <c r="H1611" s="1"/>
      <c r="I1611" s="1"/>
      <c r="J1611" s="1"/>
      <c r="K1611" s="1"/>
      <c r="M1611" s="24"/>
      <c r="N1611" s="24"/>
    </row>
    <row r="1612">
      <c r="A1612" s="1"/>
      <c r="B1612" s="1"/>
      <c r="C1612" s="1"/>
      <c r="D1612" s="1"/>
      <c r="E1612" s="1"/>
      <c r="F1612" s="26"/>
      <c r="G1612" s="1"/>
      <c r="H1612" s="1"/>
      <c r="I1612" s="1"/>
      <c r="J1612" s="1"/>
      <c r="K1612" s="1"/>
      <c r="M1612" s="24"/>
      <c r="N1612" s="24"/>
    </row>
    <row r="1613">
      <c r="A1613" s="1"/>
      <c r="B1613" s="1"/>
      <c r="C1613" s="1"/>
      <c r="D1613" s="1"/>
      <c r="E1613" s="1"/>
      <c r="F1613" s="26"/>
      <c r="G1613" s="1"/>
      <c r="H1613" s="1"/>
      <c r="I1613" s="1"/>
      <c r="J1613" s="1"/>
      <c r="K1613" s="1"/>
      <c r="M1613" s="24"/>
      <c r="N1613" s="24"/>
    </row>
    <row r="1614">
      <c r="A1614" s="1"/>
      <c r="B1614" s="1"/>
      <c r="C1614" s="1"/>
      <c r="D1614" s="1"/>
      <c r="E1614" s="1"/>
      <c r="F1614" s="26"/>
      <c r="G1614" s="1"/>
      <c r="H1614" s="1"/>
      <c r="I1614" s="1"/>
      <c r="J1614" s="1"/>
      <c r="K1614" s="1"/>
      <c r="M1614" s="24"/>
      <c r="N1614" s="24"/>
    </row>
    <row r="1615">
      <c r="A1615" s="1"/>
      <c r="B1615" s="1"/>
      <c r="C1615" s="1"/>
      <c r="D1615" s="1"/>
      <c r="E1615" s="1"/>
      <c r="F1615" s="26"/>
      <c r="G1615" s="1"/>
      <c r="H1615" s="1"/>
      <c r="I1615" s="1"/>
      <c r="J1615" s="1"/>
      <c r="K1615" s="1"/>
      <c r="M1615" s="24"/>
      <c r="N1615" s="24"/>
    </row>
    <row r="1616">
      <c r="A1616" s="1"/>
      <c r="B1616" s="1"/>
      <c r="C1616" s="1"/>
      <c r="D1616" s="1"/>
      <c r="E1616" s="1"/>
      <c r="F1616" s="26"/>
      <c r="G1616" s="1"/>
      <c r="H1616" s="1"/>
      <c r="I1616" s="1"/>
      <c r="J1616" s="1"/>
      <c r="K1616" s="1"/>
      <c r="M1616" s="24"/>
      <c r="N1616" s="24"/>
    </row>
    <row r="1617">
      <c r="A1617" s="1"/>
      <c r="B1617" s="1"/>
      <c r="C1617" s="1"/>
      <c r="D1617" s="1"/>
      <c r="E1617" s="1"/>
      <c r="F1617" s="26"/>
      <c r="G1617" s="1"/>
      <c r="H1617" s="1"/>
      <c r="I1617" s="1"/>
      <c r="J1617" s="1"/>
      <c r="K1617" s="1"/>
      <c r="M1617" s="24"/>
      <c r="N1617" s="24"/>
    </row>
    <row r="1618">
      <c r="A1618" s="1"/>
      <c r="B1618" s="1"/>
      <c r="C1618" s="1"/>
      <c r="D1618" s="1"/>
      <c r="E1618" s="1"/>
      <c r="F1618" s="26"/>
      <c r="G1618" s="1"/>
      <c r="H1618" s="1"/>
      <c r="I1618" s="1"/>
      <c r="J1618" s="1"/>
      <c r="K1618" s="1"/>
      <c r="M1618" s="24"/>
      <c r="N1618" s="24"/>
    </row>
    <row r="1619">
      <c r="A1619" s="1"/>
      <c r="B1619" s="1"/>
      <c r="C1619" s="1"/>
      <c r="D1619" s="1"/>
      <c r="E1619" s="1"/>
      <c r="F1619" s="26"/>
      <c r="G1619" s="1"/>
      <c r="H1619" s="1"/>
      <c r="I1619" s="1"/>
      <c r="J1619" s="1"/>
      <c r="K1619" s="1"/>
      <c r="M1619" s="24"/>
      <c r="N1619" s="24"/>
    </row>
    <row r="1620">
      <c r="A1620" s="1"/>
      <c r="B1620" s="1"/>
      <c r="C1620" s="1"/>
      <c r="D1620" s="1"/>
      <c r="E1620" s="1"/>
      <c r="F1620" s="26"/>
      <c r="G1620" s="1"/>
      <c r="H1620" s="1"/>
      <c r="I1620" s="1"/>
      <c r="J1620" s="1"/>
      <c r="K1620" s="1"/>
      <c r="M1620" s="24"/>
      <c r="N1620" s="24"/>
    </row>
    <row r="1621">
      <c r="A1621" s="1"/>
      <c r="B1621" s="1"/>
      <c r="C1621" s="1"/>
      <c r="D1621" s="1"/>
      <c r="E1621" s="1"/>
      <c r="F1621" s="26"/>
      <c r="G1621" s="1"/>
      <c r="H1621" s="1"/>
      <c r="I1621" s="1"/>
      <c r="J1621" s="1"/>
      <c r="K1621" s="1"/>
      <c r="M1621" s="24"/>
      <c r="N1621" s="24"/>
    </row>
    <row r="1622">
      <c r="A1622" s="1"/>
      <c r="B1622" s="1"/>
      <c r="C1622" s="1"/>
      <c r="D1622" s="1"/>
      <c r="E1622" s="1"/>
      <c r="F1622" s="26"/>
      <c r="G1622" s="1"/>
      <c r="H1622" s="1"/>
      <c r="I1622" s="1"/>
      <c r="J1622" s="1"/>
      <c r="K1622" s="1"/>
      <c r="M1622" s="24"/>
      <c r="N1622" s="24"/>
    </row>
    <row r="1623">
      <c r="A1623" s="1"/>
      <c r="B1623" s="1"/>
      <c r="C1623" s="1"/>
      <c r="D1623" s="1"/>
      <c r="E1623" s="1"/>
      <c r="F1623" s="26"/>
      <c r="G1623" s="1"/>
      <c r="H1623" s="1"/>
      <c r="I1623" s="1"/>
      <c r="J1623" s="1"/>
      <c r="K1623" s="1"/>
      <c r="M1623" s="24"/>
      <c r="N1623" s="24"/>
    </row>
    <row r="1624">
      <c r="A1624" s="1"/>
      <c r="B1624" s="1"/>
      <c r="C1624" s="1"/>
      <c r="D1624" s="1"/>
      <c r="E1624" s="1"/>
      <c r="F1624" s="26"/>
      <c r="G1624" s="1"/>
      <c r="H1624" s="1"/>
      <c r="I1624" s="1"/>
      <c r="J1624" s="1"/>
      <c r="K1624" s="1"/>
      <c r="M1624" s="24"/>
      <c r="N1624" s="24"/>
    </row>
    <row r="1625">
      <c r="A1625" s="1"/>
      <c r="B1625" s="1"/>
      <c r="C1625" s="1"/>
      <c r="D1625" s="1"/>
      <c r="E1625" s="1"/>
      <c r="F1625" s="26"/>
      <c r="G1625" s="1"/>
      <c r="H1625" s="1"/>
      <c r="I1625" s="1"/>
      <c r="J1625" s="1"/>
      <c r="K1625" s="1"/>
      <c r="M1625" s="24"/>
      <c r="N1625" s="24"/>
    </row>
    <row r="1626">
      <c r="A1626" s="1"/>
      <c r="B1626" s="1"/>
      <c r="C1626" s="1"/>
      <c r="D1626" s="1"/>
      <c r="E1626" s="1"/>
      <c r="F1626" s="26"/>
      <c r="G1626" s="1"/>
      <c r="H1626" s="1"/>
      <c r="I1626" s="1"/>
      <c r="J1626" s="1"/>
      <c r="K1626" s="1"/>
      <c r="M1626" s="24"/>
      <c r="N1626" s="24"/>
    </row>
    <row r="1627">
      <c r="A1627" s="1"/>
      <c r="B1627" s="1"/>
      <c r="C1627" s="1"/>
      <c r="D1627" s="1"/>
      <c r="E1627" s="1"/>
      <c r="F1627" s="26"/>
      <c r="G1627" s="1"/>
      <c r="H1627" s="1"/>
      <c r="I1627" s="1"/>
      <c r="J1627" s="1"/>
      <c r="K1627" s="1"/>
      <c r="M1627" s="24"/>
      <c r="N1627" s="24"/>
    </row>
    <row r="1628">
      <c r="A1628" s="1"/>
      <c r="B1628" s="1"/>
      <c r="C1628" s="1"/>
      <c r="D1628" s="1"/>
      <c r="E1628" s="1"/>
      <c r="F1628" s="26"/>
      <c r="G1628" s="1"/>
      <c r="H1628" s="1"/>
      <c r="I1628" s="1"/>
      <c r="J1628" s="1"/>
      <c r="K1628" s="1"/>
      <c r="M1628" s="24"/>
      <c r="N1628" s="24"/>
    </row>
    <row r="1629">
      <c r="A1629" s="1"/>
      <c r="B1629" s="1"/>
      <c r="C1629" s="1"/>
      <c r="D1629" s="1"/>
      <c r="E1629" s="1"/>
      <c r="F1629" s="26"/>
      <c r="G1629" s="1"/>
      <c r="H1629" s="1"/>
      <c r="I1629" s="1"/>
      <c r="J1629" s="1"/>
      <c r="K1629" s="1"/>
      <c r="M1629" s="24"/>
      <c r="N1629" s="24"/>
    </row>
    <row r="1630">
      <c r="A1630" s="1"/>
      <c r="B1630" s="1"/>
      <c r="C1630" s="1"/>
      <c r="D1630" s="1"/>
      <c r="E1630" s="1"/>
      <c r="F1630" s="26"/>
      <c r="G1630" s="1"/>
      <c r="H1630" s="1"/>
      <c r="I1630" s="1"/>
      <c r="J1630" s="1"/>
      <c r="K1630" s="1"/>
      <c r="M1630" s="24"/>
      <c r="N1630" s="24"/>
    </row>
    <row r="1631">
      <c r="A1631" s="1"/>
      <c r="B1631" s="1"/>
      <c r="C1631" s="1"/>
      <c r="D1631" s="1"/>
      <c r="E1631" s="1"/>
      <c r="F1631" s="26"/>
      <c r="G1631" s="1"/>
      <c r="H1631" s="1"/>
      <c r="I1631" s="1"/>
      <c r="J1631" s="1"/>
      <c r="K1631" s="1"/>
      <c r="M1631" s="24"/>
      <c r="N1631" s="24"/>
    </row>
    <row r="1632">
      <c r="A1632" s="1"/>
      <c r="B1632" s="1"/>
      <c r="C1632" s="1"/>
      <c r="D1632" s="1"/>
      <c r="E1632" s="1"/>
      <c r="F1632" s="26"/>
      <c r="G1632" s="1"/>
      <c r="H1632" s="1"/>
      <c r="I1632" s="1"/>
      <c r="J1632" s="1"/>
      <c r="K1632" s="1"/>
      <c r="M1632" s="24"/>
      <c r="N1632" s="24"/>
    </row>
    <row r="1633">
      <c r="A1633" s="1"/>
      <c r="B1633" s="1"/>
      <c r="C1633" s="1"/>
      <c r="D1633" s="1"/>
      <c r="E1633" s="1"/>
      <c r="F1633" s="26"/>
      <c r="G1633" s="1"/>
      <c r="H1633" s="1"/>
      <c r="I1633" s="1"/>
      <c r="J1633" s="1"/>
      <c r="K1633" s="1"/>
      <c r="M1633" s="24"/>
      <c r="N1633" s="24"/>
    </row>
    <row r="1634">
      <c r="A1634" s="1"/>
      <c r="B1634" s="1"/>
      <c r="C1634" s="1"/>
      <c r="D1634" s="1"/>
      <c r="E1634" s="1"/>
      <c r="F1634" s="26"/>
      <c r="G1634" s="1"/>
      <c r="H1634" s="1"/>
      <c r="I1634" s="1"/>
      <c r="J1634" s="1"/>
      <c r="K1634" s="1"/>
      <c r="M1634" s="24"/>
      <c r="N1634" s="24"/>
    </row>
    <row r="1635">
      <c r="A1635" s="1"/>
      <c r="B1635" s="1"/>
      <c r="C1635" s="1"/>
      <c r="D1635" s="1"/>
      <c r="E1635" s="1"/>
      <c r="F1635" s="26"/>
      <c r="G1635" s="1"/>
      <c r="H1635" s="1"/>
      <c r="I1635" s="1"/>
      <c r="J1635" s="1"/>
      <c r="K1635" s="1"/>
      <c r="M1635" s="24"/>
      <c r="N1635" s="24"/>
    </row>
    <row r="1636">
      <c r="A1636" s="1"/>
      <c r="B1636" s="1"/>
      <c r="C1636" s="1"/>
      <c r="D1636" s="1"/>
      <c r="E1636" s="1"/>
      <c r="F1636" s="26"/>
      <c r="G1636" s="1"/>
      <c r="H1636" s="1"/>
      <c r="I1636" s="1"/>
      <c r="J1636" s="1"/>
      <c r="K1636" s="1"/>
      <c r="M1636" s="24"/>
      <c r="N1636" s="24"/>
    </row>
    <row r="1637">
      <c r="A1637" s="1"/>
      <c r="B1637" s="1"/>
      <c r="C1637" s="1"/>
      <c r="D1637" s="1"/>
      <c r="E1637" s="1"/>
      <c r="F1637" s="26"/>
      <c r="G1637" s="1"/>
      <c r="H1637" s="1"/>
      <c r="I1637" s="1"/>
      <c r="J1637" s="1"/>
      <c r="K1637" s="1"/>
      <c r="M1637" s="24"/>
      <c r="N1637" s="24"/>
    </row>
    <row r="1638">
      <c r="A1638" s="1"/>
      <c r="B1638" s="1"/>
      <c r="C1638" s="1"/>
      <c r="D1638" s="1"/>
      <c r="E1638" s="1"/>
      <c r="F1638" s="26"/>
      <c r="G1638" s="1"/>
      <c r="H1638" s="1"/>
      <c r="I1638" s="1"/>
      <c r="J1638" s="1"/>
      <c r="K1638" s="1"/>
      <c r="M1638" s="24"/>
      <c r="N1638" s="24"/>
    </row>
    <row r="1639">
      <c r="A1639" s="1"/>
      <c r="B1639" s="1"/>
      <c r="C1639" s="1"/>
      <c r="D1639" s="1"/>
      <c r="E1639" s="1"/>
      <c r="F1639" s="26"/>
      <c r="G1639" s="1"/>
      <c r="H1639" s="1"/>
      <c r="I1639" s="1"/>
      <c r="J1639" s="1"/>
      <c r="K1639" s="1"/>
      <c r="M1639" s="24"/>
      <c r="N1639" s="24"/>
    </row>
    <row r="1640">
      <c r="A1640" s="1"/>
      <c r="B1640" s="1"/>
      <c r="C1640" s="1"/>
      <c r="D1640" s="1"/>
      <c r="E1640" s="1"/>
      <c r="F1640" s="26"/>
      <c r="G1640" s="1"/>
      <c r="H1640" s="1"/>
      <c r="I1640" s="1"/>
      <c r="J1640" s="1"/>
      <c r="K1640" s="1"/>
      <c r="M1640" s="24"/>
      <c r="N1640" s="24"/>
    </row>
    <row r="1641">
      <c r="A1641" s="1"/>
      <c r="B1641" s="1"/>
      <c r="C1641" s="1"/>
      <c r="D1641" s="1"/>
      <c r="E1641" s="1"/>
      <c r="F1641" s="26"/>
      <c r="G1641" s="1"/>
      <c r="H1641" s="1"/>
      <c r="I1641" s="1"/>
      <c r="J1641" s="1"/>
      <c r="K1641" s="1"/>
      <c r="M1641" s="24"/>
      <c r="N1641" s="24"/>
    </row>
    <row r="1642">
      <c r="A1642" s="1"/>
      <c r="B1642" s="1"/>
      <c r="C1642" s="1"/>
      <c r="D1642" s="1"/>
      <c r="E1642" s="1"/>
      <c r="F1642" s="26"/>
      <c r="G1642" s="1"/>
      <c r="H1642" s="1"/>
      <c r="I1642" s="1"/>
      <c r="J1642" s="1"/>
      <c r="K1642" s="1"/>
      <c r="M1642" s="24"/>
      <c r="N1642" s="24"/>
    </row>
    <row r="1643">
      <c r="A1643" s="1"/>
      <c r="B1643" s="1"/>
      <c r="C1643" s="1"/>
      <c r="D1643" s="1"/>
      <c r="E1643" s="1"/>
      <c r="F1643" s="26"/>
      <c r="G1643" s="1"/>
      <c r="H1643" s="1"/>
      <c r="I1643" s="1"/>
      <c r="J1643" s="1"/>
      <c r="K1643" s="1"/>
      <c r="M1643" s="24"/>
      <c r="N1643" s="24"/>
    </row>
    <row r="1644">
      <c r="A1644" s="1"/>
      <c r="B1644" s="1"/>
      <c r="C1644" s="1"/>
      <c r="D1644" s="1"/>
      <c r="E1644" s="1"/>
      <c r="F1644" s="26"/>
      <c r="G1644" s="1"/>
      <c r="H1644" s="1"/>
      <c r="I1644" s="1"/>
      <c r="J1644" s="1"/>
      <c r="K1644" s="1"/>
      <c r="M1644" s="24"/>
      <c r="N1644" s="24"/>
    </row>
    <row r="1645">
      <c r="A1645" s="1"/>
      <c r="B1645" s="1"/>
      <c r="C1645" s="1"/>
      <c r="D1645" s="1"/>
      <c r="E1645" s="1"/>
      <c r="F1645" s="26"/>
      <c r="G1645" s="1"/>
      <c r="H1645" s="1"/>
      <c r="I1645" s="1"/>
      <c r="J1645" s="1"/>
      <c r="K1645" s="1"/>
      <c r="M1645" s="24"/>
      <c r="N1645" s="24"/>
    </row>
    <row r="1646">
      <c r="A1646" s="1"/>
      <c r="B1646" s="1"/>
      <c r="C1646" s="1"/>
      <c r="D1646" s="1"/>
      <c r="E1646" s="1"/>
      <c r="F1646" s="26"/>
      <c r="G1646" s="1"/>
      <c r="H1646" s="1"/>
      <c r="I1646" s="1"/>
      <c r="J1646" s="1"/>
      <c r="K1646" s="1"/>
      <c r="M1646" s="24"/>
      <c r="N1646" s="24"/>
    </row>
    <row r="1647">
      <c r="A1647" s="1"/>
      <c r="B1647" s="1"/>
      <c r="C1647" s="1"/>
      <c r="D1647" s="1"/>
      <c r="E1647" s="1"/>
      <c r="F1647" s="26"/>
      <c r="G1647" s="1"/>
      <c r="H1647" s="1"/>
      <c r="I1647" s="1"/>
      <c r="J1647" s="1"/>
      <c r="K1647" s="1"/>
      <c r="M1647" s="24"/>
      <c r="N1647" s="24"/>
    </row>
    <row r="1648">
      <c r="A1648" s="1"/>
      <c r="B1648" s="1"/>
      <c r="C1648" s="1"/>
      <c r="D1648" s="1"/>
      <c r="E1648" s="1"/>
      <c r="F1648" s="26"/>
      <c r="G1648" s="1"/>
      <c r="H1648" s="1"/>
      <c r="I1648" s="1"/>
      <c r="J1648" s="1"/>
      <c r="K1648" s="1"/>
      <c r="M1648" s="24"/>
      <c r="N1648" s="24"/>
    </row>
    <row r="1649">
      <c r="A1649" s="1"/>
      <c r="B1649" s="1"/>
      <c r="C1649" s="1"/>
      <c r="D1649" s="1"/>
      <c r="E1649" s="1"/>
      <c r="F1649" s="26"/>
      <c r="G1649" s="1"/>
      <c r="H1649" s="1"/>
      <c r="I1649" s="1"/>
      <c r="J1649" s="1"/>
      <c r="K1649" s="1"/>
      <c r="M1649" s="24"/>
      <c r="N1649" s="24"/>
    </row>
    <row r="1650">
      <c r="A1650" s="1"/>
      <c r="B1650" s="1"/>
      <c r="C1650" s="1"/>
      <c r="D1650" s="1"/>
      <c r="E1650" s="1"/>
      <c r="F1650" s="26"/>
      <c r="G1650" s="1"/>
      <c r="H1650" s="1"/>
      <c r="I1650" s="1"/>
      <c r="J1650" s="1"/>
      <c r="K1650" s="1"/>
      <c r="M1650" s="24"/>
      <c r="N1650" s="24"/>
    </row>
    <row r="1651">
      <c r="A1651" s="1"/>
      <c r="B1651" s="1"/>
      <c r="C1651" s="1"/>
      <c r="D1651" s="1"/>
      <c r="E1651" s="1"/>
      <c r="F1651" s="26"/>
      <c r="G1651" s="1"/>
      <c r="H1651" s="1"/>
      <c r="I1651" s="1"/>
      <c r="J1651" s="1"/>
      <c r="K1651" s="1"/>
      <c r="M1651" s="24"/>
      <c r="N1651" s="24"/>
    </row>
    <row r="1652">
      <c r="A1652" s="1"/>
      <c r="B1652" s="1"/>
      <c r="C1652" s="1"/>
      <c r="D1652" s="1"/>
      <c r="E1652" s="1"/>
      <c r="F1652" s="26"/>
      <c r="G1652" s="1"/>
      <c r="H1652" s="1"/>
      <c r="I1652" s="1"/>
      <c r="J1652" s="1"/>
      <c r="K1652" s="1"/>
      <c r="M1652" s="24"/>
      <c r="N1652" s="24"/>
    </row>
    <row r="1653">
      <c r="A1653" s="1"/>
      <c r="B1653" s="1"/>
      <c r="C1653" s="1"/>
      <c r="D1653" s="1"/>
      <c r="E1653" s="1"/>
      <c r="F1653" s="26"/>
      <c r="G1653" s="1"/>
      <c r="H1653" s="1"/>
      <c r="I1653" s="1"/>
      <c r="J1653" s="1"/>
      <c r="K1653" s="1"/>
      <c r="M1653" s="24"/>
      <c r="N1653" s="24"/>
    </row>
    <row r="1654">
      <c r="A1654" s="1"/>
      <c r="B1654" s="1"/>
      <c r="C1654" s="1"/>
      <c r="D1654" s="1"/>
      <c r="E1654" s="1"/>
      <c r="F1654" s="26"/>
      <c r="G1654" s="1"/>
      <c r="H1654" s="1"/>
      <c r="I1654" s="1"/>
      <c r="J1654" s="1"/>
      <c r="K1654" s="1"/>
      <c r="M1654" s="24"/>
      <c r="N1654" s="24"/>
    </row>
    <row r="1655">
      <c r="A1655" s="1"/>
      <c r="B1655" s="1"/>
      <c r="C1655" s="1"/>
      <c r="D1655" s="1"/>
      <c r="E1655" s="1"/>
      <c r="F1655" s="26"/>
      <c r="G1655" s="1"/>
      <c r="H1655" s="1"/>
      <c r="I1655" s="1"/>
      <c r="J1655" s="1"/>
      <c r="K1655" s="1"/>
      <c r="M1655" s="24"/>
      <c r="N1655" s="24"/>
    </row>
    <row r="1656">
      <c r="A1656" s="1"/>
      <c r="B1656" s="1"/>
      <c r="C1656" s="1"/>
      <c r="D1656" s="1"/>
      <c r="E1656" s="1"/>
      <c r="F1656" s="26"/>
      <c r="G1656" s="1"/>
      <c r="H1656" s="1"/>
      <c r="I1656" s="1"/>
      <c r="J1656" s="1"/>
      <c r="K1656" s="1"/>
      <c r="M1656" s="24"/>
      <c r="N1656" s="24"/>
    </row>
    <row r="1657">
      <c r="A1657" s="1"/>
      <c r="B1657" s="1"/>
      <c r="C1657" s="1"/>
      <c r="D1657" s="1"/>
      <c r="E1657" s="1"/>
      <c r="F1657" s="26"/>
      <c r="G1657" s="1"/>
      <c r="H1657" s="1"/>
      <c r="I1657" s="1"/>
      <c r="J1657" s="1"/>
      <c r="K1657" s="1"/>
      <c r="M1657" s="24"/>
      <c r="N1657" s="24"/>
    </row>
    <row r="1658">
      <c r="A1658" s="1"/>
      <c r="B1658" s="1"/>
      <c r="C1658" s="1"/>
      <c r="D1658" s="1"/>
      <c r="E1658" s="1"/>
      <c r="F1658" s="26"/>
      <c r="G1658" s="1"/>
      <c r="H1658" s="1"/>
      <c r="I1658" s="1"/>
      <c r="J1658" s="1"/>
      <c r="K1658" s="1"/>
      <c r="M1658" s="24"/>
      <c r="N1658" s="24"/>
    </row>
    <row r="1659">
      <c r="A1659" s="1"/>
      <c r="B1659" s="1"/>
      <c r="C1659" s="1"/>
      <c r="D1659" s="1"/>
      <c r="E1659" s="1"/>
      <c r="F1659" s="26"/>
      <c r="G1659" s="1"/>
      <c r="H1659" s="1"/>
      <c r="I1659" s="1"/>
      <c r="J1659" s="1"/>
      <c r="K1659" s="1"/>
      <c r="M1659" s="24"/>
      <c r="N1659" s="24"/>
    </row>
    <row r="1660">
      <c r="A1660" s="1"/>
      <c r="B1660" s="1"/>
      <c r="C1660" s="1"/>
      <c r="D1660" s="1"/>
      <c r="E1660" s="1"/>
      <c r="F1660" s="26"/>
      <c r="G1660" s="1"/>
      <c r="H1660" s="1"/>
      <c r="I1660" s="1"/>
      <c r="J1660" s="1"/>
      <c r="K1660" s="1"/>
      <c r="M1660" s="24"/>
      <c r="N1660" s="24"/>
    </row>
    <row r="1661">
      <c r="A1661" s="1"/>
      <c r="B1661" s="1"/>
      <c r="C1661" s="1"/>
      <c r="D1661" s="1"/>
      <c r="E1661" s="1"/>
      <c r="F1661" s="26"/>
      <c r="G1661" s="1"/>
      <c r="H1661" s="1"/>
      <c r="I1661" s="1"/>
      <c r="J1661" s="1"/>
      <c r="K1661" s="1"/>
      <c r="M1661" s="24"/>
      <c r="N1661" s="24"/>
    </row>
    <row r="1662">
      <c r="A1662" s="1"/>
      <c r="B1662" s="1"/>
      <c r="C1662" s="1"/>
      <c r="D1662" s="1"/>
      <c r="E1662" s="1"/>
      <c r="F1662" s="26"/>
      <c r="G1662" s="1"/>
      <c r="H1662" s="1"/>
      <c r="I1662" s="1"/>
      <c r="J1662" s="1"/>
      <c r="K1662" s="1"/>
      <c r="M1662" s="24"/>
      <c r="N1662" s="24"/>
    </row>
    <row r="1663">
      <c r="A1663" s="1"/>
      <c r="B1663" s="1"/>
      <c r="C1663" s="1"/>
      <c r="D1663" s="1"/>
      <c r="E1663" s="1"/>
      <c r="F1663" s="26"/>
      <c r="G1663" s="1"/>
      <c r="H1663" s="1"/>
      <c r="I1663" s="1"/>
      <c r="J1663" s="1"/>
      <c r="K1663" s="1"/>
      <c r="M1663" s="24"/>
      <c r="N1663" s="24"/>
    </row>
    <row r="1664">
      <c r="A1664" s="1"/>
      <c r="B1664" s="1"/>
      <c r="C1664" s="1"/>
      <c r="D1664" s="1"/>
      <c r="E1664" s="1"/>
      <c r="F1664" s="26"/>
      <c r="G1664" s="1"/>
      <c r="H1664" s="1"/>
      <c r="I1664" s="1"/>
      <c r="J1664" s="1"/>
      <c r="K1664" s="1"/>
      <c r="M1664" s="24"/>
      <c r="N1664" s="24"/>
    </row>
    <row r="1665">
      <c r="A1665" s="1"/>
      <c r="B1665" s="1"/>
      <c r="C1665" s="1"/>
      <c r="D1665" s="1"/>
      <c r="E1665" s="1"/>
      <c r="F1665" s="26"/>
      <c r="G1665" s="1"/>
      <c r="H1665" s="1"/>
      <c r="I1665" s="1"/>
      <c r="J1665" s="1"/>
      <c r="K1665" s="1"/>
      <c r="M1665" s="24"/>
      <c r="N1665" s="24"/>
    </row>
    <row r="1666">
      <c r="A1666" s="1"/>
      <c r="B1666" s="1"/>
      <c r="C1666" s="1"/>
      <c r="D1666" s="1"/>
      <c r="E1666" s="1"/>
      <c r="F1666" s="26"/>
      <c r="G1666" s="1"/>
      <c r="H1666" s="1"/>
      <c r="I1666" s="1"/>
      <c r="J1666" s="1"/>
      <c r="K1666" s="1"/>
      <c r="M1666" s="24"/>
      <c r="N1666" s="24"/>
    </row>
    <row r="1667">
      <c r="A1667" s="1"/>
      <c r="B1667" s="1"/>
      <c r="C1667" s="1"/>
      <c r="D1667" s="1"/>
      <c r="E1667" s="1"/>
      <c r="F1667" s="26"/>
      <c r="G1667" s="1"/>
      <c r="H1667" s="1"/>
      <c r="I1667" s="1"/>
      <c r="J1667" s="1"/>
      <c r="K1667" s="1"/>
      <c r="M1667" s="24"/>
      <c r="N1667" s="24"/>
    </row>
    <row r="1668">
      <c r="A1668" s="1"/>
      <c r="B1668" s="1"/>
      <c r="C1668" s="1"/>
      <c r="D1668" s="1"/>
      <c r="E1668" s="1"/>
      <c r="F1668" s="26"/>
      <c r="G1668" s="1"/>
      <c r="H1668" s="1"/>
      <c r="I1668" s="1"/>
      <c r="J1668" s="1"/>
      <c r="K1668" s="1"/>
      <c r="M1668" s="24"/>
      <c r="N1668" s="24"/>
    </row>
    <row r="1669">
      <c r="A1669" s="1"/>
      <c r="B1669" s="1"/>
      <c r="C1669" s="1"/>
      <c r="D1669" s="1"/>
      <c r="E1669" s="1"/>
      <c r="F1669" s="26"/>
      <c r="G1669" s="1"/>
      <c r="H1669" s="1"/>
      <c r="I1669" s="1"/>
      <c r="J1669" s="1"/>
      <c r="K1669" s="1"/>
      <c r="M1669" s="24"/>
      <c r="N1669" s="24"/>
    </row>
    <row r="1670">
      <c r="A1670" s="1"/>
      <c r="B1670" s="1"/>
      <c r="C1670" s="1"/>
      <c r="D1670" s="1"/>
      <c r="E1670" s="1"/>
      <c r="F1670" s="26"/>
      <c r="G1670" s="1"/>
      <c r="H1670" s="1"/>
      <c r="I1670" s="1"/>
      <c r="J1670" s="1"/>
      <c r="K1670" s="1"/>
      <c r="M1670" s="24"/>
      <c r="N1670" s="24"/>
    </row>
    <row r="1671">
      <c r="A1671" s="1"/>
      <c r="B1671" s="1"/>
      <c r="C1671" s="1"/>
      <c r="D1671" s="1"/>
      <c r="E1671" s="1"/>
      <c r="F1671" s="26"/>
      <c r="G1671" s="1"/>
      <c r="H1671" s="1"/>
      <c r="I1671" s="1"/>
      <c r="J1671" s="1"/>
      <c r="K1671" s="1"/>
      <c r="M1671" s="24"/>
      <c r="N1671" s="24"/>
    </row>
    <row r="1672">
      <c r="A1672" s="1"/>
      <c r="B1672" s="1"/>
      <c r="C1672" s="1"/>
      <c r="D1672" s="1"/>
      <c r="E1672" s="1"/>
      <c r="F1672" s="26"/>
      <c r="G1672" s="1"/>
      <c r="H1672" s="1"/>
      <c r="I1672" s="1"/>
      <c r="J1672" s="1"/>
      <c r="K1672" s="1"/>
      <c r="M1672" s="24"/>
      <c r="N1672" s="24"/>
    </row>
    <row r="1673">
      <c r="A1673" s="1"/>
      <c r="B1673" s="1"/>
      <c r="C1673" s="1"/>
      <c r="D1673" s="1"/>
      <c r="E1673" s="1"/>
      <c r="F1673" s="26"/>
      <c r="G1673" s="1"/>
      <c r="H1673" s="1"/>
      <c r="I1673" s="1"/>
      <c r="J1673" s="1"/>
      <c r="K1673" s="1"/>
      <c r="M1673" s="24"/>
      <c r="N1673" s="24"/>
    </row>
    <row r="1674">
      <c r="A1674" s="1"/>
      <c r="B1674" s="1"/>
      <c r="C1674" s="1"/>
      <c r="D1674" s="1"/>
      <c r="E1674" s="1"/>
      <c r="F1674" s="26"/>
      <c r="G1674" s="1"/>
      <c r="H1674" s="1"/>
      <c r="I1674" s="1"/>
      <c r="J1674" s="1"/>
      <c r="K1674" s="1"/>
      <c r="M1674" s="24"/>
      <c r="N1674" s="24"/>
    </row>
    <row r="1675">
      <c r="A1675" s="1"/>
      <c r="B1675" s="1"/>
      <c r="C1675" s="1"/>
      <c r="D1675" s="1"/>
      <c r="E1675" s="1"/>
      <c r="F1675" s="26"/>
      <c r="G1675" s="1"/>
      <c r="H1675" s="1"/>
      <c r="I1675" s="1"/>
      <c r="J1675" s="1"/>
      <c r="K1675" s="1"/>
      <c r="M1675" s="24"/>
      <c r="N1675" s="24"/>
    </row>
    <row r="1676">
      <c r="A1676" s="1"/>
      <c r="B1676" s="1"/>
      <c r="C1676" s="1"/>
      <c r="D1676" s="1"/>
      <c r="E1676" s="1"/>
      <c r="F1676" s="26"/>
      <c r="G1676" s="1"/>
      <c r="H1676" s="1"/>
      <c r="I1676" s="1"/>
      <c r="J1676" s="1"/>
      <c r="K1676" s="1"/>
      <c r="M1676" s="24"/>
      <c r="N1676" s="24"/>
    </row>
    <row r="1677">
      <c r="A1677" s="1"/>
      <c r="B1677" s="1"/>
      <c r="C1677" s="1"/>
      <c r="D1677" s="1"/>
      <c r="E1677" s="1"/>
      <c r="F1677" s="26"/>
      <c r="G1677" s="1"/>
      <c r="H1677" s="1"/>
      <c r="I1677" s="1"/>
      <c r="J1677" s="1"/>
      <c r="K1677" s="1"/>
      <c r="M1677" s="24"/>
      <c r="N1677" s="24"/>
    </row>
    <row r="1678">
      <c r="A1678" s="1"/>
      <c r="B1678" s="1"/>
      <c r="C1678" s="1"/>
      <c r="D1678" s="1"/>
      <c r="E1678" s="1"/>
      <c r="F1678" s="26"/>
      <c r="G1678" s="1"/>
      <c r="H1678" s="1"/>
      <c r="I1678" s="1"/>
      <c r="J1678" s="1"/>
      <c r="K1678" s="1"/>
      <c r="M1678" s="24"/>
      <c r="N1678" s="24"/>
    </row>
    <row r="1679">
      <c r="A1679" s="1"/>
      <c r="B1679" s="1"/>
      <c r="C1679" s="1"/>
      <c r="D1679" s="1"/>
      <c r="E1679" s="1"/>
      <c r="F1679" s="26"/>
      <c r="G1679" s="1"/>
      <c r="H1679" s="1"/>
      <c r="I1679" s="1"/>
      <c r="J1679" s="1"/>
      <c r="K1679" s="1"/>
      <c r="M1679" s="24"/>
      <c r="N1679" s="24"/>
    </row>
    <row r="1680">
      <c r="A1680" s="1"/>
      <c r="B1680" s="1"/>
      <c r="C1680" s="1"/>
      <c r="D1680" s="1"/>
      <c r="E1680" s="1"/>
      <c r="F1680" s="26"/>
      <c r="G1680" s="1"/>
      <c r="H1680" s="1"/>
      <c r="I1680" s="1"/>
      <c r="J1680" s="1"/>
      <c r="K1680" s="1"/>
      <c r="M1680" s="24"/>
      <c r="N1680" s="24"/>
    </row>
    <row r="1681">
      <c r="A1681" s="1"/>
      <c r="B1681" s="1"/>
      <c r="C1681" s="1"/>
      <c r="D1681" s="1"/>
      <c r="E1681" s="1"/>
      <c r="F1681" s="26"/>
      <c r="G1681" s="1"/>
      <c r="H1681" s="1"/>
      <c r="I1681" s="1"/>
      <c r="J1681" s="1"/>
      <c r="K1681" s="1"/>
      <c r="M1681" s="24"/>
      <c r="N1681" s="24"/>
    </row>
    <row r="1682">
      <c r="A1682" s="1"/>
      <c r="B1682" s="1"/>
      <c r="C1682" s="1"/>
      <c r="D1682" s="1"/>
      <c r="E1682" s="1"/>
      <c r="F1682" s="26"/>
      <c r="G1682" s="1"/>
      <c r="H1682" s="1"/>
      <c r="I1682" s="1"/>
      <c r="J1682" s="1"/>
      <c r="K1682" s="1"/>
      <c r="M1682" s="24"/>
      <c r="N1682" s="24"/>
    </row>
    <row r="1683">
      <c r="A1683" s="1"/>
      <c r="B1683" s="1"/>
      <c r="C1683" s="1"/>
      <c r="D1683" s="1"/>
      <c r="E1683" s="1"/>
      <c r="F1683" s="26"/>
      <c r="G1683" s="1"/>
      <c r="H1683" s="1"/>
      <c r="I1683" s="1"/>
      <c r="J1683" s="1"/>
      <c r="K1683" s="1"/>
      <c r="M1683" s="24"/>
      <c r="N1683" s="24"/>
    </row>
    <row r="1684">
      <c r="A1684" s="1"/>
      <c r="B1684" s="1"/>
      <c r="C1684" s="1"/>
      <c r="D1684" s="1"/>
      <c r="E1684" s="1"/>
      <c r="F1684" s="26"/>
      <c r="G1684" s="1"/>
      <c r="H1684" s="1"/>
      <c r="I1684" s="1"/>
      <c r="J1684" s="1"/>
      <c r="K1684" s="1"/>
      <c r="M1684" s="24"/>
      <c r="N1684" s="24"/>
    </row>
    <row r="1685">
      <c r="A1685" s="1"/>
      <c r="B1685" s="1"/>
      <c r="C1685" s="1"/>
      <c r="D1685" s="1"/>
      <c r="E1685" s="1"/>
      <c r="F1685" s="26"/>
      <c r="G1685" s="1"/>
      <c r="H1685" s="1"/>
      <c r="I1685" s="1"/>
      <c r="J1685" s="1"/>
      <c r="K1685" s="1"/>
      <c r="M1685" s="24"/>
      <c r="N1685" s="24"/>
    </row>
    <row r="1686">
      <c r="A1686" s="1"/>
      <c r="B1686" s="1"/>
      <c r="C1686" s="1"/>
      <c r="D1686" s="1"/>
      <c r="E1686" s="1"/>
      <c r="F1686" s="26"/>
      <c r="G1686" s="1"/>
      <c r="H1686" s="1"/>
      <c r="I1686" s="1"/>
      <c r="J1686" s="1"/>
      <c r="K1686" s="1"/>
      <c r="M1686" s="24"/>
      <c r="N1686" s="24"/>
    </row>
    <row r="1687">
      <c r="A1687" s="1"/>
      <c r="B1687" s="1"/>
      <c r="C1687" s="1"/>
      <c r="D1687" s="1"/>
      <c r="E1687" s="1"/>
      <c r="F1687" s="26"/>
      <c r="G1687" s="1"/>
      <c r="H1687" s="1"/>
      <c r="I1687" s="1"/>
      <c r="J1687" s="1"/>
      <c r="K1687" s="1"/>
      <c r="M1687" s="24"/>
      <c r="N1687" s="24"/>
    </row>
    <row r="1688">
      <c r="A1688" s="1"/>
      <c r="B1688" s="1"/>
      <c r="C1688" s="1"/>
      <c r="D1688" s="1"/>
      <c r="E1688" s="1"/>
      <c r="F1688" s="26"/>
      <c r="G1688" s="1"/>
      <c r="H1688" s="1"/>
      <c r="I1688" s="1"/>
      <c r="J1688" s="1"/>
      <c r="K1688" s="1"/>
      <c r="M1688" s="24"/>
      <c r="N1688" s="24"/>
    </row>
    <row r="1689">
      <c r="A1689" s="1"/>
      <c r="B1689" s="1"/>
      <c r="C1689" s="1"/>
      <c r="D1689" s="1"/>
      <c r="E1689" s="1"/>
      <c r="F1689" s="26"/>
      <c r="G1689" s="1"/>
      <c r="H1689" s="1"/>
      <c r="I1689" s="1"/>
      <c r="J1689" s="1"/>
      <c r="K1689" s="1"/>
      <c r="M1689" s="24"/>
      <c r="N1689" s="24"/>
    </row>
    <row r="1690">
      <c r="A1690" s="1"/>
      <c r="B1690" s="1"/>
      <c r="C1690" s="1"/>
      <c r="D1690" s="1"/>
      <c r="E1690" s="1"/>
      <c r="F1690" s="26"/>
      <c r="G1690" s="1"/>
      <c r="H1690" s="1"/>
      <c r="I1690" s="1"/>
      <c r="J1690" s="1"/>
      <c r="K1690" s="1"/>
      <c r="M1690" s="24"/>
      <c r="N1690" s="24"/>
    </row>
    <row r="1691">
      <c r="A1691" s="1"/>
      <c r="B1691" s="1"/>
      <c r="C1691" s="1"/>
      <c r="D1691" s="1"/>
      <c r="E1691" s="1"/>
      <c r="F1691" s="26"/>
      <c r="G1691" s="1"/>
      <c r="H1691" s="1"/>
      <c r="I1691" s="1"/>
      <c r="J1691" s="1"/>
      <c r="K1691" s="1"/>
      <c r="M1691" s="24"/>
      <c r="N1691" s="24"/>
    </row>
    <row r="1692">
      <c r="A1692" s="1"/>
      <c r="B1692" s="1"/>
      <c r="C1692" s="1"/>
      <c r="D1692" s="1"/>
      <c r="E1692" s="1"/>
      <c r="F1692" s="26"/>
      <c r="G1692" s="1"/>
      <c r="H1692" s="1"/>
      <c r="I1692" s="1"/>
      <c r="J1692" s="1"/>
      <c r="K1692" s="1"/>
      <c r="M1692" s="24"/>
      <c r="N1692" s="24"/>
    </row>
    <row r="1693">
      <c r="A1693" s="1"/>
      <c r="B1693" s="1"/>
      <c r="C1693" s="1"/>
      <c r="D1693" s="1"/>
      <c r="E1693" s="1"/>
      <c r="F1693" s="26"/>
      <c r="G1693" s="1"/>
      <c r="H1693" s="1"/>
      <c r="I1693" s="1"/>
      <c r="J1693" s="1"/>
      <c r="K1693" s="1"/>
      <c r="M1693" s="24"/>
      <c r="N1693" s="24"/>
    </row>
    <row r="1694">
      <c r="A1694" s="1"/>
      <c r="B1694" s="1"/>
      <c r="C1694" s="1"/>
      <c r="D1694" s="1"/>
      <c r="E1694" s="1"/>
      <c r="F1694" s="26"/>
      <c r="G1694" s="1"/>
      <c r="H1694" s="1"/>
      <c r="I1694" s="1"/>
      <c r="J1694" s="1"/>
      <c r="K1694" s="1"/>
      <c r="M1694" s="24"/>
      <c r="N1694" s="24"/>
    </row>
    <row r="1695">
      <c r="A1695" s="1"/>
      <c r="B1695" s="1"/>
      <c r="C1695" s="1"/>
      <c r="D1695" s="1"/>
      <c r="E1695" s="1"/>
      <c r="F1695" s="26"/>
      <c r="G1695" s="1"/>
      <c r="H1695" s="1"/>
      <c r="I1695" s="1"/>
      <c r="J1695" s="1"/>
      <c r="K1695" s="1"/>
      <c r="M1695" s="24"/>
      <c r="N1695" s="24"/>
    </row>
    <row r="1696">
      <c r="A1696" s="1"/>
      <c r="B1696" s="1"/>
      <c r="C1696" s="1"/>
      <c r="D1696" s="1"/>
      <c r="E1696" s="1"/>
      <c r="F1696" s="26"/>
      <c r="G1696" s="1"/>
      <c r="H1696" s="1"/>
      <c r="I1696" s="1"/>
      <c r="J1696" s="1"/>
      <c r="K1696" s="1"/>
      <c r="M1696" s="24"/>
      <c r="N1696" s="24"/>
    </row>
    <row r="1697">
      <c r="A1697" s="1"/>
      <c r="B1697" s="1"/>
      <c r="C1697" s="1"/>
      <c r="D1697" s="1"/>
      <c r="E1697" s="1"/>
      <c r="F1697" s="26"/>
      <c r="G1697" s="1"/>
      <c r="H1697" s="1"/>
      <c r="I1697" s="1"/>
      <c r="J1697" s="1"/>
      <c r="K1697" s="1"/>
      <c r="M1697" s="24"/>
      <c r="N1697" s="24"/>
    </row>
    <row r="1698">
      <c r="A1698" s="1"/>
      <c r="B1698" s="1"/>
      <c r="C1698" s="1"/>
      <c r="D1698" s="1"/>
      <c r="E1698" s="1"/>
      <c r="F1698" s="26"/>
      <c r="G1698" s="1"/>
      <c r="H1698" s="1"/>
      <c r="I1698" s="1"/>
      <c r="J1698" s="1"/>
      <c r="K1698" s="1"/>
      <c r="M1698" s="24"/>
      <c r="N1698" s="24"/>
    </row>
    <row r="1699">
      <c r="A1699" s="1"/>
      <c r="B1699" s="1"/>
      <c r="C1699" s="1"/>
      <c r="D1699" s="1"/>
      <c r="E1699" s="1"/>
      <c r="F1699" s="26"/>
      <c r="G1699" s="1"/>
      <c r="H1699" s="1"/>
      <c r="I1699" s="1"/>
      <c r="J1699" s="1"/>
      <c r="K1699" s="1"/>
      <c r="M1699" s="24"/>
      <c r="N1699" s="24"/>
    </row>
    <row r="1700">
      <c r="A1700" s="1"/>
      <c r="B1700" s="1"/>
      <c r="C1700" s="1"/>
      <c r="D1700" s="1"/>
      <c r="E1700" s="1"/>
      <c r="F1700" s="26"/>
      <c r="G1700" s="1"/>
      <c r="H1700" s="1"/>
      <c r="I1700" s="1"/>
      <c r="J1700" s="1"/>
      <c r="K1700" s="1"/>
      <c r="M1700" s="24"/>
      <c r="N1700" s="24"/>
    </row>
    <row r="1701">
      <c r="A1701" s="1"/>
      <c r="B1701" s="1"/>
      <c r="C1701" s="1"/>
      <c r="D1701" s="1"/>
      <c r="E1701" s="1"/>
      <c r="F1701" s="26"/>
      <c r="G1701" s="1"/>
      <c r="H1701" s="1"/>
      <c r="I1701" s="1"/>
      <c r="J1701" s="1"/>
      <c r="K1701" s="1"/>
      <c r="M1701" s="24"/>
      <c r="N1701" s="24"/>
    </row>
    <row r="1702">
      <c r="A1702" s="1"/>
      <c r="B1702" s="1"/>
      <c r="C1702" s="1"/>
      <c r="D1702" s="1"/>
      <c r="E1702" s="1"/>
      <c r="F1702" s="26"/>
      <c r="G1702" s="1"/>
      <c r="H1702" s="1"/>
      <c r="I1702" s="1"/>
      <c r="J1702" s="1"/>
      <c r="K1702" s="1"/>
      <c r="M1702" s="24"/>
      <c r="N1702" s="24"/>
    </row>
    <row r="1703">
      <c r="A1703" s="1"/>
      <c r="B1703" s="1"/>
      <c r="C1703" s="1"/>
      <c r="D1703" s="1"/>
      <c r="E1703" s="1"/>
      <c r="F1703" s="26"/>
      <c r="G1703" s="1"/>
      <c r="H1703" s="1"/>
      <c r="I1703" s="1"/>
      <c r="J1703" s="1"/>
      <c r="K1703" s="1"/>
      <c r="M1703" s="24"/>
      <c r="N1703" s="24"/>
    </row>
    <row r="1704">
      <c r="A1704" s="1"/>
      <c r="B1704" s="1"/>
      <c r="C1704" s="1"/>
      <c r="D1704" s="1"/>
      <c r="E1704" s="1"/>
      <c r="F1704" s="26"/>
      <c r="G1704" s="1"/>
      <c r="H1704" s="1"/>
      <c r="I1704" s="1"/>
      <c r="J1704" s="1"/>
      <c r="K1704" s="1"/>
      <c r="M1704" s="24"/>
      <c r="N1704" s="24"/>
    </row>
    <row r="1705">
      <c r="A1705" s="1"/>
      <c r="B1705" s="1"/>
      <c r="C1705" s="1"/>
      <c r="D1705" s="1"/>
      <c r="E1705" s="1"/>
      <c r="F1705" s="26"/>
      <c r="G1705" s="1"/>
      <c r="H1705" s="1"/>
      <c r="I1705" s="1"/>
      <c r="J1705" s="1"/>
      <c r="K1705" s="1"/>
      <c r="M1705" s="24"/>
      <c r="N1705" s="24"/>
    </row>
    <row r="1706">
      <c r="A1706" s="1"/>
      <c r="B1706" s="1"/>
      <c r="C1706" s="1"/>
      <c r="D1706" s="1"/>
      <c r="E1706" s="1"/>
      <c r="F1706" s="26"/>
      <c r="G1706" s="1"/>
      <c r="H1706" s="1"/>
      <c r="I1706" s="1"/>
      <c r="J1706" s="1"/>
      <c r="K1706" s="1"/>
      <c r="M1706" s="24"/>
      <c r="N1706" s="24"/>
    </row>
    <row r="1707">
      <c r="A1707" s="1"/>
      <c r="B1707" s="1"/>
      <c r="C1707" s="1"/>
      <c r="D1707" s="1"/>
      <c r="E1707" s="1"/>
      <c r="F1707" s="26"/>
      <c r="G1707" s="1"/>
      <c r="H1707" s="1"/>
      <c r="I1707" s="1"/>
      <c r="J1707" s="1"/>
      <c r="K1707" s="1"/>
      <c r="M1707" s="24"/>
      <c r="N1707" s="24"/>
    </row>
    <row r="1708">
      <c r="A1708" s="1"/>
      <c r="B1708" s="1"/>
      <c r="C1708" s="1"/>
      <c r="D1708" s="1"/>
      <c r="E1708" s="1"/>
      <c r="F1708" s="26"/>
      <c r="G1708" s="1"/>
      <c r="H1708" s="1"/>
      <c r="I1708" s="1"/>
      <c r="J1708" s="1"/>
      <c r="K1708" s="1"/>
      <c r="M1708" s="24"/>
      <c r="N1708" s="24"/>
    </row>
    <row r="1709">
      <c r="A1709" s="1"/>
      <c r="B1709" s="1"/>
      <c r="C1709" s="1"/>
      <c r="D1709" s="1"/>
      <c r="E1709" s="1"/>
      <c r="F1709" s="26"/>
      <c r="G1709" s="1"/>
      <c r="H1709" s="1"/>
      <c r="I1709" s="1"/>
      <c r="J1709" s="1"/>
      <c r="K1709" s="1"/>
      <c r="M1709" s="24"/>
      <c r="N1709" s="24"/>
    </row>
    <row r="1710">
      <c r="A1710" s="1"/>
      <c r="B1710" s="1"/>
      <c r="C1710" s="1"/>
      <c r="D1710" s="1"/>
      <c r="E1710" s="1"/>
      <c r="F1710" s="26"/>
      <c r="G1710" s="1"/>
      <c r="H1710" s="1"/>
      <c r="I1710" s="1"/>
      <c r="J1710" s="1"/>
      <c r="K1710" s="1"/>
      <c r="M1710" s="24"/>
      <c r="N1710" s="24"/>
    </row>
    <row r="1711">
      <c r="A1711" s="1"/>
      <c r="B1711" s="1"/>
      <c r="C1711" s="1"/>
      <c r="D1711" s="1"/>
      <c r="E1711" s="1"/>
      <c r="F1711" s="26"/>
      <c r="G1711" s="1"/>
      <c r="H1711" s="1"/>
      <c r="I1711" s="1"/>
      <c r="J1711" s="1"/>
      <c r="K1711" s="1"/>
      <c r="M1711" s="24"/>
      <c r="N1711" s="24"/>
    </row>
    <row r="1712">
      <c r="A1712" s="1"/>
      <c r="B1712" s="1"/>
      <c r="C1712" s="1"/>
      <c r="D1712" s="1"/>
      <c r="E1712" s="1"/>
      <c r="F1712" s="26"/>
      <c r="G1712" s="1"/>
      <c r="H1712" s="1"/>
      <c r="I1712" s="1"/>
      <c r="J1712" s="1"/>
      <c r="K1712" s="1"/>
      <c r="M1712" s="24"/>
      <c r="N1712" s="24"/>
    </row>
    <row r="1713">
      <c r="A1713" s="1"/>
      <c r="B1713" s="1"/>
      <c r="C1713" s="1"/>
      <c r="D1713" s="1"/>
      <c r="E1713" s="1"/>
      <c r="F1713" s="26"/>
      <c r="G1713" s="1"/>
      <c r="H1713" s="1"/>
      <c r="I1713" s="1"/>
      <c r="J1713" s="1"/>
      <c r="K1713" s="1"/>
      <c r="M1713" s="24"/>
      <c r="N1713" s="24"/>
    </row>
    <row r="1714">
      <c r="A1714" s="1"/>
      <c r="B1714" s="1"/>
      <c r="C1714" s="1"/>
      <c r="D1714" s="1"/>
      <c r="E1714" s="1"/>
      <c r="F1714" s="26"/>
      <c r="G1714" s="1"/>
      <c r="H1714" s="1"/>
      <c r="I1714" s="1"/>
      <c r="J1714" s="1"/>
      <c r="K1714" s="1"/>
      <c r="M1714" s="24"/>
      <c r="N1714" s="24"/>
    </row>
    <row r="1715">
      <c r="A1715" s="1"/>
      <c r="B1715" s="1"/>
      <c r="C1715" s="1"/>
      <c r="D1715" s="1"/>
      <c r="E1715" s="1"/>
      <c r="F1715" s="26"/>
      <c r="G1715" s="1"/>
      <c r="H1715" s="1"/>
      <c r="I1715" s="1"/>
      <c r="J1715" s="1"/>
      <c r="K1715" s="1"/>
      <c r="M1715" s="24"/>
      <c r="N1715" s="24"/>
    </row>
    <row r="1716">
      <c r="A1716" s="1"/>
      <c r="B1716" s="1"/>
      <c r="C1716" s="1"/>
      <c r="D1716" s="1"/>
      <c r="E1716" s="1"/>
      <c r="F1716" s="26"/>
      <c r="G1716" s="1"/>
      <c r="H1716" s="1"/>
      <c r="I1716" s="1"/>
      <c r="J1716" s="1"/>
      <c r="K1716" s="1"/>
      <c r="M1716" s="24"/>
      <c r="N1716" s="24"/>
    </row>
    <row r="1717">
      <c r="A1717" s="1"/>
      <c r="B1717" s="1"/>
      <c r="C1717" s="1"/>
      <c r="D1717" s="1"/>
      <c r="E1717" s="1"/>
      <c r="F1717" s="26"/>
      <c r="G1717" s="1"/>
      <c r="H1717" s="1"/>
      <c r="I1717" s="1"/>
      <c r="J1717" s="1"/>
      <c r="K1717" s="1"/>
      <c r="M1717" s="24"/>
      <c r="N1717" s="24"/>
    </row>
    <row r="1718">
      <c r="A1718" s="1"/>
      <c r="B1718" s="1"/>
      <c r="C1718" s="1"/>
      <c r="D1718" s="1"/>
      <c r="E1718" s="1"/>
      <c r="F1718" s="26"/>
      <c r="G1718" s="1"/>
      <c r="H1718" s="1"/>
      <c r="I1718" s="1"/>
      <c r="J1718" s="1"/>
      <c r="K1718" s="1"/>
      <c r="M1718" s="24"/>
      <c r="N1718" s="24"/>
    </row>
    <row r="1719">
      <c r="A1719" s="1"/>
      <c r="B1719" s="1"/>
      <c r="C1719" s="1"/>
      <c r="D1719" s="1"/>
      <c r="E1719" s="1"/>
      <c r="F1719" s="26"/>
      <c r="G1719" s="1"/>
      <c r="H1719" s="1"/>
      <c r="I1719" s="1"/>
      <c r="J1719" s="1"/>
      <c r="K1719" s="1"/>
      <c r="M1719" s="24"/>
      <c r="N1719" s="24"/>
    </row>
    <row r="1720">
      <c r="A1720" s="1"/>
      <c r="B1720" s="1"/>
      <c r="C1720" s="1"/>
      <c r="D1720" s="1"/>
      <c r="E1720" s="1"/>
      <c r="F1720" s="26"/>
      <c r="G1720" s="1"/>
      <c r="H1720" s="1"/>
      <c r="I1720" s="1"/>
      <c r="J1720" s="1"/>
      <c r="K1720" s="1"/>
      <c r="M1720" s="24"/>
      <c r="N1720" s="24"/>
    </row>
    <row r="1721">
      <c r="A1721" s="1"/>
      <c r="B1721" s="1"/>
      <c r="C1721" s="1"/>
      <c r="D1721" s="1"/>
      <c r="E1721" s="1"/>
      <c r="F1721" s="26"/>
      <c r="G1721" s="1"/>
      <c r="H1721" s="1"/>
      <c r="I1721" s="1"/>
      <c r="J1721" s="1"/>
      <c r="K1721" s="1"/>
      <c r="M1721" s="24"/>
      <c r="N1721" s="24"/>
    </row>
    <row r="1722">
      <c r="A1722" s="1"/>
      <c r="B1722" s="1"/>
      <c r="C1722" s="1"/>
      <c r="D1722" s="1"/>
      <c r="E1722" s="1"/>
      <c r="F1722" s="26"/>
      <c r="G1722" s="1"/>
      <c r="H1722" s="1"/>
      <c r="I1722" s="1"/>
      <c r="J1722" s="1"/>
      <c r="K1722" s="1"/>
      <c r="M1722" s="24"/>
      <c r="N1722" s="24"/>
    </row>
    <row r="1723">
      <c r="A1723" s="1"/>
      <c r="B1723" s="1"/>
      <c r="C1723" s="1"/>
      <c r="D1723" s="1"/>
      <c r="E1723" s="1"/>
      <c r="F1723" s="26"/>
      <c r="G1723" s="1"/>
      <c r="H1723" s="1"/>
      <c r="I1723" s="1"/>
      <c r="J1723" s="1"/>
      <c r="K1723" s="1"/>
      <c r="M1723" s="24"/>
      <c r="N1723" s="24"/>
    </row>
    <row r="1724">
      <c r="A1724" s="1"/>
      <c r="B1724" s="1"/>
      <c r="C1724" s="1"/>
      <c r="D1724" s="1"/>
      <c r="E1724" s="1"/>
      <c r="F1724" s="26"/>
      <c r="G1724" s="1"/>
      <c r="H1724" s="1"/>
      <c r="I1724" s="1"/>
      <c r="J1724" s="1"/>
      <c r="K1724" s="1"/>
      <c r="M1724" s="24"/>
      <c r="N1724" s="24"/>
    </row>
    <row r="1725">
      <c r="A1725" s="1"/>
      <c r="B1725" s="1"/>
      <c r="C1725" s="1"/>
      <c r="D1725" s="1"/>
      <c r="E1725" s="1"/>
      <c r="F1725" s="26"/>
      <c r="G1725" s="1"/>
      <c r="H1725" s="1"/>
      <c r="I1725" s="1"/>
      <c r="J1725" s="1"/>
      <c r="K1725" s="1"/>
      <c r="M1725" s="24"/>
      <c r="N1725" s="24"/>
    </row>
    <row r="1726">
      <c r="A1726" s="1"/>
      <c r="B1726" s="1"/>
      <c r="C1726" s="1"/>
      <c r="D1726" s="1"/>
      <c r="E1726" s="1"/>
      <c r="F1726" s="26"/>
      <c r="G1726" s="1"/>
      <c r="H1726" s="1"/>
      <c r="I1726" s="1"/>
      <c r="J1726" s="1"/>
      <c r="K1726" s="1"/>
      <c r="M1726" s="24"/>
      <c r="N1726" s="24"/>
    </row>
    <row r="1727">
      <c r="A1727" s="1"/>
      <c r="B1727" s="1"/>
      <c r="C1727" s="1"/>
      <c r="D1727" s="1"/>
      <c r="E1727" s="1"/>
      <c r="F1727" s="26"/>
      <c r="G1727" s="1"/>
      <c r="H1727" s="1"/>
      <c r="I1727" s="1"/>
      <c r="J1727" s="1"/>
      <c r="K1727" s="1"/>
      <c r="M1727" s="24"/>
      <c r="N1727" s="24"/>
    </row>
    <row r="1728">
      <c r="A1728" s="1"/>
      <c r="B1728" s="1"/>
      <c r="C1728" s="1"/>
      <c r="D1728" s="1"/>
      <c r="E1728" s="1"/>
      <c r="F1728" s="26"/>
      <c r="G1728" s="1"/>
      <c r="H1728" s="1"/>
      <c r="I1728" s="1"/>
      <c r="J1728" s="1"/>
      <c r="K1728" s="1"/>
      <c r="M1728" s="24"/>
      <c r="N1728" s="24"/>
    </row>
    <row r="1729">
      <c r="A1729" s="1"/>
      <c r="B1729" s="1"/>
      <c r="C1729" s="1"/>
      <c r="D1729" s="1"/>
      <c r="E1729" s="1"/>
      <c r="F1729" s="26"/>
      <c r="G1729" s="1"/>
      <c r="H1729" s="1"/>
      <c r="I1729" s="1"/>
      <c r="J1729" s="1"/>
      <c r="K1729" s="1"/>
      <c r="M1729" s="24"/>
      <c r="N1729" s="24"/>
    </row>
    <row r="1730">
      <c r="A1730" s="1"/>
      <c r="B1730" s="1"/>
      <c r="C1730" s="1"/>
      <c r="D1730" s="1"/>
      <c r="E1730" s="1"/>
      <c r="F1730" s="26"/>
      <c r="G1730" s="1"/>
      <c r="H1730" s="1"/>
      <c r="I1730" s="1"/>
      <c r="J1730" s="1"/>
      <c r="K1730" s="1"/>
      <c r="M1730" s="24"/>
      <c r="N1730" s="24"/>
    </row>
    <row r="1731">
      <c r="A1731" s="1"/>
      <c r="B1731" s="1"/>
      <c r="C1731" s="1"/>
      <c r="D1731" s="1"/>
      <c r="E1731" s="1"/>
      <c r="F1731" s="26"/>
      <c r="G1731" s="1"/>
      <c r="H1731" s="1"/>
      <c r="I1731" s="1"/>
      <c r="J1731" s="1"/>
      <c r="K1731" s="1"/>
      <c r="M1731" s="24"/>
      <c r="N1731" s="24"/>
    </row>
    <row r="1732">
      <c r="A1732" s="1"/>
      <c r="B1732" s="1"/>
      <c r="C1732" s="1"/>
      <c r="D1732" s="1"/>
      <c r="E1732" s="1"/>
      <c r="F1732" s="26"/>
      <c r="G1732" s="1"/>
      <c r="H1732" s="1"/>
      <c r="I1732" s="1"/>
      <c r="J1732" s="1"/>
      <c r="K1732" s="1"/>
      <c r="M1732" s="24"/>
      <c r="N1732" s="24"/>
    </row>
    <row r="1733">
      <c r="A1733" s="1"/>
      <c r="B1733" s="1"/>
      <c r="C1733" s="1"/>
      <c r="D1733" s="1"/>
      <c r="E1733" s="1"/>
      <c r="F1733" s="26"/>
      <c r="G1733" s="1"/>
      <c r="H1733" s="1"/>
      <c r="I1733" s="1"/>
      <c r="J1733" s="1"/>
      <c r="K1733" s="1"/>
      <c r="M1733" s="24"/>
      <c r="N1733" s="24"/>
    </row>
    <row r="1734">
      <c r="A1734" s="1"/>
      <c r="B1734" s="1"/>
      <c r="C1734" s="1"/>
      <c r="D1734" s="1"/>
      <c r="E1734" s="1"/>
      <c r="F1734" s="26"/>
      <c r="G1734" s="1"/>
      <c r="H1734" s="1"/>
      <c r="I1734" s="1"/>
      <c r="J1734" s="1"/>
      <c r="K1734" s="1"/>
      <c r="M1734" s="24"/>
      <c r="N1734" s="24"/>
    </row>
    <row r="1735">
      <c r="A1735" s="1"/>
      <c r="B1735" s="1"/>
      <c r="C1735" s="1"/>
      <c r="D1735" s="1"/>
      <c r="E1735" s="1"/>
      <c r="F1735" s="26"/>
      <c r="G1735" s="1"/>
      <c r="H1735" s="1"/>
      <c r="I1735" s="1"/>
      <c r="J1735" s="1"/>
      <c r="K1735" s="1"/>
      <c r="M1735" s="24"/>
      <c r="N1735" s="24"/>
    </row>
    <row r="1736">
      <c r="A1736" s="1"/>
      <c r="B1736" s="1"/>
      <c r="C1736" s="1"/>
      <c r="D1736" s="1"/>
      <c r="E1736" s="1"/>
      <c r="F1736" s="26"/>
      <c r="G1736" s="1"/>
      <c r="H1736" s="1"/>
      <c r="I1736" s="1"/>
      <c r="J1736" s="1"/>
      <c r="K1736" s="1"/>
      <c r="M1736" s="24"/>
      <c r="N1736" s="24"/>
    </row>
    <row r="1737">
      <c r="A1737" s="1"/>
      <c r="B1737" s="1"/>
      <c r="C1737" s="1"/>
      <c r="D1737" s="1"/>
      <c r="E1737" s="1"/>
      <c r="F1737" s="26"/>
      <c r="G1737" s="1"/>
      <c r="H1737" s="1"/>
      <c r="I1737" s="1"/>
      <c r="J1737" s="1"/>
      <c r="K1737" s="1"/>
      <c r="M1737" s="24"/>
      <c r="N1737" s="24"/>
    </row>
    <row r="1738">
      <c r="A1738" s="1"/>
      <c r="B1738" s="1"/>
      <c r="C1738" s="1"/>
      <c r="D1738" s="1"/>
      <c r="E1738" s="1"/>
      <c r="F1738" s="26"/>
      <c r="G1738" s="1"/>
      <c r="H1738" s="1"/>
      <c r="I1738" s="1"/>
      <c r="J1738" s="1"/>
      <c r="K1738" s="1"/>
      <c r="M1738" s="24"/>
      <c r="N1738" s="24"/>
    </row>
    <row r="1739">
      <c r="A1739" s="1"/>
      <c r="B1739" s="1"/>
      <c r="C1739" s="1"/>
      <c r="D1739" s="1"/>
      <c r="E1739" s="1"/>
      <c r="F1739" s="26"/>
      <c r="G1739" s="1"/>
      <c r="H1739" s="1"/>
      <c r="I1739" s="1"/>
      <c r="J1739" s="1"/>
      <c r="K1739" s="1"/>
      <c r="M1739" s="24"/>
      <c r="N1739" s="24"/>
    </row>
    <row r="1740">
      <c r="A1740" s="1"/>
      <c r="B1740" s="1"/>
      <c r="C1740" s="1"/>
      <c r="D1740" s="1"/>
      <c r="E1740" s="1"/>
      <c r="F1740" s="26"/>
      <c r="G1740" s="1"/>
      <c r="H1740" s="1"/>
      <c r="I1740" s="1"/>
      <c r="J1740" s="1"/>
      <c r="K1740" s="1"/>
      <c r="M1740" s="24"/>
      <c r="N1740" s="24"/>
    </row>
    <row r="1741">
      <c r="A1741" s="1"/>
      <c r="B1741" s="1"/>
      <c r="C1741" s="1"/>
      <c r="D1741" s="1"/>
      <c r="E1741" s="1"/>
      <c r="F1741" s="26"/>
      <c r="G1741" s="1"/>
      <c r="H1741" s="1"/>
      <c r="I1741" s="1"/>
      <c r="J1741" s="1"/>
      <c r="K1741" s="1"/>
      <c r="M1741" s="24"/>
      <c r="N1741" s="24"/>
    </row>
    <row r="1742">
      <c r="A1742" s="1"/>
      <c r="B1742" s="1"/>
      <c r="C1742" s="1"/>
      <c r="D1742" s="1"/>
      <c r="E1742" s="1"/>
      <c r="F1742" s="26"/>
      <c r="G1742" s="1"/>
      <c r="H1742" s="1"/>
      <c r="I1742" s="1"/>
      <c r="J1742" s="1"/>
      <c r="K1742" s="1"/>
      <c r="M1742" s="24"/>
      <c r="N1742" s="24"/>
    </row>
    <row r="1743">
      <c r="A1743" s="1"/>
      <c r="B1743" s="1"/>
      <c r="C1743" s="1"/>
      <c r="D1743" s="1"/>
      <c r="E1743" s="1"/>
      <c r="F1743" s="26"/>
      <c r="G1743" s="1"/>
      <c r="H1743" s="1"/>
      <c r="I1743" s="1"/>
      <c r="J1743" s="1"/>
      <c r="K1743" s="1"/>
      <c r="M1743" s="24"/>
      <c r="N1743" s="24"/>
    </row>
    <row r="1744">
      <c r="A1744" s="1"/>
      <c r="B1744" s="1"/>
      <c r="C1744" s="1"/>
      <c r="D1744" s="1"/>
      <c r="E1744" s="1"/>
      <c r="F1744" s="26"/>
      <c r="G1744" s="1"/>
      <c r="H1744" s="1"/>
      <c r="I1744" s="1"/>
      <c r="J1744" s="1"/>
      <c r="K1744" s="1"/>
      <c r="M1744" s="24"/>
      <c r="N1744" s="24"/>
    </row>
    <row r="1745">
      <c r="A1745" s="1"/>
      <c r="B1745" s="1"/>
      <c r="C1745" s="1"/>
      <c r="D1745" s="1"/>
      <c r="E1745" s="1"/>
      <c r="F1745" s="26"/>
      <c r="G1745" s="1"/>
      <c r="H1745" s="1"/>
      <c r="I1745" s="1"/>
      <c r="J1745" s="1"/>
      <c r="K1745" s="1"/>
      <c r="M1745" s="24"/>
      <c r="N1745" s="24"/>
    </row>
    <row r="1746">
      <c r="A1746" s="1"/>
      <c r="B1746" s="1"/>
      <c r="C1746" s="1"/>
      <c r="D1746" s="1"/>
      <c r="E1746" s="1"/>
      <c r="F1746" s="26"/>
      <c r="G1746" s="1"/>
      <c r="H1746" s="1"/>
      <c r="I1746" s="1"/>
      <c r="J1746" s="1"/>
      <c r="K1746" s="1"/>
      <c r="M1746" s="24"/>
      <c r="N1746" s="24"/>
    </row>
    <row r="1747">
      <c r="A1747" s="1"/>
      <c r="B1747" s="1"/>
      <c r="C1747" s="1"/>
      <c r="D1747" s="1"/>
      <c r="E1747" s="1"/>
      <c r="F1747" s="26"/>
      <c r="G1747" s="1"/>
      <c r="H1747" s="1"/>
      <c r="I1747" s="1"/>
      <c r="J1747" s="1"/>
      <c r="K1747" s="1"/>
      <c r="M1747" s="24"/>
      <c r="N1747" s="24"/>
    </row>
    <row r="1748">
      <c r="A1748" s="1"/>
      <c r="B1748" s="1"/>
      <c r="C1748" s="1"/>
      <c r="D1748" s="1"/>
      <c r="E1748" s="1"/>
      <c r="F1748" s="26"/>
      <c r="G1748" s="1"/>
      <c r="H1748" s="1"/>
      <c r="I1748" s="1"/>
      <c r="J1748" s="1"/>
      <c r="K1748" s="1"/>
      <c r="M1748" s="24"/>
      <c r="N1748" s="24"/>
    </row>
    <row r="1749">
      <c r="A1749" s="1"/>
      <c r="B1749" s="1"/>
      <c r="C1749" s="1"/>
      <c r="D1749" s="1"/>
      <c r="E1749" s="1"/>
      <c r="F1749" s="26"/>
      <c r="G1749" s="1"/>
      <c r="H1749" s="1"/>
      <c r="I1749" s="1"/>
      <c r="J1749" s="1"/>
      <c r="K1749" s="1"/>
      <c r="M1749" s="24"/>
      <c r="N1749" s="24"/>
    </row>
    <row r="1750">
      <c r="A1750" s="1"/>
      <c r="B1750" s="1"/>
      <c r="C1750" s="1"/>
      <c r="D1750" s="1"/>
      <c r="E1750" s="1"/>
      <c r="F1750" s="26"/>
      <c r="G1750" s="1"/>
      <c r="H1750" s="1"/>
      <c r="I1750" s="1"/>
      <c r="J1750" s="1"/>
      <c r="K1750" s="1"/>
      <c r="M1750" s="24"/>
      <c r="N1750" s="24"/>
    </row>
    <row r="1751">
      <c r="A1751" s="1"/>
      <c r="B1751" s="1"/>
      <c r="C1751" s="1"/>
      <c r="D1751" s="1"/>
      <c r="E1751" s="1"/>
      <c r="F1751" s="26"/>
      <c r="G1751" s="1"/>
      <c r="H1751" s="1"/>
      <c r="I1751" s="1"/>
      <c r="J1751" s="1"/>
      <c r="K1751" s="1"/>
      <c r="M1751" s="24"/>
      <c r="N1751" s="24"/>
    </row>
    <row r="1752">
      <c r="A1752" s="1"/>
      <c r="B1752" s="1"/>
      <c r="C1752" s="1"/>
      <c r="D1752" s="1"/>
      <c r="E1752" s="1"/>
      <c r="F1752" s="26"/>
      <c r="G1752" s="1"/>
      <c r="H1752" s="1"/>
      <c r="I1752" s="1"/>
      <c r="J1752" s="1"/>
      <c r="K1752" s="1"/>
      <c r="M1752" s="24"/>
      <c r="N1752" s="24"/>
    </row>
    <row r="1753">
      <c r="A1753" s="1"/>
      <c r="B1753" s="1"/>
      <c r="C1753" s="1"/>
      <c r="D1753" s="1"/>
      <c r="E1753" s="1"/>
      <c r="F1753" s="26"/>
      <c r="G1753" s="1"/>
      <c r="H1753" s="1"/>
      <c r="I1753" s="1"/>
      <c r="J1753" s="1"/>
      <c r="K1753" s="1"/>
      <c r="M1753" s="24"/>
      <c r="N1753" s="24"/>
    </row>
    <row r="1754">
      <c r="A1754" s="1"/>
      <c r="B1754" s="1"/>
      <c r="C1754" s="1"/>
      <c r="D1754" s="1"/>
      <c r="E1754" s="1"/>
      <c r="F1754" s="26"/>
      <c r="G1754" s="1"/>
      <c r="H1754" s="1"/>
      <c r="I1754" s="1"/>
      <c r="J1754" s="1"/>
      <c r="K1754" s="1"/>
      <c r="M1754" s="24"/>
      <c r="N1754" s="24"/>
    </row>
    <row r="1755">
      <c r="A1755" s="1"/>
      <c r="B1755" s="1"/>
      <c r="C1755" s="1"/>
      <c r="D1755" s="1"/>
      <c r="E1755" s="1"/>
      <c r="F1755" s="26"/>
      <c r="G1755" s="1"/>
      <c r="H1755" s="1"/>
      <c r="I1755" s="1"/>
      <c r="J1755" s="1"/>
      <c r="K1755" s="1"/>
      <c r="M1755" s="24"/>
      <c r="N1755" s="24"/>
    </row>
    <row r="1756">
      <c r="A1756" s="1"/>
      <c r="B1756" s="1"/>
      <c r="C1756" s="1"/>
      <c r="D1756" s="1"/>
      <c r="E1756" s="1"/>
      <c r="F1756" s="26"/>
      <c r="G1756" s="1"/>
      <c r="H1756" s="1"/>
      <c r="I1756" s="1"/>
      <c r="J1756" s="1"/>
      <c r="K1756" s="1"/>
      <c r="M1756" s="24"/>
      <c r="N1756" s="24"/>
    </row>
    <row r="1757">
      <c r="A1757" s="1"/>
      <c r="B1757" s="1"/>
      <c r="C1757" s="1"/>
      <c r="D1757" s="1"/>
      <c r="E1757" s="1"/>
      <c r="F1757" s="26"/>
      <c r="G1757" s="1"/>
      <c r="H1757" s="1"/>
      <c r="I1757" s="1"/>
      <c r="J1757" s="1"/>
      <c r="K1757" s="1"/>
      <c r="M1757" s="24"/>
      <c r="N1757" s="24"/>
    </row>
    <row r="1758">
      <c r="A1758" s="1"/>
      <c r="B1758" s="1"/>
      <c r="C1758" s="1"/>
      <c r="D1758" s="1"/>
      <c r="E1758" s="1"/>
      <c r="F1758" s="26"/>
      <c r="G1758" s="1"/>
      <c r="H1758" s="1"/>
      <c r="I1758" s="1"/>
      <c r="J1758" s="1"/>
      <c r="K1758" s="1"/>
      <c r="M1758" s="24"/>
      <c r="N1758" s="24"/>
    </row>
    <row r="1759">
      <c r="A1759" s="1"/>
      <c r="B1759" s="1"/>
      <c r="C1759" s="1"/>
      <c r="D1759" s="1"/>
      <c r="E1759" s="1"/>
      <c r="F1759" s="26"/>
      <c r="G1759" s="1"/>
      <c r="H1759" s="1"/>
      <c r="I1759" s="1"/>
      <c r="J1759" s="1"/>
      <c r="K1759" s="1"/>
      <c r="M1759" s="24"/>
      <c r="N1759" s="24"/>
    </row>
    <row r="1760">
      <c r="A1760" s="1"/>
      <c r="B1760" s="1"/>
      <c r="C1760" s="1"/>
      <c r="D1760" s="1"/>
      <c r="E1760" s="1"/>
      <c r="F1760" s="26"/>
      <c r="G1760" s="1"/>
      <c r="H1760" s="1"/>
      <c r="I1760" s="1"/>
      <c r="J1760" s="1"/>
      <c r="K1760" s="1"/>
      <c r="M1760" s="24"/>
      <c r="N1760" s="24"/>
    </row>
    <row r="1761">
      <c r="A1761" s="1"/>
      <c r="B1761" s="1"/>
      <c r="C1761" s="1"/>
      <c r="D1761" s="1"/>
      <c r="E1761" s="1"/>
      <c r="F1761" s="26"/>
      <c r="G1761" s="1"/>
      <c r="H1761" s="1"/>
      <c r="I1761" s="1"/>
      <c r="J1761" s="1"/>
      <c r="K1761" s="1"/>
      <c r="M1761" s="24"/>
      <c r="N1761" s="24"/>
    </row>
    <row r="1762">
      <c r="A1762" s="1"/>
      <c r="B1762" s="1"/>
      <c r="C1762" s="1"/>
      <c r="D1762" s="1"/>
      <c r="E1762" s="1"/>
      <c r="F1762" s="26"/>
      <c r="G1762" s="1"/>
      <c r="H1762" s="1"/>
      <c r="I1762" s="1"/>
      <c r="J1762" s="1"/>
      <c r="K1762" s="1"/>
      <c r="M1762" s="24"/>
      <c r="N1762" s="24"/>
    </row>
    <row r="1763">
      <c r="A1763" s="1"/>
      <c r="B1763" s="1"/>
      <c r="C1763" s="1"/>
      <c r="D1763" s="1"/>
      <c r="E1763" s="1"/>
      <c r="F1763" s="26"/>
      <c r="G1763" s="1"/>
      <c r="H1763" s="1"/>
      <c r="I1763" s="1"/>
      <c r="J1763" s="1"/>
      <c r="K1763" s="1"/>
      <c r="M1763" s="24"/>
      <c r="N1763" s="24"/>
    </row>
    <row r="1764">
      <c r="A1764" s="1"/>
      <c r="B1764" s="1"/>
      <c r="C1764" s="1"/>
      <c r="D1764" s="1"/>
      <c r="E1764" s="1"/>
      <c r="F1764" s="26"/>
      <c r="G1764" s="1"/>
      <c r="H1764" s="1"/>
      <c r="I1764" s="1"/>
      <c r="J1764" s="1"/>
      <c r="K1764" s="1"/>
      <c r="M1764" s="24"/>
      <c r="N1764" s="24"/>
    </row>
    <row r="1765">
      <c r="A1765" s="1"/>
      <c r="B1765" s="1"/>
      <c r="C1765" s="1"/>
      <c r="D1765" s="1"/>
      <c r="E1765" s="1"/>
      <c r="F1765" s="26"/>
      <c r="G1765" s="1"/>
      <c r="H1765" s="1"/>
      <c r="I1765" s="1"/>
      <c r="J1765" s="1"/>
      <c r="K1765" s="1"/>
      <c r="M1765" s="24"/>
      <c r="N1765" s="24"/>
    </row>
    <row r="1766">
      <c r="A1766" s="1"/>
      <c r="B1766" s="1"/>
      <c r="C1766" s="1"/>
      <c r="D1766" s="1"/>
      <c r="E1766" s="1"/>
      <c r="F1766" s="26"/>
      <c r="G1766" s="1"/>
      <c r="H1766" s="1"/>
      <c r="I1766" s="1"/>
      <c r="J1766" s="1"/>
      <c r="K1766" s="1"/>
      <c r="M1766" s="24"/>
      <c r="N1766" s="24"/>
    </row>
    <row r="1767">
      <c r="A1767" s="1"/>
      <c r="B1767" s="1"/>
      <c r="C1767" s="1"/>
      <c r="D1767" s="1"/>
      <c r="E1767" s="1"/>
      <c r="F1767" s="26"/>
      <c r="G1767" s="1"/>
      <c r="H1767" s="1"/>
      <c r="I1767" s="1"/>
      <c r="J1767" s="1"/>
      <c r="K1767" s="1"/>
      <c r="M1767" s="24"/>
      <c r="N1767" s="24"/>
    </row>
    <row r="1768">
      <c r="A1768" s="1"/>
      <c r="B1768" s="1"/>
      <c r="C1768" s="1"/>
      <c r="D1768" s="1"/>
      <c r="E1768" s="1"/>
      <c r="F1768" s="26"/>
      <c r="G1768" s="1"/>
      <c r="H1768" s="1"/>
      <c r="I1768" s="1"/>
      <c r="J1768" s="1"/>
      <c r="K1768" s="1"/>
      <c r="M1768" s="24"/>
      <c r="N1768" s="24"/>
    </row>
    <row r="1769">
      <c r="A1769" s="1"/>
      <c r="B1769" s="1"/>
      <c r="C1769" s="1"/>
      <c r="D1769" s="1"/>
      <c r="E1769" s="1"/>
      <c r="F1769" s="26"/>
      <c r="G1769" s="1"/>
      <c r="H1769" s="1"/>
      <c r="I1769" s="1"/>
      <c r="J1769" s="1"/>
      <c r="K1769" s="1"/>
      <c r="M1769" s="24"/>
      <c r="N1769" s="24"/>
    </row>
    <row r="1770">
      <c r="A1770" s="1"/>
      <c r="B1770" s="1"/>
      <c r="C1770" s="1"/>
      <c r="D1770" s="1"/>
      <c r="E1770" s="1"/>
      <c r="F1770" s="26"/>
      <c r="G1770" s="1"/>
      <c r="H1770" s="1"/>
      <c r="I1770" s="1"/>
      <c r="J1770" s="1"/>
      <c r="K1770" s="1"/>
      <c r="M1770" s="24"/>
      <c r="N1770" s="24"/>
    </row>
    <row r="1771">
      <c r="A1771" s="1"/>
      <c r="B1771" s="1"/>
      <c r="C1771" s="1"/>
      <c r="D1771" s="1"/>
      <c r="E1771" s="1"/>
      <c r="F1771" s="26"/>
      <c r="G1771" s="1"/>
      <c r="H1771" s="1"/>
      <c r="I1771" s="1"/>
      <c r="J1771" s="1"/>
      <c r="K1771" s="1"/>
      <c r="M1771" s="24"/>
      <c r="N1771" s="24"/>
    </row>
    <row r="1772">
      <c r="A1772" s="1"/>
      <c r="B1772" s="1"/>
      <c r="C1772" s="1"/>
      <c r="D1772" s="1"/>
      <c r="E1772" s="1"/>
      <c r="F1772" s="26"/>
      <c r="G1772" s="1"/>
      <c r="H1772" s="1"/>
      <c r="I1772" s="1"/>
      <c r="J1772" s="1"/>
      <c r="K1772" s="1"/>
      <c r="M1772" s="24"/>
      <c r="N1772" s="24"/>
    </row>
    <row r="1773">
      <c r="A1773" s="1"/>
      <c r="B1773" s="1"/>
      <c r="C1773" s="1"/>
      <c r="D1773" s="1"/>
      <c r="E1773" s="1"/>
      <c r="F1773" s="26"/>
      <c r="G1773" s="1"/>
      <c r="H1773" s="1"/>
      <c r="I1773" s="1"/>
      <c r="J1773" s="1"/>
      <c r="K1773" s="1"/>
      <c r="M1773" s="24"/>
      <c r="N1773" s="24"/>
    </row>
    <row r="1774">
      <c r="A1774" s="1"/>
      <c r="B1774" s="1"/>
      <c r="C1774" s="1"/>
      <c r="D1774" s="1"/>
      <c r="E1774" s="1"/>
      <c r="F1774" s="26"/>
      <c r="G1774" s="1"/>
      <c r="H1774" s="1"/>
      <c r="I1774" s="1"/>
      <c r="J1774" s="1"/>
      <c r="K1774" s="1"/>
      <c r="M1774" s="24"/>
      <c r="N1774" s="24"/>
    </row>
    <row r="1775">
      <c r="A1775" s="1"/>
      <c r="B1775" s="1"/>
      <c r="C1775" s="1"/>
      <c r="D1775" s="1"/>
      <c r="E1775" s="1"/>
      <c r="F1775" s="26"/>
      <c r="G1775" s="1"/>
      <c r="H1775" s="1"/>
      <c r="I1775" s="1"/>
      <c r="J1775" s="1"/>
      <c r="K1775" s="1"/>
      <c r="M1775" s="24"/>
      <c r="N1775" s="24"/>
    </row>
    <row r="1776">
      <c r="A1776" s="1"/>
      <c r="B1776" s="1"/>
      <c r="C1776" s="1"/>
      <c r="D1776" s="1"/>
      <c r="E1776" s="1"/>
      <c r="F1776" s="26"/>
      <c r="G1776" s="1"/>
      <c r="H1776" s="1"/>
      <c r="I1776" s="1"/>
      <c r="J1776" s="1"/>
      <c r="K1776" s="1"/>
      <c r="M1776" s="24"/>
      <c r="N1776" s="24"/>
    </row>
    <row r="1777">
      <c r="A1777" s="1"/>
      <c r="B1777" s="1"/>
      <c r="C1777" s="1"/>
      <c r="D1777" s="1"/>
      <c r="E1777" s="1"/>
      <c r="F1777" s="26"/>
      <c r="G1777" s="1"/>
      <c r="H1777" s="1"/>
      <c r="I1777" s="1"/>
      <c r="J1777" s="1"/>
      <c r="K1777" s="1"/>
      <c r="M1777" s="24"/>
      <c r="N1777" s="24"/>
    </row>
    <row r="1778">
      <c r="A1778" s="1"/>
      <c r="B1778" s="1"/>
      <c r="C1778" s="1"/>
      <c r="D1778" s="1"/>
      <c r="E1778" s="1"/>
      <c r="F1778" s="26"/>
      <c r="G1778" s="1"/>
      <c r="H1778" s="1"/>
      <c r="I1778" s="1"/>
      <c r="J1778" s="1"/>
      <c r="K1778" s="1"/>
      <c r="M1778" s="24"/>
      <c r="N1778" s="24"/>
    </row>
    <row r="1779">
      <c r="A1779" s="1"/>
      <c r="B1779" s="1"/>
      <c r="C1779" s="1"/>
      <c r="D1779" s="1"/>
      <c r="E1779" s="1"/>
      <c r="F1779" s="26"/>
      <c r="G1779" s="1"/>
      <c r="H1779" s="1"/>
      <c r="I1779" s="1"/>
      <c r="J1779" s="1"/>
      <c r="K1779" s="1"/>
      <c r="M1779" s="24"/>
      <c r="N1779" s="24"/>
    </row>
    <row r="1780">
      <c r="A1780" s="1"/>
      <c r="B1780" s="1"/>
      <c r="C1780" s="1"/>
      <c r="D1780" s="1"/>
      <c r="E1780" s="1"/>
      <c r="F1780" s="26"/>
      <c r="G1780" s="1"/>
      <c r="H1780" s="1"/>
      <c r="I1780" s="1"/>
      <c r="J1780" s="1"/>
      <c r="K1780" s="1"/>
      <c r="M1780" s="24"/>
      <c r="N1780" s="24"/>
    </row>
    <row r="1781">
      <c r="A1781" s="1"/>
      <c r="B1781" s="1"/>
      <c r="C1781" s="1"/>
      <c r="D1781" s="1"/>
      <c r="E1781" s="1"/>
      <c r="F1781" s="26"/>
      <c r="G1781" s="1"/>
      <c r="H1781" s="1"/>
      <c r="I1781" s="1"/>
      <c r="J1781" s="1"/>
      <c r="K1781" s="1"/>
      <c r="M1781" s="24"/>
      <c r="N1781" s="24"/>
    </row>
    <row r="1782">
      <c r="A1782" s="1"/>
      <c r="B1782" s="1"/>
      <c r="C1782" s="1"/>
      <c r="D1782" s="1"/>
      <c r="E1782" s="1"/>
      <c r="F1782" s="26"/>
      <c r="G1782" s="1"/>
      <c r="H1782" s="1"/>
      <c r="I1782" s="1"/>
      <c r="J1782" s="1"/>
      <c r="K1782" s="1"/>
      <c r="M1782" s="24"/>
      <c r="N1782" s="24"/>
    </row>
    <row r="1783">
      <c r="A1783" s="1"/>
      <c r="B1783" s="1"/>
      <c r="C1783" s="1"/>
      <c r="D1783" s="1"/>
      <c r="E1783" s="1"/>
      <c r="F1783" s="26"/>
      <c r="G1783" s="1"/>
      <c r="H1783" s="1"/>
      <c r="I1783" s="1"/>
      <c r="J1783" s="1"/>
      <c r="K1783" s="1"/>
      <c r="M1783" s="24"/>
      <c r="N1783" s="24"/>
    </row>
    <row r="1784">
      <c r="A1784" s="1"/>
      <c r="B1784" s="1"/>
      <c r="C1784" s="1"/>
      <c r="D1784" s="1"/>
      <c r="E1784" s="1"/>
      <c r="F1784" s="26"/>
      <c r="G1784" s="1"/>
      <c r="H1784" s="1"/>
      <c r="I1784" s="1"/>
      <c r="J1784" s="1"/>
      <c r="K1784" s="1"/>
      <c r="M1784" s="24"/>
      <c r="N1784" s="24"/>
    </row>
    <row r="1785">
      <c r="A1785" s="1"/>
      <c r="B1785" s="1"/>
      <c r="C1785" s="1"/>
      <c r="D1785" s="1"/>
      <c r="E1785" s="1"/>
      <c r="F1785" s="26"/>
      <c r="G1785" s="1"/>
      <c r="H1785" s="1"/>
      <c r="I1785" s="1"/>
      <c r="J1785" s="1"/>
      <c r="K1785" s="1"/>
      <c r="M1785" s="24"/>
      <c r="N1785" s="24"/>
    </row>
    <row r="1786">
      <c r="A1786" s="1"/>
      <c r="B1786" s="1"/>
      <c r="C1786" s="1"/>
      <c r="D1786" s="1"/>
      <c r="E1786" s="1"/>
      <c r="F1786" s="26"/>
      <c r="G1786" s="1"/>
      <c r="H1786" s="1"/>
      <c r="I1786" s="1"/>
      <c r="J1786" s="1"/>
      <c r="K1786" s="1"/>
      <c r="M1786" s="24"/>
      <c r="N1786" s="24"/>
    </row>
    <row r="1787">
      <c r="A1787" s="1"/>
      <c r="B1787" s="1"/>
      <c r="C1787" s="1"/>
      <c r="D1787" s="1"/>
      <c r="E1787" s="1"/>
      <c r="F1787" s="26"/>
      <c r="G1787" s="1"/>
      <c r="H1787" s="1"/>
      <c r="I1787" s="1"/>
      <c r="J1787" s="1"/>
      <c r="K1787" s="1"/>
      <c r="M1787" s="24"/>
      <c r="N1787" s="24"/>
    </row>
    <row r="1788">
      <c r="A1788" s="1"/>
      <c r="B1788" s="1"/>
      <c r="C1788" s="1"/>
      <c r="D1788" s="1"/>
      <c r="E1788" s="1"/>
      <c r="F1788" s="26"/>
      <c r="G1788" s="1"/>
      <c r="H1788" s="1"/>
      <c r="I1788" s="1"/>
      <c r="J1788" s="1"/>
      <c r="K1788" s="1"/>
      <c r="M1788" s="24"/>
      <c r="N1788" s="24"/>
    </row>
    <row r="1789">
      <c r="A1789" s="1"/>
      <c r="B1789" s="1"/>
      <c r="C1789" s="1"/>
      <c r="D1789" s="1"/>
      <c r="E1789" s="1"/>
      <c r="F1789" s="26"/>
      <c r="G1789" s="1"/>
      <c r="H1789" s="1"/>
      <c r="I1789" s="1"/>
      <c r="J1789" s="1"/>
      <c r="K1789" s="1"/>
      <c r="M1789" s="24"/>
      <c r="N1789" s="24"/>
    </row>
    <row r="1790">
      <c r="A1790" s="1"/>
      <c r="B1790" s="1"/>
      <c r="C1790" s="1"/>
      <c r="D1790" s="1"/>
      <c r="E1790" s="1"/>
      <c r="F1790" s="26"/>
      <c r="G1790" s="1"/>
      <c r="H1790" s="1"/>
      <c r="I1790" s="1"/>
      <c r="J1790" s="1"/>
      <c r="K1790" s="1"/>
      <c r="M1790" s="24"/>
      <c r="N1790" s="24"/>
    </row>
    <row r="1791">
      <c r="A1791" s="1"/>
      <c r="B1791" s="1"/>
      <c r="C1791" s="1"/>
      <c r="D1791" s="1"/>
      <c r="E1791" s="1"/>
      <c r="F1791" s="26"/>
      <c r="G1791" s="1"/>
      <c r="H1791" s="1"/>
      <c r="I1791" s="1"/>
      <c r="J1791" s="1"/>
      <c r="K1791" s="1"/>
      <c r="M1791" s="24"/>
      <c r="N1791" s="24"/>
    </row>
    <row r="1792">
      <c r="A1792" s="1"/>
      <c r="B1792" s="1"/>
      <c r="C1792" s="1"/>
      <c r="D1792" s="1"/>
      <c r="E1792" s="1"/>
      <c r="F1792" s="26"/>
      <c r="G1792" s="1"/>
      <c r="H1792" s="1"/>
      <c r="I1792" s="1"/>
      <c r="J1792" s="1"/>
      <c r="K1792" s="1"/>
      <c r="M1792" s="24"/>
      <c r="N1792" s="24"/>
    </row>
    <row r="1793">
      <c r="A1793" s="1"/>
      <c r="B1793" s="1"/>
      <c r="C1793" s="1"/>
      <c r="D1793" s="1"/>
      <c r="E1793" s="1"/>
      <c r="F1793" s="26"/>
      <c r="G1793" s="1"/>
      <c r="H1793" s="1"/>
      <c r="I1793" s="1"/>
      <c r="J1793" s="1"/>
      <c r="K1793" s="1"/>
      <c r="M1793" s="24"/>
      <c r="N1793" s="24"/>
    </row>
    <row r="1794">
      <c r="A1794" s="1"/>
      <c r="B1794" s="1"/>
      <c r="C1794" s="1"/>
      <c r="D1794" s="1"/>
      <c r="E1794" s="1"/>
      <c r="F1794" s="26"/>
      <c r="G1794" s="1"/>
      <c r="H1794" s="1"/>
      <c r="I1794" s="1"/>
      <c r="J1794" s="1"/>
      <c r="K1794" s="1"/>
      <c r="M1794" s="24"/>
      <c r="N1794" s="24"/>
    </row>
    <row r="1795">
      <c r="A1795" s="1"/>
      <c r="B1795" s="1"/>
      <c r="C1795" s="1"/>
      <c r="D1795" s="1"/>
      <c r="E1795" s="1"/>
      <c r="F1795" s="26"/>
      <c r="G1795" s="1"/>
      <c r="H1795" s="1"/>
      <c r="I1795" s="1"/>
      <c r="J1795" s="1"/>
      <c r="K1795" s="1"/>
      <c r="M1795" s="24"/>
      <c r="N1795" s="24"/>
    </row>
    <row r="1796">
      <c r="A1796" s="1"/>
      <c r="B1796" s="1"/>
      <c r="C1796" s="1"/>
      <c r="D1796" s="1"/>
      <c r="E1796" s="1"/>
      <c r="F1796" s="26"/>
      <c r="G1796" s="1"/>
      <c r="H1796" s="1"/>
      <c r="I1796" s="1"/>
      <c r="J1796" s="1"/>
      <c r="K1796" s="1"/>
      <c r="M1796" s="24"/>
      <c r="N1796" s="24"/>
    </row>
    <row r="1797">
      <c r="A1797" s="1"/>
      <c r="B1797" s="1"/>
      <c r="C1797" s="1"/>
      <c r="D1797" s="1"/>
      <c r="E1797" s="1"/>
      <c r="F1797" s="26"/>
      <c r="G1797" s="1"/>
      <c r="H1797" s="1"/>
      <c r="I1797" s="1"/>
      <c r="J1797" s="1"/>
      <c r="K1797" s="1"/>
      <c r="M1797" s="24"/>
      <c r="N1797" s="24"/>
    </row>
    <row r="1798">
      <c r="A1798" s="1"/>
      <c r="B1798" s="1"/>
      <c r="C1798" s="1"/>
      <c r="D1798" s="1"/>
      <c r="E1798" s="1"/>
      <c r="F1798" s="26"/>
      <c r="G1798" s="1"/>
      <c r="H1798" s="1"/>
      <c r="I1798" s="1"/>
      <c r="J1798" s="1"/>
      <c r="K1798" s="1"/>
      <c r="M1798" s="24"/>
      <c r="N1798" s="24"/>
    </row>
    <row r="1799">
      <c r="A1799" s="1"/>
      <c r="B1799" s="1"/>
      <c r="C1799" s="1"/>
      <c r="D1799" s="1"/>
      <c r="E1799" s="1"/>
      <c r="F1799" s="26"/>
      <c r="G1799" s="1"/>
      <c r="H1799" s="1"/>
      <c r="I1799" s="1"/>
      <c r="J1799" s="1"/>
      <c r="K1799" s="1"/>
      <c r="M1799" s="24"/>
      <c r="N1799" s="24"/>
    </row>
    <row r="1800">
      <c r="A1800" s="1"/>
      <c r="B1800" s="1"/>
      <c r="C1800" s="1"/>
      <c r="D1800" s="1"/>
      <c r="E1800" s="1"/>
      <c r="F1800" s="26"/>
      <c r="G1800" s="1"/>
      <c r="H1800" s="1"/>
      <c r="I1800" s="1"/>
      <c r="J1800" s="1"/>
      <c r="K1800" s="1"/>
      <c r="M1800" s="24"/>
      <c r="N1800" s="24"/>
    </row>
    <row r="1801">
      <c r="A1801" s="1"/>
      <c r="B1801" s="1"/>
      <c r="C1801" s="1"/>
      <c r="D1801" s="1"/>
      <c r="E1801" s="1"/>
      <c r="F1801" s="26"/>
      <c r="G1801" s="1"/>
      <c r="H1801" s="1"/>
      <c r="I1801" s="1"/>
      <c r="J1801" s="1"/>
      <c r="K1801" s="1"/>
      <c r="M1801" s="24"/>
      <c r="N1801" s="24"/>
    </row>
    <row r="1802">
      <c r="A1802" s="1"/>
      <c r="B1802" s="1"/>
      <c r="C1802" s="1"/>
      <c r="D1802" s="1"/>
      <c r="E1802" s="1"/>
      <c r="F1802" s="26"/>
      <c r="G1802" s="1"/>
      <c r="H1802" s="1"/>
      <c r="I1802" s="1"/>
      <c r="J1802" s="1"/>
      <c r="K1802" s="1"/>
      <c r="M1802" s="24"/>
      <c r="N1802" s="24"/>
    </row>
    <row r="1803">
      <c r="A1803" s="1"/>
      <c r="B1803" s="1"/>
      <c r="C1803" s="1"/>
      <c r="D1803" s="1"/>
      <c r="E1803" s="1"/>
      <c r="F1803" s="26"/>
      <c r="G1803" s="1"/>
      <c r="H1803" s="1"/>
      <c r="I1803" s="1"/>
      <c r="J1803" s="1"/>
      <c r="K1803" s="1"/>
      <c r="M1803" s="24"/>
      <c r="N1803" s="24"/>
    </row>
    <row r="1804">
      <c r="A1804" s="1"/>
      <c r="B1804" s="1"/>
      <c r="C1804" s="1"/>
      <c r="D1804" s="1"/>
      <c r="E1804" s="1"/>
      <c r="F1804" s="26"/>
      <c r="G1804" s="1"/>
      <c r="H1804" s="1"/>
      <c r="I1804" s="1"/>
      <c r="J1804" s="1"/>
      <c r="K1804" s="1"/>
      <c r="M1804" s="24"/>
      <c r="N1804" s="24"/>
    </row>
    <row r="1805">
      <c r="A1805" s="1"/>
      <c r="B1805" s="1"/>
      <c r="C1805" s="1"/>
      <c r="D1805" s="1"/>
      <c r="E1805" s="1"/>
      <c r="F1805" s="26"/>
      <c r="G1805" s="1"/>
      <c r="H1805" s="1"/>
      <c r="I1805" s="1"/>
      <c r="J1805" s="1"/>
      <c r="K1805" s="1"/>
      <c r="M1805" s="24"/>
      <c r="N1805" s="24"/>
    </row>
    <row r="1806">
      <c r="A1806" s="1"/>
      <c r="B1806" s="1"/>
      <c r="C1806" s="1"/>
      <c r="D1806" s="1"/>
      <c r="E1806" s="1"/>
      <c r="F1806" s="26"/>
      <c r="G1806" s="1"/>
      <c r="H1806" s="1"/>
      <c r="I1806" s="1"/>
      <c r="J1806" s="1"/>
      <c r="K1806" s="1"/>
      <c r="M1806" s="24"/>
      <c r="N1806" s="24"/>
    </row>
    <row r="1807">
      <c r="A1807" s="1"/>
      <c r="B1807" s="1"/>
      <c r="C1807" s="1"/>
      <c r="D1807" s="1"/>
      <c r="E1807" s="1"/>
      <c r="F1807" s="26"/>
      <c r="G1807" s="1"/>
      <c r="H1807" s="1"/>
      <c r="I1807" s="1"/>
      <c r="J1807" s="1"/>
      <c r="K1807" s="1"/>
      <c r="M1807" s="24"/>
      <c r="N1807" s="24"/>
    </row>
    <row r="1808">
      <c r="A1808" s="1"/>
      <c r="B1808" s="1"/>
      <c r="C1808" s="1"/>
      <c r="D1808" s="1"/>
      <c r="E1808" s="1"/>
      <c r="F1808" s="26"/>
      <c r="G1808" s="1"/>
      <c r="H1808" s="1"/>
      <c r="I1808" s="1"/>
      <c r="J1808" s="1"/>
      <c r="K1808" s="1"/>
      <c r="M1808" s="24"/>
      <c r="N1808" s="24"/>
    </row>
    <row r="1809">
      <c r="A1809" s="1"/>
      <c r="B1809" s="1"/>
      <c r="C1809" s="1"/>
      <c r="D1809" s="1"/>
      <c r="E1809" s="1"/>
      <c r="F1809" s="26"/>
      <c r="G1809" s="1"/>
      <c r="H1809" s="1"/>
      <c r="I1809" s="1"/>
      <c r="J1809" s="1"/>
      <c r="K1809" s="1"/>
      <c r="M1809" s="24"/>
      <c r="N1809" s="24"/>
    </row>
    <row r="1810">
      <c r="A1810" s="1"/>
      <c r="B1810" s="1"/>
      <c r="C1810" s="1"/>
      <c r="D1810" s="1"/>
      <c r="E1810" s="1"/>
      <c r="F1810" s="26"/>
      <c r="G1810" s="1"/>
      <c r="H1810" s="1"/>
      <c r="I1810" s="1"/>
      <c r="J1810" s="1"/>
      <c r="K1810" s="1"/>
      <c r="M1810" s="24"/>
      <c r="N1810" s="24"/>
    </row>
    <row r="1811">
      <c r="A1811" s="1"/>
      <c r="B1811" s="1"/>
      <c r="C1811" s="1"/>
      <c r="D1811" s="1"/>
      <c r="E1811" s="1"/>
      <c r="F1811" s="26"/>
      <c r="G1811" s="1"/>
      <c r="H1811" s="1"/>
      <c r="I1811" s="1"/>
      <c r="J1811" s="1"/>
      <c r="K1811" s="1"/>
      <c r="M1811" s="24"/>
      <c r="N1811" s="24"/>
    </row>
    <row r="1812">
      <c r="A1812" s="1"/>
      <c r="B1812" s="1"/>
      <c r="C1812" s="1"/>
      <c r="D1812" s="1"/>
      <c r="E1812" s="1"/>
      <c r="F1812" s="26"/>
      <c r="G1812" s="1"/>
      <c r="H1812" s="1"/>
      <c r="I1812" s="1"/>
      <c r="J1812" s="1"/>
      <c r="K1812" s="1"/>
      <c r="M1812" s="24"/>
      <c r="N1812" s="24"/>
    </row>
    <row r="1813">
      <c r="A1813" s="1"/>
      <c r="B1813" s="1"/>
      <c r="C1813" s="1"/>
      <c r="D1813" s="1"/>
      <c r="E1813" s="1"/>
      <c r="F1813" s="26"/>
      <c r="G1813" s="1"/>
      <c r="H1813" s="1"/>
      <c r="I1813" s="1"/>
      <c r="J1813" s="1"/>
      <c r="K1813" s="1"/>
      <c r="M1813" s="24"/>
      <c r="N1813" s="24"/>
    </row>
    <row r="1814">
      <c r="A1814" s="1"/>
      <c r="B1814" s="1"/>
      <c r="C1814" s="1"/>
      <c r="D1814" s="1"/>
      <c r="E1814" s="1"/>
      <c r="F1814" s="26"/>
      <c r="G1814" s="1"/>
      <c r="H1814" s="1"/>
      <c r="I1814" s="1"/>
      <c r="J1814" s="1"/>
      <c r="K1814" s="1"/>
      <c r="M1814" s="24"/>
      <c r="N1814" s="24"/>
    </row>
    <row r="1815">
      <c r="A1815" s="1"/>
      <c r="B1815" s="1"/>
      <c r="C1815" s="1"/>
      <c r="D1815" s="1"/>
      <c r="E1815" s="1"/>
      <c r="F1815" s="26"/>
      <c r="G1815" s="1"/>
      <c r="H1815" s="1"/>
      <c r="I1815" s="1"/>
      <c r="J1815" s="1"/>
      <c r="K1815" s="1"/>
      <c r="M1815" s="24"/>
      <c r="N1815" s="24"/>
    </row>
    <row r="1816">
      <c r="A1816" s="1"/>
      <c r="B1816" s="1"/>
      <c r="C1816" s="1"/>
      <c r="D1816" s="1"/>
      <c r="E1816" s="1"/>
      <c r="F1816" s="26"/>
      <c r="G1816" s="1"/>
      <c r="H1816" s="1"/>
      <c r="I1816" s="1"/>
      <c r="J1816" s="1"/>
      <c r="K1816" s="1"/>
      <c r="M1816" s="24"/>
      <c r="N1816" s="24"/>
    </row>
    <row r="1817">
      <c r="A1817" s="1"/>
      <c r="B1817" s="1"/>
      <c r="C1817" s="1"/>
      <c r="D1817" s="1"/>
      <c r="E1817" s="1"/>
      <c r="F1817" s="26"/>
      <c r="G1817" s="1"/>
      <c r="H1817" s="1"/>
      <c r="I1817" s="1"/>
      <c r="J1817" s="1"/>
      <c r="K1817" s="1"/>
      <c r="M1817" s="24"/>
      <c r="N1817" s="24"/>
    </row>
    <row r="1818">
      <c r="A1818" s="1"/>
      <c r="B1818" s="1"/>
      <c r="C1818" s="1"/>
      <c r="D1818" s="1"/>
      <c r="E1818" s="1"/>
      <c r="F1818" s="26"/>
      <c r="G1818" s="1"/>
      <c r="H1818" s="1"/>
      <c r="I1818" s="1"/>
      <c r="J1818" s="1"/>
      <c r="K1818" s="1"/>
      <c r="M1818" s="24"/>
      <c r="N1818" s="24"/>
    </row>
    <row r="1819">
      <c r="A1819" s="1"/>
      <c r="B1819" s="1"/>
      <c r="C1819" s="1"/>
      <c r="D1819" s="1"/>
      <c r="E1819" s="1"/>
      <c r="F1819" s="26"/>
      <c r="G1819" s="1"/>
      <c r="H1819" s="1"/>
      <c r="I1819" s="1"/>
      <c r="J1819" s="1"/>
      <c r="K1819" s="1"/>
      <c r="M1819" s="24"/>
      <c r="N1819" s="24"/>
    </row>
    <row r="1820">
      <c r="A1820" s="1"/>
      <c r="B1820" s="1"/>
      <c r="C1820" s="1"/>
      <c r="D1820" s="1"/>
      <c r="E1820" s="1"/>
      <c r="F1820" s="26"/>
      <c r="G1820" s="1"/>
      <c r="H1820" s="1"/>
      <c r="I1820" s="1"/>
      <c r="J1820" s="1"/>
      <c r="K1820" s="1"/>
      <c r="M1820" s="24"/>
      <c r="N1820" s="24"/>
    </row>
    <row r="1821">
      <c r="A1821" s="1"/>
      <c r="B1821" s="1"/>
      <c r="C1821" s="1"/>
      <c r="D1821" s="1"/>
      <c r="E1821" s="1"/>
      <c r="F1821" s="26"/>
      <c r="G1821" s="1"/>
      <c r="H1821" s="1"/>
      <c r="I1821" s="1"/>
      <c r="J1821" s="1"/>
      <c r="K1821" s="1"/>
      <c r="M1821" s="24"/>
      <c r="N1821" s="24"/>
    </row>
    <row r="1822">
      <c r="A1822" s="1"/>
      <c r="B1822" s="1"/>
      <c r="C1822" s="1"/>
      <c r="D1822" s="1"/>
      <c r="E1822" s="1"/>
      <c r="F1822" s="26"/>
      <c r="G1822" s="1"/>
      <c r="H1822" s="1"/>
      <c r="I1822" s="1"/>
      <c r="J1822" s="1"/>
      <c r="K1822" s="1"/>
      <c r="M1822" s="24"/>
      <c r="N1822" s="24"/>
    </row>
    <row r="1823">
      <c r="A1823" s="1"/>
      <c r="B1823" s="1"/>
      <c r="C1823" s="1"/>
      <c r="D1823" s="1"/>
      <c r="E1823" s="1"/>
      <c r="F1823" s="26"/>
      <c r="G1823" s="1"/>
      <c r="H1823" s="1"/>
      <c r="I1823" s="1"/>
      <c r="J1823" s="1"/>
      <c r="K1823" s="1"/>
      <c r="M1823" s="24"/>
      <c r="N1823" s="24"/>
    </row>
    <row r="1824">
      <c r="A1824" s="1"/>
      <c r="B1824" s="1"/>
      <c r="C1824" s="1"/>
      <c r="D1824" s="1"/>
      <c r="E1824" s="1"/>
      <c r="F1824" s="26"/>
      <c r="G1824" s="1"/>
      <c r="H1824" s="1"/>
      <c r="I1824" s="1"/>
      <c r="J1824" s="1"/>
      <c r="K1824" s="1"/>
      <c r="M1824" s="24"/>
      <c r="N1824" s="24"/>
    </row>
    <row r="1825">
      <c r="A1825" s="1"/>
      <c r="B1825" s="1"/>
      <c r="C1825" s="1"/>
      <c r="D1825" s="1"/>
      <c r="E1825" s="1"/>
      <c r="F1825" s="26"/>
      <c r="G1825" s="1"/>
      <c r="H1825" s="1"/>
      <c r="I1825" s="1"/>
      <c r="J1825" s="1"/>
      <c r="K1825" s="1"/>
      <c r="M1825" s="24"/>
      <c r="N1825" s="24"/>
    </row>
    <row r="1826">
      <c r="A1826" s="1"/>
      <c r="B1826" s="1"/>
      <c r="C1826" s="1"/>
      <c r="D1826" s="1"/>
      <c r="E1826" s="1"/>
      <c r="F1826" s="26"/>
      <c r="G1826" s="1"/>
      <c r="H1826" s="1"/>
      <c r="I1826" s="1"/>
      <c r="J1826" s="1"/>
      <c r="K1826" s="1"/>
      <c r="M1826" s="24"/>
      <c r="N1826" s="24"/>
    </row>
    <row r="1827">
      <c r="A1827" s="1"/>
      <c r="B1827" s="1"/>
      <c r="C1827" s="1"/>
      <c r="D1827" s="1"/>
      <c r="E1827" s="1"/>
      <c r="F1827" s="26"/>
      <c r="G1827" s="1"/>
      <c r="H1827" s="1"/>
      <c r="I1827" s="1"/>
      <c r="J1827" s="1"/>
      <c r="K1827" s="1"/>
      <c r="M1827" s="24"/>
      <c r="N1827" s="24"/>
    </row>
    <row r="1828">
      <c r="A1828" s="1"/>
      <c r="B1828" s="1"/>
      <c r="C1828" s="1"/>
      <c r="D1828" s="1"/>
      <c r="E1828" s="1"/>
      <c r="F1828" s="26"/>
      <c r="G1828" s="1"/>
      <c r="H1828" s="1"/>
      <c r="I1828" s="1"/>
      <c r="J1828" s="1"/>
      <c r="K1828" s="1"/>
      <c r="M1828" s="24"/>
      <c r="N1828" s="24"/>
    </row>
    <row r="1829">
      <c r="A1829" s="1"/>
      <c r="B1829" s="1"/>
      <c r="C1829" s="1"/>
      <c r="D1829" s="1"/>
      <c r="E1829" s="1"/>
      <c r="F1829" s="26"/>
      <c r="G1829" s="1"/>
      <c r="H1829" s="1"/>
      <c r="I1829" s="1"/>
      <c r="J1829" s="1"/>
      <c r="K1829" s="1"/>
      <c r="M1829" s="24"/>
      <c r="N1829" s="24"/>
    </row>
    <row r="1830">
      <c r="A1830" s="1"/>
      <c r="B1830" s="1"/>
      <c r="C1830" s="1"/>
      <c r="D1830" s="1"/>
      <c r="E1830" s="1"/>
      <c r="F1830" s="26"/>
      <c r="G1830" s="1"/>
      <c r="H1830" s="1"/>
      <c r="I1830" s="1"/>
      <c r="J1830" s="1"/>
      <c r="K1830" s="1"/>
      <c r="M1830" s="24"/>
      <c r="N1830" s="24"/>
    </row>
    <row r="1831">
      <c r="A1831" s="1"/>
      <c r="B1831" s="1"/>
      <c r="C1831" s="1"/>
      <c r="D1831" s="1"/>
      <c r="E1831" s="1"/>
      <c r="F1831" s="26"/>
      <c r="G1831" s="1"/>
      <c r="H1831" s="1"/>
      <c r="I1831" s="1"/>
      <c r="J1831" s="1"/>
      <c r="K1831" s="1"/>
      <c r="M1831" s="24"/>
      <c r="N1831" s="24"/>
    </row>
    <row r="1832">
      <c r="A1832" s="1"/>
      <c r="B1832" s="1"/>
      <c r="C1832" s="1"/>
      <c r="D1832" s="1"/>
      <c r="E1832" s="1"/>
      <c r="F1832" s="26"/>
      <c r="G1832" s="1"/>
      <c r="H1832" s="1"/>
      <c r="I1832" s="1"/>
      <c r="J1832" s="1"/>
      <c r="K1832" s="1"/>
      <c r="M1832" s="24"/>
      <c r="N1832" s="24"/>
    </row>
    <row r="1833">
      <c r="A1833" s="1"/>
      <c r="B1833" s="1"/>
      <c r="C1833" s="1"/>
      <c r="D1833" s="1"/>
      <c r="E1833" s="1"/>
      <c r="F1833" s="26"/>
      <c r="G1833" s="1"/>
      <c r="H1833" s="1"/>
      <c r="I1833" s="1"/>
      <c r="J1833" s="1"/>
      <c r="K1833" s="1"/>
      <c r="M1833" s="24"/>
      <c r="N1833" s="24"/>
    </row>
    <row r="1834">
      <c r="A1834" s="1"/>
      <c r="B1834" s="1"/>
      <c r="C1834" s="1"/>
      <c r="D1834" s="1"/>
      <c r="E1834" s="1"/>
      <c r="F1834" s="26"/>
      <c r="G1834" s="1"/>
      <c r="H1834" s="1"/>
      <c r="I1834" s="1"/>
      <c r="J1834" s="1"/>
      <c r="K1834" s="1"/>
      <c r="M1834" s="24"/>
      <c r="N1834" s="24"/>
    </row>
    <row r="1835">
      <c r="A1835" s="1"/>
      <c r="B1835" s="1"/>
      <c r="C1835" s="1"/>
      <c r="D1835" s="1"/>
      <c r="E1835" s="1"/>
      <c r="F1835" s="26"/>
      <c r="G1835" s="1"/>
      <c r="H1835" s="1"/>
      <c r="I1835" s="1"/>
      <c r="J1835" s="1"/>
      <c r="K1835" s="1"/>
      <c r="M1835" s="24"/>
      <c r="N1835" s="24"/>
    </row>
    <row r="1836">
      <c r="A1836" s="1"/>
      <c r="B1836" s="1"/>
      <c r="C1836" s="1"/>
      <c r="D1836" s="1"/>
      <c r="E1836" s="1"/>
      <c r="F1836" s="26"/>
      <c r="G1836" s="1"/>
      <c r="H1836" s="1"/>
      <c r="I1836" s="1"/>
      <c r="J1836" s="1"/>
      <c r="K1836" s="1"/>
      <c r="M1836" s="24"/>
      <c r="N1836" s="24"/>
    </row>
    <row r="1837">
      <c r="A1837" s="1"/>
      <c r="B1837" s="1"/>
      <c r="C1837" s="1"/>
      <c r="D1837" s="1"/>
      <c r="E1837" s="1"/>
      <c r="F1837" s="26"/>
      <c r="G1837" s="1"/>
      <c r="H1837" s="1"/>
      <c r="I1837" s="1"/>
      <c r="J1837" s="1"/>
      <c r="K1837" s="1"/>
      <c r="M1837" s="24"/>
      <c r="N1837" s="24"/>
    </row>
    <row r="1838">
      <c r="A1838" s="1"/>
      <c r="B1838" s="1"/>
      <c r="C1838" s="1"/>
      <c r="D1838" s="1"/>
      <c r="E1838" s="1"/>
      <c r="F1838" s="26"/>
      <c r="G1838" s="1"/>
      <c r="H1838" s="1"/>
      <c r="I1838" s="1"/>
      <c r="J1838" s="1"/>
      <c r="K1838" s="1"/>
      <c r="M1838" s="24"/>
      <c r="N1838" s="24"/>
    </row>
    <row r="1839">
      <c r="A1839" s="1"/>
      <c r="B1839" s="1"/>
      <c r="C1839" s="1"/>
      <c r="D1839" s="1"/>
      <c r="E1839" s="1"/>
      <c r="F1839" s="26"/>
      <c r="G1839" s="1"/>
      <c r="H1839" s="1"/>
      <c r="I1839" s="1"/>
      <c r="J1839" s="1"/>
      <c r="K1839" s="1"/>
      <c r="M1839" s="24"/>
      <c r="N1839" s="24"/>
    </row>
    <row r="1840">
      <c r="A1840" s="1"/>
      <c r="B1840" s="1"/>
      <c r="C1840" s="1"/>
      <c r="D1840" s="1"/>
      <c r="E1840" s="1"/>
      <c r="F1840" s="26"/>
      <c r="G1840" s="1"/>
      <c r="H1840" s="1"/>
      <c r="I1840" s="1"/>
      <c r="J1840" s="1"/>
      <c r="K1840" s="1"/>
      <c r="M1840" s="24"/>
      <c r="N1840" s="24"/>
    </row>
    <row r="1841">
      <c r="A1841" s="1"/>
      <c r="B1841" s="1"/>
      <c r="C1841" s="1"/>
      <c r="D1841" s="1"/>
      <c r="E1841" s="1"/>
      <c r="F1841" s="26"/>
      <c r="G1841" s="1"/>
      <c r="H1841" s="1"/>
      <c r="I1841" s="1"/>
      <c r="J1841" s="1"/>
      <c r="K1841" s="1"/>
      <c r="M1841" s="24"/>
      <c r="N1841" s="24"/>
    </row>
    <row r="1842">
      <c r="A1842" s="1"/>
      <c r="B1842" s="1"/>
      <c r="C1842" s="1"/>
      <c r="D1842" s="1"/>
      <c r="E1842" s="1"/>
      <c r="F1842" s="26"/>
      <c r="G1842" s="1"/>
      <c r="H1842" s="1"/>
      <c r="I1842" s="1"/>
      <c r="J1842" s="1"/>
      <c r="K1842" s="1"/>
      <c r="M1842" s="24"/>
      <c r="N1842" s="24"/>
    </row>
    <row r="1843">
      <c r="A1843" s="1"/>
      <c r="B1843" s="1"/>
      <c r="C1843" s="1"/>
      <c r="D1843" s="1"/>
      <c r="E1843" s="1"/>
      <c r="F1843" s="26"/>
      <c r="G1843" s="1"/>
      <c r="H1843" s="1"/>
      <c r="I1843" s="1"/>
      <c r="J1843" s="1"/>
      <c r="K1843" s="1"/>
      <c r="M1843" s="24"/>
      <c r="N1843" s="24"/>
    </row>
    <row r="1844">
      <c r="A1844" s="1"/>
      <c r="B1844" s="1"/>
      <c r="C1844" s="1"/>
      <c r="D1844" s="1"/>
      <c r="E1844" s="1"/>
      <c r="F1844" s="26"/>
      <c r="G1844" s="1"/>
      <c r="H1844" s="1"/>
      <c r="I1844" s="1"/>
      <c r="J1844" s="1"/>
      <c r="K1844" s="1"/>
      <c r="M1844" s="24"/>
      <c r="N1844" s="24"/>
    </row>
    <row r="1845">
      <c r="A1845" s="1"/>
      <c r="B1845" s="1"/>
      <c r="C1845" s="1"/>
      <c r="D1845" s="1"/>
      <c r="E1845" s="1"/>
      <c r="F1845" s="26"/>
      <c r="G1845" s="1"/>
      <c r="H1845" s="1"/>
      <c r="I1845" s="1"/>
      <c r="J1845" s="1"/>
      <c r="K1845" s="1"/>
      <c r="M1845" s="24"/>
      <c r="N1845" s="24"/>
    </row>
    <row r="1846">
      <c r="A1846" s="1"/>
      <c r="B1846" s="1"/>
      <c r="C1846" s="1"/>
      <c r="D1846" s="1"/>
      <c r="E1846" s="1"/>
      <c r="F1846" s="26"/>
      <c r="G1846" s="1"/>
      <c r="H1846" s="1"/>
      <c r="I1846" s="1"/>
      <c r="J1846" s="1"/>
      <c r="K1846" s="1"/>
      <c r="M1846" s="24"/>
      <c r="N1846" s="24"/>
    </row>
    <row r="1847">
      <c r="A1847" s="1"/>
      <c r="B1847" s="1"/>
      <c r="C1847" s="1"/>
      <c r="D1847" s="1"/>
      <c r="E1847" s="1"/>
      <c r="F1847" s="26"/>
      <c r="G1847" s="1"/>
      <c r="H1847" s="1"/>
      <c r="I1847" s="1"/>
      <c r="J1847" s="1"/>
      <c r="K1847" s="1"/>
      <c r="M1847" s="24"/>
      <c r="N1847" s="24"/>
    </row>
    <row r="1848">
      <c r="A1848" s="1"/>
      <c r="B1848" s="1"/>
      <c r="C1848" s="1"/>
      <c r="D1848" s="1"/>
      <c r="E1848" s="1"/>
      <c r="F1848" s="26"/>
      <c r="G1848" s="1"/>
      <c r="H1848" s="1"/>
      <c r="I1848" s="1"/>
      <c r="J1848" s="1"/>
      <c r="K1848" s="1"/>
      <c r="M1848" s="24"/>
      <c r="N1848" s="24"/>
    </row>
    <row r="1849">
      <c r="A1849" s="1"/>
      <c r="B1849" s="1"/>
      <c r="C1849" s="1"/>
      <c r="D1849" s="1"/>
      <c r="E1849" s="1"/>
      <c r="F1849" s="26"/>
      <c r="G1849" s="1"/>
      <c r="H1849" s="1"/>
      <c r="I1849" s="1"/>
      <c r="J1849" s="1"/>
      <c r="K1849" s="1"/>
      <c r="M1849" s="24"/>
      <c r="N1849" s="24"/>
    </row>
    <row r="1850">
      <c r="A1850" s="1"/>
      <c r="B1850" s="1"/>
      <c r="C1850" s="1"/>
      <c r="D1850" s="1"/>
      <c r="E1850" s="1"/>
      <c r="F1850" s="26"/>
      <c r="G1850" s="1"/>
      <c r="H1850" s="1"/>
      <c r="I1850" s="1"/>
      <c r="J1850" s="1"/>
      <c r="K1850" s="1"/>
      <c r="M1850" s="24"/>
      <c r="N1850" s="24"/>
    </row>
    <row r="1851">
      <c r="A1851" s="1"/>
      <c r="B1851" s="1"/>
      <c r="C1851" s="1"/>
      <c r="D1851" s="1"/>
      <c r="E1851" s="1"/>
      <c r="F1851" s="26"/>
      <c r="G1851" s="1"/>
      <c r="H1851" s="1"/>
      <c r="I1851" s="1"/>
      <c r="J1851" s="1"/>
      <c r="K1851" s="1"/>
      <c r="M1851" s="24"/>
      <c r="N1851" s="24"/>
    </row>
    <row r="1852">
      <c r="A1852" s="1"/>
      <c r="B1852" s="1"/>
      <c r="C1852" s="1"/>
      <c r="D1852" s="1"/>
      <c r="E1852" s="1"/>
      <c r="F1852" s="26"/>
      <c r="G1852" s="1"/>
      <c r="H1852" s="1"/>
      <c r="I1852" s="1"/>
      <c r="J1852" s="1"/>
      <c r="K1852" s="1"/>
      <c r="M1852" s="24"/>
      <c r="N1852" s="24"/>
    </row>
    <row r="1853">
      <c r="A1853" s="1"/>
      <c r="B1853" s="1"/>
      <c r="C1853" s="1"/>
      <c r="D1853" s="1"/>
      <c r="E1853" s="1"/>
      <c r="F1853" s="26"/>
      <c r="G1853" s="1"/>
      <c r="H1853" s="1"/>
      <c r="I1853" s="1"/>
      <c r="J1853" s="1"/>
      <c r="K1853" s="1"/>
      <c r="M1853" s="24"/>
      <c r="N1853" s="24"/>
    </row>
    <row r="1854">
      <c r="A1854" s="1"/>
      <c r="B1854" s="1"/>
      <c r="C1854" s="1"/>
      <c r="D1854" s="1"/>
      <c r="E1854" s="1"/>
      <c r="F1854" s="26"/>
      <c r="G1854" s="1"/>
      <c r="H1854" s="1"/>
      <c r="I1854" s="1"/>
      <c r="J1854" s="1"/>
      <c r="K1854" s="1"/>
      <c r="M1854" s="24"/>
      <c r="N1854" s="24"/>
    </row>
    <row r="1855">
      <c r="A1855" s="1"/>
      <c r="B1855" s="1"/>
      <c r="C1855" s="1"/>
      <c r="D1855" s="1"/>
      <c r="E1855" s="1"/>
      <c r="F1855" s="26"/>
      <c r="G1855" s="1"/>
      <c r="H1855" s="1"/>
      <c r="I1855" s="1"/>
      <c r="J1855" s="1"/>
      <c r="K1855" s="1"/>
      <c r="M1855" s="24"/>
      <c r="N1855" s="24"/>
    </row>
    <row r="1856">
      <c r="A1856" s="1"/>
      <c r="B1856" s="1"/>
      <c r="C1856" s="1"/>
      <c r="D1856" s="1"/>
      <c r="E1856" s="1"/>
      <c r="F1856" s="26"/>
      <c r="G1856" s="1"/>
      <c r="H1856" s="1"/>
      <c r="I1856" s="1"/>
      <c r="J1856" s="1"/>
      <c r="K1856" s="1"/>
      <c r="M1856" s="24"/>
      <c r="N1856" s="24"/>
    </row>
    <row r="1857">
      <c r="A1857" s="1"/>
      <c r="B1857" s="1"/>
      <c r="C1857" s="1"/>
      <c r="D1857" s="1"/>
      <c r="E1857" s="1"/>
      <c r="F1857" s="26"/>
      <c r="G1857" s="1"/>
      <c r="H1857" s="1"/>
      <c r="I1857" s="1"/>
      <c r="J1857" s="1"/>
      <c r="K1857" s="1"/>
      <c r="M1857" s="24"/>
      <c r="N1857" s="24"/>
    </row>
    <row r="1858">
      <c r="A1858" s="1"/>
      <c r="B1858" s="1"/>
      <c r="C1858" s="1"/>
      <c r="D1858" s="1"/>
      <c r="E1858" s="1"/>
      <c r="F1858" s="26"/>
      <c r="G1858" s="1"/>
      <c r="H1858" s="1"/>
      <c r="I1858" s="1"/>
      <c r="J1858" s="1"/>
      <c r="K1858" s="1"/>
      <c r="M1858" s="24"/>
      <c r="N1858" s="24"/>
    </row>
    <row r="1859">
      <c r="A1859" s="1"/>
      <c r="B1859" s="1"/>
      <c r="C1859" s="1"/>
      <c r="D1859" s="1"/>
      <c r="E1859" s="1"/>
      <c r="F1859" s="26"/>
      <c r="G1859" s="1"/>
      <c r="H1859" s="1"/>
      <c r="I1859" s="1"/>
      <c r="J1859" s="1"/>
      <c r="K1859" s="1"/>
      <c r="M1859" s="24"/>
      <c r="N1859" s="24"/>
    </row>
    <row r="1860">
      <c r="A1860" s="1"/>
      <c r="B1860" s="1"/>
      <c r="C1860" s="1"/>
      <c r="D1860" s="1"/>
      <c r="E1860" s="1"/>
      <c r="F1860" s="26"/>
      <c r="G1860" s="1"/>
      <c r="H1860" s="1"/>
      <c r="I1860" s="1"/>
      <c r="J1860" s="1"/>
      <c r="K1860" s="1"/>
      <c r="M1860" s="24"/>
      <c r="N1860" s="24"/>
    </row>
    <row r="1861">
      <c r="A1861" s="1"/>
      <c r="B1861" s="1"/>
      <c r="C1861" s="1"/>
      <c r="D1861" s="1"/>
      <c r="E1861" s="1"/>
      <c r="F1861" s="26"/>
      <c r="G1861" s="1"/>
      <c r="H1861" s="1"/>
      <c r="I1861" s="1"/>
      <c r="J1861" s="1"/>
      <c r="K1861" s="1"/>
      <c r="M1861" s="24"/>
      <c r="N1861" s="24"/>
    </row>
    <row r="1862">
      <c r="A1862" s="1"/>
      <c r="B1862" s="1"/>
      <c r="C1862" s="1"/>
      <c r="D1862" s="1"/>
      <c r="E1862" s="1"/>
      <c r="F1862" s="26"/>
      <c r="G1862" s="1"/>
      <c r="H1862" s="1"/>
      <c r="I1862" s="1"/>
      <c r="J1862" s="1"/>
      <c r="K1862" s="1"/>
      <c r="M1862" s="24"/>
      <c r="N1862" s="24"/>
    </row>
    <row r="1863">
      <c r="A1863" s="1"/>
      <c r="B1863" s="1"/>
      <c r="C1863" s="1"/>
      <c r="D1863" s="1"/>
      <c r="E1863" s="1"/>
      <c r="F1863" s="26"/>
      <c r="G1863" s="1"/>
      <c r="H1863" s="1"/>
      <c r="I1863" s="1"/>
      <c r="J1863" s="1"/>
      <c r="K1863" s="1"/>
      <c r="M1863" s="24"/>
      <c r="N1863" s="24"/>
    </row>
    <row r="1864">
      <c r="A1864" s="1"/>
      <c r="B1864" s="1"/>
      <c r="C1864" s="1"/>
      <c r="D1864" s="1"/>
      <c r="E1864" s="1"/>
      <c r="F1864" s="26"/>
      <c r="G1864" s="1"/>
      <c r="H1864" s="1"/>
      <c r="I1864" s="1"/>
      <c r="J1864" s="1"/>
      <c r="K1864" s="1"/>
      <c r="M1864" s="24"/>
      <c r="N1864" s="24"/>
    </row>
    <row r="1865">
      <c r="A1865" s="1"/>
      <c r="B1865" s="1"/>
      <c r="C1865" s="1"/>
      <c r="D1865" s="1"/>
      <c r="E1865" s="1"/>
      <c r="F1865" s="26"/>
      <c r="G1865" s="1"/>
      <c r="H1865" s="1"/>
      <c r="I1865" s="1"/>
      <c r="J1865" s="1"/>
      <c r="K1865" s="1"/>
      <c r="M1865" s="24"/>
      <c r="N1865" s="24"/>
    </row>
    <row r="1866">
      <c r="A1866" s="1"/>
      <c r="B1866" s="1"/>
      <c r="C1866" s="1"/>
      <c r="D1866" s="1"/>
      <c r="E1866" s="1"/>
      <c r="F1866" s="26"/>
      <c r="G1866" s="1"/>
      <c r="H1866" s="1"/>
      <c r="I1866" s="1"/>
      <c r="J1866" s="1"/>
      <c r="K1866" s="1"/>
      <c r="M1866" s="24"/>
      <c r="N1866" s="24"/>
    </row>
    <row r="1867">
      <c r="A1867" s="1"/>
      <c r="B1867" s="1"/>
      <c r="C1867" s="1"/>
      <c r="D1867" s="1"/>
      <c r="E1867" s="1"/>
      <c r="F1867" s="26"/>
      <c r="G1867" s="1"/>
      <c r="H1867" s="1"/>
      <c r="I1867" s="1"/>
      <c r="J1867" s="1"/>
      <c r="K1867" s="1"/>
      <c r="M1867" s="24"/>
      <c r="N1867" s="24"/>
    </row>
    <row r="1868">
      <c r="A1868" s="1"/>
      <c r="B1868" s="1"/>
      <c r="C1868" s="1"/>
      <c r="D1868" s="1"/>
      <c r="E1868" s="1"/>
      <c r="F1868" s="26"/>
      <c r="G1868" s="1"/>
      <c r="H1868" s="1"/>
      <c r="I1868" s="1"/>
      <c r="J1868" s="1"/>
      <c r="K1868" s="1"/>
      <c r="M1868" s="24"/>
      <c r="N1868" s="24"/>
    </row>
    <row r="1869">
      <c r="A1869" s="1"/>
      <c r="B1869" s="1"/>
      <c r="C1869" s="1"/>
      <c r="D1869" s="1"/>
      <c r="E1869" s="1"/>
      <c r="F1869" s="26"/>
      <c r="G1869" s="1"/>
      <c r="H1869" s="1"/>
      <c r="I1869" s="1"/>
      <c r="J1869" s="1"/>
      <c r="K1869" s="1"/>
      <c r="M1869" s="24"/>
      <c r="N1869" s="24"/>
    </row>
    <row r="1870">
      <c r="A1870" s="1"/>
      <c r="B1870" s="1"/>
      <c r="C1870" s="1"/>
      <c r="D1870" s="1"/>
      <c r="E1870" s="1"/>
      <c r="F1870" s="26"/>
      <c r="G1870" s="1"/>
      <c r="H1870" s="1"/>
      <c r="I1870" s="1"/>
      <c r="J1870" s="1"/>
      <c r="K1870" s="1"/>
      <c r="M1870" s="24"/>
      <c r="N1870" s="24"/>
    </row>
    <row r="1871">
      <c r="A1871" s="1"/>
      <c r="B1871" s="1"/>
      <c r="C1871" s="1"/>
      <c r="D1871" s="1"/>
      <c r="E1871" s="1"/>
      <c r="F1871" s="26"/>
      <c r="G1871" s="1"/>
      <c r="H1871" s="1"/>
      <c r="I1871" s="1"/>
      <c r="J1871" s="1"/>
      <c r="K1871" s="1"/>
      <c r="M1871" s="24"/>
      <c r="N1871" s="24"/>
    </row>
    <row r="1872">
      <c r="A1872" s="1"/>
      <c r="B1872" s="1"/>
      <c r="C1872" s="1"/>
      <c r="D1872" s="1"/>
      <c r="E1872" s="1"/>
      <c r="F1872" s="26"/>
      <c r="G1872" s="1"/>
      <c r="H1872" s="1"/>
      <c r="I1872" s="1"/>
      <c r="J1872" s="1"/>
      <c r="K1872" s="1"/>
      <c r="M1872" s="24"/>
      <c r="N1872" s="24"/>
    </row>
    <row r="1873">
      <c r="A1873" s="1"/>
      <c r="B1873" s="1"/>
      <c r="C1873" s="1"/>
      <c r="D1873" s="1"/>
      <c r="E1873" s="1"/>
      <c r="F1873" s="26"/>
      <c r="G1873" s="1"/>
      <c r="H1873" s="1"/>
      <c r="I1873" s="1"/>
      <c r="J1873" s="1"/>
      <c r="K1873" s="1"/>
      <c r="M1873" s="24"/>
      <c r="N1873" s="24"/>
    </row>
    <row r="1874">
      <c r="A1874" s="1"/>
      <c r="B1874" s="1"/>
      <c r="C1874" s="1"/>
      <c r="D1874" s="1"/>
      <c r="E1874" s="1"/>
      <c r="F1874" s="26"/>
      <c r="G1874" s="1"/>
      <c r="H1874" s="1"/>
      <c r="I1874" s="1"/>
      <c r="J1874" s="1"/>
      <c r="K1874" s="1"/>
      <c r="M1874" s="24"/>
      <c r="N1874" s="24"/>
    </row>
    <row r="1875">
      <c r="A1875" s="1"/>
      <c r="B1875" s="1"/>
      <c r="C1875" s="1"/>
      <c r="D1875" s="1"/>
      <c r="E1875" s="1"/>
      <c r="F1875" s="26"/>
      <c r="G1875" s="1"/>
      <c r="H1875" s="1"/>
      <c r="I1875" s="1"/>
      <c r="J1875" s="1"/>
      <c r="K1875" s="1"/>
      <c r="M1875" s="24"/>
      <c r="N1875" s="24"/>
    </row>
    <row r="1876">
      <c r="A1876" s="1"/>
      <c r="B1876" s="1"/>
      <c r="C1876" s="1"/>
      <c r="D1876" s="1"/>
      <c r="E1876" s="1"/>
      <c r="F1876" s="26"/>
      <c r="G1876" s="1"/>
      <c r="H1876" s="1"/>
      <c r="I1876" s="1"/>
      <c r="J1876" s="1"/>
      <c r="K1876" s="1"/>
      <c r="M1876" s="24"/>
      <c r="N1876" s="24"/>
    </row>
    <row r="1877">
      <c r="A1877" s="1"/>
      <c r="B1877" s="1"/>
      <c r="C1877" s="1"/>
      <c r="D1877" s="1"/>
      <c r="E1877" s="1"/>
      <c r="F1877" s="26"/>
      <c r="G1877" s="1"/>
      <c r="H1877" s="1"/>
      <c r="I1877" s="1"/>
      <c r="J1877" s="1"/>
      <c r="K1877" s="1"/>
      <c r="M1877" s="24"/>
      <c r="N1877" s="24"/>
    </row>
    <row r="1878">
      <c r="A1878" s="1"/>
      <c r="B1878" s="1"/>
      <c r="C1878" s="1"/>
      <c r="D1878" s="1"/>
      <c r="E1878" s="1"/>
      <c r="F1878" s="26"/>
      <c r="G1878" s="1"/>
      <c r="H1878" s="1"/>
      <c r="I1878" s="1"/>
      <c r="J1878" s="1"/>
      <c r="K1878" s="1"/>
      <c r="M1878" s="24"/>
      <c r="N1878" s="24"/>
    </row>
    <row r="1879">
      <c r="A1879" s="1"/>
      <c r="B1879" s="1"/>
      <c r="C1879" s="1"/>
      <c r="D1879" s="1"/>
      <c r="E1879" s="1"/>
      <c r="F1879" s="26"/>
      <c r="G1879" s="1"/>
      <c r="H1879" s="1"/>
      <c r="I1879" s="1"/>
      <c r="J1879" s="1"/>
      <c r="K1879" s="1"/>
      <c r="M1879" s="24"/>
      <c r="N1879" s="24"/>
    </row>
    <row r="1880">
      <c r="A1880" s="1"/>
      <c r="B1880" s="1"/>
      <c r="C1880" s="1"/>
      <c r="D1880" s="1"/>
      <c r="E1880" s="1"/>
      <c r="F1880" s="26"/>
      <c r="G1880" s="1"/>
      <c r="H1880" s="1"/>
      <c r="I1880" s="1"/>
      <c r="J1880" s="1"/>
      <c r="K1880" s="1"/>
      <c r="M1880" s="24"/>
      <c r="N1880" s="24"/>
    </row>
    <row r="1881">
      <c r="A1881" s="1"/>
      <c r="B1881" s="1"/>
      <c r="C1881" s="1"/>
      <c r="D1881" s="1"/>
      <c r="E1881" s="1"/>
      <c r="F1881" s="26"/>
      <c r="G1881" s="1"/>
      <c r="H1881" s="1"/>
      <c r="I1881" s="1"/>
      <c r="J1881" s="1"/>
      <c r="K1881" s="1"/>
      <c r="M1881" s="24"/>
      <c r="N1881" s="24"/>
    </row>
    <row r="1882">
      <c r="A1882" s="1"/>
      <c r="B1882" s="1"/>
      <c r="C1882" s="1"/>
      <c r="D1882" s="1"/>
      <c r="E1882" s="1"/>
      <c r="F1882" s="26"/>
      <c r="G1882" s="1"/>
      <c r="H1882" s="1"/>
      <c r="I1882" s="1"/>
      <c r="J1882" s="1"/>
      <c r="K1882" s="1"/>
      <c r="M1882" s="24"/>
      <c r="N1882" s="24"/>
    </row>
    <row r="1883">
      <c r="A1883" s="1"/>
      <c r="B1883" s="1"/>
      <c r="C1883" s="1"/>
      <c r="D1883" s="1"/>
      <c r="E1883" s="1"/>
      <c r="F1883" s="26"/>
      <c r="G1883" s="1"/>
      <c r="H1883" s="1"/>
      <c r="I1883" s="1"/>
      <c r="J1883" s="1"/>
      <c r="K1883" s="1"/>
      <c r="M1883" s="24"/>
      <c r="N1883" s="24"/>
    </row>
    <row r="1884">
      <c r="A1884" s="1"/>
      <c r="B1884" s="1"/>
      <c r="C1884" s="1"/>
      <c r="D1884" s="1"/>
      <c r="E1884" s="1"/>
      <c r="F1884" s="26"/>
      <c r="G1884" s="1"/>
      <c r="H1884" s="1"/>
      <c r="I1884" s="1"/>
      <c r="J1884" s="1"/>
      <c r="K1884" s="1"/>
      <c r="M1884" s="24"/>
      <c r="N1884" s="24"/>
    </row>
    <row r="1885">
      <c r="A1885" s="1"/>
      <c r="B1885" s="1"/>
      <c r="C1885" s="1"/>
      <c r="D1885" s="1"/>
      <c r="E1885" s="1"/>
      <c r="F1885" s="26"/>
      <c r="G1885" s="1"/>
      <c r="H1885" s="1"/>
      <c r="I1885" s="1"/>
      <c r="J1885" s="1"/>
      <c r="K1885" s="1"/>
      <c r="M1885" s="24"/>
      <c r="N1885" s="24"/>
    </row>
    <row r="1886">
      <c r="A1886" s="1"/>
      <c r="B1886" s="1"/>
      <c r="C1886" s="1"/>
      <c r="D1886" s="1"/>
      <c r="E1886" s="1"/>
      <c r="F1886" s="26"/>
      <c r="G1886" s="1"/>
      <c r="H1886" s="1"/>
      <c r="I1886" s="1"/>
      <c r="J1886" s="1"/>
      <c r="K1886" s="1"/>
      <c r="M1886" s="24"/>
      <c r="N1886" s="24"/>
    </row>
    <row r="1887">
      <c r="A1887" s="1"/>
      <c r="B1887" s="1"/>
      <c r="C1887" s="1"/>
      <c r="D1887" s="1"/>
      <c r="E1887" s="1"/>
      <c r="F1887" s="26"/>
      <c r="G1887" s="1"/>
      <c r="H1887" s="1"/>
      <c r="I1887" s="1"/>
      <c r="J1887" s="1"/>
      <c r="K1887" s="1"/>
      <c r="M1887" s="24"/>
      <c r="N1887" s="24"/>
    </row>
    <row r="1888">
      <c r="A1888" s="1"/>
      <c r="B1888" s="1"/>
      <c r="C1888" s="1"/>
      <c r="D1888" s="1"/>
      <c r="E1888" s="1"/>
      <c r="F1888" s="26"/>
      <c r="G1888" s="1"/>
      <c r="H1888" s="1"/>
      <c r="I1888" s="1"/>
      <c r="J1888" s="1"/>
      <c r="K1888" s="1"/>
      <c r="M1888" s="24"/>
      <c r="N1888" s="24"/>
    </row>
    <row r="1889">
      <c r="A1889" s="1"/>
      <c r="B1889" s="1"/>
      <c r="C1889" s="1"/>
      <c r="D1889" s="1"/>
      <c r="E1889" s="1"/>
      <c r="F1889" s="26"/>
      <c r="G1889" s="1"/>
      <c r="H1889" s="1"/>
      <c r="I1889" s="1"/>
      <c r="J1889" s="1"/>
      <c r="K1889" s="1"/>
      <c r="M1889" s="24"/>
      <c r="N1889" s="24"/>
    </row>
    <row r="1890">
      <c r="A1890" s="1"/>
      <c r="B1890" s="1"/>
      <c r="C1890" s="1"/>
      <c r="D1890" s="1"/>
      <c r="E1890" s="1"/>
      <c r="F1890" s="26"/>
      <c r="G1890" s="1"/>
      <c r="H1890" s="1"/>
      <c r="I1890" s="1"/>
      <c r="J1890" s="1"/>
      <c r="K1890" s="1"/>
      <c r="M1890" s="24"/>
      <c r="N1890" s="24"/>
    </row>
    <row r="1891">
      <c r="A1891" s="1"/>
      <c r="B1891" s="1"/>
      <c r="C1891" s="1"/>
      <c r="D1891" s="1"/>
      <c r="E1891" s="1"/>
      <c r="F1891" s="26"/>
      <c r="G1891" s="1"/>
      <c r="H1891" s="1"/>
      <c r="I1891" s="1"/>
      <c r="J1891" s="1"/>
      <c r="K1891" s="1"/>
      <c r="M1891" s="24"/>
      <c r="N1891" s="24"/>
    </row>
    <row r="1892">
      <c r="A1892" s="1"/>
      <c r="B1892" s="1"/>
      <c r="C1892" s="1"/>
      <c r="D1892" s="1"/>
      <c r="E1892" s="1"/>
      <c r="F1892" s="26"/>
      <c r="G1892" s="1"/>
      <c r="H1892" s="1"/>
      <c r="I1892" s="1"/>
      <c r="J1892" s="1"/>
      <c r="K1892" s="1"/>
      <c r="M1892" s="24"/>
      <c r="N1892" s="24"/>
    </row>
    <row r="1893">
      <c r="A1893" s="1"/>
      <c r="B1893" s="1"/>
      <c r="C1893" s="1"/>
      <c r="D1893" s="1"/>
      <c r="E1893" s="1"/>
      <c r="F1893" s="26"/>
      <c r="G1893" s="1"/>
      <c r="H1893" s="1"/>
      <c r="I1893" s="1"/>
      <c r="J1893" s="1"/>
      <c r="K1893" s="1"/>
      <c r="M1893" s="24"/>
      <c r="N1893" s="24"/>
    </row>
    <row r="1894">
      <c r="A1894" s="1"/>
      <c r="B1894" s="1"/>
      <c r="C1894" s="1"/>
      <c r="D1894" s="1"/>
      <c r="E1894" s="1"/>
      <c r="F1894" s="26"/>
      <c r="G1894" s="1"/>
      <c r="H1894" s="1"/>
      <c r="I1894" s="1"/>
      <c r="J1894" s="1"/>
      <c r="K1894" s="1"/>
      <c r="M1894" s="24"/>
      <c r="N1894" s="24"/>
    </row>
    <row r="1895">
      <c r="A1895" s="1"/>
      <c r="B1895" s="1"/>
      <c r="C1895" s="1"/>
      <c r="D1895" s="1"/>
      <c r="E1895" s="1"/>
      <c r="F1895" s="26"/>
      <c r="G1895" s="1"/>
      <c r="H1895" s="1"/>
      <c r="I1895" s="1"/>
      <c r="J1895" s="1"/>
      <c r="K1895" s="1"/>
      <c r="M1895" s="24"/>
      <c r="N1895" s="24"/>
    </row>
    <row r="1896">
      <c r="A1896" s="1"/>
      <c r="B1896" s="1"/>
      <c r="C1896" s="1"/>
      <c r="D1896" s="1"/>
      <c r="E1896" s="1"/>
      <c r="F1896" s="26"/>
      <c r="G1896" s="1"/>
      <c r="H1896" s="1"/>
      <c r="I1896" s="1"/>
      <c r="J1896" s="1"/>
      <c r="K1896" s="1"/>
      <c r="M1896" s="24"/>
      <c r="N1896" s="24"/>
    </row>
    <row r="1897">
      <c r="A1897" s="1"/>
      <c r="B1897" s="1"/>
      <c r="C1897" s="1"/>
      <c r="D1897" s="1"/>
      <c r="E1897" s="1"/>
      <c r="F1897" s="26"/>
      <c r="G1897" s="1"/>
      <c r="H1897" s="1"/>
      <c r="I1897" s="1"/>
      <c r="J1897" s="1"/>
      <c r="K1897" s="1"/>
      <c r="M1897" s="24"/>
      <c r="N1897" s="24"/>
    </row>
    <row r="1898">
      <c r="A1898" s="1"/>
      <c r="B1898" s="1"/>
      <c r="C1898" s="1"/>
      <c r="D1898" s="1"/>
      <c r="E1898" s="1"/>
      <c r="F1898" s="26"/>
      <c r="G1898" s="1"/>
      <c r="H1898" s="1"/>
      <c r="I1898" s="1"/>
      <c r="J1898" s="1"/>
      <c r="K1898" s="1"/>
      <c r="M1898" s="24"/>
      <c r="N1898" s="24"/>
    </row>
    <row r="1899">
      <c r="A1899" s="1"/>
      <c r="B1899" s="1"/>
      <c r="C1899" s="1"/>
      <c r="D1899" s="1"/>
      <c r="E1899" s="1"/>
      <c r="F1899" s="26"/>
      <c r="G1899" s="1"/>
      <c r="H1899" s="1"/>
      <c r="I1899" s="1"/>
      <c r="J1899" s="1"/>
      <c r="K1899" s="1"/>
      <c r="M1899" s="24"/>
      <c r="N1899" s="24"/>
    </row>
    <row r="1900">
      <c r="A1900" s="1"/>
      <c r="B1900" s="1"/>
      <c r="C1900" s="1"/>
      <c r="D1900" s="1"/>
      <c r="E1900" s="1"/>
      <c r="F1900" s="26"/>
      <c r="G1900" s="1"/>
      <c r="H1900" s="1"/>
      <c r="I1900" s="1"/>
      <c r="J1900" s="1"/>
      <c r="K1900" s="1"/>
      <c r="M1900" s="24"/>
      <c r="N1900" s="24"/>
    </row>
    <row r="1901">
      <c r="A1901" s="1"/>
      <c r="B1901" s="1"/>
      <c r="C1901" s="1"/>
      <c r="D1901" s="1"/>
      <c r="E1901" s="1"/>
      <c r="F1901" s="26"/>
      <c r="G1901" s="1"/>
      <c r="H1901" s="1"/>
      <c r="I1901" s="1"/>
      <c r="J1901" s="1"/>
      <c r="K1901" s="1"/>
      <c r="M1901" s="24"/>
      <c r="N1901" s="24"/>
    </row>
    <row r="1902">
      <c r="A1902" s="1"/>
      <c r="B1902" s="1"/>
      <c r="C1902" s="1"/>
      <c r="D1902" s="1"/>
      <c r="E1902" s="1"/>
      <c r="F1902" s="26"/>
      <c r="G1902" s="1"/>
      <c r="H1902" s="1"/>
      <c r="I1902" s="1"/>
      <c r="J1902" s="1"/>
      <c r="K1902" s="1"/>
      <c r="M1902" s="24"/>
      <c r="N1902" s="24"/>
    </row>
    <row r="1903">
      <c r="A1903" s="1"/>
      <c r="B1903" s="1"/>
      <c r="C1903" s="1"/>
      <c r="D1903" s="1"/>
      <c r="E1903" s="1"/>
      <c r="F1903" s="26"/>
      <c r="G1903" s="1"/>
      <c r="H1903" s="1"/>
      <c r="I1903" s="1"/>
      <c r="J1903" s="1"/>
      <c r="K1903" s="1"/>
      <c r="M1903" s="24"/>
      <c r="N1903" s="24"/>
    </row>
    <row r="1904">
      <c r="A1904" s="1"/>
      <c r="B1904" s="1"/>
      <c r="C1904" s="1"/>
      <c r="D1904" s="1"/>
      <c r="E1904" s="1"/>
      <c r="F1904" s="26"/>
      <c r="G1904" s="1"/>
      <c r="H1904" s="1"/>
      <c r="I1904" s="1"/>
      <c r="J1904" s="1"/>
      <c r="K1904" s="1"/>
      <c r="M1904" s="24"/>
      <c r="N1904" s="24"/>
    </row>
    <row r="1905">
      <c r="A1905" s="1"/>
      <c r="B1905" s="1"/>
      <c r="C1905" s="1"/>
      <c r="D1905" s="1"/>
      <c r="E1905" s="1"/>
      <c r="F1905" s="26"/>
      <c r="G1905" s="1"/>
      <c r="H1905" s="1"/>
      <c r="I1905" s="1"/>
      <c r="J1905" s="1"/>
      <c r="K1905" s="1"/>
      <c r="M1905" s="24"/>
      <c r="N1905" s="24"/>
    </row>
    <row r="1906">
      <c r="A1906" s="1"/>
      <c r="B1906" s="1"/>
      <c r="C1906" s="1"/>
      <c r="D1906" s="1"/>
      <c r="E1906" s="1"/>
      <c r="F1906" s="26"/>
      <c r="G1906" s="1"/>
      <c r="H1906" s="1"/>
      <c r="I1906" s="1"/>
      <c r="J1906" s="1"/>
      <c r="K1906" s="1"/>
      <c r="M1906" s="24"/>
      <c r="N1906" s="24"/>
    </row>
    <row r="1907">
      <c r="A1907" s="1"/>
      <c r="B1907" s="1"/>
      <c r="C1907" s="1"/>
      <c r="D1907" s="1"/>
      <c r="E1907" s="1"/>
      <c r="F1907" s="26"/>
      <c r="G1907" s="1"/>
      <c r="H1907" s="1"/>
      <c r="I1907" s="1"/>
      <c r="J1907" s="1"/>
      <c r="K1907" s="1"/>
      <c r="M1907" s="24"/>
      <c r="N1907" s="24"/>
    </row>
    <row r="1908">
      <c r="A1908" s="1"/>
      <c r="B1908" s="1"/>
      <c r="C1908" s="1"/>
      <c r="D1908" s="1"/>
      <c r="E1908" s="1"/>
      <c r="F1908" s="26"/>
      <c r="G1908" s="1"/>
      <c r="H1908" s="1"/>
      <c r="I1908" s="1"/>
      <c r="J1908" s="1"/>
      <c r="K1908" s="1"/>
      <c r="M1908" s="24"/>
      <c r="N1908" s="24"/>
    </row>
    <row r="1909">
      <c r="A1909" s="1"/>
      <c r="B1909" s="1"/>
      <c r="C1909" s="1"/>
      <c r="D1909" s="1"/>
      <c r="E1909" s="1"/>
      <c r="F1909" s="26"/>
      <c r="G1909" s="1"/>
      <c r="H1909" s="1"/>
      <c r="I1909" s="1"/>
      <c r="J1909" s="1"/>
      <c r="K1909" s="1"/>
      <c r="M1909" s="24"/>
      <c r="N1909" s="24"/>
    </row>
    <row r="1910">
      <c r="A1910" s="1"/>
      <c r="B1910" s="1"/>
      <c r="C1910" s="1"/>
      <c r="D1910" s="1"/>
      <c r="E1910" s="1"/>
      <c r="F1910" s="26"/>
      <c r="G1910" s="1"/>
      <c r="H1910" s="1"/>
      <c r="I1910" s="1"/>
      <c r="J1910" s="1"/>
      <c r="K1910" s="1"/>
      <c r="M1910" s="24"/>
      <c r="N1910" s="24"/>
    </row>
    <row r="1911">
      <c r="A1911" s="1"/>
      <c r="B1911" s="1"/>
      <c r="C1911" s="1"/>
      <c r="D1911" s="1"/>
      <c r="E1911" s="1"/>
      <c r="F1911" s="26"/>
      <c r="G1911" s="1"/>
      <c r="H1911" s="1"/>
      <c r="I1911" s="1"/>
      <c r="J1911" s="1"/>
      <c r="K1911" s="1"/>
      <c r="M1911" s="24"/>
      <c r="N1911" s="24"/>
    </row>
    <row r="1912">
      <c r="A1912" s="1"/>
      <c r="B1912" s="1"/>
      <c r="C1912" s="1"/>
      <c r="D1912" s="1"/>
      <c r="E1912" s="1"/>
      <c r="F1912" s="26"/>
      <c r="G1912" s="1"/>
      <c r="H1912" s="1"/>
      <c r="I1912" s="1"/>
      <c r="J1912" s="1"/>
      <c r="K1912" s="1"/>
      <c r="M1912" s="24"/>
      <c r="N1912" s="24"/>
    </row>
    <row r="1913">
      <c r="A1913" s="1"/>
      <c r="B1913" s="1"/>
      <c r="C1913" s="1"/>
      <c r="D1913" s="1"/>
      <c r="E1913" s="1"/>
      <c r="F1913" s="26"/>
      <c r="G1913" s="1"/>
      <c r="H1913" s="1"/>
      <c r="I1913" s="1"/>
      <c r="J1913" s="1"/>
      <c r="K1913" s="1"/>
      <c r="M1913" s="24"/>
      <c r="N1913" s="24"/>
    </row>
    <row r="1914">
      <c r="A1914" s="1"/>
      <c r="B1914" s="1"/>
      <c r="C1914" s="1"/>
      <c r="D1914" s="1"/>
      <c r="E1914" s="1"/>
      <c r="F1914" s="26"/>
      <c r="G1914" s="1"/>
      <c r="H1914" s="1"/>
      <c r="I1914" s="1"/>
      <c r="J1914" s="1"/>
      <c r="K1914" s="1"/>
      <c r="M1914" s="24"/>
      <c r="N1914" s="24"/>
    </row>
    <row r="1915">
      <c r="A1915" s="1"/>
      <c r="B1915" s="1"/>
      <c r="C1915" s="1"/>
      <c r="D1915" s="1"/>
      <c r="E1915" s="1"/>
      <c r="F1915" s="26"/>
      <c r="G1915" s="1"/>
      <c r="H1915" s="1"/>
      <c r="I1915" s="1"/>
      <c r="J1915" s="1"/>
      <c r="K1915" s="1"/>
      <c r="M1915" s="24"/>
      <c r="N1915" s="24"/>
    </row>
    <row r="1916">
      <c r="A1916" s="1"/>
      <c r="B1916" s="1"/>
      <c r="C1916" s="1"/>
      <c r="D1916" s="1"/>
      <c r="E1916" s="1"/>
      <c r="F1916" s="26"/>
      <c r="G1916" s="1"/>
      <c r="H1916" s="1"/>
      <c r="I1916" s="1"/>
      <c r="J1916" s="1"/>
      <c r="K1916" s="1"/>
      <c r="M1916" s="24"/>
      <c r="N1916" s="24"/>
    </row>
    <row r="1917">
      <c r="A1917" s="1"/>
      <c r="B1917" s="1"/>
      <c r="C1917" s="1"/>
      <c r="D1917" s="1"/>
      <c r="E1917" s="1"/>
      <c r="F1917" s="26"/>
      <c r="G1917" s="1"/>
      <c r="H1917" s="1"/>
      <c r="I1917" s="1"/>
      <c r="J1917" s="1"/>
      <c r="K1917" s="1"/>
      <c r="M1917" s="24"/>
      <c r="N1917" s="24"/>
    </row>
    <row r="1918">
      <c r="A1918" s="1"/>
      <c r="B1918" s="1"/>
      <c r="C1918" s="1"/>
      <c r="D1918" s="1"/>
      <c r="E1918" s="1"/>
      <c r="F1918" s="26"/>
      <c r="G1918" s="1"/>
      <c r="H1918" s="1"/>
      <c r="I1918" s="1"/>
      <c r="J1918" s="1"/>
      <c r="K1918" s="1"/>
      <c r="M1918" s="24"/>
      <c r="N1918" s="24"/>
    </row>
    <row r="1919">
      <c r="A1919" s="1"/>
      <c r="B1919" s="1"/>
      <c r="C1919" s="1"/>
      <c r="D1919" s="1"/>
      <c r="E1919" s="1"/>
      <c r="F1919" s="26"/>
      <c r="G1919" s="1"/>
      <c r="H1919" s="1"/>
      <c r="I1919" s="1"/>
      <c r="J1919" s="1"/>
      <c r="K1919" s="1"/>
      <c r="M1919" s="24"/>
      <c r="N1919" s="24"/>
    </row>
    <row r="1920">
      <c r="A1920" s="1"/>
      <c r="B1920" s="1"/>
      <c r="C1920" s="1"/>
      <c r="D1920" s="1"/>
      <c r="E1920" s="1"/>
      <c r="F1920" s="26"/>
      <c r="G1920" s="1"/>
      <c r="H1920" s="1"/>
      <c r="I1920" s="1"/>
      <c r="J1920" s="1"/>
      <c r="K1920" s="1"/>
      <c r="M1920" s="24"/>
      <c r="N1920" s="24"/>
    </row>
    <row r="1921">
      <c r="A1921" s="1"/>
      <c r="B1921" s="1"/>
      <c r="C1921" s="1"/>
      <c r="D1921" s="1"/>
      <c r="E1921" s="1"/>
      <c r="F1921" s="26"/>
      <c r="G1921" s="1"/>
      <c r="H1921" s="1"/>
      <c r="I1921" s="1"/>
      <c r="J1921" s="1"/>
      <c r="K1921" s="1"/>
      <c r="M1921" s="24"/>
      <c r="N1921" s="24"/>
    </row>
    <row r="1922">
      <c r="A1922" s="1"/>
      <c r="B1922" s="1"/>
      <c r="C1922" s="1"/>
      <c r="D1922" s="1"/>
      <c r="E1922" s="1"/>
      <c r="F1922" s="26"/>
      <c r="G1922" s="1"/>
      <c r="H1922" s="1"/>
      <c r="I1922" s="1"/>
      <c r="J1922" s="1"/>
      <c r="K1922" s="1"/>
      <c r="M1922" s="24"/>
      <c r="N1922" s="24"/>
    </row>
    <row r="1923">
      <c r="A1923" s="1"/>
      <c r="B1923" s="1"/>
      <c r="C1923" s="1"/>
      <c r="D1923" s="1"/>
      <c r="E1923" s="1"/>
      <c r="F1923" s="26"/>
      <c r="G1923" s="1"/>
      <c r="H1923" s="1"/>
      <c r="I1923" s="1"/>
      <c r="J1923" s="1"/>
      <c r="K1923" s="1"/>
      <c r="M1923" s="24"/>
      <c r="N1923" s="24"/>
    </row>
    <row r="1924">
      <c r="A1924" s="1"/>
      <c r="B1924" s="1"/>
      <c r="C1924" s="1"/>
      <c r="D1924" s="1"/>
      <c r="E1924" s="1"/>
      <c r="F1924" s="26"/>
      <c r="G1924" s="1"/>
      <c r="H1924" s="1"/>
      <c r="I1924" s="1"/>
      <c r="J1924" s="1"/>
      <c r="K1924" s="1"/>
      <c r="M1924" s="24"/>
      <c r="N1924" s="24"/>
    </row>
    <row r="1925">
      <c r="A1925" s="1"/>
      <c r="B1925" s="1"/>
      <c r="C1925" s="1"/>
      <c r="D1925" s="1"/>
      <c r="E1925" s="1"/>
      <c r="F1925" s="26"/>
      <c r="G1925" s="1"/>
      <c r="H1925" s="1"/>
      <c r="I1925" s="1"/>
      <c r="J1925" s="1"/>
      <c r="K1925" s="1"/>
      <c r="M1925" s="24"/>
      <c r="N1925" s="24"/>
    </row>
    <row r="1926">
      <c r="A1926" s="1"/>
      <c r="B1926" s="1"/>
      <c r="C1926" s="1"/>
      <c r="D1926" s="1"/>
      <c r="E1926" s="1"/>
      <c r="F1926" s="26"/>
      <c r="G1926" s="1"/>
      <c r="H1926" s="1"/>
      <c r="I1926" s="1"/>
      <c r="J1926" s="1"/>
      <c r="K1926" s="1"/>
      <c r="M1926" s="24"/>
      <c r="N1926" s="24"/>
    </row>
    <row r="1927">
      <c r="A1927" s="1"/>
      <c r="B1927" s="1"/>
      <c r="C1927" s="1"/>
      <c r="D1927" s="1"/>
      <c r="E1927" s="1"/>
      <c r="F1927" s="26"/>
      <c r="G1927" s="1"/>
      <c r="H1927" s="1"/>
      <c r="I1927" s="1"/>
      <c r="J1927" s="1"/>
      <c r="K1927" s="1"/>
      <c r="M1927" s="24"/>
      <c r="N1927" s="24"/>
    </row>
    <row r="1928">
      <c r="A1928" s="1"/>
      <c r="B1928" s="1"/>
      <c r="C1928" s="1"/>
      <c r="D1928" s="1"/>
      <c r="E1928" s="1"/>
      <c r="F1928" s="26"/>
      <c r="G1928" s="1"/>
      <c r="H1928" s="1"/>
      <c r="I1928" s="1"/>
      <c r="J1928" s="1"/>
      <c r="K1928" s="1"/>
      <c r="M1928" s="24"/>
      <c r="N1928" s="24"/>
    </row>
    <row r="1929">
      <c r="A1929" s="1"/>
      <c r="B1929" s="1"/>
      <c r="C1929" s="1"/>
      <c r="D1929" s="1"/>
      <c r="E1929" s="1"/>
      <c r="F1929" s="26"/>
      <c r="G1929" s="1"/>
      <c r="H1929" s="1"/>
      <c r="I1929" s="1"/>
      <c r="J1929" s="1"/>
      <c r="K1929" s="1"/>
      <c r="M1929" s="24"/>
      <c r="N1929" s="24"/>
    </row>
    <row r="1930">
      <c r="A1930" s="1"/>
      <c r="B1930" s="1"/>
      <c r="C1930" s="1"/>
      <c r="D1930" s="1"/>
      <c r="E1930" s="1"/>
      <c r="F1930" s="26"/>
      <c r="G1930" s="1"/>
      <c r="H1930" s="1"/>
      <c r="I1930" s="1"/>
      <c r="J1930" s="1"/>
      <c r="K1930" s="1"/>
      <c r="M1930" s="24"/>
      <c r="N1930" s="24"/>
    </row>
    <row r="1931">
      <c r="A1931" s="1"/>
      <c r="B1931" s="1"/>
      <c r="C1931" s="1"/>
      <c r="D1931" s="1"/>
      <c r="E1931" s="1"/>
      <c r="F1931" s="26"/>
      <c r="G1931" s="1"/>
      <c r="H1931" s="1"/>
      <c r="I1931" s="1"/>
      <c r="J1931" s="1"/>
      <c r="K1931" s="1"/>
      <c r="M1931" s="24"/>
      <c r="N1931" s="24"/>
    </row>
    <row r="1932">
      <c r="A1932" s="1"/>
      <c r="B1932" s="1"/>
      <c r="C1932" s="1"/>
      <c r="D1932" s="1"/>
      <c r="E1932" s="1"/>
      <c r="F1932" s="26"/>
      <c r="G1932" s="1"/>
      <c r="H1932" s="1"/>
      <c r="I1932" s="1"/>
      <c r="J1932" s="1"/>
      <c r="K1932" s="1"/>
      <c r="M1932" s="24"/>
      <c r="N1932" s="24"/>
    </row>
    <row r="1933">
      <c r="A1933" s="1"/>
      <c r="B1933" s="1"/>
      <c r="C1933" s="1"/>
      <c r="D1933" s="1"/>
      <c r="E1933" s="1"/>
      <c r="F1933" s="26"/>
      <c r="G1933" s="1"/>
      <c r="H1933" s="1"/>
      <c r="I1933" s="1"/>
      <c r="J1933" s="1"/>
      <c r="K1933" s="1"/>
      <c r="M1933" s="24"/>
      <c r="N1933" s="24"/>
    </row>
    <row r="1934">
      <c r="A1934" s="1"/>
      <c r="B1934" s="1"/>
      <c r="C1934" s="1"/>
      <c r="D1934" s="1"/>
      <c r="E1934" s="1"/>
      <c r="F1934" s="26"/>
      <c r="G1934" s="1"/>
      <c r="H1934" s="1"/>
      <c r="I1934" s="1"/>
      <c r="J1934" s="1"/>
      <c r="K1934" s="1"/>
      <c r="M1934" s="24"/>
      <c r="N1934" s="24"/>
    </row>
    <row r="1935">
      <c r="A1935" s="1"/>
      <c r="B1935" s="1"/>
      <c r="C1935" s="1"/>
      <c r="D1935" s="1"/>
      <c r="E1935" s="1"/>
      <c r="F1935" s="26"/>
      <c r="G1935" s="1"/>
      <c r="H1935" s="1"/>
      <c r="I1935" s="1"/>
      <c r="J1935" s="1"/>
      <c r="K1935" s="1"/>
      <c r="M1935" s="24"/>
      <c r="N1935" s="24"/>
    </row>
    <row r="1936">
      <c r="A1936" s="1"/>
      <c r="B1936" s="1"/>
      <c r="C1936" s="1"/>
      <c r="D1936" s="1"/>
      <c r="E1936" s="1"/>
      <c r="F1936" s="26"/>
      <c r="G1936" s="1"/>
      <c r="H1936" s="1"/>
      <c r="I1936" s="1"/>
      <c r="J1936" s="1"/>
      <c r="K1936" s="1"/>
      <c r="M1936" s="24"/>
      <c r="N1936" s="24"/>
    </row>
    <row r="1937">
      <c r="A1937" s="1"/>
      <c r="B1937" s="1"/>
      <c r="C1937" s="1"/>
      <c r="D1937" s="1"/>
      <c r="E1937" s="1"/>
      <c r="F1937" s="26"/>
      <c r="G1937" s="1"/>
      <c r="H1937" s="1"/>
      <c r="I1937" s="1"/>
      <c r="J1937" s="1"/>
      <c r="K1937" s="1"/>
      <c r="M1937" s="24"/>
      <c r="N1937" s="24"/>
    </row>
    <row r="1938">
      <c r="A1938" s="1"/>
      <c r="B1938" s="1"/>
      <c r="C1938" s="1"/>
      <c r="D1938" s="1"/>
      <c r="E1938" s="1"/>
      <c r="F1938" s="26"/>
      <c r="G1938" s="1"/>
      <c r="H1938" s="1"/>
      <c r="I1938" s="1"/>
      <c r="J1938" s="1"/>
      <c r="K1938" s="1"/>
      <c r="M1938" s="24"/>
      <c r="N1938" s="24"/>
    </row>
    <row r="1939">
      <c r="A1939" s="1"/>
      <c r="B1939" s="1"/>
      <c r="C1939" s="1"/>
      <c r="D1939" s="1"/>
      <c r="E1939" s="1"/>
      <c r="F1939" s="26"/>
      <c r="G1939" s="1"/>
      <c r="H1939" s="1"/>
      <c r="I1939" s="1"/>
      <c r="J1939" s="1"/>
      <c r="K1939" s="1"/>
      <c r="M1939" s="24"/>
      <c r="N1939" s="24"/>
    </row>
    <row r="1940">
      <c r="A1940" s="1"/>
      <c r="B1940" s="1"/>
      <c r="C1940" s="1"/>
      <c r="D1940" s="1"/>
      <c r="E1940" s="1"/>
      <c r="F1940" s="26"/>
      <c r="G1940" s="1"/>
      <c r="H1940" s="1"/>
      <c r="I1940" s="1"/>
      <c r="J1940" s="1"/>
      <c r="K1940" s="1"/>
      <c r="M1940" s="24"/>
      <c r="N1940" s="24"/>
    </row>
    <row r="1941">
      <c r="A1941" s="1"/>
      <c r="B1941" s="1"/>
      <c r="C1941" s="1"/>
      <c r="D1941" s="1"/>
      <c r="E1941" s="1"/>
      <c r="F1941" s="26"/>
      <c r="G1941" s="1"/>
      <c r="H1941" s="1"/>
      <c r="I1941" s="1"/>
      <c r="J1941" s="1"/>
      <c r="K1941" s="1"/>
      <c r="M1941" s="24"/>
      <c r="N1941" s="24"/>
    </row>
    <row r="1942">
      <c r="A1942" s="1"/>
      <c r="B1942" s="1"/>
      <c r="C1942" s="1"/>
      <c r="D1942" s="1"/>
      <c r="E1942" s="1"/>
      <c r="F1942" s="26"/>
      <c r="G1942" s="1"/>
      <c r="H1942" s="1"/>
      <c r="I1942" s="1"/>
      <c r="J1942" s="1"/>
      <c r="K1942" s="1"/>
      <c r="M1942" s="24"/>
      <c r="N1942" s="24"/>
    </row>
    <row r="1943">
      <c r="A1943" s="1"/>
      <c r="B1943" s="1"/>
      <c r="C1943" s="1"/>
      <c r="D1943" s="1"/>
      <c r="E1943" s="1"/>
      <c r="F1943" s="26"/>
      <c r="G1943" s="1"/>
      <c r="H1943" s="1"/>
      <c r="I1943" s="1"/>
      <c r="J1943" s="1"/>
      <c r="K1943" s="1"/>
      <c r="M1943" s="24"/>
      <c r="N1943" s="24"/>
    </row>
    <row r="1944">
      <c r="A1944" s="1"/>
      <c r="B1944" s="1"/>
      <c r="C1944" s="1"/>
      <c r="D1944" s="1"/>
      <c r="E1944" s="1"/>
      <c r="F1944" s="26"/>
      <c r="G1944" s="1"/>
      <c r="H1944" s="1"/>
      <c r="I1944" s="1"/>
      <c r="J1944" s="1"/>
      <c r="K1944" s="1"/>
      <c r="M1944" s="24"/>
      <c r="N1944" s="24"/>
    </row>
    <row r="1945">
      <c r="A1945" s="1"/>
      <c r="B1945" s="1"/>
      <c r="C1945" s="1"/>
      <c r="D1945" s="1"/>
      <c r="E1945" s="1"/>
      <c r="F1945" s="26"/>
      <c r="G1945" s="1"/>
      <c r="H1945" s="1"/>
      <c r="I1945" s="1"/>
      <c r="J1945" s="1"/>
      <c r="K1945" s="1"/>
      <c r="M1945" s="24"/>
      <c r="N1945" s="24"/>
    </row>
    <row r="1946">
      <c r="A1946" s="1"/>
      <c r="B1946" s="1"/>
      <c r="C1946" s="1"/>
      <c r="D1946" s="1"/>
      <c r="E1946" s="1"/>
      <c r="F1946" s="26"/>
      <c r="G1946" s="1"/>
      <c r="H1946" s="1"/>
      <c r="I1946" s="1"/>
      <c r="J1946" s="1"/>
      <c r="K1946" s="1"/>
      <c r="M1946" s="24"/>
      <c r="N1946" s="24"/>
    </row>
    <row r="1947">
      <c r="A1947" s="1"/>
      <c r="B1947" s="1"/>
      <c r="C1947" s="1"/>
      <c r="D1947" s="1"/>
      <c r="E1947" s="1"/>
      <c r="F1947" s="26"/>
      <c r="G1947" s="1"/>
      <c r="H1947" s="1"/>
      <c r="I1947" s="1"/>
      <c r="J1947" s="1"/>
      <c r="K1947" s="1"/>
      <c r="M1947" s="24"/>
      <c r="N1947" s="24"/>
    </row>
    <row r="1948">
      <c r="A1948" s="1"/>
      <c r="B1948" s="1"/>
      <c r="C1948" s="1"/>
      <c r="D1948" s="1"/>
      <c r="E1948" s="1"/>
      <c r="F1948" s="26"/>
      <c r="G1948" s="1"/>
      <c r="H1948" s="1"/>
      <c r="I1948" s="1"/>
      <c r="J1948" s="1"/>
      <c r="K1948" s="1"/>
      <c r="M1948" s="24"/>
      <c r="N1948" s="24"/>
    </row>
    <row r="1949">
      <c r="A1949" s="1"/>
      <c r="B1949" s="1"/>
      <c r="C1949" s="1"/>
      <c r="D1949" s="1"/>
      <c r="E1949" s="1"/>
      <c r="F1949" s="26"/>
      <c r="G1949" s="1"/>
      <c r="H1949" s="1"/>
      <c r="I1949" s="1"/>
      <c r="J1949" s="1"/>
      <c r="K1949" s="1"/>
      <c r="M1949" s="24"/>
      <c r="N1949" s="24"/>
    </row>
    <row r="1950">
      <c r="A1950" s="1"/>
      <c r="B1950" s="1"/>
      <c r="C1950" s="1"/>
      <c r="D1950" s="1"/>
      <c r="E1950" s="1"/>
      <c r="F1950" s="26"/>
      <c r="G1950" s="1"/>
      <c r="H1950" s="1"/>
      <c r="I1950" s="1"/>
      <c r="J1950" s="1"/>
      <c r="K1950" s="1"/>
      <c r="M1950" s="24"/>
      <c r="N1950" s="24"/>
    </row>
    <row r="1951">
      <c r="A1951" s="1"/>
      <c r="B1951" s="1"/>
      <c r="C1951" s="1"/>
      <c r="D1951" s="1"/>
      <c r="E1951" s="1"/>
      <c r="F1951" s="26"/>
      <c r="G1951" s="1"/>
      <c r="H1951" s="1"/>
      <c r="I1951" s="1"/>
      <c r="J1951" s="1"/>
      <c r="K1951" s="1"/>
      <c r="M1951" s="24"/>
      <c r="N1951" s="24"/>
    </row>
    <row r="1952">
      <c r="A1952" s="1"/>
      <c r="B1952" s="1"/>
      <c r="C1952" s="1"/>
      <c r="D1952" s="1"/>
      <c r="E1952" s="1"/>
      <c r="F1952" s="26"/>
      <c r="G1952" s="1"/>
      <c r="H1952" s="1"/>
      <c r="I1952" s="1"/>
      <c r="J1952" s="1"/>
      <c r="K1952" s="1"/>
      <c r="M1952" s="24"/>
      <c r="N1952" s="24"/>
    </row>
    <row r="1953">
      <c r="A1953" s="1"/>
      <c r="B1953" s="1"/>
      <c r="C1953" s="1"/>
      <c r="D1953" s="1"/>
      <c r="E1953" s="1"/>
      <c r="F1953" s="26"/>
      <c r="G1953" s="1"/>
      <c r="H1953" s="1"/>
      <c r="I1953" s="1"/>
      <c r="J1953" s="1"/>
      <c r="K1953" s="1"/>
      <c r="M1953" s="24"/>
      <c r="N1953" s="24"/>
    </row>
    <row r="1954">
      <c r="A1954" s="1"/>
      <c r="B1954" s="1"/>
      <c r="C1954" s="1"/>
      <c r="D1954" s="1"/>
      <c r="E1954" s="1"/>
      <c r="F1954" s="26"/>
      <c r="G1954" s="1"/>
      <c r="H1954" s="1"/>
      <c r="I1954" s="1"/>
      <c r="J1954" s="1"/>
      <c r="K1954" s="1"/>
      <c r="M1954" s="24"/>
      <c r="N1954" s="24"/>
    </row>
    <row r="1955">
      <c r="A1955" s="1"/>
      <c r="B1955" s="1"/>
      <c r="C1955" s="1"/>
      <c r="D1955" s="1"/>
      <c r="E1955" s="1"/>
      <c r="F1955" s="26"/>
      <c r="G1955" s="1"/>
      <c r="H1955" s="1"/>
      <c r="I1955" s="1"/>
      <c r="J1955" s="1"/>
      <c r="K1955" s="1"/>
      <c r="M1955" s="24"/>
      <c r="N1955" s="24"/>
    </row>
    <row r="1956">
      <c r="A1956" s="1"/>
      <c r="B1956" s="1"/>
      <c r="C1956" s="1"/>
      <c r="D1956" s="1"/>
      <c r="E1956" s="1"/>
      <c r="F1956" s="26"/>
      <c r="G1956" s="1"/>
      <c r="H1956" s="1"/>
      <c r="I1956" s="1"/>
      <c r="J1956" s="1"/>
      <c r="K1956" s="1"/>
      <c r="M1956" s="24"/>
      <c r="N1956" s="24"/>
    </row>
    <row r="1957">
      <c r="A1957" s="1"/>
      <c r="B1957" s="1"/>
      <c r="C1957" s="1"/>
      <c r="D1957" s="1"/>
      <c r="E1957" s="1"/>
      <c r="F1957" s="26"/>
      <c r="G1957" s="1"/>
      <c r="H1957" s="1"/>
      <c r="I1957" s="1"/>
      <c r="J1957" s="1"/>
      <c r="K1957" s="1"/>
      <c r="M1957" s="24"/>
      <c r="N1957" s="24"/>
    </row>
    <row r="1958">
      <c r="A1958" s="1"/>
      <c r="B1958" s="1"/>
      <c r="C1958" s="1"/>
      <c r="D1958" s="1"/>
      <c r="E1958" s="1"/>
      <c r="F1958" s="26"/>
      <c r="G1958" s="1"/>
      <c r="H1958" s="1"/>
      <c r="I1958" s="1"/>
      <c r="J1958" s="1"/>
      <c r="K1958" s="1"/>
      <c r="M1958" s="24"/>
      <c r="N1958" s="24"/>
    </row>
    <row r="1959">
      <c r="A1959" s="1"/>
      <c r="B1959" s="1"/>
      <c r="C1959" s="1"/>
      <c r="D1959" s="1"/>
      <c r="E1959" s="1"/>
      <c r="F1959" s="26"/>
      <c r="G1959" s="1"/>
      <c r="H1959" s="1"/>
      <c r="I1959" s="1"/>
      <c r="J1959" s="1"/>
      <c r="K1959" s="1"/>
      <c r="M1959" s="24"/>
      <c r="N1959" s="24"/>
    </row>
    <row r="1960">
      <c r="A1960" s="1"/>
      <c r="B1960" s="1"/>
      <c r="C1960" s="1"/>
      <c r="D1960" s="1"/>
      <c r="E1960" s="1"/>
      <c r="F1960" s="26"/>
      <c r="G1960" s="1"/>
      <c r="H1960" s="1"/>
      <c r="I1960" s="1"/>
      <c r="J1960" s="1"/>
      <c r="K1960" s="1"/>
      <c r="M1960" s="24"/>
      <c r="N1960" s="24"/>
    </row>
    <row r="1961">
      <c r="A1961" s="1"/>
      <c r="B1961" s="1"/>
      <c r="C1961" s="1"/>
      <c r="D1961" s="1"/>
      <c r="E1961" s="1"/>
      <c r="F1961" s="26"/>
      <c r="G1961" s="1"/>
      <c r="H1961" s="1"/>
      <c r="I1961" s="1"/>
      <c r="J1961" s="1"/>
      <c r="K1961" s="1"/>
      <c r="M1961" s="24"/>
      <c r="N1961" s="24"/>
    </row>
    <row r="1962">
      <c r="A1962" s="1"/>
      <c r="B1962" s="1"/>
      <c r="C1962" s="1"/>
      <c r="D1962" s="1"/>
      <c r="E1962" s="1"/>
      <c r="F1962" s="26"/>
      <c r="G1962" s="1"/>
      <c r="H1962" s="1"/>
      <c r="I1962" s="1"/>
      <c r="J1962" s="1"/>
      <c r="K1962" s="1"/>
      <c r="M1962" s="24"/>
      <c r="N1962" s="24"/>
    </row>
    <row r="1963">
      <c r="A1963" s="1"/>
      <c r="B1963" s="1"/>
      <c r="C1963" s="1"/>
      <c r="D1963" s="1"/>
      <c r="E1963" s="1"/>
      <c r="F1963" s="26"/>
      <c r="G1963" s="1"/>
      <c r="H1963" s="1"/>
      <c r="I1963" s="1"/>
      <c r="J1963" s="1"/>
      <c r="K1963" s="1"/>
      <c r="M1963" s="24"/>
      <c r="N1963" s="24"/>
    </row>
    <row r="1964">
      <c r="A1964" s="1"/>
      <c r="B1964" s="1"/>
      <c r="C1964" s="1"/>
      <c r="D1964" s="1"/>
      <c r="E1964" s="1"/>
      <c r="F1964" s="26"/>
      <c r="G1964" s="1"/>
      <c r="H1964" s="1"/>
      <c r="I1964" s="1"/>
      <c r="J1964" s="1"/>
      <c r="K1964" s="1"/>
      <c r="M1964" s="24"/>
      <c r="N1964" s="24"/>
    </row>
    <row r="1965">
      <c r="A1965" s="1"/>
      <c r="B1965" s="1"/>
      <c r="C1965" s="1"/>
      <c r="D1965" s="1"/>
      <c r="E1965" s="1"/>
      <c r="F1965" s="26"/>
      <c r="G1965" s="1"/>
      <c r="H1965" s="1"/>
      <c r="I1965" s="1"/>
      <c r="J1965" s="1"/>
      <c r="K1965" s="1"/>
      <c r="M1965" s="24"/>
      <c r="N1965" s="24"/>
    </row>
    <row r="1966">
      <c r="A1966" s="1"/>
      <c r="B1966" s="1"/>
      <c r="C1966" s="1"/>
      <c r="D1966" s="1"/>
      <c r="E1966" s="1"/>
      <c r="F1966" s="26"/>
      <c r="G1966" s="1"/>
      <c r="H1966" s="1"/>
      <c r="I1966" s="1"/>
      <c r="J1966" s="1"/>
      <c r="K1966" s="1"/>
      <c r="M1966" s="24"/>
      <c r="N1966" s="24"/>
    </row>
    <row r="1967">
      <c r="A1967" s="1"/>
      <c r="B1967" s="1"/>
      <c r="C1967" s="1"/>
      <c r="D1967" s="1"/>
      <c r="E1967" s="1"/>
      <c r="F1967" s="26"/>
      <c r="G1967" s="1"/>
      <c r="H1967" s="1"/>
      <c r="I1967" s="1"/>
      <c r="J1967" s="1"/>
      <c r="K1967" s="1"/>
      <c r="M1967" s="24"/>
      <c r="N1967" s="24"/>
    </row>
    <row r="1968">
      <c r="A1968" s="1"/>
      <c r="B1968" s="1"/>
      <c r="C1968" s="1"/>
      <c r="D1968" s="1"/>
      <c r="E1968" s="1"/>
      <c r="F1968" s="26"/>
      <c r="G1968" s="1"/>
      <c r="H1968" s="1"/>
      <c r="I1968" s="1"/>
      <c r="J1968" s="1"/>
      <c r="K1968" s="1"/>
      <c r="M1968" s="24"/>
      <c r="N1968" s="24"/>
    </row>
    <row r="1969">
      <c r="A1969" s="1"/>
      <c r="B1969" s="1"/>
      <c r="C1969" s="1"/>
      <c r="D1969" s="1"/>
      <c r="E1969" s="1"/>
      <c r="F1969" s="26"/>
      <c r="G1969" s="1"/>
      <c r="H1969" s="1"/>
      <c r="I1969" s="1"/>
      <c r="J1969" s="1"/>
      <c r="K1969" s="1"/>
      <c r="M1969" s="24"/>
      <c r="N1969" s="24"/>
    </row>
    <row r="1970">
      <c r="A1970" s="1"/>
      <c r="B1970" s="1"/>
      <c r="C1970" s="1"/>
      <c r="D1970" s="1"/>
      <c r="E1970" s="1"/>
      <c r="F1970" s="26"/>
      <c r="G1970" s="1"/>
      <c r="H1970" s="1"/>
      <c r="I1970" s="1"/>
      <c r="J1970" s="1"/>
      <c r="K1970" s="1"/>
      <c r="M1970" s="24"/>
      <c r="N1970" s="24"/>
    </row>
    <row r="1971">
      <c r="A1971" s="1"/>
      <c r="B1971" s="1"/>
      <c r="C1971" s="1"/>
      <c r="D1971" s="1"/>
      <c r="E1971" s="1"/>
      <c r="F1971" s="26"/>
      <c r="G1971" s="1"/>
      <c r="H1971" s="1"/>
      <c r="I1971" s="1"/>
      <c r="J1971" s="1"/>
      <c r="K1971" s="1"/>
      <c r="M1971" s="24"/>
      <c r="N1971" s="24"/>
    </row>
    <row r="1972">
      <c r="A1972" s="1"/>
      <c r="B1972" s="1"/>
      <c r="C1972" s="1"/>
      <c r="D1972" s="1"/>
      <c r="E1972" s="1"/>
      <c r="F1972" s="26"/>
      <c r="G1972" s="1"/>
      <c r="H1972" s="1"/>
      <c r="I1972" s="1"/>
      <c r="J1972" s="1"/>
      <c r="K1972" s="1"/>
      <c r="M1972" s="24"/>
      <c r="N1972" s="24"/>
    </row>
    <row r="1973">
      <c r="A1973" s="1"/>
      <c r="B1973" s="1"/>
      <c r="C1973" s="1"/>
      <c r="D1973" s="1"/>
      <c r="E1973" s="1"/>
      <c r="F1973" s="26"/>
      <c r="G1973" s="1"/>
      <c r="H1973" s="1"/>
      <c r="I1973" s="1"/>
      <c r="J1973" s="1"/>
      <c r="K1973" s="1"/>
      <c r="M1973" s="24"/>
      <c r="N1973" s="24"/>
    </row>
    <row r="1974">
      <c r="A1974" s="1"/>
      <c r="B1974" s="1"/>
      <c r="C1974" s="1"/>
      <c r="D1974" s="1"/>
      <c r="E1974" s="1"/>
      <c r="F1974" s="26"/>
      <c r="G1974" s="1"/>
      <c r="H1974" s="1"/>
      <c r="I1974" s="1"/>
      <c r="J1974" s="1"/>
      <c r="K1974" s="1"/>
      <c r="M1974" s="24"/>
      <c r="N1974" s="24"/>
    </row>
    <row r="1975">
      <c r="A1975" s="1"/>
      <c r="B1975" s="1"/>
      <c r="C1975" s="1"/>
      <c r="D1975" s="1"/>
      <c r="E1975" s="1"/>
      <c r="F1975" s="26"/>
      <c r="G1975" s="1"/>
      <c r="H1975" s="1"/>
      <c r="I1975" s="1"/>
      <c r="J1975" s="1"/>
      <c r="K1975" s="1"/>
      <c r="M1975" s="24"/>
      <c r="N1975" s="24"/>
    </row>
    <row r="1976">
      <c r="A1976" s="1"/>
      <c r="B1976" s="1"/>
      <c r="C1976" s="1"/>
      <c r="D1976" s="1"/>
      <c r="E1976" s="1"/>
      <c r="F1976" s="26"/>
      <c r="G1976" s="1"/>
      <c r="H1976" s="1"/>
      <c r="I1976" s="1"/>
      <c r="J1976" s="1"/>
      <c r="K1976" s="1"/>
      <c r="M1976" s="24"/>
      <c r="N1976" s="24"/>
    </row>
    <row r="1977">
      <c r="A1977" s="1"/>
      <c r="B1977" s="1"/>
      <c r="C1977" s="1"/>
      <c r="D1977" s="1"/>
      <c r="E1977" s="1"/>
      <c r="F1977" s="26"/>
      <c r="G1977" s="1"/>
      <c r="H1977" s="1"/>
      <c r="I1977" s="1"/>
      <c r="J1977" s="1"/>
      <c r="K1977" s="1"/>
      <c r="M1977" s="24"/>
      <c r="N1977" s="24"/>
    </row>
    <row r="1978">
      <c r="A1978" s="1"/>
      <c r="B1978" s="1"/>
      <c r="C1978" s="1"/>
      <c r="D1978" s="1"/>
      <c r="E1978" s="1"/>
      <c r="F1978" s="26"/>
      <c r="G1978" s="1"/>
      <c r="H1978" s="1"/>
      <c r="I1978" s="1"/>
      <c r="J1978" s="1"/>
      <c r="K1978" s="1"/>
      <c r="M1978" s="24"/>
      <c r="N1978" s="24"/>
    </row>
    <row r="1979">
      <c r="A1979" s="1"/>
      <c r="B1979" s="1"/>
      <c r="C1979" s="1"/>
      <c r="D1979" s="1"/>
      <c r="E1979" s="1"/>
      <c r="F1979" s="26"/>
      <c r="G1979" s="1"/>
      <c r="H1979" s="1"/>
      <c r="I1979" s="1"/>
      <c r="J1979" s="1"/>
      <c r="K1979" s="1"/>
      <c r="M1979" s="24"/>
      <c r="N1979" s="24"/>
    </row>
    <row r="1980">
      <c r="A1980" s="1"/>
      <c r="B1980" s="1"/>
      <c r="C1980" s="1"/>
      <c r="D1980" s="1"/>
      <c r="E1980" s="1"/>
      <c r="F1980" s="26"/>
      <c r="G1980" s="1"/>
      <c r="H1980" s="1"/>
      <c r="I1980" s="1"/>
      <c r="J1980" s="1"/>
      <c r="K1980" s="1"/>
      <c r="M1980" s="24"/>
      <c r="N1980" s="24"/>
    </row>
    <row r="1981">
      <c r="A1981" s="1"/>
      <c r="B1981" s="1"/>
      <c r="C1981" s="1"/>
      <c r="D1981" s="1"/>
      <c r="E1981" s="1"/>
      <c r="F1981" s="26"/>
      <c r="G1981" s="1"/>
      <c r="H1981" s="1"/>
      <c r="I1981" s="1"/>
      <c r="J1981" s="1"/>
      <c r="K1981" s="1"/>
      <c r="M1981" s="24"/>
      <c r="N1981" s="24"/>
    </row>
    <row r="1982">
      <c r="A1982" s="1"/>
      <c r="B1982" s="1"/>
      <c r="C1982" s="1"/>
      <c r="D1982" s="1"/>
      <c r="E1982" s="1"/>
      <c r="F1982" s="26"/>
      <c r="G1982" s="1"/>
      <c r="H1982" s="1"/>
      <c r="I1982" s="1"/>
      <c r="J1982" s="1"/>
      <c r="K1982" s="1"/>
      <c r="M1982" s="24"/>
      <c r="N1982" s="24"/>
    </row>
    <row r="1983">
      <c r="A1983" s="1"/>
      <c r="B1983" s="1"/>
      <c r="C1983" s="1"/>
      <c r="D1983" s="1"/>
      <c r="E1983" s="1"/>
      <c r="F1983" s="26"/>
      <c r="G1983" s="1"/>
      <c r="H1983" s="1"/>
      <c r="I1983" s="1"/>
      <c r="J1983" s="1"/>
      <c r="K1983" s="1"/>
      <c r="M1983" s="24"/>
      <c r="N1983" s="24"/>
    </row>
    <row r="1984">
      <c r="A1984" s="1"/>
      <c r="B1984" s="1"/>
      <c r="C1984" s="1"/>
      <c r="D1984" s="1"/>
      <c r="E1984" s="1"/>
      <c r="F1984" s="26"/>
      <c r="G1984" s="1"/>
      <c r="H1984" s="1"/>
      <c r="I1984" s="1"/>
      <c r="J1984" s="1"/>
      <c r="K1984" s="1"/>
      <c r="M1984" s="24"/>
      <c r="N1984" s="24"/>
    </row>
    <row r="1985">
      <c r="A1985" s="1"/>
      <c r="B1985" s="1"/>
      <c r="C1985" s="1"/>
      <c r="D1985" s="1"/>
      <c r="E1985" s="1"/>
      <c r="F1985" s="26"/>
      <c r="G1985" s="1"/>
      <c r="H1985" s="1"/>
      <c r="I1985" s="1"/>
      <c r="J1985" s="1"/>
      <c r="K1985" s="1"/>
      <c r="M1985" s="24"/>
      <c r="N1985" s="24"/>
    </row>
    <row r="1986">
      <c r="A1986" s="1"/>
      <c r="B1986" s="1"/>
      <c r="C1986" s="1"/>
      <c r="D1986" s="1"/>
      <c r="E1986" s="1"/>
      <c r="F1986" s="26"/>
      <c r="G1986" s="1"/>
      <c r="H1986" s="1"/>
      <c r="I1986" s="1"/>
      <c r="J1986" s="1"/>
      <c r="K1986" s="1"/>
      <c r="M1986" s="24"/>
      <c r="N1986" s="24"/>
    </row>
    <row r="1987">
      <c r="A1987" s="1"/>
      <c r="B1987" s="1"/>
      <c r="C1987" s="1"/>
      <c r="D1987" s="1"/>
      <c r="E1987" s="1"/>
      <c r="F1987" s="26"/>
      <c r="G1987" s="1"/>
      <c r="H1987" s="1"/>
      <c r="I1987" s="1"/>
      <c r="J1987" s="1"/>
      <c r="K1987" s="1"/>
      <c r="M1987" s="24"/>
      <c r="N1987" s="24"/>
    </row>
    <row r="1988">
      <c r="A1988" s="1"/>
      <c r="B1988" s="1"/>
      <c r="C1988" s="1"/>
      <c r="D1988" s="1"/>
      <c r="E1988" s="1"/>
      <c r="F1988" s="26"/>
      <c r="G1988" s="1"/>
      <c r="H1988" s="1"/>
      <c r="I1988" s="1"/>
      <c r="J1988" s="1"/>
      <c r="K1988" s="1"/>
      <c r="M1988" s="24"/>
      <c r="N1988" s="24"/>
    </row>
    <row r="1989">
      <c r="A1989" s="1"/>
      <c r="B1989" s="1"/>
      <c r="C1989" s="1"/>
      <c r="D1989" s="1"/>
      <c r="E1989" s="1"/>
      <c r="F1989" s="26"/>
      <c r="G1989" s="1"/>
      <c r="H1989" s="1"/>
      <c r="I1989" s="1"/>
      <c r="J1989" s="1"/>
      <c r="K1989" s="1"/>
      <c r="M1989" s="24"/>
      <c r="N1989" s="24"/>
    </row>
    <row r="1990">
      <c r="A1990" s="1"/>
      <c r="B1990" s="1"/>
      <c r="C1990" s="1"/>
      <c r="D1990" s="1"/>
      <c r="E1990" s="1"/>
      <c r="F1990" s="26"/>
      <c r="G1990" s="1"/>
      <c r="H1990" s="1"/>
      <c r="I1990" s="1"/>
      <c r="J1990" s="1"/>
      <c r="K1990" s="1"/>
      <c r="M1990" s="24"/>
      <c r="N1990" s="24"/>
    </row>
    <row r="1991">
      <c r="A1991" s="1"/>
      <c r="B1991" s="1"/>
      <c r="C1991" s="1"/>
      <c r="D1991" s="1"/>
      <c r="E1991" s="1"/>
      <c r="F1991" s="26"/>
      <c r="G1991" s="1"/>
      <c r="H1991" s="1"/>
      <c r="I1991" s="1"/>
      <c r="J1991" s="1"/>
      <c r="K1991" s="1"/>
      <c r="M1991" s="24"/>
      <c r="N1991" s="24"/>
    </row>
    <row r="1992">
      <c r="A1992" s="1"/>
      <c r="B1992" s="1"/>
      <c r="C1992" s="1"/>
      <c r="D1992" s="1"/>
      <c r="E1992" s="1"/>
      <c r="F1992" s="26"/>
      <c r="G1992" s="1"/>
      <c r="H1992" s="1"/>
      <c r="I1992" s="1"/>
      <c r="J1992" s="1"/>
      <c r="K1992" s="1"/>
      <c r="M1992" s="24"/>
      <c r="N1992" s="24"/>
    </row>
    <row r="1993">
      <c r="A1993" s="1"/>
      <c r="B1993" s="1"/>
      <c r="C1993" s="1"/>
      <c r="D1993" s="1"/>
      <c r="E1993" s="1"/>
      <c r="F1993" s="26"/>
      <c r="G1993" s="1"/>
      <c r="H1993" s="1"/>
      <c r="I1993" s="1"/>
      <c r="J1993" s="1"/>
      <c r="K1993" s="1"/>
      <c r="M1993" s="24"/>
      <c r="N1993" s="24"/>
    </row>
    <row r="1994">
      <c r="A1994" s="1"/>
      <c r="B1994" s="1"/>
      <c r="C1994" s="1"/>
      <c r="D1994" s="1"/>
      <c r="E1994" s="1"/>
      <c r="F1994" s="26"/>
      <c r="G1994" s="1"/>
      <c r="H1994" s="1"/>
      <c r="I1994" s="1"/>
      <c r="J1994" s="1"/>
      <c r="K1994" s="1"/>
      <c r="M1994" s="24"/>
      <c r="N1994" s="24"/>
    </row>
    <row r="1995">
      <c r="A1995" s="1"/>
      <c r="B1995" s="1"/>
      <c r="C1995" s="1"/>
      <c r="D1995" s="1"/>
      <c r="E1995" s="1"/>
      <c r="F1995" s="26"/>
      <c r="G1995" s="1"/>
      <c r="H1995" s="1"/>
      <c r="I1995" s="1"/>
      <c r="J1995" s="1"/>
      <c r="K1995" s="1"/>
      <c r="M1995" s="24"/>
      <c r="N1995" s="24"/>
    </row>
    <row r="1996">
      <c r="A1996" s="1"/>
      <c r="B1996" s="1"/>
      <c r="C1996" s="1"/>
      <c r="D1996" s="1"/>
      <c r="E1996" s="1"/>
      <c r="F1996" s="26"/>
      <c r="G1996" s="1"/>
      <c r="H1996" s="1"/>
      <c r="I1996" s="1"/>
      <c r="J1996" s="1"/>
      <c r="K1996" s="1"/>
      <c r="M1996" s="24"/>
      <c r="N1996" s="24"/>
    </row>
    <row r="1997">
      <c r="A1997" s="1"/>
      <c r="B1997" s="1"/>
      <c r="C1997" s="1"/>
      <c r="D1997" s="1"/>
      <c r="E1997" s="1"/>
      <c r="F1997" s="26"/>
      <c r="G1997" s="1"/>
      <c r="H1997" s="1"/>
      <c r="I1997" s="1"/>
      <c r="J1997" s="1"/>
      <c r="K1997" s="1"/>
      <c r="M1997" s="24"/>
      <c r="N1997" s="24"/>
    </row>
    <row r="1998">
      <c r="A1998" s="1"/>
      <c r="B1998" s="1"/>
      <c r="C1998" s="1"/>
      <c r="D1998" s="1"/>
      <c r="E1998" s="1"/>
      <c r="F1998" s="26"/>
      <c r="G1998" s="1"/>
      <c r="H1998" s="1"/>
      <c r="I1998" s="1"/>
      <c r="J1998" s="1"/>
      <c r="K1998" s="1"/>
      <c r="M1998" s="24"/>
      <c r="N1998" s="24"/>
    </row>
    <row r="1999">
      <c r="A1999" s="1"/>
      <c r="B1999" s="1"/>
      <c r="C1999" s="1"/>
      <c r="D1999" s="1"/>
      <c r="E1999" s="1"/>
      <c r="F1999" s="26"/>
      <c r="G1999" s="1"/>
      <c r="H1999" s="1"/>
      <c r="I1999" s="1"/>
      <c r="J1999" s="1"/>
      <c r="K1999" s="1"/>
      <c r="M1999" s="24"/>
      <c r="N1999" s="2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4.75"/>
    <col customWidth="1" min="3" max="3" width="10.88"/>
    <col customWidth="1" min="4" max="4" width="12.75"/>
    <col customWidth="1" min="5" max="5" width="5.63"/>
    <col customWidth="1" min="6" max="6" width="8.75"/>
    <col customWidth="1" min="7" max="7" width="6.13"/>
    <col customWidth="1" min="8" max="8" width="10.5"/>
    <col customWidth="1" min="9" max="9" width="14.38"/>
    <col customWidth="1" min="10" max="10" width="12.0"/>
    <col customWidth="1" min="11" max="11" width="11.38"/>
    <col customWidth="1" min="12" max="12" width="14.0"/>
    <col customWidth="1" min="13" max="13" width="9.5"/>
    <col customWidth="1" min="14" max="14" width="13.0"/>
    <col customWidth="1" min="15" max="15" width="16.25"/>
  </cols>
  <sheetData>
    <row r="1">
      <c r="A1" s="32" t="s">
        <v>6</v>
      </c>
      <c r="B1" s="32" t="s">
        <v>8</v>
      </c>
      <c r="C1" s="32" t="s">
        <v>9</v>
      </c>
      <c r="D1" s="32" t="s">
        <v>11</v>
      </c>
      <c r="E1" s="32" t="s">
        <v>13</v>
      </c>
      <c r="F1" s="32" t="s">
        <v>15</v>
      </c>
      <c r="G1" s="32" t="s">
        <v>16</v>
      </c>
      <c r="H1" s="32" t="s">
        <v>17</v>
      </c>
      <c r="I1" s="32" t="s">
        <v>40</v>
      </c>
      <c r="J1" s="32" t="s">
        <v>18</v>
      </c>
      <c r="K1" s="32" t="s">
        <v>77</v>
      </c>
      <c r="L1" s="32" t="s">
        <v>78</v>
      </c>
      <c r="M1" s="33" t="s">
        <v>79</v>
      </c>
      <c r="N1" s="33" t="s">
        <v>80</v>
      </c>
      <c r="O1" s="32" t="s">
        <v>81</v>
      </c>
    </row>
    <row r="2">
      <c r="A2" s="1" t="s">
        <v>43</v>
      </c>
      <c r="B2" s="1">
        <v>1997.0</v>
      </c>
      <c r="C2" s="1">
        <v>1024.0</v>
      </c>
      <c r="D2" s="1" t="s">
        <v>44</v>
      </c>
      <c r="E2" s="1">
        <v>6.0</v>
      </c>
      <c r="F2" s="22">
        <v>35604.0</v>
      </c>
      <c r="G2" s="1" t="s">
        <v>45</v>
      </c>
      <c r="H2" s="1" t="s">
        <v>64</v>
      </c>
      <c r="I2" s="1">
        <f>VLOOKUP(H2,'vessel calibration values'!$A$1:$C$6,3,FALSE)</f>
        <v>1</v>
      </c>
      <c r="J2" s="1">
        <v>20.0</v>
      </c>
      <c r="K2" s="1">
        <v>1.0</v>
      </c>
      <c r="L2" s="23">
        <f t="shared" ref="L2:L1002" si="1">if(J2=20,K2,((K2/$J2)*20))</f>
        <v>1</v>
      </c>
      <c r="M2" s="24">
        <f t="shared" ref="M2:M1002" si="2">LN(L2+1)</f>
        <v>0.6931471806</v>
      </c>
      <c r="N2" s="24">
        <f t="shared" ref="N2:N1002" si="3">M2*I2</f>
        <v>0.6931471806</v>
      </c>
      <c r="O2" s="23">
        <f t="shared" ref="O2:O1002" si="4">EXP(N2)-1</f>
        <v>1</v>
      </c>
    </row>
    <row r="3">
      <c r="A3" s="1" t="s">
        <v>43</v>
      </c>
      <c r="B3" s="1">
        <v>1997.0</v>
      </c>
      <c r="C3" s="1">
        <v>1025.0</v>
      </c>
      <c r="D3" s="1" t="s">
        <v>44</v>
      </c>
      <c r="E3" s="1">
        <v>6.0</v>
      </c>
      <c r="F3" s="22">
        <v>35604.0</v>
      </c>
      <c r="G3" s="1" t="s">
        <v>47</v>
      </c>
      <c r="H3" s="1" t="s">
        <v>64</v>
      </c>
      <c r="I3" s="1">
        <f>VLOOKUP(H3,'vessel calibration values'!$A$1:$C$6,3,FALSE)</f>
        <v>1</v>
      </c>
      <c r="J3" s="1">
        <v>20.0</v>
      </c>
      <c r="K3" s="1">
        <v>1.0</v>
      </c>
      <c r="L3" s="23">
        <f t="shared" si="1"/>
        <v>1</v>
      </c>
      <c r="M3" s="24">
        <f t="shared" si="2"/>
        <v>0.6931471806</v>
      </c>
      <c r="N3" s="24">
        <f t="shared" si="3"/>
        <v>0.6931471806</v>
      </c>
      <c r="O3" s="23">
        <f t="shared" si="4"/>
        <v>1</v>
      </c>
    </row>
    <row r="4">
      <c r="A4" s="1" t="s">
        <v>43</v>
      </c>
      <c r="B4" s="1">
        <v>1997.0</v>
      </c>
      <c r="C4" s="1">
        <v>1026.0</v>
      </c>
      <c r="D4" s="1" t="s">
        <v>44</v>
      </c>
      <c r="E4" s="1">
        <v>6.0</v>
      </c>
      <c r="F4" s="22">
        <v>35604.0</v>
      </c>
      <c r="G4" s="1" t="s">
        <v>48</v>
      </c>
      <c r="H4" s="1" t="s">
        <v>64</v>
      </c>
      <c r="I4" s="1">
        <f>VLOOKUP(H4,'vessel calibration values'!$A$1:$C$6,3,FALSE)</f>
        <v>1</v>
      </c>
      <c r="J4" s="1">
        <v>20.0</v>
      </c>
      <c r="K4" s="1">
        <v>0.0</v>
      </c>
      <c r="L4" s="23">
        <f t="shared" si="1"/>
        <v>0</v>
      </c>
      <c r="M4" s="24">
        <f t="shared" si="2"/>
        <v>0</v>
      </c>
      <c r="N4" s="24">
        <f t="shared" si="3"/>
        <v>0</v>
      </c>
      <c r="O4" s="23">
        <f t="shared" si="4"/>
        <v>0</v>
      </c>
    </row>
    <row r="5">
      <c r="A5" s="1" t="s">
        <v>43</v>
      </c>
      <c r="B5" s="1">
        <v>1997.0</v>
      </c>
      <c r="C5" s="1">
        <v>1027.0</v>
      </c>
      <c r="D5" s="1" t="s">
        <v>44</v>
      </c>
      <c r="E5" s="1">
        <v>6.0</v>
      </c>
      <c r="F5" s="22">
        <v>35604.0</v>
      </c>
      <c r="G5" s="1" t="s">
        <v>49</v>
      </c>
      <c r="H5" s="1" t="s">
        <v>64</v>
      </c>
      <c r="I5" s="1">
        <f>VLOOKUP(H5,'vessel calibration values'!$A$1:$C$6,3,FALSE)</f>
        <v>1</v>
      </c>
      <c r="J5" s="1">
        <v>20.0</v>
      </c>
      <c r="K5" s="1">
        <v>1.0</v>
      </c>
      <c r="L5" s="23">
        <f t="shared" si="1"/>
        <v>1</v>
      </c>
      <c r="M5" s="24">
        <f t="shared" si="2"/>
        <v>0.6931471806</v>
      </c>
      <c r="N5" s="24">
        <f t="shared" si="3"/>
        <v>0.6931471806</v>
      </c>
      <c r="O5" s="23">
        <f t="shared" si="4"/>
        <v>1</v>
      </c>
    </row>
    <row r="6">
      <c r="A6" s="1" t="s">
        <v>43</v>
      </c>
      <c r="B6" s="1">
        <v>1997.0</v>
      </c>
      <c r="C6" s="1">
        <v>1036.0</v>
      </c>
      <c r="D6" s="1" t="s">
        <v>50</v>
      </c>
      <c r="E6" s="1">
        <v>6.0</v>
      </c>
      <c r="F6" s="22">
        <v>35607.0</v>
      </c>
      <c r="G6" s="1" t="s">
        <v>51</v>
      </c>
      <c r="H6" s="1" t="s">
        <v>64</v>
      </c>
      <c r="I6" s="1">
        <f>VLOOKUP(H6,'vessel calibration values'!$A$1:$C$6,3,FALSE)</f>
        <v>1</v>
      </c>
      <c r="J6" s="1">
        <v>20.0</v>
      </c>
      <c r="K6" s="1">
        <v>0.0</v>
      </c>
      <c r="L6" s="23">
        <f t="shared" si="1"/>
        <v>0</v>
      </c>
      <c r="M6" s="24">
        <f t="shared" si="2"/>
        <v>0</v>
      </c>
      <c r="N6" s="24">
        <f t="shared" si="3"/>
        <v>0</v>
      </c>
      <c r="O6" s="23">
        <f t="shared" si="4"/>
        <v>0</v>
      </c>
    </row>
    <row r="7">
      <c r="A7" s="1" t="s">
        <v>43</v>
      </c>
      <c r="B7" s="1">
        <v>1997.0</v>
      </c>
      <c r="C7" s="1">
        <v>1037.0</v>
      </c>
      <c r="D7" s="1" t="s">
        <v>50</v>
      </c>
      <c r="E7" s="1">
        <v>6.0</v>
      </c>
      <c r="F7" s="22">
        <v>35607.0</v>
      </c>
      <c r="G7" s="1" t="s">
        <v>52</v>
      </c>
      <c r="H7" s="1" t="s">
        <v>64</v>
      </c>
      <c r="I7" s="1">
        <f>VLOOKUP(H7,'vessel calibration values'!$A$1:$C$6,3,FALSE)</f>
        <v>1</v>
      </c>
      <c r="J7" s="1">
        <v>20.0</v>
      </c>
      <c r="K7" s="1">
        <v>0.0</v>
      </c>
      <c r="L7" s="23">
        <f t="shared" si="1"/>
        <v>0</v>
      </c>
      <c r="M7" s="24">
        <f t="shared" si="2"/>
        <v>0</v>
      </c>
      <c r="N7" s="24">
        <f t="shared" si="3"/>
        <v>0</v>
      </c>
      <c r="O7" s="23">
        <f t="shared" si="4"/>
        <v>0</v>
      </c>
    </row>
    <row r="8">
      <c r="A8" s="1" t="s">
        <v>43</v>
      </c>
      <c r="B8" s="1">
        <v>1997.0</v>
      </c>
      <c r="C8" s="1">
        <v>1038.0</v>
      </c>
      <c r="D8" s="1" t="s">
        <v>50</v>
      </c>
      <c r="E8" s="1">
        <v>6.0</v>
      </c>
      <c r="F8" s="22">
        <v>35607.0</v>
      </c>
      <c r="G8" s="1" t="s">
        <v>53</v>
      </c>
      <c r="H8" s="1" t="s">
        <v>64</v>
      </c>
      <c r="I8" s="1">
        <f>VLOOKUP(H8,'vessel calibration values'!$A$1:$C$6,3,FALSE)</f>
        <v>1</v>
      </c>
      <c r="J8" s="1">
        <v>20.0</v>
      </c>
      <c r="K8" s="1">
        <v>0.0</v>
      </c>
      <c r="L8" s="23">
        <f t="shared" si="1"/>
        <v>0</v>
      </c>
      <c r="M8" s="24">
        <f t="shared" si="2"/>
        <v>0</v>
      </c>
      <c r="N8" s="24">
        <f t="shared" si="3"/>
        <v>0</v>
      </c>
      <c r="O8" s="23">
        <f t="shared" si="4"/>
        <v>0</v>
      </c>
    </row>
    <row r="9">
      <c r="A9" s="1" t="s">
        <v>43</v>
      </c>
      <c r="B9" s="1">
        <v>1997.0</v>
      </c>
      <c r="C9" s="1">
        <v>1039.0</v>
      </c>
      <c r="D9" s="1" t="s">
        <v>50</v>
      </c>
      <c r="E9" s="1">
        <v>6.0</v>
      </c>
      <c r="F9" s="22">
        <v>35607.0</v>
      </c>
      <c r="G9" s="1" t="s">
        <v>54</v>
      </c>
      <c r="H9" s="1" t="s">
        <v>64</v>
      </c>
      <c r="I9" s="1">
        <f>VLOOKUP(H9,'vessel calibration values'!$A$1:$C$6,3,FALSE)</f>
        <v>1</v>
      </c>
      <c r="J9" s="1">
        <v>20.0</v>
      </c>
      <c r="K9" s="1">
        <v>0.0</v>
      </c>
      <c r="L9" s="23">
        <f t="shared" si="1"/>
        <v>0</v>
      </c>
      <c r="M9" s="24">
        <f t="shared" si="2"/>
        <v>0</v>
      </c>
      <c r="N9" s="24">
        <f t="shared" si="3"/>
        <v>0</v>
      </c>
      <c r="O9" s="23">
        <f t="shared" si="4"/>
        <v>0</v>
      </c>
    </row>
    <row r="10">
      <c r="A10" s="1" t="s">
        <v>43</v>
      </c>
      <c r="B10" s="1">
        <v>1997.0</v>
      </c>
      <c r="C10" s="1">
        <v>1041.0</v>
      </c>
      <c r="D10" s="1" t="s">
        <v>44</v>
      </c>
      <c r="E10" s="1">
        <v>7.0</v>
      </c>
      <c r="F10" s="22">
        <v>35630.0</v>
      </c>
      <c r="G10" s="1" t="s">
        <v>49</v>
      </c>
      <c r="H10" s="1" t="s">
        <v>64</v>
      </c>
      <c r="I10" s="1">
        <f>VLOOKUP(H10,'vessel calibration values'!$A$1:$C$6,3,FALSE)</f>
        <v>1</v>
      </c>
      <c r="J10" s="1">
        <v>20.0</v>
      </c>
      <c r="K10" s="1">
        <v>0.0</v>
      </c>
      <c r="L10" s="23">
        <f t="shared" si="1"/>
        <v>0</v>
      </c>
      <c r="M10" s="24">
        <f t="shared" si="2"/>
        <v>0</v>
      </c>
      <c r="N10" s="24">
        <f t="shared" si="3"/>
        <v>0</v>
      </c>
      <c r="O10" s="23">
        <f t="shared" si="4"/>
        <v>0</v>
      </c>
    </row>
    <row r="11">
      <c r="A11" s="1" t="s">
        <v>43</v>
      </c>
      <c r="B11" s="1">
        <v>1997.0</v>
      </c>
      <c r="C11" s="1">
        <v>1042.0</v>
      </c>
      <c r="D11" s="1" t="s">
        <v>44</v>
      </c>
      <c r="E11" s="1">
        <v>7.0</v>
      </c>
      <c r="F11" s="22">
        <v>35630.0</v>
      </c>
      <c r="G11" s="1" t="s">
        <v>45</v>
      </c>
      <c r="H11" s="1" t="s">
        <v>64</v>
      </c>
      <c r="I11" s="1">
        <f>VLOOKUP(H11,'vessel calibration values'!$A$1:$C$6,3,FALSE)</f>
        <v>1</v>
      </c>
      <c r="J11" s="1">
        <v>20.0</v>
      </c>
      <c r="K11" s="1">
        <v>0.0</v>
      </c>
      <c r="L11" s="23">
        <f t="shared" si="1"/>
        <v>0</v>
      </c>
      <c r="M11" s="24">
        <f t="shared" si="2"/>
        <v>0</v>
      </c>
      <c r="N11" s="24">
        <f t="shared" si="3"/>
        <v>0</v>
      </c>
      <c r="O11" s="23">
        <f t="shared" si="4"/>
        <v>0</v>
      </c>
    </row>
    <row r="12">
      <c r="A12" s="1" t="s">
        <v>43</v>
      </c>
      <c r="B12" s="1">
        <v>1997.0</v>
      </c>
      <c r="C12" s="1">
        <v>1044.0</v>
      </c>
      <c r="D12" s="1" t="s">
        <v>44</v>
      </c>
      <c r="E12" s="1">
        <v>7.0</v>
      </c>
      <c r="F12" s="22">
        <v>35631.0</v>
      </c>
      <c r="G12" s="1" t="s">
        <v>48</v>
      </c>
      <c r="H12" s="1" t="s">
        <v>64</v>
      </c>
      <c r="I12" s="1">
        <f>VLOOKUP(H12,'vessel calibration values'!$A$1:$C$6,3,FALSE)</f>
        <v>1</v>
      </c>
      <c r="J12" s="1">
        <v>20.0</v>
      </c>
      <c r="K12" s="1">
        <v>0.0</v>
      </c>
      <c r="L12" s="23">
        <f t="shared" si="1"/>
        <v>0</v>
      </c>
      <c r="M12" s="24">
        <f t="shared" si="2"/>
        <v>0</v>
      </c>
      <c r="N12" s="24">
        <f t="shared" si="3"/>
        <v>0</v>
      </c>
      <c r="O12" s="23">
        <f t="shared" si="4"/>
        <v>0</v>
      </c>
    </row>
    <row r="13">
      <c r="A13" s="1" t="s">
        <v>43</v>
      </c>
      <c r="B13" s="1">
        <v>1997.0</v>
      </c>
      <c r="C13" s="1">
        <v>1045.0</v>
      </c>
      <c r="D13" s="1" t="s">
        <v>50</v>
      </c>
      <c r="E13" s="1">
        <v>7.0</v>
      </c>
      <c r="F13" s="22">
        <v>35632.0</v>
      </c>
      <c r="G13" s="1" t="s">
        <v>51</v>
      </c>
      <c r="H13" s="1" t="s">
        <v>64</v>
      </c>
      <c r="I13" s="1">
        <f>VLOOKUP(H13,'vessel calibration values'!$A$1:$C$6,3,FALSE)</f>
        <v>1</v>
      </c>
      <c r="J13" s="1">
        <v>20.0</v>
      </c>
      <c r="K13" s="1">
        <v>0.0</v>
      </c>
      <c r="L13" s="23">
        <f t="shared" si="1"/>
        <v>0</v>
      </c>
      <c r="M13" s="24">
        <f t="shared" si="2"/>
        <v>0</v>
      </c>
      <c r="N13" s="24">
        <f t="shared" si="3"/>
        <v>0</v>
      </c>
      <c r="O13" s="23">
        <f t="shared" si="4"/>
        <v>0</v>
      </c>
    </row>
    <row r="14">
      <c r="A14" s="1" t="s">
        <v>43</v>
      </c>
      <c r="B14" s="1">
        <v>1997.0</v>
      </c>
      <c r="C14" s="1">
        <v>1046.0</v>
      </c>
      <c r="D14" s="1" t="s">
        <v>50</v>
      </c>
      <c r="E14" s="1">
        <v>7.0</v>
      </c>
      <c r="F14" s="22">
        <v>35632.0</v>
      </c>
      <c r="G14" s="1" t="s">
        <v>52</v>
      </c>
      <c r="H14" s="1" t="s">
        <v>64</v>
      </c>
      <c r="I14" s="1">
        <f>VLOOKUP(H14,'vessel calibration values'!$A$1:$C$6,3,FALSE)</f>
        <v>1</v>
      </c>
      <c r="J14" s="1">
        <v>20.0</v>
      </c>
      <c r="K14" s="1">
        <v>0.0</v>
      </c>
      <c r="L14" s="23">
        <f t="shared" si="1"/>
        <v>0</v>
      </c>
      <c r="M14" s="24">
        <f t="shared" si="2"/>
        <v>0</v>
      </c>
      <c r="N14" s="24">
        <f t="shared" si="3"/>
        <v>0</v>
      </c>
      <c r="O14" s="23">
        <f t="shared" si="4"/>
        <v>0</v>
      </c>
    </row>
    <row r="15">
      <c r="A15" s="1" t="s">
        <v>43</v>
      </c>
      <c r="B15" s="1">
        <v>1997.0</v>
      </c>
      <c r="C15" s="1">
        <v>1047.0</v>
      </c>
      <c r="D15" s="1" t="s">
        <v>50</v>
      </c>
      <c r="E15" s="1">
        <v>7.0</v>
      </c>
      <c r="F15" s="22">
        <v>35632.0</v>
      </c>
      <c r="G15" s="1" t="s">
        <v>53</v>
      </c>
      <c r="H15" s="1" t="s">
        <v>64</v>
      </c>
      <c r="I15" s="1">
        <f>VLOOKUP(H15,'vessel calibration values'!$A$1:$C$6,3,FALSE)</f>
        <v>1</v>
      </c>
      <c r="J15" s="1">
        <v>20.0</v>
      </c>
      <c r="K15" s="1">
        <v>0.0</v>
      </c>
      <c r="L15" s="23">
        <f t="shared" si="1"/>
        <v>0</v>
      </c>
      <c r="M15" s="24">
        <f t="shared" si="2"/>
        <v>0</v>
      </c>
      <c r="N15" s="24">
        <f t="shared" si="3"/>
        <v>0</v>
      </c>
      <c r="O15" s="23">
        <f t="shared" si="4"/>
        <v>0</v>
      </c>
    </row>
    <row r="16">
      <c r="A16" s="1" t="s">
        <v>43</v>
      </c>
      <c r="B16" s="1">
        <v>1997.0</v>
      </c>
      <c r="C16" s="1">
        <v>1048.0</v>
      </c>
      <c r="D16" s="1" t="s">
        <v>50</v>
      </c>
      <c r="E16" s="1">
        <v>7.0</v>
      </c>
      <c r="F16" s="22">
        <v>35632.0</v>
      </c>
      <c r="G16" s="1" t="s">
        <v>54</v>
      </c>
      <c r="H16" s="1" t="s">
        <v>64</v>
      </c>
      <c r="I16" s="1">
        <f>VLOOKUP(H16,'vessel calibration values'!$A$1:$C$6,3,FALSE)</f>
        <v>1</v>
      </c>
      <c r="J16" s="1">
        <v>20.0</v>
      </c>
      <c r="K16" s="1">
        <v>0.0</v>
      </c>
      <c r="L16" s="23">
        <f t="shared" si="1"/>
        <v>0</v>
      </c>
      <c r="M16" s="24">
        <f t="shared" si="2"/>
        <v>0</v>
      </c>
      <c r="N16" s="24">
        <f t="shared" si="3"/>
        <v>0</v>
      </c>
      <c r="O16" s="23">
        <f t="shared" si="4"/>
        <v>0</v>
      </c>
    </row>
    <row r="17">
      <c r="A17" s="1" t="s">
        <v>43</v>
      </c>
      <c r="B17" s="1">
        <v>1997.0</v>
      </c>
      <c r="C17" s="1">
        <v>1049.0</v>
      </c>
      <c r="D17" s="1" t="s">
        <v>44</v>
      </c>
      <c r="E17" s="1">
        <v>7.0</v>
      </c>
      <c r="F17" s="22">
        <v>35633.0</v>
      </c>
      <c r="G17" s="1" t="s">
        <v>47</v>
      </c>
      <c r="H17" s="1" t="s">
        <v>64</v>
      </c>
      <c r="I17" s="1">
        <f>VLOOKUP(H17,'vessel calibration values'!$A$1:$C$6,3,FALSE)</f>
        <v>1</v>
      </c>
      <c r="J17" s="1">
        <v>20.0</v>
      </c>
      <c r="K17" s="1">
        <v>0.0</v>
      </c>
      <c r="L17" s="23">
        <f t="shared" si="1"/>
        <v>0</v>
      </c>
      <c r="M17" s="24">
        <f t="shared" si="2"/>
        <v>0</v>
      </c>
      <c r="N17" s="24">
        <f t="shared" si="3"/>
        <v>0</v>
      </c>
      <c r="O17" s="23">
        <f t="shared" si="4"/>
        <v>0</v>
      </c>
    </row>
    <row r="18">
      <c r="A18" s="1" t="s">
        <v>43</v>
      </c>
      <c r="B18" s="1">
        <v>1998.0</v>
      </c>
      <c r="C18" s="1">
        <v>2016.0</v>
      </c>
      <c r="D18" s="1" t="s">
        <v>50</v>
      </c>
      <c r="E18" s="1">
        <v>6.0</v>
      </c>
      <c r="F18" s="22">
        <v>35971.0</v>
      </c>
      <c r="G18" s="1" t="s">
        <v>51</v>
      </c>
      <c r="H18" s="1" t="s">
        <v>64</v>
      </c>
      <c r="I18" s="1">
        <f>VLOOKUP(H18,'vessel calibration values'!$A$1:$C$6,3,FALSE)</f>
        <v>1</v>
      </c>
      <c r="J18" s="1">
        <v>20.0</v>
      </c>
      <c r="K18" s="1">
        <v>0.0</v>
      </c>
      <c r="L18" s="23">
        <f t="shared" si="1"/>
        <v>0</v>
      </c>
      <c r="M18" s="24">
        <f t="shared" si="2"/>
        <v>0</v>
      </c>
      <c r="N18" s="24">
        <f t="shared" si="3"/>
        <v>0</v>
      </c>
      <c r="O18" s="23">
        <f t="shared" si="4"/>
        <v>0</v>
      </c>
    </row>
    <row r="19">
      <c r="A19" s="1" t="s">
        <v>43</v>
      </c>
      <c r="B19" s="1">
        <v>1998.0</v>
      </c>
      <c r="C19" s="1">
        <v>2017.0</v>
      </c>
      <c r="D19" s="1" t="s">
        <v>50</v>
      </c>
      <c r="E19" s="1">
        <v>6.0</v>
      </c>
      <c r="F19" s="22">
        <v>35971.0</v>
      </c>
      <c r="G19" s="1" t="s">
        <v>52</v>
      </c>
      <c r="H19" s="1" t="s">
        <v>64</v>
      </c>
      <c r="I19" s="1">
        <f>VLOOKUP(H19,'vessel calibration values'!$A$1:$C$6,3,FALSE)</f>
        <v>1</v>
      </c>
      <c r="J19" s="1">
        <v>20.0</v>
      </c>
      <c r="K19" s="1">
        <v>0.0</v>
      </c>
      <c r="L19" s="23">
        <f t="shared" si="1"/>
        <v>0</v>
      </c>
      <c r="M19" s="24">
        <f t="shared" si="2"/>
        <v>0</v>
      </c>
      <c r="N19" s="24">
        <f t="shared" si="3"/>
        <v>0</v>
      </c>
      <c r="O19" s="23">
        <f t="shared" si="4"/>
        <v>0</v>
      </c>
    </row>
    <row r="20">
      <c r="A20" s="1" t="s">
        <v>43</v>
      </c>
      <c r="B20" s="1">
        <v>1998.0</v>
      </c>
      <c r="C20" s="1">
        <v>2018.0</v>
      </c>
      <c r="D20" s="1" t="s">
        <v>50</v>
      </c>
      <c r="E20" s="1">
        <v>6.0</v>
      </c>
      <c r="F20" s="22">
        <v>35971.0</v>
      </c>
      <c r="G20" s="1" t="s">
        <v>53</v>
      </c>
      <c r="H20" s="1" t="s">
        <v>64</v>
      </c>
      <c r="I20" s="1">
        <f>VLOOKUP(H20,'vessel calibration values'!$A$1:$C$6,3,FALSE)</f>
        <v>1</v>
      </c>
      <c r="J20" s="1">
        <v>20.0</v>
      </c>
      <c r="K20" s="1">
        <v>0.0</v>
      </c>
      <c r="L20" s="23">
        <f t="shared" si="1"/>
        <v>0</v>
      </c>
      <c r="M20" s="24">
        <f t="shared" si="2"/>
        <v>0</v>
      </c>
      <c r="N20" s="24">
        <f t="shared" si="3"/>
        <v>0</v>
      </c>
      <c r="O20" s="23">
        <f t="shared" si="4"/>
        <v>0</v>
      </c>
    </row>
    <row r="21">
      <c r="A21" s="1" t="s">
        <v>43</v>
      </c>
      <c r="B21" s="1">
        <v>1998.0</v>
      </c>
      <c r="C21" s="1">
        <v>2019.0</v>
      </c>
      <c r="D21" s="1" t="s">
        <v>50</v>
      </c>
      <c r="E21" s="1">
        <v>6.0</v>
      </c>
      <c r="F21" s="22">
        <v>35971.0</v>
      </c>
      <c r="G21" s="1" t="s">
        <v>54</v>
      </c>
      <c r="H21" s="1" t="s">
        <v>64</v>
      </c>
      <c r="I21" s="1">
        <f>VLOOKUP(H21,'vessel calibration values'!$A$1:$C$6,3,FALSE)</f>
        <v>1</v>
      </c>
      <c r="J21" s="1">
        <v>20.0</v>
      </c>
      <c r="K21" s="1">
        <v>0.0</v>
      </c>
      <c r="L21" s="23">
        <f t="shared" si="1"/>
        <v>0</v>
      </c>
      <c r="M21" s="24">
        <f t="shared" si="2"/>
        <v>0</v>
      </c>
      <c r="N21" s="24">
        <f t="shared" si="3"/>
        <v>0</v>
      </c>
      <c r="O21" s="23">
        <f t="shared" si="4"/>
        <v>0</v>
      </c>
    </row>
    <row r="22">
      <c r="A22" s="1" t="s">
        <v>43</v>
      </c>
      <c r="B22" s="1">
        <v>1998.0</v>
      </c>
      <c r="C22" s="1">
        <v>2032.0</v>
      </c>
      <c r="D22" s="1" t="s">
        <v>44</v>
      </c>
      <c r="E22" s="1">
        <v>6.0</v>
      </c>
      <c r="F22" s="22">
        <v>35975.0</v>
      </c>
      <c r="G22" s="1" t="s">
        <v>49</v>
      </c>
      <c r="H22" s="1" t="s">
        <v>64</v>
      </c>
      <c r="I22" s="1">
        <f>VLOOKUP(H22,'vessel calibration values'!$A$1:$C$6,3,FALSE)</f>
        <v>1</v>
      </c>
      <c r="J22" s="1">
        <v>20.0</v>
      </c>
      <c r="K22" s="1">
        <v>0.0</v>
      </c>
      <c r="L22" s="23">
        <f t="shared" si="1"/>
        <v>0</v>
      </c>
      <c r="M22" s="24">
        <f t="shared" si="2"/>
        <v>0</v>
      </c>
      <c r="N22" s="24">
        <f t="shared" si="3"/>
        <v>0</v>
      </c>
      <c r="O22" s="23">
        <f t="shared" si="4"/>
        <v>0</v>
      </c>
    </row>
    <row r="23">
      <c r="A23" s="1" t="s">
        <v>43</v>
      </c>
      <c r="B23" s="1">
        <v>1998.0</v>
      </c>
      <c r="C23" s="1">
        <v>2033.0</v>
      </c>
      <c r="D23" s="1" t="s">
        <v>44</v>
      </c>
      <c r="E23" s="1">
        <v>6.0</v>
      </c>
      <c r="F23" s="22">
        <v>35975.0</v>
      </c>
      <c r="G23" s="1" t="s">
        <v>47</v>
      </c>
      <c r="H23" s="1" t="s">
        <v>64</v>
      </c>
      <c r="I23" s="1">
        <f>VLOOKUP(H23,'vessel calibration values'!$A$1:$C$6,3,FALSE)</f>
        <v>1</v>
      </c>
      <c r="J23" s="1">
        <v>20.0</v>
      </c>
      <c r="K23" s="1">
        <v>1.0</v>
      </c>
      <c r="L23" s="23">
        <f t="shared" si="1"/>
        <v>1</v>
      </c>
      <c r="M23" s="24">
        <f t="shared" si="2"/>
        <v>0.6931471806</v>
      </c>
      <c r="N23" s="24">
        <f t="shared" si="3"/>
        <v>0.6931471806</v>
      </c>
      <c r="O23" s="23">
        <f t="shared" si="4"/>
        <v>1</v>
      </c>
    </row>
    <row r="24">
      <c r="A24" s="1" t="s">
        <v>43</v>
      </c>
      <c r="B24" s="1">
        <v>1998.0</v>
      </c>
      <c r="C24" s="1">
        <v>2034.0</v>
      </c>
      <c r="D24" s="1" t="s">
        <v>44</v>
      </c>
      <c r="E24" s="1">
        <v>6.0</v>
      </c>
      <c r="F24" s="22">
        <v>35975.0</v>
      </c>
      <c r="G24" s="1" t="s">
        <v>48</v>
      </c>
      <c r="H24" s="1" t="s">
        <v>64</v>
      </c>
      <c r="I24" s="1">
        <f>VLOOKUP(H24,'vessel calibration values'!$A$1:$C$6,3,FALSE)</f>
        <v>1</v>
      </c>
      <c r="J24" s="1">
        <v>20.0</v>
      </c>
      <c r="K24" s="1">
        <v>0.0</v>
      </c>
      <c r="L24" s="23">
        <f t="shared" si="1"/>
        <v>0</v>
      </c>
      <c r="M24" s="24">
        <f t="shared" si="2"/>
        <v>0</v>
      </c>
      <c r="N24" s="24">
        <f t="shared" si="3"/>
        <v>0</v>
      </c>
      <c r="O24" s="23">
        <f t="shared" si="4"/>
        <v>0</v>
      </c>
    </row>
    <row r="25">
      <c r="A25" s="1" t="s">
        <v>43</v>
      </c>
      <c r="B25" s="1">
        <v>1998.0</v>
      </c>
      <c r="C25" s="1">
        <v>2035.0</v>
      </c>
      <c r="D25" s="1" t="s">
        <v>44</v>
      </c>
      <c r="E25" s="1">
        <v>6.0</v>
      </c>
      <c r="F25" s="22">
        <v>35975.0</v>
      </c>
      <c r="G25" s="1" t="s">
        <v>45</v>
      </c>
      <c r="H25" s="1" t="s">
        <v>64</v>
      </c>
      <c r="I25" s="1">
        <f>VLOOKUP(H25,'vessel calibration values'!$A$1:$C$6,3,FALSE)</f>
        <v>1</v>
      </c>
      <c r="J25" s="1">
        <v>20.0</v>
      </c>
      <c r="K25" s="1">
        <v>0.0</v>
      </c>
      <c r="L25" s="23">
        <f t="shared" si="1"/>
        <v>0</v>
      </c>
      <c r="M25" s="24">
        <f t="shared" si="2"/>
        <v>0</v>
      </c>
      <c r="N25" s="24">
        <f t="shared" si="3"/>
        <v>0</v>
      </c>
      <c r="O25" s="23">
        <f t="shared" si="4"/>
        <v>0</v>
      </c>
    </row>
    <row r="26">
      <c r="A26" s="1" t="s">
        <v>43</v>
      </c>
      <c r="B26" s="1">
        <v>1998.0</v>
      </c>
      <c r="C26" s="1">
        <v>2040.0</v>
      </c>
      <c r="D26" s="1" t="s">
        <v>50</v>
      </c>
      <c r="E26" s="1">
        <v>7.0</v>
      </c>
      <c r="F26" s="22">
        <v>35997.0</v>
      </c>
      <c r="G26" s="1" t="s">
        <v>51</v>
      </c>
      <c r="H26" s="1" t="s">
        <v>64</v>
      </c>
      <c r="I26" s="1">
        <f>VLOOKUP(H26,'vessel calibration values'!$A$1:$C$6,3,FALSE)</f>
        <v>1</v>
      </c>
      <c r="J26" s="1">
        <v>20.0</v>
      </c>
      <c r="K26" s="1">
        <v>0.0</v>
      </c>
      <c r="L26" s="23">
        <f t="shared" si="1"/>
        <v>0</v>
      </c>
      <c r="M26" s="24">
        <f t="shared" si="2"/>
        <v>0</v>
      </c>
      <c r="N26" s="24">
        <f t="shared" si="3"/>
        <v>0</v>
      </c>
      <c r="O26" s="23">
        <f t="shared" si="4"/>
        <v>0</v>
      </c>
    </row>
    <row r="27">
      <c r="A27" s="1" t="s">
        <v>43</v>
      </c>
      <c r="B27" s="1">
        <v>1998.0</v>
      </c>
      <c r="C27" s="1">
        <v>2041.0</v>
      </c>
      <c r="D27" s="1" t="s">
        <v>50</v>
      </c>
      <c r="E27" s="1">
        <v>7.0</v>
      </c>
      <c r="F27" s="22">
        <v>35997.0</v>
      </c>
      <c r="G27" s="1" t="s">
        <v>52</v>
      </c>
      <c r="H27" s="1" t="s">
        <v>64</v>
      </c>
      <c r="I27" s="1">
        <f>VLOOKUP(H27,'vessel calibration values'!$A$1:$C$6,3,FALSE)</f>
        <v>1</v>
      </c>
      <c r="J27" s="1">
        <v>20.0</v>
      </c>
      <c r="K27" s="1">
        <v>0.0</v>
      </c>
      <c r="L27" s="23">
        <f t="shared" si="1"/>
        <v>0</v>
      </c>
      <c r="M27" s="24">
        <f t="shared" si="2"/>
        <v>0</v>
      </c>
      <c r="N27" s="24">
        <f t="shared" si="3"/>
        <v>0</v>
      </c>
      <c r="O27" s="23">
        <f t="shared" si="4"/>
        <v>0</v>
      </c>
    </row>
    <row r="28">
      <c r="A28" s="1" t="s">
        <v>43</v>
      </c>
      <c r="B28" s="1">
        <v>1998.0</v>
      </c>
      <c r="C28" s="1">
        <v>2042.0</v>
      </c>
      <c r="D28" s="1" t="s">
        <v>50</v>
      </c>
      <c r="E28" s="1">
        <v>7.0</v>
      </c>
      <c r="F28" s="22">
        <v>35997.0</v>
      </c>
      <c r="G28" s="1" t="s">
        <v>53</v>
      </c>
      <c r="H28" s="1" t="s">
        <v>64</v>
      </c>
      <c r="I28" s="1">
        <f>VLOOKUP(H28,'vessel calibration values'!$A$1:$C$6,3,FALSE)</f>
        <v>1</v>
      </c>
      <c r="J28" s="1">
        <v>20.0</v>
      </c>
      <c r="K28" s="1">
        <v>0.0</v>
      </c>
      <c r="L28" s="23">
        <f t="shared" si="1"/>
        <v>0</v>
      </c>
      <c r="M28" s="24">
        <f t="shared" si="2"/>
        <v>0</v>
      </c>
      <c r="N28" s="24">
        <f t="shared" si="3"/>
        <v>0</v>
      </c>
      <c r="O28" s="23">
        <f t="shared" si="4"/>
        <v>0</v>
      </c>
    </row>
    <row r="29">
      <c r="A29" s="1" t="s">
        <v>43</v>
      </c>
      <c r="B29" s="1">
        <v>1998.0</v>
      </c>
      <c r="C29" s="1">
        <v>2043.0</v>
      </c>
      <c r="D29" s="1" t="s">
        <v>50</v>
      </c>
      <c r="E29" s="1">
        <v>7.0</v>
      </c>
      <c r="F29" s="22">
        <v>35997.0</v>
      </c>
      <c r="G29" s="1" t="s">
        <v>54</v>
      </c>
      <c r="H29" s="1" t="s">
        <v>64</v>
      </c>
      <c r="I29" s="1">
        <f>VLOOKUP(H29,'vessel calibration values'!$A$1:$C$6,3,FALSE)</f>
        <v>1</v>
      </c>
      <c r="J29" s="1">
        <v>20.0</v>
      </c>
      <c r="K29" s="1">
        <v>0.0</v>
      </c>
      <c r="L29" s="23">
        <f t="shared" si="1"/>
        <v>0</v>
      </c>
      <c r="M29" s="24">
        <f t="shared" si="2"/>
        <v>0</v>
      </c>
      <c r="N29" s="24">
        <f t="shared" si="3"/>
        <v>0</v>
      </c>
      <c r="O29" s="23">
        <f t="shared" si="4"/>
        <v>0</v>
      </c>
    </row>
    <row r="30">
      <c r="A30" s="1" t="s">
        <v>43</v>
      </c>
      <c r="B30" s="1">
        <v>1998.0</v>
      </c>
      <c r="C30" s="1">
        <v>2044.0</v>
      </c>
      <c r="D30" s="1" t="s">
        <v>44</v>
      </c>
      <c r="E30" s="1">
        <v>7.0</v>
      </c>
      <c r="F30" s="22">
        <v>35998.0</v>
      </c>
      <c r="G30" s="1" t="s">
        <v>49</v>
      </c>
      <c r="H30" s="1" t="s">
        <v>64</v>
      </c>
      <c r="I30" s="1">
        <f>VLOOKUP(H30,'vessel calibration values'!$A$1:$C$6,3,FALSE)</f>
        <v>1</v>
      </c>
      <c r="J30" s="1">
        <v>20.0</v>
      </c>
      <c r="K30" s="1">
        <v>2.0</v>
      </c>
      <c r="L30" s="23">
        <f t="shared" si="1"/>
        <v>2</v>
      </c>
      <c r="M30" s="24">
        <f t="shared" si="2"/>
        <v>1.098612289</v>
      </c>
      <c r="N30" s="24">
        <f t="shared" si="3"/>
        <v>1.098612289</v>
      </c>
      <c r="O30" s="23">
        <f t="shared" si="4"/>
        <v>2</v>
      </c>
    </row>
    <row r="31">
      <c r="A31" s="1" t="s">
        <v>43</v>
      </c>
      <c r="B31" s="1">
        <v>1998.0</v>
      </c>
      <c r="C31" s="1">
        <v>2045.0</v>
      </c>
      <c r="D31" s="1" t="s">
        <v>44</v>
      </c>
      <c r="E31" s="1">
        <v>7.0</v>
      </c>
      <c r="F31" s="22">
        <v>35998.0</v>
      </c>
      <c r="G31" s="1" t="s">
        <v>48</v>
      </c>
      <c r="H31" s="1" t="s">
        <v>64</v>
      </c>
      <c r="I31" s="1">
        <f>VLOOKUP(H31,'vessel calibration values'!$A$1:$C$6,3,FALSE)</f>
        <v>1</v>
      </c>
      <c r="J31" s="1">
        <v>20.0</v>
      </c>
      <c r="K31" s="1">
        <v>0.0</v>
      </c>
      <c r="L31" s="23">
        <f t="shared" si="1"/>
        <v>0</v>
      </c>
      <c r="M31" s="24">
        <f t="shared" si="2"/>
        <v>0</v>
      </c>
      <c r="N31" s="24">
        <f t="shared" si="3"/>
        <v>0</v>
      </c>
      <c r="O31" s="23">
        <f t="shared" si="4"/>
        <v>0</v>
      </c>
    </row>
    <row r="32">
      <c r="A32" s="1" t="s">
        <v>43</v>
      </c>
      <c r="B32" s="1">
        <v>1998.0</v>
      </c>
      <c r="C32" s="1">
        <v>2046.0</v>
      </c>
      <c r="D32" s="1" t="s">
        <v>44</v>
      </c>
      <c r="E32" s="1">
        <v>7.0</v>
      </c>
      <c r="F32" s="22">
        <v>35998.0</v>
      </c>
      <c r="G32" s="1" t="s">
        <v>47</v>
      </c>
      <c r="H32" s="1" t="s">
        <v>64</v>
      </c>
      <c r="I32" s="1">
        <f>VLOOKUP(H32,'vessel calibration values'!$A$1:$C$6,3,FALSE)</f>
        <v>1</v>
      </c>
      <c r="J32" s="1">
        <v>20.0</v>
      </c>
      <c r="K32" s="1">
        <v>0.0</v>
      </c>
      <c r="L32" s="23">
        <f t="shared" si="1"/>
        <v>0</v>
      </c>
      <c r="M32" s="24">
        <f t="shared" si="2"/>
        <v>0</v>
      </c>
      <c r="N32" s="24">
        <f t="shared" si="3"/>
        <v>0</v>
      </c>
      <c r="O32" s="23">
        <f t="shared" si="4"/>
        <v>0</v>
      </c>
    </row>
    <row r="33">
      <c r="A33" s="1" t="s">
        <v>43</v>
      </c>
      <c r="B33" s="1">
        <v>1998.0</v>
      </c>
      <c r="C33" s="1">
        <v>2047.0</v>
      </c>
      <c r="D33" s="1" t="s">
        <v>44</v>
      </c>
      <c r="E33" s="1">
        <v>7.0</v>
      </c>
      <c r="F33" s="22">
        <v>35998.0</v>
      </c>
      <c r="G33" s="1" t="s">
        <v>45</v>
      </c>
      <c r="H33" s="1" t="s">
        <v>64</v>
      </c>
      <c r="I33" s="1">
        <f>VLOOKUP(H33,'vessel calibration values'!$A$1:$C$6,3,FALSE)</f>
        <v>1</v>
      </c>
      <c r="J33" s="1">
        <v>20.0</v>
      </c>
      <c r="K33" s="1">
        <v>1.0</v>
      </c>
      <c r="L33" s="23">
        <f t="shared" si="1"/>
        <v>1</v>
      </c>
      <c r="M33" s="24">
        <f t="shared" si="2"/>
        <v>0.6931471806</v>
      </c>
      <c r="N33" s="24">
        <f t="shared" si="3"/>
        <v>0.6931471806</v>
      </c>
      <c r="O33" s="23">
        <f t="shared" si="4"/>
        <v>1</v>
      </c>
    </row>
    <row r="34">
      <c r="A34" s="1" t="s">
        <v>43</v>
      </c>
      <c r="B34" s="1">
        <v>1998.0</v>
      </c>
      <c r="C34" s="1">
        <v>2048.0</v>
      </c>
      <c r="D34" s="1" t="s">
        <v>50</v>
      </c>
      <c r="E34" s="1">
        <v>7.0</v>
      </c>
      <c r="F34" s="22">
        <v>35999.0</v>
      </c>
      <c r="G34" s="1" t="s">
        <v>51</v>
      </c>
      <c r="H34" s="1" t="s">
        <v>64</v>
      </c>
      <c r="I34" s="1">
        <f>VLOOKUP(H34,'vessel calibration values'!$A$1:$C$6,3,FALSE)</f>
        <v>1</v>
      </c>
      <c r="J34" s="1">
        <v>20.0</v>
      </c>
      <c r="K34" s="1">
        <v>1.0</v>
      </c>
      <c r="L34" s="23">
        <f t="shared" si="1"/>
        <v>1</v>
      </c>
      <c r="M34" s="24">
        <f t="shared" si="2"/>
        <v>0.6931471806</v>
      </c>
      <c r="N34" s="24">
        <f t="shared" si="3"/>
        <v>0.6931471806</v>
      </c>
      <c r="O34" s="23">
        <f t="shared" si="4"/>
        <v>1</v>
      </c>
    </row>
    <row r="35">
      <c r="A35" s="1" t="s">
        <v>43</v>
      </c>
      <c r="B35" s="1">
        <v>1998.0</v>
      </c>
      <c r="C35" s="1">
        <v>2049.0</v>
      </c>
      <c r="D35" s="1" t="s">
        <v>50</v>
      </c>
      <c r="E35" s="1">
        <v>7.0</v>
      </c>
      <c r="F35" s="22">
        <v>35999.0</v>
      </c>
      <c r="G35" s="1" t="s">
        <v>52</v>
      </c>
      <c r="H35" s="1" t="s">
        <v>64</v>
      </c>
      <c r="I35" s="1">
        <f>VLOOKUP(H35,'vessel calibration values'!$A$1:$C$6,3,FALSE)</f>
        <v>1</v>
      </c>
      <c r="J35" s="1">
        <v>20.0</v>
      </c>
      <c r="K35" s="1">
        <v>0.0</v>
      </c>
      <c r="L35" s="23">
        <f t="shared" si="1"/>
        <v>0</v>
      </c>
      <c r="M35" s="24">
        <f t="shared" si="2"/>
        <v>0</v>
      </c>
      <c r="N35" s="24">
        <f t="shared" si="3"/>
        <v>0</v>
      </c>
      <c r="O35" s="23">
        <f t="shared" si="4"/>
        <v>0</v>
      </c>
    </row>
    <row r="36">
      <c r="A36" s="1" t="s">
        <v>43</v>
      </c>
      <c r="B36" s="1">
        <v>1998.0</v>
      </c>
      <c r="C36" s="1">
        <v>2050.0</v>
      </c>
      <c r="D36" s="1" t="s">
        <v>50</v>
      </c>
      <c r="E36" s="1">
        <v>7.0</v>
      </c>
      <c r="F36" s="22">
        <v>35999.0</v>
      </c>
      <c r="G36" s="1" t="s">
        <v>53</v>
      </c>
      <c r="H36" s="1" t="s">
        <v>64</v>
      </c>
      <c r="I36" s="1">
        <f>VLOOKUP(H36,'vessel calibration values'!$A$1:$C$6,3,FALSE)</f>
        <v>1</v>
      </c>
      <c r="J36" s="1">
        <v>20.0</v>
      </c>
      <c r="K36" s="1">
        <v>0.0</v>
      </c>
      <c r="L36" s="23">
        <f t="shared" si="1"/>
        <v>0</v>
      </c>
      <c r="M36" s="24">
        <f t="shared" si="2"/>
        <v>0</v>
      </c>
      <c r="N36" s="24">
        <f t="shared" si="3"/>
        <v>0</v>
      </c>
      <c r="O36" s="23">
        <f t="shared" si="4"/>
        <v>0</v>
      </c>
    </row>
    <row r="37">
      <c r="A37" s="1" t="s">
        <v>43</v>
      </c>
      <c r="B37" s="1">
        <v>1998.0</v>
      </c>
      <c r="C37" s="1">
        <v>2051.0</v>
      </c>
      <c r="D37" s="1" t="s">
        <v>50</v>
      </c>
      <c r="E37" s="1">
        <v>7.0</v>
      </c>
      <c r="F37" s="22">
        <v>35999.0</v>
      </c>
      <c r="G37" s="1" t="s">
        <v>54</v>
      </c>
      <c r="H37" s="1" t="s">
        <v>64</v>
      </c>
      <c r="I37" s="1">
        <f>VLOOKUP(H37,'vessel calibration values'!$A$1:$C$6,3,FALSE)</f>
        <v>1</v>
      </c>
      <c r="J37" s="1">
        <v>20.0</v>
      </c>
      <c r="K37" s="1">
        <v>0.0</v>
      </c>
      <c r="L37" s="23">
        <f t="shared" si="1"/>
        <v>0</v>
      </c>
      <c r="M37" s="24">
        <f t="shared" si="2"/>
        <v>0</v>
      </c>
      <c r="N37" s="24">
        <f t="shared" si="3"/>
        <v>0</v>
      </c>
      <c r="O37" s="23">
        <f t="shared" si="4"/>
        <v>0</v>
      </c>
    </row>
    <row r="38">
      <c r="A38" s="1" t="s">
        <v>43</v>
      </c>
      <c r="B38" s="1">
        <v>1999.0</v>
      </c>
      <c r="C38" s="1">
        <v>3026.0</v>
      </c>
      <c r="D38" s="1" t="s">
        <v>50</v>
      </c>
      <c r="E38" s="1">
        <v>6.0</v>
      </c>
      <c r="F38" s="25">
        <v>36340.0</v>
      </c>
      <c r="G38" s="1" t="s">
        <v>51</v>
      </c>
      <c r="H38" s="1" t="s">
        <v>64</v>
      </c>
      <c r="I38" s="1">
        <f>VLOOKUP(H38,'vessel calibration values'!$A$1:$C$6,3,FALSE)</f>
        <v>1</v>
      </c>
      <c r="J38" s="1">
        <v>20.0</v>
      </c>
      <c r="K38" s="1">
        <v>0.0</v>
      </c>
      <c r="L38" s="23">
        <f t="shared" si="1"/>
        <v>0</v>
      </c>
      <c r="M38" s="24">
        <f t="shared" si="2"/>
        <v>0</v>
      </c>
      <c r="N38" s="24">
        <f t="shared" si="3"/>
        <v>0</v>
      </c>
      <c r="O38" s="23">
        <f t="shared" si="4"/>
        <v>0</v>
      </c>
    </row>
    <row r="39">
      <c r="A39" s="1" t="s">
        <v>43</v>
      </c>
      <c r="B39" s="1">
        <v>1999.0</v>
      </c>
      <c r="C39" s="1">
        <v>3027.0</v>
      </c>
      <c r="D39" s="1" t="s">
        <v>50</v>
      </c>
      <c r="E39" s="1">
        <v>6.0</v>
      </c>
      <c r="F39" s="25">
        <v>36340.0</v>
      </c>
      <c r="G39" s="1" t="s">
        <v>52</v>
      </c>
      <c r="H39" s="1" t="s">
        <v>64</v>
      </c>
      <c r="I39" s="1">
        <f>VLOOKUP(H39,'vessel calibration values'!$A$1:$C$6,3,FALSE)</f>
        <v>1</v>
      </c>
      <c r="J39" s="1">
        <v>20.0</v>
      </c>
      <c r="K39" s="1">
        <v>0.0</v>
      </c>
      <c r="L39" s="23">
        <f t="shared" si="1"/>
        <v>0</v>
      </c>
      <c r="M39" s="24">
        <f t="shared" si="2"/>
        <v>0</v>
      </c>
      <c r="N39" s="24">
        <f t="shared" si="3"/>
        <v>0</v>
      </c>
      <c r="O39" s="23">
        <f t="shared" si="4"/>
        <v>0</v>
      </c>
    </row>
    <row r="40">
      <c r="A40" s="1" t="s">
        <v>43</v>
      </c>
      <c r="B40" s="1">
        <v>1999.0</v>
      </c>
      <c r="C40" s="1">
        <v>3028.0</v>
      </c>
      <c r="D40" s="1" t="s">
        <v>50</v>
      </c>
      <c r="E40" s="1">
        <v>6.0</v>
      </c>
      <c r="F40" s="25">
        <v>36340.0</v>
      </c>
      <c r="G40" s="1" t="s">
        <v>53</v>
      </c>
      <c r="H40" s="1" t="s">
        <v>64</v>
      </c>
      <c r="I40" s="1">
        <f>VLOOKUP(H40,'vessel calibration values'!$A$1:$C$6,3,FALSE)</f>
        <v>1</v>
      </c>
      <c r="J40" s="1">
        <v>20.0</v>
      </c>
      <c r="K40" s="1">
        <v>2.0</v>
      </c>
      <c r="L40" s="23">
        <f t="shared" si="1"/>
        <v>2</v>
      </c>
      <c r="M40" s="24">
        <f t="shared" si="2"/>
        <v>1.098612289</v>
      </c>
      <c r="N40" s="24">
        <f t="shared" si="3"/>
        <v>1.098612289</v>
      </c>
      <c r="O40" s="23">
        <f t="shared" si="4"/>
        <v>2</v>
      </c>
    </row>
    <row r="41">
      <c r="A41" s="1" t="s">
        <v>43</v>
      </c>
      <c r="B41" s="1">
        <v>1999.0</v>
      </c>
      <c r="C41" s="1">
        <v>3029.0</v>
      </c>
      <c r="D41" s="1" t="s">
        <v>50</v>
      </c>
      <c r="E41" s="1">
        <v>6.0</v>
      </c>
      <c r="F41" s="25">
        <v>36340.0</v>
      </c>
      <c r="G41" s="1" t="s">
        <v>54</v>
      </c>
      <c r="H41" s="1" t="s">
        <v>64</v>
      </c>
      <c r="I41" s="1">
        <f>VLOOKUP(H41,'vessel calibration values'!$A$1:$C$6,3,FALSE)</f>
        <v>1</v>
      </c>
      <c r="J41" s="1">
        <v>20.0</v>
      </c>
      <c r="K41" s="1">
        <v>0.0</v>
      </c>
      <c r="L41" s="23">
        <f t="shared" si="1"/>
        <v>0</v>
      </c>
      <c r="M41" s="24">
        <f t="shared" si="2"/>
        <v>0</v>
      </c>
      <c r="N41" s="24">
        <f t="shared" si="3"/>
        <v>0</v>
      </c>
      <c r="O41" s="23">
        <f t="shared" si="4"/>
        <v>0</v>
      </c>
    </row>
    <row r="42">
      <c r="A42" s="1" t="s">
        <v>43</v>
      </c>
      <c r="B42" s="1">
        <v>1999.0</v>
      </c>
      <c r="C42" s="1">
        <v>3034.0</v>
      </c>
      <c r="D42" s="1" t="s">
        <v>44</v>
      </c>
      <c r="E42" s="1">
        <v>6.0</v>
      </c>
      <c r="F42" s="22">
        <v>36342.0</v>
      </c>
      <c r="G42" s="1" t="s">
        <v>49</v>
      </c>
      <c r="H42" s="1" t="s">
        <v>64</v>
      </c>
      <c r="I42" s="1">
        <f>VLOOKUP(H42,'vessel calibration values'!$A$1:$C$6,3,FALSE)</f>
        <v>1</v>
      </c>
      <c r="J42" s="1">
        <v>20.0</v>
      </c>
      <c r="K42" s="1">
        <v>0.0</v>
      </c>
      <c r="L42" s="23">
        <f t="shared" si="1"/>
        <v>0</v>
      </c>
      <c r="M42" s="24">
        <f t="shared" si="2"/>
        <v>0</v>
      </c>
      <c r="N42" s="24">
        <f t="shared" si="3"/>
        <v>0</v>
      </c>
      <c r="O42" s="23">
        <f t="shared" si="4"/>
        <v>0</v>
      </c>
    </row>
    <row r="43">
      <c r="A43" s="1" t="s">
        <v>43</v>
      </c>
      <c r="B43" s="1">
        <v>1999.0</v>
      </c>
      <c r="C43" s="1">
        <v>3035.0</v>
      </c>
      <c r="D43" s="1" t="s">
        <v>44</v>
      </c>
      <c r="E43" s="1">
        <v>6.0</v>
      </c>
      <c r="F43" s="22">
        <v>36342.0</v>
      </c>
      <c r="G43" s="1" t="s">
        <v>48</v>
      </c>
      <c r="H43" s="1" t="s">
        <v>64</v>
      </c>
      <c r="I43" s="1">
        <f>VLOOKUP(H43,'vessel calibration values'!$A$1:$C$6,3,FALSE)</f>
        <v>1</v>
      </c>
      <c r="J43" s="1">
        <v>20.0</v>
      </c>
      <c r="K43" s="1">
        <v>0.0</v>
      </c>
      <c r="L43" s="23">
        <f t="shared" si="1"/>
        <v>0</v>
      </c>
      <c r="M43" s="24">
        <f t="shared" si="2"/>
        <v>0</v>
      </c>
      <c r="N43" s="24">
        <f t="shared" si="3"/>
        <v>0</v>
      </c>
      <c r="O43" s="23">
        <f t="shared" si="4"/>
        <v>0</v>
      </c>
    </row>
    <row r="44">
      <c r="A44" s="1" t="s">
        <v>43</v>
      </c>
      <c r="B44" s="1">
        <v>1999.0</v>
      </c>
      <c r="C44" s="1">
        <v>3036.0</v>
      </c>
      <c r="D44" s="1" t="s">
        <v>44</v>
      </c>
      <c r="E44" s="1">
        <v>6.0</v>
      </c>
      <c r="F44" s="22">
        <v>36342.0</v>
      </c>
      <c r="G44" s="1" t="s">
        <v>47</v>
      </c>
      <c r="H44" s="1" t="s">
        <v>64</v>
      </c>
      <c r="I44" s="1">
        <f>VLOOKUP(H44,'vessel calibration values'!$A$1:$C$6,3,FALSE)</f>
        <v>1</v>
      </c>
      <c r="J44" s="1">
        <v>20.0</v>
      </c>
      <c r="K44" s="1">
        <v>0.0</v>
      </c>
      <c r="L44" s="23">
        <f t="shared" si="1"/>
        <v>0</v>
      </c>
      <c r="M44" s="24">
        <f t="shared" si="2"/>
        <v>0</v>
      </c>
      <c r="N44" s="24">
        <f t="shared" si="3"/>
        <v>0</v>
      </c>
      <c r="O44" s="23">
        <f t="shared" si="4"/>
        <v>0</v>
      </c>
    </row>
    <row r="45">
      <c r="A45" s="1" t="s">
        <v>43</v>
      </c>
      <c r="B45" s="1">
        <v>1999.0</v>
      </c>
      <c r="C45" s="1">
        <v>3037.0</v>
      </c>
      <c r="D45" s="1" t="s">
        <v>44</v>
      </c>
      <c r="E45" s="1">
        <v>6.0</v>
      </c>
      <c r="F45" s="22">
        <v>36342.0</v>
      </c>
      <c r="G45" s="1" t="s">
        <v>45</v>
      </c>
      <c r="H45" s="1" t="s">
        <v>64</v>
      </c>
      <c r="I45" s="1">
        <f>VLOOKUP(H45,'vessel calibration values'!$A$1:$C$6,3,FALSE)</f>
        <v>1</v>
      </c>
      <c r="J45" s="1">
        <v>20.0</v>
      </c>
      <c r="K45" s="1">
        <v>0.0</v>
      </c>
      <c r="L45" s="23">
        <f t="shared" si="1"/>
        <v>0</v>
      </c>
      <c r="M45" s="24">
        <f t="shared" si="2"/>
        <v>0</v>
      </c>
      <c r="N45" s="24">
        <f t="shared" si="3"/>
        <v>0</v>
      </c>
      <c r="O45" s="23">
        <f t="shared" si="4"/>
        <v>0</v>
      </c>
    </row>
    <row r="46">
      <c r="A46" s="1" t="s">
        <v>43</v>
      </c>
      <c r="B46" s="1">
        <v>1999.0</v>
      </c>
      <c r="C46" s="1">
        <v>3049.0</v>
      </c>
      <c r="D46" s="1" t="s">
        <v>50</v>
      </c>
      <c r="E46" s="1">
        <v>7.0</v>
      </c>
      <c r="F46" s="22">
        <v>36368.0</v>
      </c>
      <c r="G46" s="1" t="s">
        <v>51</v>
      </c>
      <c r="H46" s="1" t="s">
        <v>64</v>
      </c>
      <c r="I46" s="1">
        <f>VLOOKUP(H46,'vessel calibration values'!$A$1:$C$6,3,FALSE)</f>
        <v>1</v>
      </c>
      <c r="J46" s="1">
        <v>20.0</v>
      </c>
      <c r="K46" s="1">
        <v>0.0</v>
      </c>
      <c r="L46" s="23">
        <f t="shared" si="1"/>
        <v>0</v>
      </c>
      <c r="M46" s="24">
        <f t="shared" si="2"/>
        <v>0</v>
      </c>
      <c r="N46" s="24">
        <f t="shared" si="3"/>
        <v>0</v>
      </c>
      <c r="O46" s="23">
        <f t="shared" si="4"/>
        <v>0</v>
      </c>
    </row>
    <row r="47">
      <c r="A47" s="1" t="s">
        <v>43</v>
      </c>
      <c r="B47" s="1">
        <v>1999.0</v>
      </c>
      <c r="C47" s="1">
        <v>3050.0</v>
      </c>
      <c r="D47" s="1" t="s">
        <v>50</v>
      </c>
      <c r="E47" s="1">
        <v>7.0</v>
      </c>
      <c r="F47" s="22">
        <v>36368.0</v>
      </c>
      <c r="G47" s="1" t="s">
        <v>52</v>
      </c>
      <c r="H47" s="1" t="s">
        <v>64</v>
      </c>
      <c r="I47" s="1">
        <f>VLOOKUP(H47,'vessel calibration values'!$A$1:$C$6,3,FALSE)</f>
        <v>1</v>
      </c>
      <c r="J47" s="1">
        <v>20.0</v>
      </c>
      <c r="K47" s="1">
        <v>0.0</v>
      </c>
      <c r="L47" s="23">
        <f t="shared" si="1"/>
        <v>0</v>
      </c>
      <c r="M47" s="24">
        <f t="shared" si="2"/>
        <v>0</v>
      </c>
      <c r="N47" s="24">
        <f t="shared" si="3"/>
        <v>0</v>
      </c>
      <c r="O47" s="23">
        <f t="shared" si="4"/>
        <v>0</v>
      </c>
    </row>
    <row r="48">
      <c r="A48" s="1" t="s">
        <v>43</v>
      </c>
      <c r="B48" s="1">
        <v>1999.0</v>
      </c>
      <c r="C48" s="1">
        <v>3051.0</v>
      </c>
      <c r="D48" s="1" t="s">
        <v>50</v>
      </c>
      <c r="E48" s="1">
        <v>7.0</v>
      </c>
      <c r="F48" s="22">
        <v>36368.0</v>
      </c>
      <c r="G48" s="1" t="s">
        <v>53</v>
      </c>
      <c r="H48" s="1" t="s">
        <v>64</v>
      </c>
      <c r="I48" s="1">
        <f>VLOOKUP(H48,'vessel calibration values'!$A$1:$C$6,3,FALSE)</f>
        <v>1</v>
      </c>
      <c r="J48" s="1">
        <v>20.0</v>
      </c>
      <c r="K48" s="1">
        <v>0.0</v>
      </c>
      <c r="L48" s="23">
        <f t="shared" si="1"/>
        <v>0</v>
      </c>
      <c r="M48" s="24">
        <f t="shared" si="2"/>
        <v>0</v>
      </c>
      <c r="N48" s="24">
        <f t="shared" si="3"/>
        <v>0</v>
      </c>
      <c r="O48" s="23">
        <f t="shared" si="4"/>
        <v>0</v>
      </c>
    </row>
    <row r="49">
      <c r="A49" s="1" t="s">
        <v>43</v>
      </c>
      <c r="B49" s="1">
        <v>1999.0</v>
      </c>
      <c r="C49" s="1">
        <v>3052.0</v>
      </c>
      <c r="D49" s="1" t="s">
        <v>50</v>
      </c>
      <c r="E49" s="1">
        <v>7.0</v>
      </c>
      <c r="F49" s="22">
        <v>36368.0</v>
      </c>
      <c r="G49" s="1" t="s">
        <v>54</v>
      </c>
      <c r="H49" s="1" t="s">
        <v>64</v>
      </c>
      <c r="I49" s="1">
        <f>VLOOKUP(H49,'vessel calibration values'!$A$1:$C$6,3,FALSE)</f>
        <v>1</v>
      </c>
      <c r="J49" s="1">
        <v>20.0</v>
      </c>
      <c r="K49" s="1">
        <v>2.0</v>
      </c>
      <c r="L49" s="23">
        <f t="shared" si="1"/>
        <v>2</v>
      </c>
      <c r="M49" s="24">
        <f t="shared" si="2"/>
        <v>1.098612289</v>
      </c>
      <c r="N49" s="24">
        <f t="shared" si="3"/>
        <v>1.098612289</v>
      </c>
      <c r="O49" s="23">
        <f t="shared" si="4"/>
        <v>2</v>
      </c>
    </row>
    <row r="50">
      <c r="A50" s="1" t="s">
        <v>43</v>
      </c>
      <c r="B50" s="1">
        <v>1999.0</v>
      </c>
      <c r="C50" s="1">
        <v>3057.0</v>
      </c>
      <c r="D50" s="1" t="s">
        <v>44</v>
      </c>
      <c r="E50" s="1">
        <v>7.0</v>
      </c>
      <c r="F50" s="22">
        <v>36370.0</v>
      </c>
      <c r="G50" s="1" t="s">
        <v>49</v>
      </c>
      <c r="H50" s="1" t="s">
        <v>64</v>
      </c>
      <c r="I50" s="1">
        <f>VLOOKUP(H50,'vessel calibration values'!$A$1:$C$6,3,FALSE)</f>
        <v>1</v>
      </c>
      <c r="J50" s="1">
        <v>20.0</v>
      </c>
      <c r="K50" s="1">
        <v>0.0</v>
      </c>
      <c r="L50" s="23">
        <f t="shared" si="1"/>
        <v>0</v>
      </c>
      <c r="M50" s="24">
        <f t="shared" si="2"/>
        <v>0</v>
      </c>
      <c r="N50" s="24">
        <f t="shared" si="3"/>
        <v>0</v>
      </c>
      <c r="O50" s="23">
        <f t="shared" si="4"/>
        <v>0</v>
      </c>
    </row>
    <row r="51">
      <c r="A51" s="1" t="s">
        <v>43</v>
      </c>
      <c r="B51" s="1">
        <v>1999.0</v>
      </c>
      <c r="C51" s="1">
        <v>3058.0</v>
      </c>
      <c r="D51" s="1" t="s">
        <v>44</v>
      </c>
      <c r="E51" s="1">
        <v>7.0</v>
      </c>
      <c r="F51" s="22">
        <v>36370.0</v>
      </c>
      <c r="G51" s="1" t="s">
        <v>48</v>
      </c>
      <c r="H51" s="1" t="s">
        <v>64</v>
      </c>
      <c r="I51" s="1">
        <f>VLOOKUP(H51,'vessel calibration values'!$A$1:$C$6,3,FALSE)</f>
        <v>1</v>
      </c>
      <c r="J51" s="1">
        <v>20.0</v>
      </c>
      <c r="K51" s="1">
        <v>0.0</v>
      </c>
      <c r="L51" s="23">
        <f t="shared" si="1"/>
        <v>0</v>
      </c>
      <c r="M51" s="24">
        <f t="shared" si="2"/>
        <v>0</v>
      </c>
      <c r="N51" s="24">
        <f t="shared" si="3"/>
        <v>0</v>
      </c>
      <c r="O51" s="23">
        <f t="shared" si="4"/>
        <v>0</v>
      </c>
    </row>
    <row r="52">
      <c r="A52" s="1" t="s">
        <v>43</v>
      </c>
      <c r="B52" s="1">
        <v>1999.0</v>
      </c>
      <c r="C52" s="1">
        <v>3059.0</v>
      </c>
      <c r="D52" s="1" t="s">
        <v>44</v>
      </c>
      <c r="E52" s="1">
        <v>7.0</v>
      </c>
      <c r="F52" s="22">
        <v>36370.0</v>
      </c>
      <c r="G52" s="1" t="s">
        <v>47</v>
      </c>
      <c r="H52" s="1" t="s">
        <v>64</v>
      </c>
      <c r="I52" s="1">
        <f>VLOOKUP(H52,'vessel calibration values'!$A$1:$C$6,3,FALSE)</f>
        <v>1</v>
      </c>
      <c r="J52" s="1">
        <v>20.0</v>
      </c>
      <c r="K52" s="1">
        <v>0.0</v>
      </c>
      <c r="L52" s="23">
        <f t="shared" si="1"/>
        <v>0</v>
      </c>
      <c r="M52" s="24">
        <f t="shared" si="2"/>
        <v>0</v>
      </c>
      <c r="N52" s="24">
        <f t="shared" si="3"/>
        <v>0</v>
      </c>
      <c r="O52" s="23">
        <f t="shared" si="4"/>
        <v>0</v>
      </c>
    </row>
    <row r="53">
      <c r="A53" s="1" t="s">
        <v>43</v>
      </c>
      <c r="B53" s="1">
        <v>1999.0</v>
      </c>
      <c r="C53" s="1">
        <v>3060.0</v>
      </c>
      <c r="D53" s="1" t="s">
        <v>44</v>
      </c>
      <c r="E53" s="1">
        <v>7.0</v>
      </c>
      <c r="F53" s="22">
        <v>36370.0</v>
      </c>
      <c r="G53" s="1" t="s">
        <v>45</v>
      </c>
      <c r="H53" s="1" t="s">
        <v>64</v>
      </c>
      <c r="I53" s="1">
        <f>VLOOKUP(H53,'vessel calibration values'!$A$1:$C$6,3,FALSE)</f>
        <v>1</v>
      </c>
      <c r="J53" s="1">
        <v>20.0</v>
      </c>
      <c r="K53" s="1">
        <v>0.0</v>
      </c>
      <c r="L53" s="23">
        <f t="shared" si="1"/>
        <v>0</v>
      </c>
      <c r="M53" s="24">
        <f t="shared" si="2"/>
        <v>0</v>
      </c>
      <c r="N53" s="24">
        <f t="shared" si="3"/>
        <v>0</v>
      </c>
      <c r="O53" s="23">
        <f t="shared" si="4"/>
        <v>0</v>
      </c>
    </row>
    <row r="54">
      <c r="A54" s="1" t="s">
        <v>43</v>
      </c>
      <c r="B54" s="1">
        <v>2000.0</v>
      </c>
      <c r="C54" s="1">
        <v>4032.0</v>
      </c>
      <c r="D54" s="1" t="s">
        <v>50</v>
      </c>
      <c r="E54" s="1">
        <v>6.0</v>
      </c>
      <c r="F54" s="22">
        <v>36706.0</v>
      </c>
      <c r="G54" s="1" t="s">
        <v>51</v>
      </c>
      <c r="H54" s="1" t="s">
        <v>64</v>
      </c>
      <c r="I54" s="1">
        <f>VLOOKUP(H54,'vessel calibration values'!$A$1:$C$6,3,FALSE)</f>
        <v>1</v>
      </c>
      <c r="J54" s="1">
        <v>20.0</v>
      </c>
      <c r="K54" s="1">
        <v>0.0</v>
      </c>
      <c r="L54" s="23">
        <f t="shared" si="1"/>
        <v>0</v>
      </c>
      <c r="M54" s="24">
        <f t="shared" si="2"/>
        <v>0</v>
      </c>
      <c r="N54" s="24">
        <f t="shared" si="3"/>
        <v>0</v>
      </c>
      <c r="O54" s="23">
        <f t="shared" si="4"/>
        <v>0</v>
      </c>
    </row>
    <row r="55">
      <c r="A55" s="1" t="s">
        <v>43</v>
      </c>
      <c r="B55" s="1">
        <v>2000.0</v>
      </c>
      <c r="C55" s="1">
        <v>4033.0</v>
      </c>
      <c r="D55" s="1" t="s">
        <v>50</v>
      </c>
      <c r="E55" s="1">
        <v>6.0</v>
      </c>
      <c r="F55" s="22">
        <v>36706.0</v>
      </c>
      <c r="G55" s="1" t="s">
        <v>52</v>
      </c>
      <c r="H55" s="1" t="s">
        <v>64</v>
      </c>
      <c r="I55" s="1">
        <f>VLOOKUP(H55,'vessel calibration values'!$A$1:$C$6,3,FALSE)</f>
        <v>1</v>
      </c>
      <c r="J55" s="1">
        <v>20.0</v>
      </c>
      <c r="K55" s="1">
        <v>0.0</v>
      </c>
      <c r="L55" s="23">
        <f t="shared" si="1"/>
        <v>0</v>
      </c>
      <c r="M55" s="24">
        <f t="shared" si="2"/>
        <v>0</v>
      </c>
      <c r="N55" s="24">
        <f t="shared" si="3"/>
        <v>0</v>
      </c>
      <c r="O55" s="23">
        <f t="shared" si="4"/>
        <v>0</v>
      </c>
    </row>
    <row r="56">
      <c r="A56" s="1" t="s">
        <v>43</v>
      </c>
      <c r="B56" s="1">
        <v>2000.0</v>
      </c>
      <c r="C56" s="1">
        <v>4034.0</v>
      </c>
      <c r="D56" s="1" t="s">
        <v>50</v>
      </c>
      <c r="E56" s="1">
        <v>6.0</v>
      </c>
      <c r="F56" s="22">
        <v>36706.0</v>
      </c>
      <c r="G56" s="1" t="s">
        <v>53</v>
      </c>
      <c r="H56" s="1" t="s">
        <v>64</v>
      </c>
      <c r="I56" s="1">
        <f>VLOOKUP(H56,'vessel calibration values'!$A$1:$C$6,3,FALSE)</f>
        <v>1</v>
      </c>
      <c r="J56" s="1">
        <v>20.0</v>
      </c>
      <c r="K56" s="1">
        <v>0.0</v>
      </c>
      <c r="L56" s="23">
        <f t="shared" si="1"/>
        <v>0</v>
      </c>
      <c r="M56" s="24">
        <f t="shared" si="2"/>
        <v>0</v>
      </c>
      <c r="N56" s="24">
        <f t="shared" si="3"/>
        <v>0</v>
      </c>
      <c r="O56" s="23">
        <f t="shared" si="4"/>
        <v>0</v>
      </c>
    </row>
    <row r="57">
      <c r="A57" s="1" t="s">
        <v>43</v>
      </c>
      <c r="B57" s="1">
        <v>2000.0</v>
      </c>
      <c r="C57" s="1">
        <v>4035.0</v>
      </c>
      <c r="D57" s="1" t="s">
        <v>50</v>
      </c>
      <c r="E57" s="1">
        <v>6.0</v>
      </c>
      <c r="F57" s="22">
        <v>36706.0</v>
      </c>
      <c r="G57" s="1" t="s">
        <v>54</v>
      </c>
      <c r="H57" s="1" t="s">
        <v>64</v>
      </c>
      <c r="I57" s="1">
        <f>VLOOKUP(H57,'vessel calibration values'!$A$1:$C$6,3,FALSE)</f>
        <v>1</v>
      </c>
      <c r="J57" s="1">
        <v>20.0</v>
      </c>
      <c r="K57" s="1">
        <v>0.0</v>
      </c>
      <c r="L57" s="23">
        <f t="shared" si="1"/>
        <v>0</v>
      </c>
      <c r="M57" s="24">
        <f t="shared" si="2"/>
        <v>0</v>
      </c>
      <c r="N57" s="24">
        <f t="shared" si="3"/>
        <v>0</v>
      </c>
      <c r="O57" s="23">
        <f t="shared" si="4"/>
        <v>0</v>
      </c>
    </row>
    <row r="58">
      <c r="A58" s="1" t="s">
        <v>43</v>
      </c>
      <c r="B58" s="1">
        <v>2000.0</v>
      </c>
      <c r="C58" s="1">
        <v>4037.0</v>
      </c>
      <c r="D58" s="1" t="s">
        <v>44</v>
      </c>
      <c r="E58" s="1">
        <v>6.0</v>
      </c>
      <c r="F58" s="25">
        <v>36707.0</v>
      </c>
      <c r="G58" s="1" t="s">
        <v>45</v>
      </c>
      <c r="H58" s="1" t="s">
        <v>64</v>
      </c>
      <c r="I58" s="1">
        <f>VLOOKUP(H58,'vessel calibration values'!$A$1:$C$6,3,FALSE)</f>
        <v>1</v>
      </c>
      <c r="J58" s="1">
        <v>20.0</v>
      </c>
      <c r="K58" s="1">
        <v>0.0</v>
      </c>
      <c r="L58" s="23">
        <f t="shared" si="1"/>
        <v>0</v>
      </c>
      <c r="M58" s="24">
        <f t="shared" si="2"/>
        <v>0</v>
      </c>
      <c r="N58" s="24">
        <f t="shared" si="3"/>
        <v>0</v>
      </c>
      <c r="O58" s="23">
        <f t="shared" si="4"/>
        <v>0</v>
      </c>
    </row>
    <row r="59">
      <c r="A59" s="1" t="s">
        <v>43</v>
      </c>
      <c r="B59" s="1">
        <v>2000.0</v>
      </c>
      <c r="C59" s="1">
        <v>4038.0</v>
      </c>
      <c r="D59" s="1" t="s">
        <v>44</v>
      </c>
      <c r="E59" s="1">
        <v>6.0</v>
      </c>
      <c r="F59" s="25">
        <v>36707.0</v>
      </c>
      <c r="G59" s="1" t="s">
        <v>47</v>
      </c>
      <c r="H59" s="1" t="s">
        <v>64</v>
      </c>
      <c r="I59" s="1">
        <f>VLOOKUP(H59,'vessel calibration values'!$A$1:$C$6,3,FALSE)</f>
        <v>1</v>
      </c>
      <c r="J59" s="1">
        <v>20.0</v>
      </c>
      <c r="K59" s="1">
        <v>0.0</v>
      </c>
      <c r="L59" s="23">
        <f t="shared" si="1"/>
        <v>0</v>
      </c>
      <c r="M59" s="24">
        <f t="shared" si="2"/>
        <v>0</v>
      </c>
      <c r="N59" s="24">
        <f t="shared" si="3"/>
        <v>0</v>
      </c>
      <c r="O59" s="23">
        <f t="shared" si="4"/>
        <v>0</v>
      </c>
    </row>
    <row r="60">
      <c r="A60" s="1" t="s">
        <v>43</v>
      </c>
      <c r="B60" s="1">
        <v>2000.0</v>
      </c>
      <c r="C60" s="1">
        <v>4039.0</v>
      </c>
      <c r="D60" s="1" t="s">
        <v>44</v>
      </c>
      <c r="E60" s="1">
        <v>6.0</v>
      </c>
      <c r="F60" s="25">
        <v>36707.0</v>
      </c>
      <c r="G60" s="1" t="s">
        <v>48</v>
      </c>
      <c r="H60" s="1" t="s">
        <v>64</v>
      </c>
      <c r="I60" s="1">
        <f>VLOOKUP(H60,'vessel calibration values'!$A$1:$C$6,3,FALSE)</f>
        <v>1</v>
      </c>
      <c r="J60" s="1">
        <v>20.0</v>
      </c>
      <c r="K60" s="1">
        <v>1.0</v>
      </c>
      <c r="L60" s="23">
        <f t="shared" si="1"/>
        <v>1</v>
      </c>
      <c r="M60" s="24">
        <f t="shared" si="2"/>
        <v>0.6931471806</v>
      </c>
      <c r="N60" s="24">
        <f t="shared" si="3"/>
        <v>0.6931471806</v>
      </c>
      <c r="O60" s="23">
        <f t="shared" si="4"/>
        <v>1</v>
      </c>
    </row>
    <row r="61">
      <c r="A61" s="1" t="s">
        <v>43</v>
      </c>
      <c r="B61" s="1">
        <v>2000.0</v>
      </c>
      <c r="C61" s="1">
        <v>4040.0</v>
      </c>
      <c r="D61" s="1" t="s">
        <v>44</v>
      </c>
      <c r="E61" s="1">
        <v>6.0</v>
      </c>
      <c r="F61" s="25">
        <v>36707.0</v>
      </c>
      <c r="G61" s="1" t="s">
        <v>49</v>
      </c>
      <c r="H61" s="1" t="s">
        <v>64</v>
      </c>
      <c r="I61" s="1">
        <f>VLOOKUP(H61,'vessel calibration values'!$A$1:$C$6,3,FALSE)</f>
        <v>1</v>
      </c>
      <c r="J61" s="1">
        <v>20.0</v>
      </c>
      <c r="K61" s="1">
        <v>0.0</v>
      </c>
      <c r="L61" s="23">
        <f t="shared" si="1"/>
        <v>0</v>
      </c>
      <c r="M61" s="24">
        <f t="shared" si="2"/>
        <v>0</v>
      </c>
      <c r="N61" s="24">
        <f t="shared" si="3"/>
        <v>0</v>
      </c>
      <c r="O61" s="23">
        <f t="shared" si="4"/>
        <v>0</v>
      </c>
    </row>
    <row r="62">
      <c r="A62" s="1" t="s">
        <v>43</v>
      </c>
      <c r="B62" s="1">
        <v>2000.0</v>
      </c>
      <c r="C62" s="1">
        <v>4041.0</v>
      </c>
      <c r="D62" s="1" t="s">
        <v>50</v>
      </c>
      <c r="E62" s="1">
        <v>6.0</v>
      </c>
      <c r="F62" s="22">
        <v>36708.0</v>
      </c>
      <c r="G62" s="1" t="s">
        <v>51</v>
      </c>
      <c r="H62" s="1" t="s">
        <v>64</v>
      </c>
      <c r="I62" s="1">
        <f>VLOOKUP(H62,'vessel calibration values'!$A$1:$C$6,3,FALSE)</f>
        <v>1</v>
      </c>
      <c r="J62" s="1">
        <v>20.0</v>
      </c>
      <c r="K62" s="1">
        <v>0.0</v>
      </c>
      <c r="L62" s="23">
        <f t="shared" si="1"/>
        <v>0</v>
      </c>
      <c r="M62" s="24">
        <f t="shared" si="2"/>
        <v>0</v>
      </c>
      <c r="N62" s="24">
        <f t="shared" si="3"/>
        <v>0</v>
      </c>
      <c r="O62" s="23">
        <f t="shared" si="4"/>
        <v>0</v>
      </c>
    </row>
    <row r="63">
      <c r="A63" s="1" t="s">
        <v>43</v>
      </c>
      <c r="B63" s="1">
        <v>2000.0</v>
      </c>
      <c r="C63" s="1">
        <v>4042.0</v>
      </c>
      <c r="D63" s="1" t="s">
        <v>50</v>
      </c>
      <c r="E63" s="1">
        <v>6.0</v>
      </c>
      <c r="F63" s="22">
        <v>36708.0</v>
      </c>
      <c r="G63" s="1" t="s">
        <v>52</v>
      </c>
      <c r="H63" s="1" t="s">
        <v>64</v>
      </c>
      <c r="I63" s="1">
        <f>VLOOKUP(H63,'vessel calibration values'!$A$1:$C$6,3,FALSE)</f>
        <v>1</v>
      </c>
      <c r="J63" s="1">
        <v>20.0</v>
      </c>
      <c r="K63" s="1">
        <v>0.0</v>
      </c>
      <c r="L63" s="23">
        <f t="shared" si="1"/>
        <v>0</v>
      </c>
      <c r="M63" s="24">
        <f t="shared" si="2"/>
        <v>0</v>
      </c>
      <c r="N63" s="24">
        <f t="shared" si="3"/>
        <v>0</v>
      </c>
      <c r="O63" s="23">
        <f t="shared" si="4"/>
        <v>0</v>
      </c>
    </row>
    <row r="64">
      <c r="A64" s="1" t="s">
        <v>43</v>
      </c>
      <c r="B64" s="1">
        <v>2000.0</v>
      </c>
      <c r="C64" s="1">
        <v>4043.0</v>
      </c>
      <c r="D64" s="1" t="s">
        <v>50</v>
      </c>
      <c r="E64" s="1">
        <v>6.0</v>
      </c>
      <c r="F64" s="22">
        <v>36708.0</v>
      </c>
      <c r="G64" s="1" t="s">
        <v>53</v>
      </c>
      <c r="H64" s="1" t="s">
        <v>64</v>
      </c>
      <c r="I64" s="1">
        <f>VLOOKUP(H64,'vessel calibration values'!$A$1:$C$6,3,FALSE)</f>
        <v>1</v>
      </c>
      <c r="J64" s="1">
        <v>20.0</v>
      </c>
      <c r="K64" s="1">
        <v>0.0</v>
      </c>
      <c r="L64" s="23">
        <f t="shared" si="1"/>
        <v>0</v>
      </c>
      <c r="M64" s="24">
        <f t="shared" si="2"/>
        <v>0</v>
      </c>
      <c r="N64" s="24">
        <f t="shared" si="3"/>
        <v>0</v>
      </c>
      <c r="O64" s="23">
        <f t="shared" si="4"/>
        <v>0</v>
      </c>
    </row>
    <row r="65">
      <c r="A65" s="1" t="s">
        <v>43</v>
      </c>
      <c r="B65" s="1">
        <v>2000.0</v>
      </c>
      <c r="C65" s="1">
        <v>4044.0</v>
      </c>
      <c r="D65" s="1" t="s">
        <v>50</v>
      </c>
      <c r="E65" s="1">
        <v>6.0</v>
      </c>
      <c r="F65" s="22">
        <v>36708.0</v>
      </c>
      <c r="G65" s="1" t="s">
        <v>54</v>
      </c>
      <c r="H65" s="1" t="s">
        <v>64</v>
      </c>
      <c r="I65" s="1">
        <f>VLOOKUP(H65,'vessel calibration values'!$A$1:$C$6,3,FALSE)</f>
        <v>1</v>
      </c>
      <c r="J65" s="1">
        <v>20.0</v>
      </c>
      <c r="K65" s="1">
        <v>0.0</v>
      </c>
      <c r="L65" s="23">
        <f t="shared" si="1"/>
        <v>0</v>
      </c>
      <c r="M65" s="24">
        <f t="shared" si="2"/>
        <v>0</v>
      </c>
      <c r="N65" s="24">
        <f t="shared" si="3"/>
        <v>0</v>
      </c>
      <c r="O65" s="23">
        <f t="shared" si="4"/>
        <v>0</v>
      </c>
    </row>
    <row r="66">
      <c r="A66" s="1" t="s">
        <v>43</v>
      </c>
      <c r="B66" s="1">
        <v>2000.0</v>
      </c>
      <c r="C66" s="1">
        <v>4049.0</v>
      </c>
      <c r="D66" s="1" t="s">
        <v>50</v>
      </c>
      <c r="E66" s="1">
        <v>7.0</v>
      </c>
      <c r="F66" s="22">
        <v>36727.0</v>
      </c>
      <c r="G66" s="1" t="s">
        <v>51</v>
      </c>
      <c r="H66" s="1" t="s">
        <v>64</v>
      </c>
      <c r="I66" s="1">
        <f>VLOOKUP(H66,'vessel calibration values'!$A$1:$C$6,3,FALSE)</f>
        <v>1</v>
      </c>
      <c r="J66" s="1">
        <v>20.0</v>
      </c>
      <c r="K66" s="1">
        <v>0.0</v>
      </c>
      <c r="L66" s="23">
        <f t="shared" si="1"/>
        <v>0</v>
      </c>
      <c r="M66" s="24">
        <f t="shared" si="2"/>
        <v>0</v>
      </c>
      <c r="N66" s="24">
        <f t="shared" si="3"/>
        <v>0</v>
      </c>
      <c r="O66" s="23">
        <f t="shared" si="4"/>
        <v>0</v>
      </c>
    </row>
    <row r="67">
      <c r="A67" s="1" t="s">
        <v>43</v>
      </c>
      <c r="B67" s="1">
        <v>2000.0</v>
      </c>
      <c r="C67" s="1">
        <v>4050.0</v>
      </c>
      <c r="D67" s="1" t="s">
        <v>50</v>
      </c>
      <c r="E67" s="1">
        <v>7.0</v>
      </c>
      <c r="F67" s="22">
        <v>36727.0</v>
      </c>
      <c r="G67" s="1" t="s">
        <v>52</v>
      </c>
      <c r="H67" s="1" t="s">
        <v>64</v>
      </c>
      <c r="I67" s="1">
        <f>VLOOKUP(H67,'vessel calibration values'!$A$1:$C$6,3,FALSE)</f>
        <v>1</v>
      </c>
      <c r="J67" s="1">
        <v>20.0</v>
      </c>
      <c r="K67" s="1">
        <v>1.0</v>
      </c>
      <c r="L67" s="23">
        <f t="shared" si="1"/>
        <v>1</v>
      </c>
      <c r="M67" s="24">
        <f t="shared" si="2"/>
        <v>0.6931471806</v>
      </c>
      <c r="N67" s="24">
        <f t="shared" si="3"/>
        <v>0.6931471806</v>
      </c>
      <c r="O67" s="23">
        <f t="shared" si="4"/>
        <v>1</v>
      </c>
    </row>
    <row r="68">
      <c r="A68" s="1" t="s">
        <v>43</v>
      </c>
      <c r="B68" s="1">
        <v>2000.0</v>
      </c>
      <c r="C68" s="1">
        <v>4051.0</v>
      </c>
      <c r="D68" s="1" t="s">
        <v>50</v>
      </c>
      <c r="E68" s="1">
        <v>7.0</v>
      </c>
      <c r="F68" s="22">
        <v>36727.0</v>
      </c>
      <c r="G68" s="1" t="s">
        <v>53</v>
      </c>
      <c r="H68" s="1" t="s">
        <v>64</v>
      </c>
      <c r="I68" s="1">
        <f>VLOOKUP(H68,'vessel calibration values'!$A$1:$C$6,3,FALSE)</f>
        <v>1</v>
      </c>
      <c r="J68" s="1">
        <v>20.0</v>
      </c>
      <c r="K68" s="1">
        <v>1.0</v>
      </c>
      <c r="L68" s="23">
        <f t="shared" si="1"/>
        <v>1</v>
      </c>
      <c r="M68" s="24">
        <f t="shared" si="2"/>
        <v>0.6931471806</v>
      </c>
      <c r="N68" s="24">
        <f t="shared" si="3"/>
        <v>0.6931471806</v>
      </c>
      <c r="O68" s="23">
        <f t="shared" si="4"/>
        <v>1</v>
      </c>
    </row>
    <row r="69">
      <c r="A69" s="1" t="s">
        <v>43</v>
      </c>
      <c r="B69" s="1">
        <v>2000.0</v>
      </c>
      <c r="C69" s="1">
        <v>4052.0</v>
      </c>
      <c r="D69" s="1" t="s">
        <v>50</v>
      </c>
      <c r="E69" s="1">
        <v>7.0</v>
      </c>
      <c r="F69" s="22">
        <v>36727.0</v>
      </c>
      <c r="G69" s="1" t="s">
        <v>54</v>
      </c>
      <c r="H69" s="1" t="s">
        <v>64</v>
      </c>
      <c r="I69" s="1">
        <f>VLOOKUP(H69,'vessel calibration values'!$A$1:$C$6,3,FALSE)</f>
        <v>1</v>
      </c>
      <c r="J69" s="1">
        <v>20.0</v>
      </c>
      <c r="K69" s="1">
        <v>0.0</v>
      </c>
      <c r="L69" s="23">
        <f t="shared" si="1"/>
        <v>0</v>
      </c>
      <c r="M69" s="24">
        <f t="shared" si="2"/>
        <v>0</v>
      </c>
      <c r="N69" s="24">
        <f t="shared" si="3"/>
        <v>0</v>
      </c>
      <c r="O69" s="23">
        <f t="shared" si="4"/>
        <v>0</v>
      </c>
    </row>
    <row r="70">
      <c r="A70" s="1" t="s">
        <v>43</v>
      </c>
      <c r="B70" s="1">
        <v>2000.0</v>
      </c>
      <c r="C70" s="1">
        <v>4054.0</v>
      </c>
      <c r="D70" s="1" t="s">
        <v>44</v>
      </c>
      <c r="E70" s="1">
        <v>7.0</v>
      </c>
      <c r="F70" s="22">
        <v>36728.0</v>
      </c>
      <c r="G70" s="1" t="s">
        <v>45</v>
      </c>
      <c r="H70" s="1" t="s">
        <v>64</v>
      </c>
      <c r="I70" s="1">
        <f>VLOOKUP(H70,'vessel calibration values'!$A$1:$C$6,3,FALSE)</f>
        <v>1</v>
      </c>
      <c r="J70" s="1">
        <v>20.0</v>
      </c>
      <c r="K70" s="1">
        <v>1.0</v>
      </c>
      <c r="L70" s="23">
        <f t="shared" si="1"/>
        <v>1</v>
      </c>
      <c r="M70" s="24">
        <f t="shared" si="2"/>
        <v>0.6931471806</v>
      </c>
      <c r="N70" s="24">
        <f t="shared" si="3"/>
        <v>0.6931471806</v>
      </c>
      <c r="O70" s="23">
        <f t="shared" si="4"/>
        <v>1</v>
      </c>
    </row>
    <row r="71">
      <c r="A71" s="1" t="s">
        <v>43</v>
      </c>
      <c r="B71" s="1">
        <v>2000.0</v>
      </c>
      <c r="C71" s="1">
        <v>4055.0</v>
      </c>
      <c r="D71" s="1" t="s">
        <v>44</v>
      </c>
      <c r="E71" s="1">
        <v>7.0</v>
      </c>
      <c r="F71" s="22">
        <v>36728.0</v>
      </c>
      <c r="G71" s="1" t="s">
        <v>47</v>
      </c>
      <c r="H71" s="1" t="s">
        <v>64</v>
      </c>
      <c r="I71" s="1">
        <f>VLOOKUP(H71,'vessel calibration values'!$A$1:$C$6,3,FALSE)</f>
        <v>1</v>
      </c>
      <c r="J71" s="1">
        <v>20.0</v>
      </c>
      <c r="K71" s="1">
        <v>0.0</v>
      </c>
      <c r="L71" s="23">
        <f t="shared" si="1"/>
        <v>0</v>
      </c>
      <c r="M71" s="24">
        <f t="shared" si="2"/>
        <v>0</v>
      </c>
      <c r="N71" s="24">
        <f t="shared" si="3"/>
        <v>0</v>
      </c>
      <c r="O71" s="23">
        <f t="shared" si="4"/>
        <v>0</v>
      </c>
    </row>
    <row r="72">
      <c r="A72" s="1" t="s">
        <v>43</v>
      </c>
      <c r="B72" s="1">
        <v>2000.0</v>
      </c>
      <c r="C72" s="1">
        <v>4056.0</v>
      </c>
      <c r="D72" s="1" t="s">
        <v>44</v>
      </c>
      <c r="E72" s="1">
        <v>7.0</v>
      </c>
      <c r="F72" s="22">
        <v>36728.0</v>
      </c>
      <c r="G72" s="1" t="s">
        <v>48</v>
      </c>
      <c r="H72" s="1" t="s">
        <v>64</v>
      </c>
      <c r="I72" s="1">
        <f>VLOOKUP(H72,'vessel calibration values'!$A$1:$C$6,3,FALSE)</f>
        <v>1</v>
      </c>
      <c r="J72" s="1">
        <v>20.0</v>
      </c>
      <c r="K72" s="1">
        <v>1.0</v>
      </c>
      <c r="L72" s="23">
        <f t="shared" si="1"/>
        <v>1</v>
      </c>
      <c r="M72" s="24">
        <f t="shared" si="2"/>
        <v>0.6931471806</v>
      </c>
      <c r="N72" s="24">
        <f t="shared" si="3"/>
        <v>0.6931471806</v>
      </c>
      <c r="O72" s="23">
        <f t="shared" si="4"/>
        <v>1</v>
      </c>
    </row>
    <row r="73">
      <c r="A73" s="1" t="s">
        <v>43</v>
      </c>
      <c r="B73" s="1">
        <v>2000.0</v>
      </c>
      <c r="C73" s="1">
        <v>4057.0</v>
      </c>
      <c r="D73" s="1" t="s">
        <v>44</v>
      </c>
      <c r="E73" s="1">
        <v>7.0</v>
      </c>
      <c r="F73" s="22">
        <v>36728.0</v>
      </c>
      <c r="G73" s="1" t="s">
        <v>49</v>
      </c>
      <c r="H73" s="1" t="s">
        <v>64</v>
      </c>
      <c r="I73" s="1">
        <f>VLOOKUP(H73,'vessel calibration values'!$A$1:$C$6,3,FALSE)</f>
        <v>1</v>
      </c>
      <c r="J73" s="1">
        <v>20.0</v>
      </c>
      <c r="K73" s="1">
        <v>1.0</v>
      </c>
      <c r="L73" s="23">
        <f t="shared" si="1"/>
        <v>1</v>
      </c>
      <c r="M73" s="24">
        <f t="shared" si="2"/>
        <v>0.6931471806</v>
      </c>
      <c r="N73" s="24">
        <f t="shared" si="3"/>
        <v>0.6931471806</v>
      </c>
      <c r="O73" s="23">
        <f t="shared" si="4"/>
        <v>1</v>
      </c>
    </row>
    <row r="74">
      <c r="A74" s="1" t="s">
        <v>43</v>
      </c>
      <c r="B74" s="1">
        <v>2000.0</v>
      </c>
      <c r="C74" s="1">
        <v>4058.0</v>
      </c>
      <c r="D74" s="1" t="s">
        <v>50</v>
      </c>
      <c r="E74" s="1">
        <v>7.0</v>
      </c>
      <c r="F74" s="22">
        <v>36729.0</v>
      </c>
      <c r="G74" s="1" t="s">
        <v>54</v>
      </c>
      <c r="H74" s="1" t="s">
        <v>64</v>
      </c>
      <c r="I74" s="1">
        <f>VLOOKUP(H74,'vessel calibration values'!$A$1:$C$6,3,FALSE)</f>
        <v>1</v>
      </c>
      <c r="J74" s="1">
        <v>20.0</v>
      </c>
      <c r="K74" s="1">
        <v>1.0</v>
      </c>
      <c r="L74" s="23">
        <f t="shared" si="1"/>
        <v>1</v>
      </c>
      <c r="M74" s="24">
        <f t="shared" si="2"/>
        <v>0.6931471806</v>
      </c>
      <c r="N74" s="24">
        <f t="shared" si="3"/>
        <v>0.6931471806</v>
      </c>
      <c r="O74" s="23">
        <f t="shared" si="4"/>
        <v>1</v>
      </c>
    </row>
    <row r="75">
      <c r="A75" s="1" t="s">
        <v>43</v>
      </c>
      <c r="B75" s="1">
        <v>2000.0</v>
      </c>
      <c r="C75" s="1">
        <v>4059.0</v>
      </c>
      <c r="D75" s="1" t="s">
        <v>50</v>
      </c>
      <c r="E75" s="1">
        <v>7.0</v>
      </c>
      <c r="F75" s="22">
        <v>36729.0</v>
      </c>
      <c r="G75" s="1" t="s">
        <v>53</v>
      </c>
      <c r="H75" s="1" t="s">
        <v>64</v>
      </c>
      <c r="I75" s="1">
        <f>VLOOKUP(H75,'vessel calibration values'!$A$1:$C$6,3,FALSE)</f>
        <v>1</v>
      </c>
      <c r="J75" s="1">
        <v>20.0</v>
      </c>
      <c r="K75" s="1">
        <v>1.0</v>
      </c>
      <c r="L75" s="23">
        <f t="shared" si="1"/>
        <v>1</v>
      </c>
      <c r="M75" s="24">
        <f t="shared" si="2"/>
        <v>0.6931471806</v>
      </c>
      <c r="N75" s="24">
        <f t="shared" si="3"/>
        <v>0.6931471806</v>
      </c>
      <c r="O75" s="23">
        <f t="shared" si="4"/>
        <v>1</v>
      </c>
    </row>
    <row r="76">
      <c r="A76" s="1" t="s">
        <v>43</v>
      </c>
      <c r="B76" s="1">
        <v>2001.0</v>
      </c>
      <c r="C76" s="1">
        <v>5015.0</v>
      </c>
      <c r="D76" s="1" t="s">
        <v>44</v>
      </c>
      <c r="E76" s="1">
        <v>6.0</v>
      </c>
      <c r="F76" s="22">
        <v>37068.0</v>
      </c>
      <c r="G76" s="1" t="s">
        <v>45</v>
      </c>
      <c r="H76" s="1" t="s">
        <v>64</v>
      </c>
      <c r="I76" s="1">
        <f>VLOOKUP(H76,'vessel calibration values'!$A$1:$C$6,3,FALSE)</f>
        <v>1</v>
      </c>
      <c r="J76" s="1">
        <v>20.0</v>
      </c>
      <c r="K76" s="1">
        <v>2.0</v>
      </c>
      <c r="L76" s="23">
        <f t="shared" si="1"/>
        <v>2</v>
      </c>
      <c r="M76" s="24">
        <f t="shared" si="2"/>
        <v>1.098612289</v>
      </c>
      <c r="N76" s="24">
        <f t="shared" si="3"/>
        <v>1.098612289</v>
      </c>
      <c r="O76" s="23">
        <f t="shared" si="4"/>
        <v>2</v>
      </c>
    </row>
    <row r="77">
      <c r="A77" s="1" t="s">
        <v>43</v>
      </c>
      <c r="B77" s="1">
        <v>2001.0</v>
      </c>
      <c r="C77" s="1">
        <v>5016.0</v>
      </c>
      <c r="D77" s="1" t="s">
        <v>44</v>
      </c>
      <c r="E77" s="1">
        <v>6.0</v>
      </c>
      <c r="F77" s="22">
        <v>37068.0</v>
      </c>
      <c r="G77" s="1" t="s">
        <v>47</v>
      </c>
      <c r="H77" s="1" t="s">
        <v>64</v>
      </c>
      <c r="I77" s="1">
        <f>VLOOKUP(H77,'vessel calibration values'!$A$1:$C$6,3,FALSE)</f>
        <v>1</v>
      </c>
      <c r="J77" s="1">
        <v>20.0</v>
      </c>
      <c r="K77" s="1">
        <v>2.0</v>
      </c>
      <c r="L77" s="23">
        <f t="shared" si="1"/>
        <v>2</v>
      </c>
      <c r="M77" s="24">
        <f t="shared" si="2"/>
        <v>1.098612289</v>
      </c>
      <c r="N77" s="24">
        <f t="shared" si="3"/>
        <v>1.098612289</v>
      </c>
      <c r="O77" s="23">
        <f t="shared" si="4"/>
        <v>2</v>
      </c>
    </row>
    <row r="78">
      <c r="A78" s="1" t="s">
        <v>43</v>
      </c>
      <c r="B78" s="1">
        <v>2001.0</v>
      </c>
      <c r="C78" s="1">
        <v>5017.0</v>
      </c>
      <c r="D78" s="1" t="s">
        <v>44</v>
      </c>
      <c r="E78" s="1">
        <v>6.0</v>
      </c>
      <c r="F78" s="22">
        <v>37068.0</v>
      </c>
      <c r="G78" s="1" t="s">
        <v>48</v>
      </c>
      <c r="H78" s="1" t="s">
        <v>64</v>
      </c>
      <c r="I78" s="1">
        <f>VLOOKUP(H78,'vessel calibration values'!$A$1:$C$6,3,FALSE)</f>
        <v>1</v>
      </c>
      <c r="J78" s="1">
        <v>20.0</v>
      </c>
      <c r="K78" s="1">
        <v>0.0</v>
      </c>
      <c r="L78" s="23">
        <f t="shared" si="1"/>
        <v>0</v>
      </c>
      <c r="M78" s="24">
        <f t="shared" si="2"/>
        <v>0</v>
      </c>
      <c r="N78" s="24">
        <f t="shared" si="3"/>
        <v>0</v>
      </c>
      <c r="O78" s="23">
        <f t="shared" si="4"/>
        <v>0</v>
      </c>
    </row>
    <row r="79">
      <c r="A79" s="1" t="s">
        <v>43</v>
      </c>
      <c r="B79" s="1">
        <v>2001.0</v>
      </c>
      <c r="C79" s="1">
        <v>5018.0</v>
      </c>
      <c r="D79" s="1" t="s">
        <v>44</v>
      </c>
      <c r="E79" s="1">
        <v>6.0</v>
      </c>
      <c r="F79" s="22">
        <v>37068.0</v>
      </c>
      <c r="G79" s="1" t="s">
        <v>49</v>
      </c>
      <c r="H79" s="1" t="s">
        <v>64</v>
      </c>
      <c r="I79" s="1">
        <f>VLOOKUP(H79,'vessel calibration values'!$A$1:$C$6,3,FALSE)</f>
        <v>1</v>
      </c>
      <c r="J79" s="1">
        <v>20.0</v>
      </c>
      <c r="K79" s="1">
        <v>0.0</v>
      </c>
      <c r="L79" s="23">
        <f t="shared" si="1"/>
        <v>0</v>
      </c>
      <c r="M79" s="24">
        <f t="shared" si="2"/>
        <v>0</v>
      </c>
      <c r="N79" s="24">
        <f t="shared" si="3"/>
        <v>0</v>
      </c>
      <c r="O79" s="23">
        <f t="shared" si="4"/>
        <v>0</v>
      </c>
    </row>
    <row r="80">
      <c r="A80" s="1" t="s">
        <v>43</v>
      </c>
      <c r="B80" s="1">
        <v>2001.0</v>
      </c>
      <c r="C80" s="1">
        <v>5023.0</v>
      </c>
      <c r="D80" s="1" t="s">
        <v>50</v>
      </c>
      <c r="E80" s="1">
        <v>6.0</v>
      </c>
      <c r="F80" s="22">
        <v>37070.0</v>
      </c>
      <c r="G80" s="1" t="s">
        <v>54</v>
      </c>
      <c r="H80" s="1" t="s">
        <v>64</v>
      </c>
      <c r="I80" s="1">
        <f>VLOOKUP(H80,'vessel calibration values'!$A$1:$C$6,3,FALSE)</f>
        <v>1</v>
      </c>
      <c r="J80" s="1">
        <v>20.0</v>
      </c>
      <c r="K80" s="1">
        <v>1.0</v>
      </c>
      <c r="L80" s="23">
        <f t="shared" si="1"/>
        <v>1</v>
      </c>
      <c r="M80" s="24">
        <f t="shared" si="2"/>
        <v>0.6931471806</v>
      </c>
      <c r="N80" s="24">
        <f t="shared" si="3"/>
        <v>0.6931471806</v>
      </c>
      <c r="O80" s="23">
        <f t="shared" si="4"/>
        <v>1</v>
      </c>
    </row>
    <row r="81">
      <c r="A81" s="1" t="s">
        <v>43</v>
      </c>
      <c r="B81" s="1">
        <v>2001.0</v>
      </c>
      <c r="C81" s="1">
        <v>5024.0</v>
      </c>
      <c r="D81" s="1" t="s">
        <v>50</v>
      </c>
      <c r="E81" s="1">
        <v>6.0</v>
      </c>
      <c r="F81" s="25">
        <v>37070.0</v>
      </c>
      <c r="G81" s="1" t="s">
        <v>53</v>
      </c>
      <c r="H81" s="1" t="s">
        <v>64</v>
      </c>
      <c r="I81" s="1">
        <f>VLOOKUP(H81,'vessel calibration values'!$A$1:$C$6,3,FALSE)</f>
        <v>1</v>
      </c>
      <c r="J81" s="1">
        <v>20.0</v>
      </c>
      <c r="K81" s="1">
        <v>0.0</v>
      </c>
      <c r="L81" s="23">
        <f t="shared" si="1"/>
        <v>0</v>
      </c>
      <c r="M81" s="24">
        <f t="shared" si="2"/>
        <v>0</v>
      </c>
      <c r="N81" s="24">
        <f t="shared" si="3"/>
        <v>0</v>
      </c>
      <c r="O81" s="23">
        <f t="shared" si="4"/>
        <v>0</v>
      </c>
    </row>
    <row r="82">
      <c r="A82" s="1" t="s">
        <v>43</v>
      </c>
      <c r="B82" s="1">
        <v>2001.0</v>
      </c>
      <c r="C82" s="1">
        <v>5025.0</v>
      </c>
      <c r="D82" s="1" t="s">
        <v>50</v>
      </c>
      <c r="E82" s="1">
        <v>6.0</v>
      </c>
      <c r="F82" s="25">
        <v>37070.0</v>
      </c>
      <c r="G82" s="1" t="s">
        <v>52</v>
      </c>
      <c r="H82" s="1" t="s">
        <v>64</v>
      </c>
      <c r="I82" s="1">
        <f>VLOOKUP(H82,'vessel calibration values'!$A$1:$C$6,3,FALSE)</f>
        <v>1</v>
      </c>
      <c r="J82" s="1">
        <v>20.0</v>
      </c>
      <c r="K82" s="1">
        <v>1.0</v>
      </c>
      <c r="L82" s="23">
        <f t="shared" si="1"/>
        <v>1</v>
      </c>
      <c r="M82" s="24">
        <f t="shared" si="2"/>
        <v>0.6931471806</v>
      </c>
      <c r="N82" s="24">
        <f t="shared" si="3"/>
        <v>0.6931471806</v>
      </c>
      <c r="O82" s="23">
        <f t="shared" si="4"/>
        <v>1</v>
      </c>
    </row>
    <row r="83">
      <c r="A83" s="1" t="s">
        <v>43</v>
      </c>
      <c r="B83" s="1">
        <v>2001.0</v>
      </c>
      <c r="C83" s="1">
        <v>5026.0</v>
      </c>
      <c r="D83" s="1" t="s">
        <v>50</v>
      </c>
      <c r="E83" s="1">
        <v>6.0</v>
      </c>
      <c r="F83" s="25">
        <v>37070.0</v>
      </c>
      <c r="G83" s="1" t="s">
        <v>51</v>
      </c>
      <c r="H83" s="1" t="s">
        <v>64</v>
      </c>
      <c r="I83" s="1">
        <f>VLOOKUP(H83,'vessel calibration values'!$A$1:$C$6,3,FALSE)</f>
        <v>1</v>
      </c>
      <c r="J83" s="1">
        <v>20.0</v>
      </c>
      <c r="K83" s="1">
        <v>1.0</v>
      </c>
      <c r="L83" s="23">
        <f t="shared" si="1"/>
        <v>1</v>
      </c>
      <c r="M83" s="24">
        <f t="shared" si="2"/>
        <v>0.6931471806</v>
      </c>
      <c r="N83" s="24">
        <f t="shared" si="3"/>
        <v>0.6931471806</v>
      </c>
      <c r="O83" s="23">
        <f t="shared" si="4"/>
        <v>1</v>
      </c>
    </row>
    <row r="84">
      <c r="A84" s="1" t="s">
        <v>43</v>
      </c>
      <c r="B84" s="1">
        <v>2001.0</v>
      </c>
      <c r="C84" s="1">
        <v>5033.0</v>
      </c>
      <c r="D84" s="1" t="s">
        <v>50</v>
      </c>
      <c r="E84" s="1">
        <v>6.0</v>
      </c>
      <c r="F84" s="25">
        <v>37072.0</v>
      </c>
      <c r="G84" s="1" t="s">
        <v>53</v>
      </c>
      <c r="H84" s="1" t="s">
        <v>64</v>
      </c>
      <c r="I84" s="1">
        <f>VLOOKUP(H84,'vessel calibration values'!$A$1:$C$6,3,FALSE)</f>
        <v>1</v>
      </c>
      <c r="J84" s="1">
        <v>20.0</v>
      </c>
      <c r="K84" s="1">
        <v>1.0</v>
      </c>
      <c r="L84" s="23">
        <f t="shared" si="1"/>
        <v>1</v>
      </c>
      <c r="M84" s="24">
        <f t="shared" si="2"/>
        <v>0.6931471806</v>
      </c>
      <c r="N84" s="24">
        <f t="shared" si="3"/>
        <v>0.6931471806</v>
      </c>
      <c r="O84" s="23">
        <f t="shared" si="4"/>
        <v>1</v>
      </c>
    </row>
    <row r="85">
      <c r="A85" s="1" t="s">
        <v>43</v>
      </c>
      <c r="B85" s="1">
        <v>2001.0</v>
      </c>
      <c r="C85" s="1">
        <v>5035.0</v>
      </c>
      <c r="D85" s="1" t="s">
        <v>50</v>
      </c>
      <c r="E85" s="1">
        <v>6.0</v>
      </c>
      <c r="F85" s="25">
        <v>37073.0</v>
      </c>
      <c r="G85" s="1" t="s">
        <v>51</v>
      </c>
      <c r="H85" s="1" t="s">
        <v>64</v>
      </c>
      <c r="I85" s="1">
        <f>VLOOKUP(H85,'vessel calibration values'!$A$1:$C$6,3,FALSE)</f>
        <v>1</v>
      </c>
      <c r="J85" s="1">
        <v>20.0</v>
      </c>
      <c r="K85" s="1">
        <v>0.0</v>
      </c>
      <c r="L85" s="23">
        <f t="shared" si="1"/>
        <v>0</v>
      </c>
      <c r="M85" s="24">
        <f t="shared" si="2"/>
        <v>0</v>
      </c>
      <c r="N85" s="24">
        <f t="shared" si="3"/>
        <v>0</v>
      </c>
      <c r="O85" s="23">
        <f t="shared" si="4"/>
        <v>0</v>
      </c>
    </row>
    <row r="86">
      <c r="A86" s="1" t="s">
        <v>43</v>
      </c>
      <c r="B86" s="1">
        <v>2001.0</v>
      </c>
      <c r="C86" s="1">
        <v>5036.0</v>
      </c>
      <c r="D86" s="1" t="s">
        <v>50</v>
      </c>
      <c r="E86" s="1">
        <v>6.0</v>
      </c>
      <c r="F86" s="22">
        <v>37073.0</v>
      </c>
      <c r="G86" s="1" t="s">
        <v>52</v>
      </c>
      <c r="H86" s="1" t="s">
        <v>64</v>
      </c>
      <c r="I86" s="1">
        <f>VLOOKUP(H86,'vessel calibration values'!$A$1:$C$6,3,FALSE)</f>
        <v>1</v>
      </c>
      <c r="J86" s="1">
        <v>20.0</v>
      </c>
      <c r="K86" s="1">
        <v>0.0</v>
      </c>
      <c r="L86" s="23">
        <f t="shared" si="1"/>
        <v>0</v>
      </c>
      <c r="M86" s="24">
        <f t="shared" si="2"/>
        <v>0</v>
      </c>
      <c r="N86" s="24">
        <f t="shared" si="3"/>
        <v>0</v>
      </c>
      <c r="O86" s="23">
        <f t="shared" si="4"/>
        <v>0</v>
      </c>
    </row>
    <row r="87">
      <c r="A87" s="1" t="s">
        <v>43</v>
      </c>
      <c r="B87" s="1">
        <v>2001.0</v>
      </c>
      <c r="C87" s="1">
        <v>5037.0</v>
      </c>
      <c r="D87" s="1" t="s">
        <v>50</v>
      </c>
      <c r="E87" s="1">
        <v>6.0</v>
      </c>
      <c r="F87" s="22">
        <v>37073.0</v>
      </c>
      <c r="G87" s="1" t="s">
        <v>54</v>
      </c>
      <c r="H87" s="1" t="s">
        <v>64</v>
      </c>
      <c r="I87" s="1">
        <f>VLOOKUP(H87,'vessel calibration values'!$A$1:$C$6,3,FALSE)</f>
        <v>1</v>
      </c>
      <c r="J87" s="1">
        <v>20.0</v>
      </c>
      <c r="K87" s="1">
        <v>1.0</v>
      </c>
      <c r="L87" s="23">
        <f t="shared" si="1"/>
        <v>1</v>
      </c>
      <c r="M87" s="24">
        <f t="shared" si="2"/>
        <v>0.6931471806</v>
      </c>
      <c r="N87" s="24">
        <f t="shared" si="3"/>
        <v>0.6931471806</v>
      </c>
      <c r="O87" s="23">
        <f t="shared" si="4"/>
        <v>1</v>
      </c>
    </row>
    <row r="88">
      <c r="A88" s="1" t="s">
        <v>43</v>
      </c>
      <c r="B88" s="1">
        <v>2001.0</v>
      </c>
      <c r="C88" s="1">
        <v>5038.0</v>
      </c>
      <c r="D88" s="1" t="s">
        <v>44</v>
      </c>
      <c r="E88" s="1">
        <v>6.0</v>
      </c>
      <c r="F88" s="22">
        <v>37073.0</v>
      </c>
      <c r="G88" s="1" t="s">
        <v>47</v>
      </c>
      <c r="H88" s="1" t="s">
        <v>64</v>
      </c>
      <c r="I88" s="1">
        <f>VLOOKUP(H88,'vessel calibration values'!$A$1:$C$6,3,FALSE)</f>
        <v>1</v>
      </c>
      <c r="J88" s="1">
        <v>20.0</v>
      </c>
      <c r="K88" s="1">
        <v>2.0</v>
      </c>
      <c r="L88" s="23">
        <f t="shared" si="1"/>
        <v>2</v>
      </c>
      <c r="M88" s="24">
        <f t="shared" si="2"/>
        <v>1.098612289</v>
      </c>
      <c r="N88" s="24">
        <f t="shared" si="3"/>
        <v>1.098612289</v>
      </c>
      <c r="O88" s="23">
        <f t="shared" si="4"/>
        <v>2</v>
      </c>
    </row>
    <row r="89">
      <c r="A89" s="1" t="s">
        <v>43</v>
      </c>
      <c r="B89" s="1">
        <v>2001.0</v>
      </c>
      <c r="C89" s="1">
        <v>5039.0</v>
      </c>
      <c r="D89" s="1" t="s">
        <v>44</v>
      </c>
      <c r="E89" s="1">
        <v>6.0</v>
      </c>
      <c r="F89" s="22">
        <v>37073.0</v>
      </c>
      <c r="G89" s="1" t="s">
        <v>45</v>
      </c>
      <c r="H89" s="1" t="s">
        <v>64</v>
      </c>
      <c r="I89" s="1">
        <f>VLOOKUP(H89,'vessel calibration values'!$A$1:$C$6,3,FALSE)</f>
        <v>1</v>
      </c>
      <c r="J89" s="1">
        <v>20.0</v>
      </c>
      <c r="K89" s="1">
        <v>0.0</v>
      </c>
      <c r="L89" s="23">
        <f t="shared" si="1"/>
        <v>0</v>
      </c>
      <c r="M89" s="24">
        <f t="shared" si="2"/>
        <v>0</v>
      </c>
      <c r="N89" s="24">
        <f t="shared" si="3"/>
        <v>0</v>
      </c>
      <c r="O89" s="23">
        <f t="shared" si="4"/>
        <v>0</v>
      </c>
    </row>
    <row r="90">
      <c r="A90" s="1" t="s">
        <v>43</v>
      </c>
      <c r="B90" s="1">
        <v>2001.0</v>
      </c>
      <c r="C90" s="1">
        <v>5041.0</v>
      </c>
      <c r="D90" s="1" t="s">
        <v>44</v>
      </c>
      <c r="E90" s="1">
        <v>7.0</v>
      </c>
      <c r="F90" s="22">
        <v>37099.0</v>
      </c>
      <c r="G90" s="1" t="s">
        <v>45</v>
      </c>
      <c r="H90" s="1" t="s">
        <v>64</v>
      </c>
      <c r="I90" s="1">
        <f>VLOOKUP(H90,'vessel calibration values'!$A$1:$C$6,3,FALSE)</f>
        <v>1</v>
      </c>
      <c r="J90" s="1">
        <v>20.0</v>
      </c>
      <c r="K90" s="1">
        <v>4.0</v>
      </c>
      <c r="L90" s="23">
        <f t="shared" si="1"/>
        <v>4</v>
      </c>
      <c r="M90" s="24">
        <f t="shared" si="2"/>
        <v>1.609437912</v>
      </c>
      <c r="N90" s="24">
        <f t="shared" si="3"/>
        <v>1.609437912</v>
      </c>
      <c r="O90" s="23">
        <f t="shared" si="4"/>
        <v>4</v>
      </c>
    </row>
    <row r="91">
      <c r="A91" s="1" t="s">
        <v>43</v>
      </c>
      <c r="B91" s="1">
        <v>2001.0</v>
      </c>
      <c r="C91" s="1">
        <v>5042.0</v>
      </c>
      <c r="D91" s="1" t="s">
        <v>44</v>
      </c>
      <c r="E91" s="1">
        <v>7.0</v>
      </c>
      <c r="F91" s="22">
        <v>37099.0</v>
      </c>
      <c r="G91" s="1" t="s">
        <v>47</v>
      </c>
      <c r="H91" s="1" t="s">
        <v>64</v>
      </c>
      <c r="I91" s="1">
        <f>VLOOKUP(H91,'vessel calibration values'!$A$1:$C$6,3,FALSE)</f>
        <v>1</v>
      </c>
      <c r="J91" s="1">
        <v>20.0</v>
      </c>
      <c r="K91" s="1">
        <v>0.0</v>
      </c>
      <c r="L91" s="23">
        <f t="shared" si="1"/>
        <v>0</v>
      </c>
      <c r="M91" s="24">
        <f t="shared" si="2"/>
        <v>0</v>
      </c>
      <c r="N91" s="24">
        <f t="shared" si="3"/>
        <v>0</v>
      </c>
      <c r="O91" s="23">
        <f t="shared" si="4"/>
        <v>0</v>
      </c>
    </row>
    <row r="92">
      <c r="A92" s="1" t="s">
        <v>43</v>
      </c>
      <c r="B92" s="1">
        <v>2001.0</v>
      </c>
      <c r="C92" s="1">
        <v>5043.0</v>
      </c>
      <c r="D92" s="1" t="s">
        <v>44</v>
      </c>
      <c r="E92" s="1">
        <v>7.0</v>
      </c>
      <c r="F92" s="22">
        <v>37099.0</v>
      </c>
      <c r="G92" s="1" t="s">
        <v>48</v>
      </c>
      <c r="H92" s="1" t="s">
        <v>64</v>
      </c>
      <c r="I92" s="1">
        <f>VLOOKUP(H92,'vessel calibration values'!$A$1:$C$6,3,FALSE)</f>
        <v>1</v>
      </c>
      <c r="J92" s="1">
        <v>20.0</v>
      </c>
      <c r="K92" s="1">
        <v>0.0</v>
      </c>
      <c r="L92" s="23">
        <f t="shared" si="1"/>
        <v>0</v>
      </c>
      <c r="M92" s="24">
        <f t="shared" si="2"/>
        <v>0</v>
      </c>
      <c r="N92" s="24">
        <f t="shared" si="3"/>
        <v>0</v>
      </c>
      <c r="O92" s="23">
        <f t="shared" si="4"/>
        <v>0</v>
      </c>
    </row>
    <row r="93">
      <c r="A93" s="1" t="s">
        <v>43</v>
      </c>
      <c r="B93" s="1">
        <v>2001.0</v>
      </c>
      <c r="C93" s="1">
        <v>5044.0</v>
      </c>
      <c r="D93" s="1" t="s">
        <v>44</v>
      </c>
      <c r="E93" s="1">
        <v>7.0</v>
      </c>
      <c r="F93" s="22">
        <v>37101.0</v>
      </c>
      <c r="G93" s="1" t="s">
        <v>49</v>
      </c>
      <c r="H93" s="1" t="s">
        <v>64</v>
      </c>
      <c r="I93" s="1">
        <f>VLOOKUP(H93,'vessel calibration values'!$A$1:$C$6,3,FALSE)</f>
        <v>1</v>
      </c>
      <c r="J93" s="1">
        <v>20.0</v>
      </c>
      <c r="K93" s="1">
        <v>7.0</v>
      </c>
      <c r="L93" s="23">
        <f t="shared" si="1"/>
        <v>7</v>
      </c>
      <c r="M93" s="24">
        <f t="shared" si="2"/>
        <v>2.079441542</v>
      </c>
      <c r="N93" s="24">
        <f t="shared" si="3"/>
        <v>2.079441542</v>
      </c>
      <c r="O93" s="23">
        <f t="shared" si="4"/>
        <v>7</v>
      </c>
    </row>
    <row r="94">
      <c r="A94" s="1" t="s">
        <v>43</v>
      </c>
      <c r="B94" s="1">
        <v>2001.0</v>
      </c>
      <c r="C94" s="1">
        <v>5049.0</v>
      </c>
      <c r="D94" s="1" t="s">
        <v>50</v>
      </c>
      <c r="E94" s="1">
        <v>7.0</v>
      </c>
      <c r="F94" s="22">
        <v>37101.0</v>
      </c>
      <c r="G94" s="1" t="s">
        <v>51</v>
      </c>
      <c r="H94" s="1" t="s">
        <v>64</v>
      </c>
      <c r="I94" s="1">
        <f>VLOOKUP(H94,'vessel calibration values'!$A$1:$C$6,3,FALSE)</f>
        <v>1</v>
      </c>
      <c r="J94" s="1">
        <v>20.0</v>
      </c>
      <c r="K94" s="1">
        <v>0.0</v>
      </c>
      <c r="L94" s="23">
        <f t="shared" si="1"/>
        <v>0</v>
      </c>
      <c r="M94" s="24">
        <f t="shared" si="2"/>
        <v>0</v>
      </c>
      <c r="N94" s="24">
        <f t="shared" si="3"/>
        <v>0</v>
      </c>
      <c r="O94" s="23">
        <f t="shared" si="4"/>
        <v>0</v>
      </c>
    </row>
    <row r="95">
      <c r="A95" s="1" t="s">
        <v>43</v>
      </c>
      <c r="B95" s="1">
        <v>2001.0</v>
      </c>
      <c r="C95" s="1">
        <v>5050.0</v>
      </c>
      <c r="D95" s="1" t="s">
        <v>50</v>
      </c>
      <c r="E95" s="1">
        <v>7.0</v>
      </c>
      <c r="F95" s="22">
        <v>37101.0</v>
      </c>
      <c r="G95" s="1" t="s">
        <v>52</v>
      </c>
      <c r="H95" s="1" t="s">
        <v>64</v>
      </c>
      <c r="I95" s="1">
        <f>VLOOKUP(H95,'vessel calibration values'!$A$1:$C$6,3,FALSE)</f>
        <v>1</v>
      </c>
      <c r="J95" s="1">
        <v>20.0</v>
      </c>
      <c r="K95" s="1">
        <v>0.0</v>
      </c>
      <c r="L95" s="23">
        <f t="shared" si="1"/>
        <v>0</v>
      </c>
      <c r="M95" s="24">
        <f t="shared" si="2"/>
        <v>0</v>
      </c>
      <c r="N95" s="24">
        <f t="shared" si="3"/>
        <v>0</v>
      </c>
      <c r="O95" s="23">
        <f t="shared" si="4"/>
        <v>0</v>
      </c>
    </row>
    <row r="96">
      <c r="A96" s="1" t="s">
        <v>43</v>
      </c>
      <c r="B96" s="1">
        <v>2001.0</v>
      </c>
      <c r="C96" s="1">
        <v>5051.0</v>
      </c>
      <c r="D96" s="1" t="s">
        <v>50</v>
      </c>
      <c r="E96" s="1">
        <v>7.0</v>
      </c>
      <c r="F96" s="22">
        <v>37101.0</v>
      </c>
      <c r="G96" s="1" t="s">
        <v>53</v>
      </c>
      <c r="H96" s="1" t="s">
        <v>64</v>
      </c>
      <c r="I96" s="1">
        <f>VLOOKUP(H96,'vessel calibration values'!$A$1:$C$6,3,FALSE)</f>
        <v>1</v>
      </c>
      <c r="J96" s="1">
        <v>20.0</v>
      </c>
      <c r="K96" s="1">
        <v>0.0</v>
      </c>
      <c r="L96" s="23">
        <f t="shared" si="1"/>
        <v>0</v>
      </c>
      <c r="M96" s="24">
        <f t="shared" si="2"/>
        <v>0</v>
      </c>
      <c r="N96" s="24">
        <f t="shared" si="3"/>
        <v>0</v>
      </c>
      <c r="O96" s="23">
        <f t="shared" si="4"/>
        <v>0</v>
      </c>
    </row>
    <row r="97">
      <c r="A97" s="1" t="s">
        <v>43</v>
      </c>
      <c r="B97" s="1">
        <v>2001.0</v>
      </c>
      <c r="C97" s="1">
        <v>5052.0</v>
      </c>
      <c r="D97" s="1" t="s">
        <v>50</v>
      </c>
      <c r="E97" s="1">
        <v>7.0</v>
      </c>
      <c r="F97" s="25">
        <v>37101.0</v>
      </c>
      <c r="G97" s="1" t="s">
        <v>54</v>
      </c>
      <c r="H97" s="1" t="s">
        <v>64</v>
      </c>
      <c r="I97" s="1">
        <f>VLOOKUP(H97,'vessel calibration values'!$A$1:$C$6,3,FALSE)</f>
        <v>1</v>
      </c>
      <c r="J97" s="1">
        <v>20.0</v>
      </c>
      <c r="K97" s="1">
        <v>0.0</v>
      </c>
      <c r="L97" s="23">
        <f t="shared" si="1"/>
        <v>0</v>
      </c>
      <c r="M97" s="24">
        <f t="shared" si="2"/>
        <v>0</v>
      </c>
      <c r="N97" s="24">
        <f t="shared" si="3"/>
        <v>0</v>
      </c>
      <c r="O97" s="23">
        <f t="shared" si="4"/>
        <v>0</v>
      </c>
    </row>
    <row r="98">
      <c r="A98" s="1" t="s">
        <v>43</v>
      </c>
      <c r="B98" s="1">
        <v>2001.0</v>
      </c>
      <c r="C98" s="1">
        <v>5055.0</v>
      </c>
      <c r="D98" s="1" t="s">
        <v>50</v>
      </c>
      <c r="E98" s="1">
        <v>7.0</v>
      </c>
      <c r="F98" s="25">
        <v>37102.0</v>
      </c>
      <c r="G98" s="1" t="s">
        <v>53</v>
      </c>
      <c r="H98" s="1" t="s">
        <v>64</v>
      </c>
      <c r="I98" s="1">
        <f>VLOOKUP(H98,'vessel calibration values'!$A$1:$C$6,3,FALSE)</f>
        <v>1</v>
      </c>
      <c r="J98" s="1">
        <v>20.0</v>
      </c>
      <c r="K98" s="1">
        <v>0.0</v>
      </c>
      <c r="L98" s="23">
        <f t="shared" si="1"/>
        <v>0</v>
      </c>
      <c r="M98" s="24">
        <f t="shared" si="2"/>
        <v>0</v>
      </c>
      <c r="N98" s="24">
        <f t="shared" si="3"/>
        <v>0</v>
      </c>
      <c r="O98" s="23">
        <f t="shared" si="4"/>
        <v>0</v>
      </c>
    </row>
    <row r="99">
      <c r="A99" s="1" t="s">
        <v>43</v>
      </c>
      <c r="B99" s="1">
        <v>2001.0</v>
      </c>
      <c r="C99" s="1">
        <v>5061.0</v>
      </c>
      <c r="D99" s="1" t="s">
        <v>50</v>
      </c>
      <c r="E99" s="1">
        <v>7.0</v>
      </c>
      <c r="F99" s="25">
        <v>37103.0</v>
      </c>
      <c r="G99" s="1" t="s">
        <v>54</v>
      </c>
      <c r="H99" s="1" t="s">
        <v>64</v>
      </c>
      <c r="I99" s="1">
        <f>VLOOKUP(H99,'vessel calibration values'!$A$1:$C$6,3,FALSE)</f>
        <v>1</v>
      </c>
      <c r="J99" s="1">
        <v>20.0</v>
      </c>
      <c r="K99" s="1">
        <v>1.0</v>
      </c>
      <c r="L99" s="23">
        <f t="shared" si="1"/>
        <v>1</v>
      </c>
      <c r="M99" s="24">
        <f t="shared" si="2"/>
        <v>0.6931471806</v>
      </c>
      <c r="N99" s="24">
        <f t="shared" si="3"/>
        <v>0.6931471806</v>
      </c>
      <c r="O99" s="23">
        <f t="shared" si="4"/>
        <v>1</v>
      </c>
    </row>
    <row r="100">
      <c r="A100" s="1" t="s">
        <v>43</v>
      </c>
      <c r="B100" s="1">
        <v>2001.0</v>
      </c>
      <c r="C100" s="1">
        <v>5062.0</v>
      </c>
      <c r="D100" s="1" t="s">
        <v>50</v>
      </c>
      <c r="E100" s="1">
        <v>7.0</v>
      </c>
      <c r="F100" s="25">
        <v>37103.0</v>
      </c>
      <c r="G100" s="1" t="s">
        <v>52</v>
      </c>
      <c r="H100" s="1" t="s">
        <v>64</v>
      </c>
      <c r="I100" s="1">
        <f>VLOOKUP(H100,'vessel calibration values'!$A$1:$C$6,3,FALSE)</f>
        <v>1</v>
      </c>
      <c r="J100" s="1">
        <v>20.0</v>
      </c>
      <c r="K100" s="1">
        <v>0.0</v>
      </c>
      <c r="L100" s="23">
        <f t="shared" si="1"/>
        <v>0</v>
      </c>
      <c r="M100" s="24">
        <f t="shared" si="2"/>
        <v>0</v>
      </c>
      <c r="N100" s="24">
        <f t="shared" si="3"/>
        <v>0</v>
      </c>
      <c r="O100" s="23">
        <f t="shared" si="4"/>
        <v>0</v>
      </c>
    </row>
    <row r="101">
      <c r="A101" s="1" t="s">
        <v>43</v>
      </c>
      <c r="B101" s="1">
        <v>2001.0</v>
      </c>
      <c r="C101" s="1">
        <v>5063.0</v>
      </c>
      <c r="D101" s="1" t="s">
        <v>50</v>
      </c>
      <c r="E101" s="1">
        <v>7.0</v>
      </c>
      <c r="F101" s="25">
        <v>37104.0</v>
      </c>
      <c r="G101" s="1" t="s">
        <v>51</v>
      </c>
      <c r="H101" s="1" t="s">
        <v>64</v>
      </c>
      <c r="I101" s="1">
        <f>VLOOKUP(H101,'vessel calibration values'!$A$1:$C$6,3,FALSE)</f>
        <v>1</v>
      </c>
      <c r="J101" s="1">
        <v>20.0</v>
      </c>
      <c r="K101" s="1">
        <v>0.0</v>
      </c>
      <c r="L101" s="23">
        <f t="shared" si="1"/>
        <v>0</v>
      </c>
      <c r="M101" s="24">
        <f t="shared" si="2"/>
        <v>0</v>
      </c>
      <c r="N101" s="24">
        <f t="shared" si="3"/>
        <v>0</v>
      </c>
      <c r="O101" s="23">
        <f t="shared" si="4"/>
        <v>0</v>
      </c>
    </row>
    <row r="102">
      <c r="A102" s="1" t="s">
        <v>43</v>
      </c>
      <c r="B102" s="1">
        <v>2001.0</v>
      </c>
      <c r="C102" s="1">
        <v>5064.0</v>
      </c>
      <c r="D102" s="1" t="s">
        <v>44</v>
      </c>
      <c r="E102" s="1">
        <v>7.0</v>
      </c>
      <c r="F102" s="22">
        <v>37104.0</v>
      </c>
      <c r="G102" s="1" t="s">
        <v>49</v>
      </c>
      <c r="H102" s="1" t="s">
        <v>64</v>
      </c>
      <c r="I102" s="1">
        <f>VLOOKUP(H102,'vessel calibration values'!$A$1:$C$6,3,FALSE)</f>
        <v>1</v>
      </c>
      <c r="J102" s="1">
        <v>20.0</v>
      </c>
      <c r="K102" s="1">
        <v>0.0</v>
      </c>
      <c r="L102" s="23">
        <f t="shared" si="1"/>
        <v>0</v>
      </c>
      <c r="M102" s="24">
        <f t="shared" si="2"/>
        <v>0</v>
      </c>
      <c r="N102" s="24">
        <f t="shared" si="3"/>
        <v>0</v>
      </c>
      <c r="O102" s="23">
        <f t="shared" si="4"/>
        <v>0</v>
      </c>
    </row>
    <row r="103">
      <c r="A103" s="1" t="s">
        <v>43</v>
      </c>
      <c r="B103" s="1">
        <v>2001.0</v>
      </c>
      <c r="C103" s="1">
        <v>5065.0</v>
      </c>
      <c r="D103" s="1" t="s">
        <v>44</v>
      </c>
      <c r="E103" s="1">
        <v>7.0</v>
      </c>
      <c r="F103" s="22">
        <v>37104.0</v>
      </c>
      <c r="G103" s="1" t="s">
        <v>48</v>
      </c>
      <c r="H103" s="1" t="s">
        <v>64</v>
      </c>
      <c r="I103" s="1">
        <f>VLOOKUP(H103,'vessel calibration values'!$A$1:$C$6,3,FALSE)</f>
        <v>1</v>
      </c>
      <c r="J103" s="1">
        <v>20.0</v>
      </c>
      <c r="K103" s="1">
        <v>1.0</v>
      </c>
      <c r="L103" s="23">
        <f t="shared" si="1"/>
        <v>1</v>
      </c>
      <c r="M103" s="24">
        <f t="shared" si="2"/>
        <v>0.6931471806</v>
      </c>
      <c r="N103" s="24">
        <f t="shared" si="3"/>
        <v>0.6931471806</v>
      </c>
      <c r="O103" s="23">
        <f t="shared" si="4"/>
        <v>1</v>
      </c>
    </row>
    <row r="104">
      <c r="A104" s="1" t="s">
        <v>43</v>
      </c>
      <c r="B104" s="1">
        <v>2001.0</v>
      </c>
      <c r="C104" s="1">
        <v>5066.0</v>
      </c>
      <c r="D104" s="1" t="s">
        <v>44</v>
      </c>
      <c r="E104" s="1">
        <v>7.0</v>
      </c>
      <c r="F104" s="22">
        <v>37104.0</v>
      </c>
      <c r="G104" s="1" t="s">
        <v>47</v>
      </c>
      <c r="H104" s="1" t="s">
        <v>64</v>
      </c>
      <c r="I104" s="1">
        <f>VLOOKUP(H104,'vessel calibration values'!$A$1:$C$6,3,FALSE)</f>
        <v>1</v>
      </c>
      <c r="J104" s="1">
        <v>20.0</v>
      </c>
      <c r="K104" s="1">
        <v>1.0</v>
      </c>
      <c r="L104" s="23">
        <f t="shared" si="1"/>
        <v>1</v>
      </c>
      <c r="M104" s="24">
        <f t="shared" si="2"/>
        <v>0.6931471806</v>
      </c>
      <c r="N104" s="24">
        <f t="shared" si="3"/>
        <v>0.6931471806</v>
      </c>
      <c r="O104" s="23">
        <f t="shared" si="4"/>
        <v>1</v>
      </c>
    </row>
    <row r="105">
      <c r="A105" s="1" t="s">
        <v>43</v>
      </c>
      <c r="B105" s="1">
        <v>2001.0</v>
      </c>
      <c r="C105" s="1">
        <v>5067.0</v>
      </c>
      <c r="D105" s="1" t="s">
        <v>44</v>
      </c>
      <c r="E105" s="1">
        <v>7.0</v>
      </c>
      <c r="F105" s="22">
        <v>37104.0</v>
      </c>
      <c r="G105" s="1" t="s">
        <v>45</v>
      </c>
      <c r="H105" s="1" t="s">
        <v>64</v>
      </c>
      <c r="I105" s="1">
        <f>VLOOKUP(H105,'vessel calibration values'!$A$1:$C$6,3,FALSE)</f>
        <v>1</v>
      </c>
      <c r="J105" s="1">
        <v>20.0</v>
      </c>
      <c r="K105" s="1">
        <v>0.0</v>
      </c>
      <c r="L105" s="23">
        <f t="shared" si="1"/>
        <v>0</v>
      </c>
      <c r="M105" s="24">
        <f t="shared" si="2"/>
        <v>0</v>
      </c>
      <c r="N105" s="24">
        <f t="shared" si="3"/>
        <v>0</v>
      </c>
      <c r="O105" s="23">
        <f t="shared" si="4"/>
        <v>0</v>
      </c>
    </row>
    <row r="106">
      <c r="A106" s="1" t="s">
        <v>43</v>
      </c>
      <c r="B106" s="1">
        <v>2002.0</v>
      </c>
      <c r="C106" s="1">
        <v>6015.0</v>
      </c>
      <c r="D106" s="1" t="s">
        <v>44</v>
      </c>
      <c r="E106" s="1">
        <v>6.0</v>
      </c>
      <c r="F106" s="22">
        <v>37429.0</v>
      </c>
      <c r="G106" s="1" t="s">
        <v>45</v>
      </c>
      <c r="H106" s="1" t="s">
        <v>64</v>
      </c>
      <c r="I106" s="1">
        <f>VLOOKUP(H106,'vessel calibration values'!$A$1:$C$6,3,FALSE)</f>
        <v>1</v>
      </c>
      <c r="J106" s="1">
        <v>20.0</v>
      </c>
      <c r="K106" s="1">
        <v>0.0</v>
      </c>
      <c r="L106" s="23">
        <f t="shared" si="1"/>
        <v>0</v>
      </c>
      <c r="M106" s="24">
        <f t="shared" si="2"/>
        <v>0</v>
      </c>
      <c r="N106" s="24">
        <f t="shared" si="3"/>
        <v>0</v>
      </c>
      <c r="O106" s="23">
        <f t="shared" si="4"/>
        <v>0</v>
      </c>
    </row>
    <row r="107">
      <c r="A107" s="1" t="s">
        <v>43</v>
      </c>
      <c r="B107" s="1">
        <v>2002.0</v>
      </c>
      <c r="C107" s="1">
        <v>6016.0</v>
      </c>
      <c r="D107" s="1" t="s">
        <v>44</v>
      </c>
      <c r="E107" s="1">
        <v>6.0</v>
      </c>
      <c r="F107" s="22">
        <v>37429.0</v>
      </c>
      <c r="G107" s="1" t="s">
        <v>47</v>
      </c>
      <c r="H107" s="1" t="s">
        <v>64</v>
      </c>
      <c r="I107" s="1">
        <f>VLOOKUP(H107,'vessel calibration values'!$A$1:$C$6,3,FALSE)</f>
        <v>1</v>
      </c>
      <c r="J107" s="1">
        <v>20.0</v>
      </c>
      <c r="K107" s="1">
        <v>0.0</v>
      </c>
      <c r="L107" s="23">
        <f t="shared" si="1"/>
        <v>0</v>
      </c>
      <c r="M107" s="24">
        <f t="shared" si="2"/>
        <v>0</v>
      </c>
      <c r="N107" s="24">
        <f t="shared" si="3"/>
        <v>0</v>
      </c>
      <c r="O107" s="23">
        <f t="shared" si="4"/>
        <v>0</v>
      </c>
    </row>
    <row r="108">
      <c r="A108" s="1" t="s">
        <v>43</v>
      </c>
      <c r="B108" s="1">
        <v>2002.0</v>
      </c>
      <c r="C108" s="1">
        <v>6017.0</v>
      </c>
      <c r="D108" s="1" t="s">
        <v>44</v>
      </c>
      <c r="E108" s="1">
        <v>6.0</v>
      </c>
      <c r="F108" s="22">
        <v>37429.0</v>
      </c>
      <c r="G108" s="1" t="s">
        <v>48</v>
      </c>
      <c r="H108" s="1" t="s">
        <v>64</v>
      </c>
      <c r="I108" s="1">
        <f>VLOOKUP(H108,'vessel calibration values'!$A$1:$C$6,3,FALSE)</f>
        <v>1</v>
      </c>
      <c r="J108" s="1">
        <v>20.0</v>
      </c>
      <c r="K108" s="1">
        <v>0.0</v>
      </c>
      <c r="L108" s="23">
        <f t="shared" si="1"/>
        <v>0</v>
      </c>
      <c r="M108" s="24">
        <f t="shared" si="2"/>
        <v>0</v>
      </c>
      <c r="N108" s="24">
        <f t="shared" si="3"/>
        <v>0</v>
      </c>
      <c r="O108" s="23">
        <f t="shared" si="4"/>
        <v>0</v>
      </c>
    </row>
    <row r="109">
      <c r="A109" s="1" t="s">
        <v>43</v>
      </c>
      <c r="B109" s="1">
        <v>2002.0</v>
      </c>
      <c r="C109" s="1">
        <v>6018.0</v>
      </c>
      <c r="D109" s="1" t="s">
        <v>44</v>
      </c>
      <c r="E109" s="1">
        <v>6.0</v>
      </c>
      <c r="F109" s="22">
        <v>37429.0</v>
      </c>
      <c r="G109" s="1" t="s">
        <v>49</v>
      </c>
      <c r="H109" s="1" t="s">
        <v>64</v>
      </c>
      <c r="I109" s="1">
        <f>VLOOKUP(H109,'vessel calibration values'!$A$1:$C$6,3,FALSE)</f>
        <v>1</v>
      </c>
      <c r="J109" s="1">
        <v>20.0</v>
      </c>
      <c r="K109" s="1">
        <v>0.0</v>
      </c>
      <c r="L109" s="23">
        <f t="shared" si="1"/>
        <v>0</v>
      </c>
      <c r="M109" s="24">
        <f t="shared" si="2"/>
        <v>0</v>
      </c>
      <c r="N109" s="24">
        <f t="shared" si="3"/>
        <v>0</v>
      </c>
      <c r="O109" s="23">
        <f t="shared" si="4"/>
        <v>0</v>
      </c>
    </row>
    <row r="110">
      <c r="A110" s="1" t="s">
        <v>43</v>
      </c>
      <c r="B110" s="1">
        <v>2002.0</v>
      </c>
      <c r="C110" s="1">
        <v>6027.0</v>
      </c>
      <c r="D110" s="1" t="s">
        <v>44</v>
      </c>
      <c r="E110" s="1">
        <v>6.0</v>
      </c>
      <c r="F110" s="22">
        <v>37432.0</v>
      </c>
      <c r="G110" s="1" t="s">
        <v>45</v>
      </c>
      <c r="H110" s="1" t="s">
        <v>64</v>
      </c>
      <c r="I110" s="1">
        <f>VLOOKUP(H110,'vessel calibration values'!$A$1:$C$6,3,FALSE)</f>
        <v>1</v>
      </c>
      <c r="J110" s="1">
        <v>20.0</v>
      </c>
      <c r="K110" s="1">
        <v>3.0</v>
      </c>
      <c r="L110" s="23">
        <f t="shared" si="1"/>
        <v>3</v>
      </c>
      <c r="M110" s="24">
        <f t="shared" si="2"/>
        <v>1.386294361</v>
      </c>
      <c r="N110" s="24">
        <f t="shared" si="3"/>
        <v>1.386294361</v>
      </c>
      <c r="O110" s="23">
        <f t="shared" si="4"/>
        <v>3</v>
      </c>
    </row>
    <row r="111">
      <c r="A111" s="1" t="s">
        <v>43</v>
      </c>
      <c r="B111" s="1">
        <v>2002.0</v>
      </c>
      <c r="C111" s="1">
        <v>6028.0</v>
      </c>
      <c r="D111" s="1" t="s">
        <v>44</v>
      </c>
      <c r="E111" s="1">
        <v>6.0</v>
      </c>
      <c r="F111" s="22">
        <v>37432.0</v>
      </c>
      <c r="G111" s="1" t="s">
        <v>47</v>
      </c>
      <c r="H111" s="1" t="s">
        <v>64</v>
      </c>
      <c r="I111" s="1">
        <f>VLOOKUP(H111,'vessel calibration values'!$A$1:$C$6,3,FALSE)</f>
        <v>1</v>
      </c>
      <c r="J111" s="1">
        <v>20.0</v>
      </c>
      <c r="K111" s="1">
        <v>1.0</v>
      </c>
      <c r="L111" s="23">
        <f t="shared" si="1"/>
        <v>1</v>
      </c>
      <c r="M111" s="24">
        <f t="shared" si="2"/>
        <v>0.6931471806</v>
      </c>
      <c r="N111" s="24">
        <f t="shared" si="3"/>
        <v>0.6931471806</v>
      </c>
      <c r="O111" s="23">
        <f t="shared" si="4"/>
        <v>1</v>
      </c>
    </row>
    <row r="112">
      <c r="A112" s="1" t="s">
        <v>43</v>
      </c>
      <c r="B112" s="1">
        <v>2002.0</v>
      </c>
      <c r="C112" s="1">
        <v>6029.0</v>
      </c>
      <c r="D112" s="1" t="s">
        <v>44</v>
      </c>
      <c r="E112" s="1">
        <v>6.0</v>
      </c>
      <c r="F112" s="22">
        <v>37432.0</v>
      </c>
      <c r="G112" s="1" t="s">
        <v>48</v>
      </c>
      <c r="H112" s="1" t="s">
        <v>64</v>
      </c>
      <c r="I112" s="1">
        <f>VLOOKUP(H112,'vessel calibration values'!$A$1:$C$6,3,FALSE)</f>
        <v>1</v>
      </c>
      <c r="J112" s="1">
        <v>20.0</v>
      </c>
      <c r="K112" s="1">
        <v>0.0</v>
      </c>
      <c r="L112" s="23">
        <f t="shared" si="1"/>
        <v>0</v>
      </c>
      <c r="M112" s="24">
        <f t="shared" si="2"/>
        <v>0</v>
      </c>
      <c r="N112" s="24">
        <f t="shared" si="3"/>
        <v>0</v>
      </c>
      <c r="O112" s="23">
        <f t="shared" si="4"/>
        <v>0</v>
      </c>
    </row>
    <row r="113">
      <c r="A113" s="1" t="s">
        <v>43</v>
      </c>
      <c r="B113" s="1">
        <v>2002.0</v>
      </c>
      <c r="C113" s="1">
        <v>6030.0</v>
      </c>
      <c r="D113" s="1" t="s">
        <v>44</v>
      </c>
      <c r="E113" s="1">
        <v>6.0</v>
      </c>
      <c r="F113" s="22">
        <v>37432.0</v>
      </c>
      <c r="G113" s="1" t="s">
        <v>49</v>
      </c>
      <c r="H113" s="1" t="s">
        <v>64</v>
      </c>
      <c r="I113" s="1">
        <f>VLOOKUP(H113,'vessel calibration values'!$A$1:$C$6,3,FALSE)</f>
        <v>1</v>
      </c>
      <c r="J113" s="1">
        <v>20.0</v>
      </c>
      <c r="K113" s="1">
        <v>1.0</v>
      </c>
      <c r="L113" s="23">
        <f t="shared" si="1"/>
        <v>1</v>
      </c>
      <c r="M113" s="24">
        <f t="shared" si="2"/>
        <v>0.6931471806</v>
      </c>
      <c r="N113" s="24">
        <f t="shared" si="3"/>
        <v>0.6931471806</v>
      </c>
      <c r="O113" s="23">
        <f t="shared" si="4"/>
        <v>1</v>
      </c>
    </row>
    <row r="114">
      <c r="A114" s="1" t="s">
        <v>43</v>
      </c>
      <c r="B114" s="1">
        <v>2002.0</v>
      </c>
      <c r="C114" s="1">
        <v>6031.0</v>
      </c>
      <c r="D114" s="1" t="s">
        <v>50</v>
      </c>
      <c r="E114" s="1">
        <v>6.0</v>
      </c>
      <c r="F114" s="22">
        <v>37433.0</v>
      </c>
      <c r="G114" s="1" t="s">
        <v>51</v>
      </c>
      <c r="H114" s="1" t="s">
        <v>64</v>
      </c>
      <c r="I114" s="1">
        <f>VLOOKUP(H114,'vessel calibration values'!$A$1:$C$6,3,FALSE)</f>
        <v>1</v>
      </c>
      <c r="J114" s="1">
        <v>20.0</v>
      </c>
      <c r="K114" s="1">
        <v>0.0</v>
      </c>
      <c r="L114" s="23">
        <f t="shared" si="1"/>
        <v>0</v>
      </c>
      <c r="M114" s="24">
        <f t="shared" si="2"/>
        <v>0</v>
      </c>
      <c r="N114" s="24">
        <f t="shared" si="3"/>
        <v>0</v>
      </c>
      <c r="O114" s="23">
        <f t="shared" si="4"/>
        <v>0</v>
      </c>
    </row>
    <row r="115">
      <c r="A115" s="1" t="s">
        <v>43</v>
      </c>
      <c r="B115" s="1">
        <v>2002.0</v>
      </c>
      <c r="C115" s="1">
        <v>6032.0</v>
      </c>
      <c r="D115" s="1" t="s">
        <v>50</v>
      </c>
      <c r="E115" s="1">
        <v>6.0</v>
      </c>
      <c r="F115" s="22">
        <v>37433.0</v>
      </c>
      <c r="G115" s="1" t="s">
        <v>52</v>
      </c>
      <c r="H115" s="1" t="s">
        <v>64</v>
      </c>
      <c r="I115" s="1">
        <f>VLOOKUP(H115,'vessel calibration values'!$A$1:$C$6,3,FALSE)</f>
        <v>1</v>
      </c>
      <c r="J115" s="1">
        <v>20.0</v>
      </c>
      <c r="K115" s="1">
        <v>0.0</v>
      </c>
      <c r="L115" s="23">
        <f t="shared" si="1"/>
        <v>0</v>
      </c>
      <c r="M115" s="24">
        <f t="shared" si="2"/>
        <v>0</v>
      </c>
      <c r="N115" s="24">
        <f t="shared" si="3"/>
        <v>0</v>
      </c>
      <c r="O115" s="23">
        <f t="shared" si="4"/>
        <v>0</v>
      </c>
    </row>
    <row r="116">
      <c r="A116" s="1" t="s">
        <v>43</v>
      </c>
      <c r="B116" s="1">
        <v>2002.0</v>
      </c>
      <c r="C116" s="1">
        <v>6033.0</v>
      </c>
      <c r="D116" s="1" t="s">
        <v>50</v>
      </c>
      <c r="E116" s="1">
        <v>6.0</v>
      </c>
      <c r="F116" s="22">
        <v>37433.0</v>
      </c>
      <c r="G116" s="1" t="s">
        <v>53</v>
      </c>
      <c r="H116" s="1" t="s">
        <v>64</v>
      </c>
      <c r="I116" s="1">
        <f>VLOOKUP(H116,'vessel calibration values'!$A$1:$C$6,3,FALSE)</f>
        <v>1</v>
      </c>
      <c r="J116" s="1">
        <v>20.0</v>
      </c>
      <c r="K116" s="1">
        <v>0.0</v>
      </c>
      <c r="L116" s="23">
        <f t="shared" si="1"/>
        <v>0</v>
      </c>
      <c r="M116" s="24">
        <f t="shared" si="2"/>
        <v>0</v>
      </c>
      <c r="N116" s="24">
        <f t="shared" si="3"/>
        <v>0</v>
      </c>
      <c r="O116" s="23">
        <f t="shared" si="4"/>
        <v>0</v>
      </c>
    </row>
    <row r="117">
      <c r="A117" s="1" t="s">
        <v>43</v>
      </c>
      <c r="B117" s="1">
        <v>2002.0</v>
      </c>
      <c r="C117" s="1">
        <v>6034.0</v>
      </c>
      <c r="D117" s="1" t="s">
        <v>50</v>
      </c>
      <c r="E117" s="1">
        <v>6.0</v>
      </c>
      <c r="F117" s="22">
        <v>37433.0</v>
      </c>
      <c r="G117" s="1" t="s">
        <v>54</v>
      </c>
      <c r="H117" s="1" t="s">
        <v>64</v>
      </c>
      <c r="I117" s="1">
        <f>VLOOKUP(H117,'vessel calibration values'!$A$1:$C$6,3,FALSE)</f>
        <v>1</v>
      </c>
      <c r="J117" s="1">
        <v>20.0</v>
      </c>
      <c r="K117" s="1">
        <v>0.0</v>
      </c>
      <c r="L117" s="23">
        <f t="shared" si="1"/>
        <v>0</v>
      </c>
      <c r="M117" s="24">
        <f t="shared" si="2"/>
        <v>0</v>
      </c>
      <c r="N117" s="24">
        <f t="shared" si="3"/>
        <v>0</v>
      </c>
      <c r="O117" s="23">
        <f t="shared" si="4"/>
        <v>0</v>
      </c>
    </row>
    <row r="118">
      <c r="A118" s="1" t="s">
        <v>43</v>
      </c>
      <c r="B118" s="1">
        <v>2002.0</v>
      </c>
      <c r="C118" s="1">
        <v>6035.0</v>
      </c>
      <c r="D118" s="1" t="s">
        <v>50</v>
      </c>
      <c r="E118" s="1">
        <v>6.0</v>
      </c>
      <c r="F118" s="22">
        <v>37434.0</v>
      </c>
      <c r="G118" s="1" t="s">
        <v>54</v>
      </c>
      <c r="H118" s="1" t="s">
        <v>64</v>
      </c>
      <c r="I118" s="1">
        <f>VLOOKUP(H118,'vessel calibration values'!$A$1:$C$6,3,FALSE)</f>
        <v>1</v>
      </c>
      <c r="J118" s="1">
        <v>20.0</v>
      </c>
      <c r="K118" s="1">
        <v>1.0</v>
      </c>
      <c r="L118" s="23">
        <f t="shared" si="1"/>
        <v>1</v>
      </c>
      <c r="M118" s="24">
        <f t="shared" si="2"/>
        <v>0.6931471806</v>
      </c>
      <c r="N118" s="24">
        <f t="shared" si="3"/>
        <v>0.6931471806</v>
      </c>
      <c r="O118" s="23">
        <f t="shared" si="4"/>
        <v>1</v>
      </c>
    </row>
    <row r="119">
      <c r="A119" s="1" t="s">
        <v>43</v>
      </c>
      <c r="B119" s="1">
        <v>2002.0</v>
      </c>
      <c r="C119" s="1">
        <v>6036.0</v>
      </c>
      <c r="D119" s="1" t="s">
        <v>50</v>
      </c>
      <c r="E119" s="1">
        <v>6.0</v>
      </c>
      <c r="F119" s="22">
        <v>37434.0</v>
      </c>
      <c r="G119" s="1" t="s">
        <v>53</v>
      </c>
      <c r="H119" s="1" t="s">
        <v>64</v>
      </c>
      <c r="I119" s="1">
        <f>VLOOKUP(H119,'vessel calibration values'!$A$1:$C$6,3,FALSE)</f>
        <v>1</v>
      </c>
      <c r="J119" s="1">
        <v>20.0</v>
      </c>
      <c r="K119" s="1">
        <v>0.0</v>
      </c>
      <c r="L119" s="23">
        <f t="shared" si="1"/>
        <v>0</v>
      </c>
      <c r="M119" s="24">
        <f t="shared" si="2"/>
        <v>0</v>
      </c>
      <c r="N119" s="24">
        <f t="shared" si="3"/>
        <v>0</v>
      </c>
      <c r="O119" s="23">
        <f t="shared" si="4"/>
        <v>0</v>
      </c>
    </row>
    <row r="120">
      <c r="A120" s="1" t="s">
        <v>43</v>
      </c>
      <c r="B120" s="1">
        <v>2002.0</v>
      </c>
      <c r="C120" s="1">
        <v>6037.0</v>
      </c>
      <c r="D120" s="1" t="s">
        <v>50</v>
      </c>
      <c r="E120" s="1">
        <v>6.0</v>
      </c>
      <c r="F120" s="22">
        <v>37434.0</v>
      </c>
      <c r="G120" s="1" t="s">
        <v>52</v>
      </c>
      <c r="H120" s="1" t="s">
        <v>64</v>
      </c>
      <c r="I120" s="1">
        <f>VLOOKUP(H120,'vessel calibration values'!$A$1:$C$6,3,FALSE)</f>
        <v>1</v>
      </c>
      <c r="J120" s="1">
        <v>20.0</v>
      </c>
      <c r="K120" s="1">
        <v>0.0</v>
      </c>
      <c r="L120" s="23">
        <f t="shared" si="1"/>
        <v>0</v>
      </c>
      <c r="M120" s="24">
        <f t="shared" si="2"/>
        <v>0</v>
      </c>
      <c r="N120" s="24">
        <f t="shared" si="3"/>
        <v>0</v>
      </c>
      <c r="O120" s="23">
        <f t="shared" si="4"/>
        <v>0</v>
      </c>
    </row>
    <row r="121">
      <c r="A121" s="1" t="s">
        <v>43</v>
      </c>
      <c r="B121" s="1">
        <v>2002.0</v>
      </c>
      <c r="C121" s="1">
        <v>6038.0</v>
      </c>
      <c r="D121" s="1" t="s">
        <v>50</v>
      </c>
      <c r="E121" s="1">
        <v>6.0</v>
      </c>
      <c r="F121" s="22">
        <v>37434.0</v>
      </c>
      <c r="G121" s="1" t="s">
        <v>51</v>
      </c>
      <c r="H121" s="1" t="s">
        <v>64</v>
      </c>
      <c r="I121" s="1">
        <f>VLOOKUP(H121,'vessel calibration values'!$A$1:$C$6,3,FALSE)</f>
        <v>1</v>
      </c>
      <c r="J121" s="1">
        <v>20.0</v>
      </c>
      <c r="K121" s="1">
        <v>0.0</v>
      </c>
      <c r="L121" s="23">
        <f t="shared" si="1"/>
        <v>0</v>
      </c>
      <c r="M121" s="24">
        <f t="shared" si="2"/>
        <v>0</v>
      </c>
      <c r="N121" s="24">
        <f t="shared" si="3"/>
        <v>0</v>
      </c>
      <c r="O121" s="23">
        <f t="shared" si="4"/>
        <v>0</v>
      </c>
    </row>
    <row r="122">
      <c r="A122" s="1" t="s">
        <v>43</v>
      </c>
      <c r="B122" s="1">
        <v>2002.0</v>
      </c>
      <c r="C122" s="1">
        <v>6040.0</v>
      </c>
      <c r="D122" s="1" t="s">
        <v>44</v>
      </c>
      <c r="E122" s="1">
        <v>7.0</v>
      </c>
      <c r="F122" s="22">
        <v>37460.0</v>
      </c>
      <c r="G122" s="1" t="s">
        <v>49</v>
      </c>
      <c r="H122" s="1" t="s">
        <v>64</v>
      </c>
      <c r="I122" s="1">
        <f>VLOOKUP(H122,'vessel calibration values'!$A$1:$C$6,3,FALSE)</f>
        <v>1</v>
      </c>
      <c r="J122" s="1">
        <v>20.0</v>
      </c>
      <c r="K122" s="1">
        <v>0.0</v>
      </c>
      <c r="L122" s="23">
        <f t="shared" si="1"/>
        <v>0</v>
      </c>
      <c r="M122" s="24">
        <f t="shared" si="2"/>
        <v>0</v>
      </c>
      <c r="N122" s="24">
        <f t="shared" si="3"/>
        <v>0</v>
      </c>
      <c r="O122" s="23">
        <f t="shared" si="4"/>
        <v>0</v>
      </c>
    </row>
    <row r="123">
      <c r="A123" s="1" t="s">
        <v>43</v>
      </c>
      <c r="B123" s="1">
        <v>2002.0</v>
      </c>
      <c r="C123" s="1">
        <v>6041.0</v>
      </c>
      <c r="D123" s="1" t="s">
        <v>44</v>
      </c>
      <c r="E123" s="1">
        <v>7.0</v>
      </c>
      <c r="F123" s="22">
        <v>37460.0</v>
      </c>
      <c r="G123" s="1" t="s">
        <v>48</v>
      </c>
      <c r="H123" s="1" t="s">
        <v>64</v>
      </c>
      <c r="I123" s="1">
        <f>VLOOKUP(H123,'vessel calibration values'!$A$1:$C$6,3,FALSE)</f>
        <v>1</v>
      </c>
      <c r="J123" s="1">
        <v>20.0</v>
      </c>
      <c r="K123" s="1">
        <v>1.0</v>
      </c>
      <c r="L123" s="23">
        <f t="shared" si="1"/>
        <v>1</v>
      </c>
      <c r="M123" s="24">
        <f t="shared" si="2"/>
        <v>0.6931471806</v>
      </c>
      <c r="N123" s="24">
        <f t="shared" si="3"/>
        <v>0.6931471806</v>
      </c>
      <c r="O123" s="23">
        <f t="shared" si="4"/>
        <v>1</v>
      </c>
    </row>
    <row r="124">
      <c r="A124" s="1" t="s">
        <v>43</v>
      </c>
      <c r="B124" s="1">
        <v>2002.0</v>
      </c>
      <c r="C124" s="1">
        <v>6042.0</v>
      </c>
      <c r="D124" s="1" t="s">
        <v>44</v>
      </c>
      <c r="E124" s="1">
        <v>7.0</v>
      </c>
      <c r="F124" s="22">
        <v>37460.0</v>
      </c>
      <c r="G124" s="1" t="s">
        <v>47</v>
      </c>
      <c r="H124" s="1" t="s">
        <v>64</v>
      </c>
      <c r="I124" s="1">
        <f>VLOOKUP(H124,'vessel calibration values'!$A$1:$C$6,3,FALSE)</f>
        <v>1</v>
      </c>
      <c r="J124" s="1">
        <v>20.0</v>
      </c>
      <c r="K124" s="1">
        <v>0.0</v>
      </c>
      <c r="L124" s="23">
        <f t="shared" si="1"/>
        <v>0</v>
      </c>
      <c r="M124" s="24">
        <f t="shared" si="2"/>
        <v>0</v>
      </c>
      <c r="N124" s="24">
        <f t="shared" si="3"/>
        <v>0</v>
      </c>
      <c r="O124" s="23">
        <f t="shared" si="4"/>
        <v>0</v>
      </c>
    </row>
    <row r="125">
      <c r="A125" s="1" t="s">
        <v>43</v>
      </c>
      <c r="B125" s="1">
        <v>2002.0</v>
      </c>
      <c r="C125" s="1">
        <v>6043.0</v>
      </c>
      <c r="D125" s="1" t="s">
        <v>50</v>
      </c>
      <c r="E125" s="1">
        <v>7.0</v>
      </c>
      <c r="F125" s="22">
        <v>37461.0</v>
      </c>
      <c r="G125" s="1" t="s">
        <v>51</v>
      </c>
      <c r="H125" s="1" t="s">
        <v>64</v>
      </c>
      <c r="I125" s="1">
        <f>VLOOKUP(H125,'vessel calibration values'!$A$1:$C$6,3,FALSE)</f>
        <v>1</v>
      </c>
      <c r="J125" s="1">
        <v>20.0</v>
      </c>
      <c r="K125" s="1">
        <v>0.0</v>
      </c>
      <c r="L125" s="23">
        <f t="shared" si="1"/>
        <v>0</v>
      </c>
      <c r="M125" s="24">
        <f t="shared" si="2"/>
        <v>0</v>
      </c>
      <c r="N125" s="24">
        <f t="shared" si="3"/>
        <v>0</v>
      </c>
      <c r="O125" s="23">
        <f t="shared" si="4"/>
        <v>0</v>
      </c>
    </row>
    <row r="126">
      <c r="A126" s="1" t="s">
        <v>43</v>
      </c>
      <c r="B126" s="1">
        <v>2002.0</v>
      </c>
      <c r="C126" s="1">
        <v>6044.0</v>
      </c>
      <c r="D126" s="1" t="s">
        <v>50</v>
      </c>
      <c r="E126" s="1">
        <v>7.0</v>
      </c>
      <c r="F126" s="22">
        <v>37461.0</v>
      </c>
      <c r="G126" s="1" t="s">
        <v>52</v>
      </c>
      <c r="H126" s="1" t="s">
        <v>64</v>
      </c>
      <c r="I126" s="1">
        <f>VLOOKUP(H126,'vessel calibration values'!$A$1:$C$6,3,FALSE)</f>
        <v>1</v>
      </c>
      <c r="J126" s="1">
        <v>20.0</v>
      </c>
      <c r="K126" s="1">
        <v>0.0</v>
      </c>
      <c r="L126" s="23">
        <f t="shared" si="1"/>
        <v>0</v>
      </c>
      <c r="M126" s="24">
        <f t="shared" si="2"/>
        <v>0</v>
      </c>
      <c r="N126" s="24">
        <f t="shared" si="3"/>
        <v>0</v>
      </c>
      <c r="O126" s="23">
        <f t="shared" si="4"/>
        <v>0</v>
      </c>
    </row>
    <row r="127">
      <c r="A127" s="1" t="s">
        <v>43</v>
      </c>
      <c r="B127" s="1">
        <v>2002.0</v>
      </c>
      <c r="C127" s="1">
        <v>6045.0</v>
      </c>
      <c r="D127" s="1" t="s">
        <v>50</v>
      </c>
      <c r="E127" s="1">
        <v>7.0</v>
      </c>
      <c r="F127" s="22">
        <v>37461.0</v>
      </c>
      <c r="G127" s="1" t="s">
        <v>53</v>
      </c>
      <c r="H127" s="1" t="s">
        <v>64</v>
      </c>
      <c r="I127" s="1">
        <f>VLOOKUP(H127,'vessel calibration values'!$A$1:$C$6,3,FALSE)</f>
        <v>1</v>
      </c>
      <c r="J127" s="1">
        <v>20.0</v>
      </c>
      <c r="K127" s="1">
        <v>0.0</v>
      </c>
      <c r="L127" s="23">
        <f t="shared" si="1"/>
        <v>0</v>
      </c>
      <c r="M127" s="24">
        <f t="shared" si="2"/>
        <v>0</v>
      </c>
      <c r="N127" s="24">
        <f t="shared" si="3"/>
        <v>0</v>
      </c>
      <c r="O127" s="23">
        <f t="shared" si="4"/>
        <v>0</v>
      </c>
    </row>
    <row r="128">
      <c r="A128" s="1" t="s">
        <v>43</v>
      </c>
      <c r="B128" s="1">
        <v>2002.0</v>
      </c>
      <c r="C128" s="1">
        <v>6046.0</v>
      </c>
      <c r="D128" s="1" t="s">
        <v>50</v>
      </c>
      <c r="E128" s="1">
        <v>7.0</v>
      </c>
      <c r="F128" s="22">
        <v>37461.0</v>
      </c>
      <c r="G128" s="1" t="s">
        <v>54</v>
      </c>
      <c r="H128" s="1" t="s">
        <v>64</v>
      </c>
      <c r="I128" s="1">
        <f>VLOOKUP(H128,'vessel calibration values'!$A$1:$C$6,3,FALSE)</f>
        <v>1</v>
      </c>
      <c r="J128" s="1">
        <v>20.0</v>
      </c>
      <c r="K128" s="1">
        <v>0.0</v>
      </c>
      <c r="L128" s="23">
        <f t="shared" si="1"/>
        <v>0</v>
      </c>
      <c r="M128" s="24">
        <f t="shared" si="2"/>
        <v>0</v>
      </c>
      <c r="N128" s="24">
        <f t="shared" si="3"/>
        <v>0</v>
      </c>
      <c r="O128" s="23">
        <f t="shared" si="4"/>
        <v>0</v>
      </c>
    </row>
    <row r="129">
      <c r="A129" s="1" t="s">
        <v>43</v>
      </c>
      <c r="B129" s="1">
        <v>2002.0</v>
      </c>
      <c r="C129" s="1">
        <v>6047.0</v>
      </c>
      <c r="D129" s="1" t="s">
        <v>44</v>
      </c>
      <c r="E129" s="1">
        <v>7.0</v>
      </c>
      <c r="F129" s="22">
        <v>37462.0</v>
      </c>
      <c r="G129" s="1" t="s">
        <v>45</v>
      </c>
      <c r="H129" s="1" t="s">
        <v>64</v>
      </c>
      <c r="I129" s="1">
        <f>VLOOKUP(H129,'vessel calibration values'!$A$1:$C$6,3,FALSE)</f>
        <v>1</v>
      </c>
      <c r="J129" s="1">
        <v>20.0</v>
      </c>
      <c r="K129" s="1">
        <v>0.0</v>
      </c>
      <c r="L129" s="23">
        <f t="shared" si="1"/>
        <v>0</v>
      </c>
      <c r="M129" s="24">
        <f t="shared" si="2"/>
        <v>0</v>
      </c>
      <c r="N129" s="24">
        <f t="shared" si="3"/>
        <v>0</v>
      </c>
      <c r="O129" s="23">
        <f t="shared" si="4"/>
        <v>0</v>
      </c>
    </row>
    <row r="130">
      <c r="A130" s="1" t="s">
        <v>43</v>
      </c>
      <c r="B130" s="1">
        <v>2002.0</v>
      </c>
      <c r="C130" s="1">
        <v>6049.0</v>
      </c>
      <c r="D130" s="1" t="s">
        <v>50</v>
      </c>
      <c r="E130" s="1">
        <v>7.0</v>
      </c>
      <c r="F130" s="22">
        <v>37463.0</v>
      </c>
      <c r="G130" s="1" t="s">
        <v>51</v>
      </c>
      <c r="H130" s="1" t="s">
        <v>64</v>
      </c>
      <c r="I130" s="1">
        <f>VLOOKUP(H130,'vessel calibration values'!$A$1:$C$6,3,FALSE)</f>
        <v>1</v>
      </c>
      <c r="J130" s="1">
        <v>20.0</v>
      </c>
      <c r="K130" s="1">
        <v>0.0</v>
      </c>
      <c r="L130" s="23">
        <f t="shared" si="1"/>
        <v>0</v>
      </c>
      <c r="M130" s="24">
        <f t="shared" si="2"/>
        <v>0</v>
      </c>
      <c r="N130" s="24">
        <f t="shared" si="3"/>
        <v>0</v>
      </c>
      <c r="O130" s="23">
        <f t="shared" si="4"/>
        <v>0</v>
      </c>
    </row>
    <row r="131">
      <c r="A131" s="1" t="s">
        <v>43</v>
      </c>
      <c r="B131" s="1">
        <v>2002.0</v>
      </c>
      <c r="C131" s="1">
        <v>6050.0</v>
      </c>
      <c r="D131" s="1" t="s">
        <v>50</v>
      </c>
      <c r="E131" s="1">
        <v>7.0</v>
      </c>
      <c r="F131" s="22">
        <v>37463.0</v>
      </c>
      <c r="G131" s="1" t="s">
        <v>52</v>
      </c>
      <c r="H131" s="1" t="s">
        <v>64</v>
      </c>
      <c r="I131" s="1">
        <f>VLOOKUP(H131,'vessel calibration values'!$A$1:$C$6,3,FALSE)</f>
        <v>1</v>
      </c>
      <c r="J131" s="1">
        <v>20.0</v>
      </c>
      <c r="K131" s="1">
        <v>0.0</v>
      </c>
      <c r="L131" s="23">
        <f t="shared" si="1"/>
        <v>0</v>
      </c>
      <c r="M131" s="24">
        <f t="shared" si="2"/>
        <v>0</v>
      </c>
      <c r="N131" s="24">
        <f t="shared" si="3"/>
        <v>0</v>
      </c>
      <c r="O131" s="23">
        <f t="shared" si="4"/>
        <v>0</v>
      </c>
    </row>
    <row r="132">
      <c r="A132" s="1" t="s">
        <v>43</v>
      </c>
      <c r="B132" s="1">
        <v>2002.0</v>
      </c>
      <c r="C132" s="1">
        <v>6051.0</v>
      </c>
      <c r="D132" s="1" t="s">
        <v>50</v>
      </c>
      <c r="E132" s="1">
        <v>7.0</v>
      </c>
      <c r="F132" s="22">
        <v>37463.0</v>
      </c>
      <c r="G132" s="1" t="s">
        <v>53</v>
      </c>
      <c r="H132" s="1" t="s">
        <v>64</v>
      </c>
      <c r="I132" s="1">
        <f>VLOOKUP(H132,'vessel calibration values'!$A$1:$C$6,3,FALSE)</f>
        <v>1</v>
      </c>
      <c r="J132" s="1">
        <v>20.0</v>
      </c>
      <c r="K132" s="1">
        <v>0.0</v>
      </c>
      <c r="L132" s="23">
        <f t="shared" si="1"/>
        <v>0</v>
      </c>
      <c r="M132" s="24">
        <f t="shared" si="2"/>
        <v>0</v>
      </c>
      <c r="N132" s="24">
        <f t="shared" si="3"/>
        <v>0</v>
      </c>
      <c r="O132" s="23">
        <f t="shared" si="4"/>
        <v>0</v>
      </c>
    </row>
    <row r="133">
      <c r="A133" s="1" t="s">
        <v>43</v>
      </c>
      <c r="B133" s="1">
        <v>2002.0</v>
      </c>
      <c r="C133" s="1">
        <v>6052.0</v>
      </c>
      <c r="D133" s="1" t="s">
        <v>50</v>
      </c>
      <c r="E133" s="1">
        <v>7.0</v>
      </c>
      <c r="F133" s="22">
        <v>37463.0</v>
      </c>
      <c r="G133" s="1" t="s">
        <v>54</v>
      </c>
      <c r="H133" s="1" t="s">
        <v>64</v>
      </c>
      <c r="I133" s="1">
        <f>VLOOKUP(H133,'vessel calibration values'!$A$1:$C$6,3,FALSE)</f>
        <v>1</v>
      </c>
      <c r="J133" s="1">
        <v>20.0</v>
      </c>
      <c r="K133" s="1">
        <v>1.0</v>
      </c>
      <c r="L133" s="23">
        <f t="shared" si="1"/>
        <v>1</v>
      </c>
      <c r="M133" s="24">
        <f t="shared" si="2"/>
        <v>0.6931471806</v>
      </c>
      <c r="N133" s="24">
        <f t="shared" si="3"/>
        <v>0.6931471806</v>
      </c>
      <c r="O133" s="23">
        <f t="shared" si="4"/>
        <v>1</v>
      </c>
    </row>
    <row r="134">
      <c r="A134" s="1" t="s">
        <v>43</v>
      </c>
      <c r="B134" s="1">
        <v>2002.0</v>
      </c>
      <c r="C134" s="1">
        <v>6053.0</v>
      </c>
      <c r="D134" s="1" t="s">
        <v>44</v>
      </c>
      <c r="E134" s="1">
        <v>7.0</v>
      </c>
      <c r="F134" s="22">
        <v>37464.0</v>
      </c>
      <c r="G134" s="1" t="s">
        <v>49</v>
      </c>
      <c r="H134" s="1" t="s">
        <v>64</v>
      </c>
      <c r="I134" s="1">
        <f>VLOOKUP(H134,'vessel calibration values'!$A$1:$C$6,3,FALSE)</f>
        <v>1</v>
      </c>
      <c r="J134" s="1">
        <v>20.0</v>
      </c>
      <c r="K134" s="1">
        <v>0.0</v>
      </c>
      <c r="L134" s="23">
        <f t="shared" si="1"/>
        <v>0</v>
      </c>
      <c r="M134" s="24">
        <f t="shared" si="2"/>
        <v>0</v>
      </c>
      <c r="N134" s="24">
        <f t="shared" si="3"/>
        <v>0</v>
      </c>
      <c r="O134" s="23">
        <f t="shared" si="4"/>
        <v>0</v>
      </c>
    </row>
    <row r="135">
      <c r="A135" s="1" t="s">
        <v>43</v>
      </c>
      <c r="B135" s="1">
        <v>2002.0</v>
      </c>
      <c r="C135" s="1">
        <v>6054.0</v>
      </c>
      <c r="D135" s="1" t="s">
        <v>44</v>
      </c>
      <c r="E135" s="1">
        <v>7.0</v>
      </c>
      <c r="F135" s="22">
        <v>37464.0</v>
      </c>
      <c r="G135" s="1" t="s">
        <v>48</v>
      </c>
      <c r="H135" s="1" t="s">
        <v>64</v>
      </c>
      <c r="I135" s="1">
        <f>VLOOKUP(H135,'vessel calibration values'!$A$1:$C$6,3,FALSE)</f>
        <v>1</v>
      </c>
      <c r="J135" s="1">
        <v>20.0</v>
      </c>
      <c r="K135" s="1">
        <v>0.0</v>
      </c>
      <c r="L135" s="23">
        <f t="shared" si="1"/>
        <v>0</v>
      </c>
      <c r="M135" s="24">
        <f t="shared" si="2"/>
        <v>0</v>
      </c>
      <c r="N135" s="24">
        <f t="shared" si="3"/>
        <v>0</v>
      </c>
      <c r="O135" s="23">
        <f t="shared" si="4"/>
        <v>0</v>
      </c>
    </row>
    <row r="136">
      <c r="A136" s="1" t="s">
        <v>43</v>
      </c>
      <c r="B136" s="1">
        <v>2002.0</v>
      </c>
      <c r="C136" s="1">
        <v>6055.0</v>
      </c>
      <c r="D136" s="1" t="s">
        <v>44</v>
      </c>
      <c r="E136" s="1">
        <v>7.0</v>
      </c>
      <c r="F136" s="22">
        <v>37464.0</v>
      </c>
      <c r="G136" s="1" t="s">
        <v>47</v>
      </c>
      <c r="H136" s="1" t="s">
        <v>64</v>
      </c>
      <c r="I136" s="1">
        <f>VLOOKUP(H136,'vessel calibration values'!$A$1:$C$6,3,FALSE)</f>
        <v>1</v>
      </c>
      <c r="J136" s="1">
        <v>20.0</v>
      </c>
      <c r="K136" s="1">
        <v>0.0</v>
      </c>
      <c r="L136" s="23">
        <f t="shared" si="1"/>
        <v>0</v>
      </c>
      <c r="M136" s="24">
        <f t="shared" si="2"/>
        <v>0</v>
      </c>
      <c r="N136" s="24">
        <f t="shared" si="3"/>
        <v>0</v>
      </c>
      <c r="O136" s="23">
        <f t="shared" si="4"/>
        <v>0</v>
      </c>
    </row>
    <row r="137">
      <c r="A137" s="1" t="s">
        <v>43</v>
      </c>
      <c r="B137" s="1">
        <v>2002.0</v>
      </c>
      <c r="C137" s="1">
        <v>6056.0</v>
      </c>
      <c r="D137" s="1" t="s">
        <v>44</v>
      </c>
      <c r="E137" s="1">
        <v>7.0</v>
      </c>
      <c r="F137" s="22">
        <v>37464.0</v>
      </c>
      <c r="G137" s="1" t="s">
        <v>45</v>
      </c>
      <c r="H137" s="1" t="s">
        <v>64</v>
      </c>
      <c r="I137" s="1">
        <f>VLOOKUP(H137,'vessel calibration values'!$A$1:$C$6,3,FALSE)</f>
        <v>1</v>
      </c>
      <c r="J137" s="1">
        <v>20.0</v>
      </c>
      <c r="K137" s="1">
        <v>1.0</v>
      </c>
      <c r="L137" s="23">
        <f t="shared" si="1"/>
        <v>1</v>
      </c>
      <c r="M137" s="24">
        <f t="shared" si="2"/>
        <v>0.6931471806</v>
      </c>
      <c r="N137" s="24">
        <f t="shared" si="3"/>
        <v>0.6931471806</v>
      </c>
      <c r="O137" s="23">
        <f t="shared" si="4"/>
        <v>1</v>
      </c>
    </row>
    <row r="138">
      <c r="A138" s="1" t="s">
        <v>43</v>
      </c>
      <c r="B138" s="1">
        <v>2002.0</v>
      </c>
      <c r="C138" s="1">
        <v>6057.0</v>
      </c>
      <c r="D138" s="1" t="s">
        <v>50</v>
      </c>
      <c r="E138" s="1">
        <v>7.0</v>
      </c>
      <c r="F138" s="22">
        <v>37465.0</v>
      </c>
      <c r="G138" s="1" t="s">
        <v>51</v>
      </c>
      <c r="H138" s="1" t="s">
        <v>64</v>
      </c>
      <c r="I138" s="1">
        <f>VLOOKUP(H138,'vessel calibration values'!$A$1:$C$6,3,FALSE)</f>
        <v>1</v>
      </c>
      <c r="J138" s="1">
        <v>20.0</v>
      </c>
      <c r="K138" s="1">
        <v>0.0</v>
      </c>
      <c r="L138" s="23">
        <f t="shared" si="1"/>
        <v>0</v>
      </c>
      <c r="M138" s="24">
        <f t="shared" si="2"/>
        <v>0</v>
      </c>
      <c r="N138" s="24">
        <f t="shared" si="3"/>
        <v>0</v>
      </c>
      <c r="O138" s="23">
        <f t="shared" si="4"/>
        <v>0</v>
      </c>
    </row>
    <row r="139">
      <c r="A139" s="1" t="s">
        <v>43</v>
      </c>
      <c r="B139" s="1">
        <v>2002.0</v>
      </c>
      <c r="C139" s="1">
        <v>6058.0</v>
      </c>
      <c r="D139" s="1" t="s">
        <v>50</v>
      </c>
      <c r="E139" s="1">
        <v>7.0</v>
      </c>
      <c r="F139" s="22">
        <v>37465.0</v>
      </c>
      <c r="G139" s="1" t="s">
        <v>52</v>
      </c>
      <c r="H139" s="1" t="s">
        <v>64</v>
      </c>
      <c r="I139" s="1">
        <f>VLOOKUP(H139,'vessel calibration values'!$A$1:$C$6,3,FALSE)</f>
        <v>1</v>
      </c>
      <c r="J139" s="1">
        <v>20.0</v>
      </c>
      <c r="K139" s="1">
        <v>0.0</v>
      </c>
      <c r="L139" s="23">
        <f t="shared" si="1"/>
        <v>0</v>
      </c>
      <c r="M139" s="24">
        <f t="shared" si="2"/>
        <v>0</v>
      </c>
      <c r="N139" s="24">
        <f t="shared" si="3"/>
        <v>0</v>
      </c>
      <c r="O139" s="23">
        <f t="shared" si="4"/>
        <v>0</v>
      </c>
    </row>
    <row r="140">
      <c r="A140" s="1" t="s">
        <v>43</v>
      </c>
      <c r="B140" s="1">
        <v>2002.0</v>
      </c>
      <c r="C140" s="1">
        <v>6059.0</v>
      </c>
      <c r="D140" s="1" t="s">
        <v>50</v>
      </c>
      <c r="E140" s="1">
        <v>7.0</v>
      </c>
      <c r="F140" s="22">
        <v>37465.0</v>
      </c>
      <c r="G140" s="1" t="s">
        <v>53</v>
      </c>
      <c r="H140" s="1" t="s">
        <v>64</v>
      </c>
      <c r="I140" s="1">
        <f>VLOOKUP(H140,'vessel calibration values'!$A$1:$C$6,3,FALSE)</f>
        <v>1</v>
      </c>
      <c r="J140" s="1">
        <v>20.0</v>
      </c>
      <c r="K140" s="1">
        <v>0.0</v>
      </c>
      <c r="L140" s="23">
        <f t="shared" si="1"/>
        <v>0</v>
      </c>
      <c r="M140" s="24">
        <f t="shared" si="2"/>
        <v>0</v>
      </c>
      <c r="N140" s="24">
        <f t="shared" si="3"/>
        <v>0</v>
      </c>
      <c r="O140" s="23">
        <f t="shared" si="4"/>
        <v>0</v>
      </c>
    </row>
    <row r="141">
      <c r="A141" s="1" t="s">
        <v>43</v>
      </c>
      <c r="B141" s="1">
        <v>2003.0</v>
      </c>
      <c r="C141" s="1">
        <v>7044.0</v>
      </c>
      <c r="D141" s="1" t="s">
        <v>50</v>
      </c>
      <c r="E141" s="1">
        <v>6.0</v>
      </c>
      <c r="F141" s="22">
        <v>37795.0</v>
      </c>
      <c r="G141" s="1" t="s">
        <v>51</v>
      </c>
      <c r="H141" s="1" t="s">
        <v>64</v>
      </c>
      <c r="I141" s="1">
        <f>VLOOKUP(H141,'vessel calibration values'!$A$1:$C$6,3,FALSE)</f>
        <v>1</v>
      </c>
      <c r="J141" s="1">
        <v>20.0</v>
      </c>
      <c r="K141" s="1">
        <v>0.0</v>
      </c>
      <c r="L141" s="23">
        <f t="shared" si="1"/>
        <v>0</v>
      </c>
      <c r="M141" s="24">
        <f t="shared" si="2"/>
        <v>0</v>
      </c>
      <c r="N141" s="24">
        <f t="shared" si="3"/>
        <v>0</v>
      </c>
      <c r="O141" s="23">
        <f t="shared" si="4"/>
        <v>0</v>
      </c>
    </row>
    <row r="142">
      <c r="A142" s="1" t="s">
        <v>43</v>
      </c>
      <c r="B142" s="1">
        <v>2003.0</v>
      </c>
      <c r="C142" s="1">
        <v>7045.0</v>
      </c>
      <c r="D142" s="1" t="s">
        <v>50</v>
      </c>
      <c r="E142" s="1">
        <v>6.0</v>
      </c>
      <c r="F142" s="22">
        <v>37795.0</v>
      </c>
      <c r="G142" s="1" t="s">
        <v>52</v>
      </c>
      <c r="H142" s="1" t="s">
        <v>64</v>
      </c>
      <c r="I142" s="1">
        <f>VLOOKUP(H142,'vessel calibration values'!$A$1:$C$6,3,FALSE)</f>
        <v>1</v>
      </c>
      <c r="J142" s="1">
        <v>20.0</v>
      </c>
      <c r="K142" s="1">
        <v>0.0</v>
      </c>
      <c r="L142" s="23">
        <f t="shared" si="1"/>
        <v>0</v>
      </c>
      <c r="M142" s="24">
        <f t="shared" si="2"/>
        <v>0</v>
      </c>
      <c r="N142" s="24">
        <f t="shared" si="3"/>
        <v>0</v>
      </c>
      <c r="O142" s="23">
        <f t="shared" si="4"/>
        <v>0</v>
      </c>
    </row>
    <row r="143">
      <c r="A143" s="1" t="s">
        <v>43</v>
      </c>
      <c r="B143" s="1">
        <v>2003.0</v>
      </c>
      <c r="C143" s="1">
        <v>7046.0</v>
      </c>
      <c r="D143" s="1" t="s">
        <v>50</v>
      </c>
      <c r="E143" s="1">
        <v>6.0</v>
      </c>
      <c r="F143" s="22">
        <v>37795.0</v>
      </c>
      <c r="G143" s="1" t="s">
        <v>53</v>
      </c>
      <c r="H143" s="1" t="s">
        <v>64</v>
      </c>
      <c r="I143" s="1">
        <f>VLOOKUP(H143,'vessel calibration values'!$A$1:$C$6,3,FALSE)</f>
        <v>1</v>
      </c>
      <c r="J143" s="1">
        <v>20.0</v>
      </c>
      <c r="K143" s="1">
        <v>0.0</v>
      </c>
      <c r="L143" s="23">
        <f t="shared" si="1"/>
        <v>0</v>
      </c>
      <c r="M143" s="24">
        <f t="shared" si="2"/>
        <v>0</v>
      </c>
      <c r="N143" s="24">
        <f t="shared" si="3"/>
        <v>0</v>
      </c>
      <c r="O143" s="23">
        <f t="shared" si="4"/>
        <v>0</v>
      </c>
    </row>
    <row r="144">
      <c r="A144" s="1" t="s">
        <v>43</v>
      </c>
      <c r="B144" s="1">
        <v>2003.0</v>
      </c>
      <c r="C144" s="1">
        <v>7047.0</v>
      </c>
      <c r="D144" s="1" t="s">
        <v>50</v>
      </c>
      <c r="E144" s="1">
        <v>6.0</v>
      </c>
      <c r="F144" s="22">
        <v>37795.0</v>
      </c>
      <c r="G144" s="1" t="s">
        <v>54</v>
      </c>
      <c r="H144" s="1" t="s">
        <v>64</v>
      </c>
      <c r="I144" s="1">
        <f>VLOOKUP(H144,'vessel calibration values'!$A$1:$C$6,3,FALSE)</f>
        <v>1</v>
      </c>
      <c r="J144" s="1">
        <v>20.0</v>
      </c>
      <c r="K144" s="1">
        <v>0.0</v>
      </c>
      <c r="L144" s="23">
        <f t="shared" si="1"/>
        <v>0</v>
      </c>
      <c r="M144" s="24">
        <f t="shared" si="2"/>
        <v>0</v>
      </c>
      <c r="N144" s="24">
        <f t="shared" si="3"/>
        <v>0</v>
      </c>
      <c r="O144" s="23">
        <f t="shared" si="4"/>
        <v>0</v>
      </c>
    </row>
    <row r="145">
      <c r="A145" s="1" t="s">
        <v>43</v>
      </c>
      <c r="B145" s="1">
        <v>2003.0</v>
      </c>
      <c r="C145" s="1">
        <v>7048.0</v>
      </c>
      <c r="D145" s="1" t="s">
        <v>44</v>
      </c>
      <c r="E145" s="1">
        <v>6.0</v>
      </c>
      <c r="F145" s="22">
        <v>37796.0</v>
      </c>
      <c r="G145" s="1" t="s">
        <v>49</v>
      </c>
      <c r="H145" s="1" t="s">
        <v>64</v>
      </c>
      <c r="I145" s="1">
        <f>VLOOKUP(H145,'vessel calibration values'!$A$1:$C$6,3,FALSE)</f>
        <v>1</v>
      </c>
      <c r="J145" s="1">
        <v>20.0</v>
      </c>
      <c r="K145" s="1">
        <v>2.0</v>
      </c>
      <c r="L145" s="23">
        <f t="shared" si="1"/>
        <v>2</v>
      </c>
      <c r="M145" s="24">
        <f t="shared" si="2"/>
        <v>1.098612289</v>
      </c>
      <c r="N145" s="24">
        <f t="shared" si="3"/>
        <v>1.098612289</v>
      </c>
      <c r="O145" s="23">
        <f t="shared" si="4"/>
        <v>2</v>
      </c>
    </row>
    <row r="146">
      <c r="A146" s="1" t="s">
        <v>43</v>
      </c>
      <c r="B146" s="1">
        <v>2003.0</v>
      </c>
      <c r="C146" s="1">
        <v>7049.0</v>
      </c>
      <c r="D146" s="1" t="s">
        <v>44</v>
      </c>
      <c r="E146" s="1">
        <v>6.0</v>
      </c>
      <c r="F146" s="22">
        <v>37796.0</v>
      </c>
      <c r="G146" s="1" t="s">
        <v>48</v>
      </c>
      <c r="H146" s="1" t="s">
        <v>64</v>
      </c>
      <c r="I146" s="1">
        <f>VLOOKUP(H146,'vessel calibration values'!$A$1:$C$6,3,FALSE)</f>
        <v>1</v>
      </c>
      <c r="J146" s="1">
        <v>20.0</v>
      </c>
      <c r="K146" s="1">
        <v>0.0</v>
      </c>
      <c r="L146" s="23">
        <f t="shared" si="1"/>
        <v>0</v>
      </c>
      <c r="M146" s="24">
        <f t="shared" si="2"/>
        <v>0</v>
      </c>
      <c r="N146" s="24">
        <f t="shared" si="3"/>
        <v>0</v>
      </c>
      <c r="O146" s="23">
        <f t="shared" si="4"/>
        <v>0</v>
      </c>
    </row>
    <row r="147">
      <c r="A147" s="1" t="s">
        <v>43</v>
      </c>
      <c r="B147" s="1">
        <v>2003.0</v>
      </c>
      <c r="C147" s="1">
        <v>7050.0</v>
      </c>
      <c r="D147" s="1" t="s">
        <v>44</v>
      </c>
      <c r="E147" s="1">
        <v>6.0</v>
      </c>
      <c r="F147" s="22">
        <v>37796.0</v>
      </c>
      <c r="G147" s="1" t="s">
        <v>47</v>
      </c>
      <c r="H147" s="1" t="s">
        <v>64</v>
      </c>
      <c r="I147" s="1">
        <f>VLOOKUP(H147,'vessel calibration values'!$A$1:$C$6,3,FALSE)</f>
        <v>1</v>
      </c>
      <c r="J147" s="1">
        <v>20.0</v>
      </c>
      <c r="K147" s="1">
        <v>0.0</v>
      </c>
      <c r="L147" s="23">
        <f t="shared" si="1"/>
        <v>0</v>
      </c>
      <c r="M147" s="24">
        <f t="shared" si="2"/>
        <v>0</v>
      </c>
      <c r="N147" s="24">
        <f t="shared" si="3"/>
        <v>0</v>
      </c>
      <c r="O147" s="23">
        <f t="shared" si="4"/>
        <v>0</v>
      </c>
    </row>
    <row r="148">
      <c r="A148" s="1" t="s">
        <v>43</v>
      </c>
      <c r="B148" s="1">
        <v>2003.0</v>
      </c>
      <c r="C148" s="1">
        <v>7051.0</v>
      </c>
      <c r="D148" s="1" t="s">
        <v>44</v>
      </c>
      <c r="E148" s="1">
        <v>6.0</v>
      </c>
      <c r="F148" s="22">
        <v>37796.0</v>
      </c>
      <c r="G148" s="1" t="s">
        <v>45</v>
      </c>
      <c r="H148" s="1" t="s">
        <v>64</v>
      </c>
      <c r="I148" s="1">
        <f>VLOOKUP(H148,'vessel calibration values'!$A$1:$C$6,3,FALSE)</f>
        <v>1</v>
      </c>
      <c r="J148" s="1">
        <v>20.0</v>
      </c>
      <c r="K148" s="1">
        <v>0.0</v>
      </c>
      <c r="L148" s="23">
        <f t="shared" si="1"/>
        <v>0</v>
      </c>
      <c r="M148" s="24">
        <f t="shared" si="2"/>
        <v>0</v>
      </c>
      <c r="N148" s="24">
        <f t="shared" si="3"/>
        <v>0</v>
      </c>
      <c r="O148" s="23">
        <f t="shared" si="4"/>
        <v>0</v>
      </c>
    </row>
    <row r="149">
      <c r="A149" s="1" t="s">
        <v>43</v>
      </c>
      <c r="B149" s="1">
        <v>2003.0</v>
      </c>
      <c r="C149" s="1">
        <v>7054.0</v>
      </c>
      <c r="D149" s="1" t="s">
        <v>50</v>
      </c>
      <c r="E149" s="1">
        <v>6.0</v>
      </c>
      <c r="F149" s="22">
        <v>37800.0</v>
      </c>
      <c r="G149" s="1" t="s">
        <v>54</v>
      </c>
      <c r="H149" s="1" t="s">
        <v>64</v>
      </c>
      <c r="I149" s="1">
        <f>VLOOKUP(H149,'vessel calibration values'!$A$1:$C$6,3,FALSE)</f>
        <v>1</v>
      </c>
      <c r="J149" s="1">
        <v>20.0</v>
      </c>
      <c r="K149" s="1">
        <v>0.0</v>
      </c>
      <c r="L149" s="23">
        <f t="shared" si="1"/>
        <v>0</v>
      </c>
      <c r="M149" s="24">
        <f t="shared" si="2"/>
        <v>0</v>
      </c>
      <c r="N149" s="24">
        <f t="shared" si="3"/>
        <v>0</v>
      </c>
      <c r="O149" s="23">
        <f t="shared" si="4"/>
        <v>0</v>
      </c>
    </row>
    <row r="150">
      <c r="A150" s="1" t="s">
        <v>43</v>
      </c>
      <c r="B150" s="1">
        <v>2003.0</v>
      </c>
      <c r="C150" s="1">
        <v>7055.0</v>
      </c>
      <c r="D150" s="1" t="s">
        <v>50</v>
      </c>
      <c r="E150" s="1">
        <v>6.0</v>
      </c>
      <c r="F150" s="22">
        <v>37800.0</v>
      </c>
      <c r="G150" s="1" t="s">
        <v>53</v>
      </c>
      <c r="H150" s="1" t="s">
        <v>64</v>
      </c>
      <c r="I150" s="1">
        <f>VLOOKUP(H150,'vessel calibration values'!$A$1:$C$6,3,FALSE)</f>
        <v>1</v>
      </c>
      <c r="J150" s="1">
        <v>20.0</v>
      </c>
      <c r="K150" s="1">
        <v>0.0</v>
      </c>
      <c r="L150" s="23">
        <f t="shared" si="1"/>
        <v>0</v>
      </c>
      <c r="M150" s="24">
        <f t="shared" si="2"/>
        <v>0</v>
      </c>
      <c r="N150" s="24">
        <f t="shared" si="3"/>
        <v>0</v>
      </c>
      <c r="O150" s="23">
        <f t="shared" si="4"/>
        <v>0</v>
      </c>
    </row>
    <row r="151">
      <c r="A151" s="1" t="s">
        <v>43</v>
      </c>
      <c r="B151" s="1">
        <v>2003.0</v>
      </c>
      <c r="C151" s="1">
        <v>7056.0</v>
      </c>
      <c r="D151" s="1" t="s">
        <v>50</v>
      </c>
      <c r="E151" s="1">
        <v>6.0</v>
      </c>
      <c r="F151" s="22">
        <v>37800.0</v>
      </c>
      <c r="G151" s="1" t="s">
        <v>52</v>
      </c>
      <c r="H151" s="1" t="s">
        <v>64</v>
      </c>
      <c r="I151" s="1">
        <f>VLOOKUP(H151,'vessel calibration values'!$A$1:$C$6,3,FALSE)</f>
        <v>1</v>
      </c>
      <c r="J151" s="1">
        <v>20.0</v>
      </c>
      <c r="K151" s="1">
        <v>0.0</v>
      </c>
      <c r="L151" s="23">
        <f t="shared" si="1"/>
        <v>0</v>
      </c>
      <c r="M151" s="24">
        <f t="shared" si="2"/>
        <v>0</v>
      </c>
      <c r="N151" s="24">
        <f t="shared" si="3"/>
        <v>0</v>
      </c>
      <c r="O151" s="23">
        <f t="shared" si="4"/>
        <v>0</v>
      </c>
    </row>
    <row r="152">
      <c r="A152" s="1" t="s">
        <v>43</v>
      </c>
      <c r="B152" s="1">
        <v>2003.0</v>
      </c>
      <c r="C152" s="1">
        <v>7057.0</v>
      </c>
      <c r="D152" s="1" t="s">
        <v>50</v>
      </c>
      <c r="E152" s="1">
        <v>6.0</v>
      </c>
      <c r="F152" s="22">
        <v>37800.0</v>
      </c>
      <c r="G152" s="1" t="s">
        <v>51</v>
      </c>
      <c r="H152" s="1" t="s">
        <v>64</v>
      </c>
      <c r="I152" s="1">
        <f>VLOOKUP(H152,'vessel calibration values'!$A$1:$C$6,3,FALSE)</f>
        <v>1</v>
      </c>
      <c r="J152" s="1">
        <v>20.0</v>
      </c>
      <c r="K152" s="1">
        <v>0.0</v>
      </c>
      <c r="L152" s="23">
        <f t="shared" si="1"/>
        <v>0</v>
      </c>
      <c r="M152" s="24">
        <f t="shared" si="2"/>
        <v>0</v>
      </c>
      <c r="N152" s="24">
        <f t="shared" si="3"/>
        <v>0</v>
      </c>
      <c r="O152" s="23">
        <f t="shared" si="4"/>
        <v>0</v>
      </c>
    </row>
    <row r="153">
      <c r="A153" s="1" t="s">
        <v>43</v>
      </c>
      <c r="B153" s="1">
        <v>2003.0</v>
      </c>
      <c r="C153" s="1">
        <v>7069.0</v>
      </c>
      <c r="D153" s="1" t="s">
        <v>50</v>
      </c>
      <c r="E153" s="1">
        <v>7.0</v>
      </c>
      <c r="F153" s="22">
        <v>37826.0</v>
      </c>
      <c r="G153" s="1" t="s">
        <v>51</v>
      </c>
      <c r="H153" s="1" t="s">
        <v>64</v>
      </c>
      <c r="I153" s="1">
        <f>VLOOKUP(H153,'vessel calibration values'!$A$1:$C$6,3,FALSE)</f>
        <v>1</v>
      </c>
      <c r="J153" s="1">
        <v>20.0</v>
      </c>
      <c r="K153" s="1">
        <v>0.0</v>
      </c>
      <c r="L153" s="23">
        <f t="shared" si="1"/>
        <v>0</v>
      </c>
      <c r="M153" s="24">
        <f t="shared" si="2"/>
        <v>0</v>
      </c>
      <c r="N153" s="24">
        <f t="shared" si="3"/>
        <v>0</v>
      </c>
      <c r="O153" s="23">
        <f t="shared" si="4"/>
        <v>0</v>
      </c>
    </row>
    <row r="154">
      <c r="A154" s="1" t="s">
        <v>43</v>
      </c>
      <c r="B154" s="1">
        <v>2003.0</v>
      </c>
      <c r="C154" s="1">
        <v>7070.0</v>
      </c>
      <c r="D154" s="1" t="s">
        <v>50</v>
      </c>
      <c r="E154" s="1">
        <v>7.0</v>
      </c>
      <c r="F154" s="22">
        <v>37826.0</v>
      </c>
      <c r="G154" s="1" t="s">
        <v>52</v>
      </c>
      <c r="H154" s="1" t="s">
        <v>64</v>
      </c>
      <c r="I154" s="1">
        <f>VLOOKUP(H154,'vessel calibration values'!$A$1:$C$6,3,FALSE)</f>
        <v>1</v>
      </c>
      <c r="J154" s="1">
        <v>20.0</v>
      </c>
      <c r="K154" s="1">
        <v>0.0</v>
      </c>
      <c r="L154" s="23">
        <f t="shared" si="1"/>
        <v>0</v>
      </c>
      <c r="M154" s="24">
        <f t="shared" si="2"/>
        <v>0</v>
      </c>
      <c r="N154" s="24">
        <f t="shared" si="3"/>
        <v>0</v>
      </c>
      <c r="O154" s="23">
        <f t="shared" si="4"/>
        <v>0</v>
      </c>
    </row>
    <row r="155">
      <c r="A155" s="1" t="s">
        <v>43</v>
      </c>
      <c r="B155" s="1">
        <v>2003.0</v>
      </c>
      <c r="C155" s="1">
        <v>7071.0</v>
      </c>
      <c r="D155" s="1" t="s">
        <v>50</v>
      </c>
      <c r="E155" s="1">
        <v>7.0</v>
      </c>
      <c r="F155" s="22">
        <v>37826.0</v>
      </c>
      <c r="G155" s="1" t="s">
        <v>53</v>
      </c>
      <c r="H155" s="1" t="s">
        <v>64</v>
      </c>
      <c r="I155" s="1">
        <f>VLOOKUP(H155,'vessel calibration values'!$A$1:$C$6,3,FALSE)</f>
        <v>1</v>
      </c>
      <c r="J155" s="1">
        <v>20.0</v>
      </c>
      <c r="K155" s="1">
        <v>0.0</v>
      </c>
      <c r="L155" s="23">
        <f t="shared" si="1"/>
        <v>0</v>
      </c>
      <c r="M155" s="24">
        <f t="shared" si="2"/>
        <v>0</v>
      </c>
      <c r="N155" s="24">
        <f t="shared" si="3"/>
        <v>0</v>
      </c>
      <c r="O155" s="23">
        <f t="shared" si="4"/>
        <v>0</v>
      </c>
    </row>
    <row r="156">
      <c r="A156" s="1" t="s">
        <v>43</v>
      </c>
      <c r="B156" s="1">
        <v>2003.0</v>
      </c>
      <c r="C156" s="1">
        <v>7072.0</v>
      </c>
      <c r="D156" s="1" t="s">
        <v>50</v>
      </c>
      <c r="E156" s="1">
        <v>7.0</v>
      </c>
      <c r="F156" s="22">
        <v>37826.0</v>
      </c>
      <c r="G156" s="1" t="s">
        <v>54</v>
      </c>
      <c r="H156" s="1" t="s">
        <v>64</v>
      </c>
      <c r="I156" s="1">
        <f>VLOOKUP(H156,'vessel calibration values'!$A$1:$C$6,3,FALSE)</f>
        <v>1</v>
      </c>
      <c r="J156" s="1">
        <v>20.0</v>
      </c>
      <c r="K156" s="1">
        <v>0.0</v>
      </c>
      <c r="L156" s="23">
        <f t="shared" si="1"/>
        <v>0</v>
      </c>
      <c r="M156" s="24">
        <f t="shared" si="2"/>
        <v>0</v>
      </c>
      <c r="N156" s="24">
        <f t="shared" si="3"/>
        <v>0</v>
      </c>
      <c r="O156" s="23">
        <f t="shared" si="4"/>
        <v>0</v>
      </c>
    </row>
    <row r="157">
      <c r="A157" s="1" t="s">
        <v>43</v>
      </c>
      <c r="B157" s="1">
        <v>2003.0</v>
      </c>
      <c r="C157" s="1">
        <v>7073.0</v>
      </c>
      <c r="D157" s="1" t="s">
        <v>44</v>
      </c>
      <c r="E157" s="1">
        <v>7.0</v>
      </c>
      <c r="F157" s="22">
        <v>37827.0</v>
      </c>
      <c r="G157" s="1" t="s">
        <v>49</v>
      </c>
      <c r="H157" s="1" t="s">
        <v>64</v>
      </c>
      <c r="I157" s="1">
        <f>VLOOKUP(H157,'vessel calibration values'!$A$1:$C$6,3,FALSE)</f>
        <v>1</v>
      </c>
      <c r="J157" s="1">
        <v>20.0</v>
      </c>
      <c r="K157" s="1">
        <v>0.0</v>
      </c>
      <c r="L157" s="23">
        <f t="shared" si="1"/>
        <v>0</v>
      </c>
      <c r="M157" s="24">
        <f t="shared" si="2"/>
        <v>0</v>
      </c>
      <c r="N157" s="24">
        <f t="shared" si="3"/>
        <v>0</v>
      </c>
      <c r="O157" s="23">
        <f t="shared" si="4"/>
        <v>0</v>
      </c>
    </row>
    <row r="158">
      <c r="A158" s="1" t="s">
        <v>43</v>
      </c>
      <c r="B158" s="1">
        <v>2003.0</v>
      </c>
      <c r="C158" s="1">
        <v>7074.0</v>
      </c>
      <c r="D158" s="1" t="s">
        <v>44</v>
      </c>
      <c r="E158" s="1">
        <v>7.0</v>
      </c>
      <c r="F158" s="22">
        <v>37827.0</v>
      </c>
      <c r="G158" s="1" t="s">
        <v>48</v>
      </c>
      <c r="H158" s="1" t="s">
        <v>64</v>
      </c>
      <c r="I158" s="1">
        <f>VLOOKUP(H158,'vessel calibration values'!$A$1:$C$6,3,FALSE)</f>
        <v>1</v>
      </c>
      <c r="J158" s="1">
        <v>20.0</v>
      </c>
      <c r="K158" s="1">
        <v>0.0</v>
      </c>
      <c r="L158" s="23">
        <f t="shared" si="1"/>
        <v>0</v>
      </c>
      <c r="M158" s="24">
        <f t="shared" si="2"/>
        <v>0</v>
      </c>
      <c r="N158" s="24">
        <f t="shared" si="3"/>
        <v>0</v>
      </c>
      <c r="O158" s="23">
        <f t="shared" si="4"/>
        <v>0</v>
      </c>
    </row>
    <row r="159">
      <c r="A159" s="1" t="s">
        <v>43</v>
      </c>
      <c r="B159" s="1">
        <v>2003.0</v>
      </c>
      <c r="C159" s="1">
        <v>7075.0</v>
      </c>
      <c r="D159" s="1" t="s">
        <v>44</v>
      </c>
      <c r="E159" s="1">
        <v>7.0</v>
      </c>
      <c r="F159" s="22">
        <v>37827.0</v>
      </c>
      <c r="G159" s="1" t="s">
        <v>47</v>
      </c>
      <c r="H159" s="1" t="s">
        <v>64</v>
      </c>
      <c r="I159" s="1">
        <f>VLOOKUP(H159,'vessel calibration values'!$A$1:$C$6,3,FALSE)</f>
        <v>1</v>
      </c>
      <c r="J159" s="1">
        <v>20.0</v>
      </c>
      <c r="K159" s="1">
        <v>0.0</v>
      </c>
      <c r="L159" s="23">
        <f t="shared" si="1"/>
        <v>0</v>
      </c>
      <c r="M159" s="24">
        <f t="shared" si="2"/>
        <v>0</v>
      </c>
      <c r="N159" s="24">
        <f t="shared" si="3"/>
        <v>0</v>
      </c>
      <c r="O159" s="23">
        <f t="shared" si="4"/>
        <v>0</v>
      </c>
    </row>
    <row r="160">
      <c r="A160" s="1" t="s">
        <v>43</v>
      </c>
      <c r="B160" s="1">
        <v>2003.0</v>
      </c>
      <c r="C160" s="1">
        <v>7076.0</v>
      </c>
      <c r="D160" s="1" t="s">
        <v>44</v>
      </c>
      <c r="E160" s="1">
        <v>7.0</v>
      </c>
      <c r="F160" s="22">
        <v>37827.0</v>
      </c>
      <c r="G160" s="1" t="s">
        <v>45</v>
      </c>
      <c r="H160" s="1" t="s">
        <v>64</v>
      </c>
      <c r="I160" s="1">
        <f>VLOOKUP(H160,'vessel calibration values'!$A$1:$C$6,3,FALSE)</f>
        <v>1</v>
      </c>
      <c r="J160" s="1">
        <v>20.0</v>
      </c>
      <c r="K160" s="1">
        <v>0.0</v>
      </c>
      <c r="L160" s="23">
        <f t="shared" si="1"/>
        <v>0</v>
      </c>
      <c r="M160" s="24">
        <f t="shared" si="2"/>
        <v>0</v>
      </c>
      <c r="N160" s="24">
        <f t="shared" si="3"/>
        <v>0</v>
      </c>
      <c r="O160" s="23">
        <f t="shared" si="4"/>
        <v>0</v>
      </c>
    </row>
    <row r="161">
      <c r="A161" s="1" t="s">
        <v>43</v>
      </c>
      <c r="B161" s="1">
        <v>2003.0</v>
      </c>
      <c r="C161" s="1">
        <v>7077.0</v>
      </c>
      <c r="D161" s="1" t="s">
        <v>50</v>
      </c>
      <c r="E161" s="1">
        <v>7.0</v>
      </c>
      <c r="F161" s="22">
        <v>37828.0</v>
      </c>
      <c r="G161" s="1" t="s">
        <v>51</v>
      </c>
      <c r="H161" s="1" t="s">
        <v>64</v>
      </c>
      <c r="I161" s="1">
        <f>VLOOKUP(H161,'vessel calibration values'!$A$1:$C$6,3,FALSE)</f>
        <v>1</v>
      </c>
      <c r="J161" s="1">
        <v>20.0</v>
      </c>
      <c r="K161" s="1">
        <v>0.0</v>
      </c>
      <c r="L161" s="23">
        <f t="shared" si="1"/>
        <v>0</v>
      </c>
      <c r="M161" s="24">
        <f t="shared" si="2"/>
        <v>0</v>
      </c>
      <c r="N161" s="24">
        <f t="shared" si="3"/>
        <v>0</v>
      </c>
      <c r="O161" s="23">
        <f t="shared" si="4"/>
        <v>0</v>
      </c>
    </row>
    <row r="162">
      <c r="A162" s="1" t="s">
        <v>43</v>
      </c>
      <c r="B162" s="1">
        <v>2003.0</v>
      </c>
      <c r="C162" s="1">
        <v>7078.0</v>
      </c>
      <c r="D162" s="1" t="s">
        <v>50</v>
      </c>
      <c r="E162" s="1">
        <v>7.0</v>
      </c>
      <c r="F162" s="22">
        <v>37828.0</v>
      </c>
      <c r="G162" s="1" t="s">
        <v>52</v>
      </c>
      <c r="H162" s="1" t="s">
        <v>64</v>
      </c>
      <c r="I162" s="1">
        <f>VLOOKUP(H162,'vessel calibration values'!$A$1:$C$6,3,FALSE)</f>
        <v>1</v>
      </c>
      <c r="J162" s="1">
        <v>20.0</v>
      </c>
      <c r="K162" s="1">
        <v>0.0</v>
      </c>
      <c r="L162" s="23">
        <f t="shared" si="1"/>
        <v>0</v>
      </c>
      <c r="M162" s="24">
        <f t="shared" si="2"/>
        <v>0</v>
      </c>
      <c r="N162" s="24">
        <f t="shared" si="3"/>
        <v>0</v>
      </c>
      <c r="O162" s="23">
        <f t="shared" si="4"/>
        <v>0</v>
      </c>
    </row>
    <row r="163">
      <c r="A163" s="1" t="s">
        <v>43</v>
      </c>
      <c r="B163" s="1">
        <v>2003.0</v>
      </c>
      <c r="C163" s="1">
        <v>7079.0</v>
      </c>
      <c r="D163" s="1" t="s">
        <v>50</v>
      </c>
      <c r="E163" s="1">
        <v>7.0</v>
      </c>
      <c r="F163" s="22">
        <v>37828.0</v>
      </c>
      <c r="G163" s="1" t="s">
        <v>53</v>
      </c>
      <c r="H163" s="1" t="s">
        <v>64</v>
      </c>
      <c r="I163" s="1">
        <f>VLOOKUP(H163,'vessel calibration values'!$A$1:$C$6,3,FALSE)</f>
        <v>1</v>
      </c>
      <c r="J163" s="1">
        <v>20.0</v>
      </c>
      <c r="K163" s="1">
        <v>0.0</v>
      </c>
      <c r="L163" s="23">
        <f t="shared" si="1"/>
        <v>0</v>
      </c>
      <c r="M163" s="24">
        <f t="shared" si="2"/>
        <v>0</v>
      </c>
      <c r="N163" s="24">
        <f t="shared" si="3"/>
        <v>0</v>
      </c>
      <c r="O163" s="23">
        <f t="shared" si="4"/>
        <v>0</v>
      </c>
    </row>
    <row r="164">
      <c r="A164" s="1" t="s">
        <v>43</v>
      </c>
      <c r="B164" s="1">
        <v>2003.0</v>
      </c>
      <c r="C164" s="1">
        <v>7080.0</v>
      </c>
      <c r="D164" s="1" t="s">
        <v>50</v>
      </c>
      <c r="E164" s="1">
        <v>7.0</v>
      </c>
      <c r="F164" s="22">
        <v>37828.0</v>
      </c>
      <c r="G164" s="1" t="s">
        <v>54</v>
      </c>
      <c r="H164" s="1" t="s">
        <v>64</v>
      </c>
      <c r="I164" s="1">
        <f>VLOOKUP(H164,'vessel calibration values'!$A$1:$C$6,3,FALSE)</f>
        <v>1</v>
      </c>
      <c r="J164" s="1">
        <v>20.0</v>
      </c>
      <c r="K164" s="1">
        <v>0.0</v>
      </c>
      <c r="L164" s="23">
        <f t="shared" si="1"/>
        <v>0</v>
      </c>
      <c r="M164" s="24">
        <f t="shared" si="2"/>
        <v>0</v>
      </c>
      <c r="N164" s="24">
        <f t="shared" si="3"/>
        <v>0</v>
      </c>
      <c r="O164" s="23">
        <f t="shared" si="4"/>
        <v>0</v>
      </c>
    </row>
    <row r="165">
      <c r="A165" s="1" t="s">
        <v>43</v>
      </c>
      <c r="B165" s="1">
        <v>2003.0</v>
      </c>
      <c r="C165" s="1">
        <v>7081.0</v>
      </c>
      <c r="D165" s="1" t="s">
        <v>44</v>
      </c>
      <c r="E165" s="1">
        <v>7.0</v>
      </c>
      <c r="F165" s="22">
        <v>37829.0</v>
      </c>
      <c r="G165" s="1" t="s">
        <v>45</v>
      </c>
      <c r="H165" s="1" t="s">
        <v>64</v>
      </c>
      <c r="I165" s="1">
        <f>VLOOKUP(H165,'vessel calibration values'!$A$1:$C$6,3,FALSE)</f>
        <v>1</v>
      </c>
      <c r="J165" s="1">
        <v>20.0</v>
      </c>
      <c r="K165" s="1">
        <v>0.0</v>
      </c>
      <c r="L165" s="23">
        <f t="shared" si="1"/>
        <v>0</v>
      </c>
      <c r="M165" s="24">
        <f t="shared" si="2"/>
        <v>0</v>
      </c>
      <c r="N165" s="24">
        <f t="shared" si="3"/>
        <v>0</v>
      </c>
      <c r="O165" s="23">
        <f t="shared" si="4"/>
        <v>0</v>
      </c>
    </row>
    <row r="166">
      <c r="A166" s="1" t="s">
        <v>43</v>
      </c>
      <c r="B166" s="1">
        <v>2003.0</v>
      </c>
      <c r="C166" s="1">
        <v>7082.0</v>
      </c>
      <c r="D166" s="1" t="s">
        <v>44</v>
      </c>
      <c r="E166" s="1">
        <v>7.0</v>
      </c>
      <c r="F166" s="22">
        <v>37829.0</v>
      </c>
      <c r="G166" s="1" t="s">
        <v>47</v>
      </c>
      <c r="H166" s="1" t="s">
        <v>64</v>
      </c>
      <c r="I166" s="1">
        <f>VLOOKUP(H166,'vessel calibration values'!$A$1:$C$6,3,FALSE)</f>
        <v>1</v>
      </c>
      <c r="J166" s="1">
        <v>20.0</v>
      </c>
      <c r="K166" s="1">
        <v>0.0</v>
      </c>
      <c r="L166" s="23">
        <f t="shared" si="1"/>
        <v>0</v>
      </c>
      <c r="M166" s="24">
        <f t="shared" si="2"/>
        <v>0</v>
      </c>
      <c r="N166" s="24">
        <f t="shared" si="3"/>
        <v>0</v>
      </c>
      <c r="O166" s="23">
        <f t="shared" si="4"/>
        <v>0</v>
      </c>
    </row>
    <row r="167">
      <c r="A167" s="1" t="s">
        <v>43</v>
      </c>
      <c r="B167" s="1">
        <v>2003.0</v>
      </c>
      <c r="C167" s="1">
        <v>7083.0</v>
      </c>
      <c r="D167" s="1" t="s">
        <v>44</v>
      </c>
      <c r="E167" s="1">
        <v>7.0</v>
      </c>
      <c r="F167" s="22">
        <v>37829.0</v>
      </c>
      <c r="G167" s="1" t="s">
        <v>48</v>
      </c>
      <c r="H167" s="1" t="s">
        <v>64</v>
      </c>
      <c r="I167" s="1">
        <f>VLOOKUP(H167,'vessel calibration values'!$A$1:$C$6,3,FALSE)</f>
        <v>1</v>
      </c>
      <c r="J167" s="1">
        <v>20.0</v>
      </c>
      <c r="K167" s="1">
        <v>0.0</v>
      </c>
      <c r="L167" s="23">
        <f t="shared" si="1"/>
        <v>0</v>
      </c>
      <c r="M167" s="24">
        <f t="shared" si="2"/>
        <v>0</v>
      </c>
      <c r="N167" s="24">
        <f t="shared" si="3"/>
        <v>0</v>
      </c>
      <c r="O167" s="23">
        <f t="shared" si="4"/>
        <v>0</v>
      </c>
    </row>
    <row r="168">
      <c r="A168" s="1" t="s">
        <v>43</v>
      </c>
      <c r="B168" s="1">
        <v>2003.0</v>
      </c>
      <c r="C168" s="1">
        <v>7084.0</v>
      </c>
      <c r="D168" s="1" t="s">
        <v>44</v>
      </c>
      <c r="E168" s="1">
        <v>7.0</v>
      </c>
      <c r="F168" s="22">
        <v>37829.0</v>
      </c>
      <c r="G168" s="1" t="s">
        <v>49</v>
      </c>
      <c r="H168" s="1" t="s">
        <v>64</v>
      </c>
      <c r="I168" s="1">
        <f>VLOOKUP(H168,'vessel calibration values'!$A$1:$C$6,3,FALSE)</f>
        <v>1</v>
      </c>
      <c r="J168" s="1">
        <v>20.0</v>
      </c>
      <c r="K168" s="1">
        <v>0.0</v>
      </c>
      <c r="L168" s="23">
        <f t="shared" si="1"/>
        <v>0</v>
      </c>
      <c r="M168" s="24">
        <f t="shared" si="2"/>
        <v>0</v>
      </c>
      <c r="N168" s="24">
        <f t="shared" si="3"/>
        <v>0</v>
      </c>
      <c r="O168" s="23">
        <f t="shared" si="4"/>
        <v>0</v>
      </c>
    </row>
    <row r="169">
      <c r="A169" s="1" t="s">
        <v>43</v>
      </c>
      <c r="B169" s="1">
        <v>2004.0</v>
      </c>
      <c r="C169" s="1">
        <v>8025.0</v>
      </c>
      <c r="D169" s="1" t="s">
        <v>50</v>
      </c>
      <c r="E169" s="1">
        <v>6.0</v>
      </c>
      <c r="F169" s="22">
        <v>38160.0</v>
      </c>
      <c r="G169" s="1" t="s">
        <v>51</v>
      </c>
      <c r="H169" s="1" t="s">
        <v>64</v>
      </c>
      <c r="I169" s="1">
        <f>VLOOKUP(H169,'vessel calibration values'!$A$1:$C$6,3,FALSE)</f>
        <v>1</v>
      </c>
      <c r="J169" s="1">
        <v>20.0</v>
      </c>
      <c r="K169" s="1">
        <v>0.0</v>
      </c>
      <c r="L169" s="23">
        <f t="shared" si="1"/>
        <v>0</v>
      </c>
      <c r="M169" s="24">
        <f t="shared" si="2"/>
        <v>0</v>
      </c>
      <c r="N169" s="24">
        <f t="shared" si="3"/>
        <v>0</v>
      </c>
      <c r="O169" s="23">
        <f t="shared" si="4"/>
        <v>0</v>
      </c>
    </row>
    <row r="170">
      <c r="A170" s="1" t="s">
        <v>43</v>
      </c>
      <c r="B170" s="1">
        <v>2004.0</v>
      </c>
      <c r="C170" s="1">
        <v>8026.0</v>
      </c>
      <c r="D170" s="1" t="s">
        <v>50</v>
      </c>
      <c r="E170" s="1">
        <v>6.0</v>
      </c>
      <c r="F170" s="22">
        <v>38160.0</v>
      </c>
      <c r="G170" s="1" t="s">
        <v>52</v>
      </c>
      <c r="H170" s="1" t="s">
        <v>64</v>
      </c>
      <c r="I170" s="1">
        <f>VLOOKUP(H170,'vessel calibration values'!$A$1:$C$6,3,FALSE)</f>
        <v>1</v>
      </c>
      <c r="J170" s="1">
        <v>20.0</v>
      </c>
      <c r="K170" s="1">
        <v>1.0</v>
      </c>
      <c r="L170" s="23">
        <f t="shared" si="1"/>
        <v>1</v>
      </c>
      <c r="M170" s="24">
        <f t="shared" si="2"/>
        <v>0.6931471806</v>
      </c>
      <c r="N170" s="24">
        <f t="shared" si="3"/>
        <v>0.6931471806</v>
      </c>
      <c r="O170" s="23">
        <f t="shared" si="4"/>
        <v>1</v>
      </c>
    </row>
    <row r="171">
      <c r="A171" s="1" t="s">
        <v>43</v>
      </c>
      <c r="B171" s="1">
        <v>2004.0</v>
      </c>
      <c r="C171" s="1">
        <v>8027.0</v>
      </c>
      <c r="D171" s="1" t="s">
        <v>50</v>
      </c>
      <c r="E171" s="1">
        <v>6.0</v>
      </c>
      <c r="F171" s="22">
        <v>38160.0</v>
      </c>
      <c r="G171" s="1" t="s">
        <v>53</v>
      </c>
      <c r="H171" s="1" t="s">
        <v>64</v>
      </c>
      <c r="I171" s="1">
        <f>VLOOKUP(H171,'vessel calibration values'!$A$1:$C$6,3,FALSE)</f>
        <v>1</v>
      </c>
      <c r="J171" s="1">
        <v>20.0</v>
      </c>
      <c r="K171" s="1">
        <v>0.0</v>
      </c>
      <c r="L171" s="23">
        <f t="shared" si="1"/>
        <v>0</v>
      </c>
      <c r="M171" s="24">
        <f t="shared" si="2"/>
        <v>0</v>
      </c>
      <c r="N171" s="24">
        <f t="shared" si="3"/>
        <v>0</v>
      </c>
      <c r="O171" s="23">
        <f t="shared" si="4"/>
        <v>0</v>
      </c>
    </row>
    <row r="172">
      <c r="A172" s="1" t="s">
        <v>43</v>
      </c>
      <c r="B172" s="1">
        <v>2004.0</v>
      </c>
      <c r="C172" s="1">
        <v>8028.0</v>
      </c>
      <c r="D172" s="1" t="s">
        <v>50</v>
      </c>
      <c r="E172" s="1">
        <v>6.0</v>
      </c>
      <c r="F172" s="22">
        <v>38160.0</v>
      </c>
      <c r="G172" s="1" t="s">
        <v>54</v>
      </c>
      <c r="H172" s="1" t="s">
        <v>64</v>
      </c>
      <c r="I172" s="1">
        <f>VLOOKUP(H172,'vessel calibration values'!$A$1:$C$6,3,FALSE)</f>
        <v>1</v>
      </c>
      <c r="J172" s="1">
        <v>20.0</v>
      </c>
      <c r="K172" s="1">
        <v>0.0</v>
      </c>
      <c r="L172" s="23">
        <f t="shared" si="1"/>
        <v>0</v>
      </c>
      <c r="M172" s="24">
        <f t="shared" si="2"/>
        <v>0</v>
      </c>
      <c r="N172" s="24">
        <f t="shared" si="3"/>
        <v>0</v>
      </c>
      <c r="O172" s="23">
        <f t="shared" si="4"/>
        <v>0</v>
      </c>
    </row>
    <row r="173">
      <c r="A173" s="1" t="s">
        <v>43</v>
      </c>
      <c r="B173" s="1">
        <v>2004.0</v>
      </c>
      <c r="C173" s="1">
        <v>8029.0</v>
      </c>
      <c r="D173" s="1" t="s">
        <v>44</v>
      </c>
      <c r="E173" s="1">
        <v>6.0</v>
      </c>
      <c r="F173" s="22">
        <v>38161.0</v>
      </c>
      <c r="G173" s="1" t="s">
        <v>49</v>
      </c>
      <c r="H173" s="1" t="s">
        <v>64</v>
      </c>
      <c r="I173" s="1">
        <f>VLOOKUP(H173,'vessel calibration values'!$A$1:$C$6,3,FALSE)</f>
        <v>1</v>
      </c>
      <c r="J173" s="1">
        <v>20.0</v>
      </c>
      <c r="K173" s="1">
        <v>1.0</v>
      </c>
      <c r="L173" s="23">
        <f t="shared" si="1"/>
        <v>1</v>
      </c>
      <c r="M173" s="24">
        <f t="shared" si="2"/>
        <v>0.6931471806</v>
      </c>
      <c r="N173" s="24">
        <f t="shared" si="3"/>
        <v>0.6931471806</v>
      </c>
      <c r="O173" s="23">
        <f t="shared" si="4"/>
        <v>1</v>
      </c>
    </row>
    <row r="174">
      <c r="A174" s="1" t="s">
        <v>43</v>
      </c>
      <c r="B174" s="1">
        <v>2004.0</v>
      </c>
      <c r="C174" s="1">
        <v>8030.0</v>
      </c>
      <c r="D174" s="1" t="s">
        <v>44</v>
      </c>
      <c r="E174" s="1">
        <v>6.0</v>
      </c>
      <c r="F174" s="22">
        <v>38161.0</v>
      </c>
      <c r="G174" s="1" t="s">
        <v>48</v>
      </c>
      <c r="H174" s="1" t="s">
        <v>64</v>
      </c>
      <c r="I174" s="1">
        <f>VLOOKUP(H174,'vessel calibration values'!$A$1:$C$6,3,FALSE)</f>
        <v>1</v>
      </c>
      <c r="J174" s="1">
        <v>20.0</v>
      </c>
      <c r="K174" s="1">
        <v>0.0</v>
      </c>
      <c r="L174" s="23">
        <f t="shared" si="1"/>
        <v>0</v>
      </c>
      <c r="M174" s="24">
        <f t="shared" si="2"/>
        <v>0</v>
      </c>
      <c r="N174" s="24">
        <f t="shared" si="3"/>
        <v>0</v>
      </c>
      <c r="O174" s="23">
        <f t="shared" si="4"/>
        <v>0</v>
      </c>
    </row>
    <row r="175">
      <c r="A175" s="1" t="s">
        <v>43</v>
      </c>
      <c r="B175" s="1">
        <v>2004.0</v>
      </c>
      <c r="C175" s="1">
        <v>8031.0</v>
      </c>
      <c r="D175" s="1" t="s">
        <v>44</v>
      </c>
      <c r="E175" s="1">
        <v>6.0</v>
      </c>
      <c r="F175" s="22">
        <v>38161.0</v>
      </c>
      <c r="G175" s="1" t="s">
        <v>47</v>
      </c>
      <c r="H175" s="1" t="s">
        <v>64</v>
      </c>
      <c r="I175" s="1">
        <f>VLOOKUP(H175,'vessel calibration values'!$A$1:$C$6,3,FALSE)</f>
        <v>1</v>
      </c>
      <c r="J175" s="1">
        <v>20.0</v>
      </c>
      <c r="K175" s="1">
        <v>0.0</v>
      </c>
      <c r="L175" s="23">
        <f t="shared" si="1"/>
        <v>0</v>
      </c>
      <c r="M175" s="24">
        <f t="shared" si="2"/>
        <v>0</v>
      </c>
      <c r="N175" s="24">
        <f t="shared" si="3"/>
        <v>0</v>
      </c>
      <c r="O175" s="23">
        <f t="shared" si="4"/>
        <v>0</v>
      </c>
    </row>
    <row r="176">
      <c r="A176" s="1" t="s">
        <v>43</v>
      </c>
      <c r="B176" s="1">
        <v>2004.0</v>
      </c>
      <c r="C176" s="1">
        <v>8032.0</v>
      </c>
      <c r="D176" s="1" t="s">
        <v>44</v>
      </c>
      <c r="E176" s="1">
        <v>6.0</v>
      </c>
      <c r="F176" s="22">
        <v>38161.0</v>
      </c>
      <c r="G176" s="1" t="s">
        <v>45</v>
      </c>
      <c r="H176" s="1" t="s">
        <v>64</v>
      </c>
      <c r="I176" s="1">
        <f>VLOOKUP(H176,'vessel calibration values'!$A$1:$C$6,3,FALSE)</f>
        <v>1</v>
      </c>
      <c r="J176" s="1">
        <v>20.0</v>
      </c>
      <c r="K176" s="1">
        <v>0.0</v>
      </c>
      <c r="L176" s="23">
        <f t="shared" si="1"/>
        <v>0</v>
      </c>
      <c r="M176" s="24">
        <f t="shared" si="2"/>
        <v>0</v>
      </c>
      <c r="N176" s="24">
        <f t="shared" si="3"/>
        <v>0</v>
      </c>
      <c r="O176" s="23">
        <f t="shared" si="4"/>
        <v>0</v>
      </c>
    </row>
    <row r="177">
      <c r="A177" s="1" t="s">
        <v>43</v>
      </c>
      <c r="B177" s="1">
        <v>2004.0</v>
      </c>
      <c r="C177" s="1">
        <v>8036.0</v>
      </c>
      <c r="D177" s="1" t="s">
        <v>50</v>
      </c>
      <c r="E177" s="1">
        <v>6.0</v>
      </c>
      <c r="F177" s="22">
        <v>38163.0</v>
      </c>
      <c r="G177" s="1" t="s">
        <v>51</v>
      </c>
      <c r="H177" s="1" t="s">
        <v>64</v>
      </c>
      <c r="I177" s="1">
        <f>VLOOKUP(H177,'vessel calibration values'!$A$1:$C$6,3,FALSE)</f>
        <v>1</v>
      </c>
      <c r="J177" s="1">
        <v>20.0</v>
      </c>
      <c r="K177" s="1">
        <v>0.0</v>
      </c>
      <c r="L177" s="23">
        <f t="shared" si="1"/>
        <v>0</v>
      </c>
      <c r="M177" s="24">
        <f t="shared" si="2"/>
        <v>0</v>
      </c>
      <c r="N177" s="24">
        <f t="shared" si="3"/>
        <v>0</v>
      </c>
      <c r="O177" s="23">
        <f t="shared" si="4"/>
        <v>0</v>
      </c>
    </row>
    <row r="178">
      <c r="A178" s="1" t="s">
        <v>43</v>
      </c>
      <c r="B178" s="1">
        <v>2004.0</v>
      </c>
      <c r="C178" s="1">
        <v>8037.0</v>
      </c>
      <c r="D178" s="1" t="s">
        <v>50</v>
      </c>
      <c r="E178" s="1">
        <v>6.0</v>
      </c>
      <c r="F178" s="22">
        <v>38163.0</v>
      </c>
      <c r="G178" s="1" t="s">
        <v>52</v>
      </c>
      <c r="H178" s="1" t="s">
        <v>64</v>
      </c>
      <c r="I178" s="1">
        <f>VLOOKUP(H178,'vessel calibration values'!$A$1:$C$6,3,FALSE)</f>
        <v>1</v>
      </c>
      <c r="J178" s="1">
        <v>20.0</v>
      </c>
      <c r="K178" s="1">
        <v>3.0</v>
      </c>
      <c r="L178" s="23">
        <f t="shared" si="1"/>
        <v>3</v>
      </c>
      <c r="M178" s="24">
        <f t="shared" si="2"/>
        <v>1.386294361</v>
      </c>
      <c r="N178" s="24">
        <f t="shared" si="3"/>
        <v>1.386294361</v>
      </c>
      <c r="O178" s="23">
        <f t="shared" si="4"/>
        <v>3</v>
      </c>
    </row>
    <row r="179">
      <c r="A179" s="1" t="s">
        <v>43</v>
      </c>
      <c r="B179" s="1">
        <v>2004.0</v>
      </c>
      <c r="C179" s="1">
        <v>8038.0</v>
      </c>
      <c r="D179" s="1" t="s">
        <v>50</v>
      </c>
      <c r="E179" s="1">
        <v>6.0</v>
      </c>
      <c r="F179" s="22">
        <v>38163.0</v>
      </c>
      <c r="G179" s="1" t="s">
        <v>53</v>
      </c>
      <c r="H179" s="1" t="s">
        <v>64</v>
      </c>
      <c r="I179" s="1">
        <f>VLOOKUP(H179,'vessel calibration values'!$A$1:$C$6,3,FALSE)</f>
        <v>1</v>
      </c>
      <c r="J179" s="1">
        <v>20.0</v>
      </c>
      <c r="K179" s="1">
        <v>0.0</v>
      </c>
      <c r="L179" s="23">
        <f t="shared" si="1"/>
        <v>0</v>
      </c>
      <c r="M179" s="24">
        <f t="shared" si="2"/>
        <v>0</v>
      </c>
      <c r="N179" s="24">
        <f t="shared" si="3"/>
        <v>0</v>
      </c>
      <c r="O179" s="23">
        <f t="shared" si="4"/>
        <v>0</v>
      </c>
    </row>
    <row r="180">
      <c r="A180" s="1" t="s">
        <v>43</v>
      </c>
      <c r="B180" s="1">
        <v>2004.0</v>
      </c>
      <c r="C180" s="1">
        <v>8039.0</v>
      </c>
      <c r="D180" s="1" t="s">
        <v>50</v>
      </c>
      <c r="E180" s="1">
        <v>6.0</v>
      </c>
      <c r="F180" s="22">
        <v>38163.0</v>
      </c>
      <c r="G180" s="1" t="s">
        <v>54</v>
      </c>
      <c r="H180" s="1" t="s">
        <v>64</v>
      </c>
      <c r="I180" s="1">
        <f>VLOOKUP(H180,'vessel calibration values'!$A$1:$C$6,3,FALSE)</f>
        <v>1</v>
      </c>
      <c r="J180" s="1">
        <v>20.0</v>
      </c>
      <c r="K180" s="1">
        <v>1.0</v>
      </c>
      <c r="L180" s="23">
        <f t="shared" si="1"/>
        <v>1</v>
      </c>
      <c r="M180" s="24">
        <f t="shared" si="2"/>
        <v>0.6931471806</v>
      </c>
      <c r="N180" s="24">
        <f t="shared" si="3"/>
        <v>0.6931471806</v>
      </c>
      <c r="O180" s="23">
        <f t="shared" si="4"/>
        <v>1</v>
      </c>
    </row>
    <row r="181">
      <c r="A181" s="1" t="s">
        <v>43</v>
      </c>
      <c r="B181" s="1">
        <v>2004.0</v>
      </c>
      <c r="C181" s="1">
        <v>8061.0</v>
      </c>
      <c r="D181" s="1" t="s">
        <v>50</v>
      </c>
      <c r="E181" s="1">
        <v>7.0</v>
      </c>
      <c r="F181" s="22">
        <v>38193.0</v>
      </c>
      <c r="G181" s="1" t="s">
        <v>51</v>
      </c>
      <c r="H181" s="1" t="s">
        <v>64</v>
      </c>
      <c r="I181" s="1">
        <f>VLOOKUP(H181,'vessel calibration values'!$A$1:$C$6,3,FALSE)</f>
        <v>1</v>
      </c>
      <c r="J181" s="1">
        <v>20.0</v>
      </c>
      <c r="K181" s="1">
        <v>0.0</v>
      </c>
      <c r="L181" s="23">
        <f t="shared" si="1"/>
        <v>0</v>
      </c>
      <c r="M181" s="24">
        <f t="shared" si="2"/>
        <v>0</v>
      </c>
      <c r="N181" s="24">
        <f t="shared" si="3"/>
        <v>0</v>
      </c>
      <c r="O181" s="23">
        <f t="shared" si="4"/>
        <v>0</v>
      </c>
    </row>
    <row r="182">
      <c r="A182" s="1" t="s">
        <v>43</v>
      </c>
      <c r="B182" s="1">
        <v>2004.0</v>
      </c>
      <c r="C182" s="1">
        <v>8062.0</v>
      </c>
      <c r="D182" s="1" t="s">
        <v>50</v>
      </c>
      <c r="E182" s="1">
        <v>7.0</v>
      </c>
      <c r="F182" s="22">
        <v>38193.0</v>
      </c>
      <c r="G182" s="1" t="s">
        <v>52</v>
      </c>
      <c r="H182" s="1" t="s">
        <v>64</v>
      </c>
      <c r="I182" s="1">
        <f>VLOOKUP(H182,'vessel calibration values'!$A$1:$C$6,3,FALSE)</f>
        <v>1</v>
      </c>
      <c r="J182" s="1">
        <v>20.0</v>
      </c>
      <c r="K182" s="1">
        <v>0.0</v>
      </c>
      <c r="L182" s="23">
        <f t="shared" si="1"/>
        <v>0</v>
      </c>
      <c r="M182" s="24">
        <f t="shared" si="2"/>
        <v>0</v>
      </c>
      <c r="N182" s="24">
        <f t="shared" si="3"/>
        <v>0</v>
      </c>
      <c r="O182" s="23">
        <f t="shared" si="4"/>
        <v>0</v>
      </c>
    </row>
    <row r="183">
      <c r="A183" s="1" t="s">
        <v>43</v>
      </c>
      <c r="B183" s="1">
        <v>2004.0</v>
      </c>
      <c r="C183" s="1">
        <v>8063.0</v>
      </c>
      <c r="D183" s="1" t="s">
        <v>50</v>
      </c>
      <c r="E183" s="1">
        <v>7.0</v>
      </c>
      <c r="F183" s="22">
        <v>38193.0</v>
      </c>
      <c r="G183" s="1" t="s">
        <v>53</v>
      </c>
      <c r="H183" s="1" t="s">
        <v>64</v>
      </c>
      <c r="I183" s="1">
        <f>VLOOKUP(H183,'vessel calibration values'!$A$1:$C$6,3,FALSE)</f>
        <v>1</v>
      </c>
      <c r="J183" s="1">
        <v>20.0</v>
      </c>
      <c r="K183" s="1">
        <v>1.0</v>
      </c>
      <c r="L183" s="23">
        <f t="shared" si="1"/>
        <v>1</v>
      </c>
      <c r="M183" s="24">
        <f t="shared" si="2"/>
        <v>0.6931471806</v>
      </c>
      <c r="N183" s="24">
        <f t="shared" si="3"/>
        <v>0.6931471806</v>
      </c>
      <c r="O183" s="23">
        <f t="shared" si="4"/>
        <v>1</v>
      </c>
    </row>
    <row r="184">
      <c r="A184" s="1" t="s">
        <v>43</v>
      </c>
      <c r="B184" s="1">
        <v>2004.0</v>
      </c>
      <c r="C184" s="1">
        <v>8064.0</v>
      </c>
      <c r="D184" s="1" t="s">
        <v>50</v>
      </c>
      <c r="E184" s="1">
        <v>7.0</v>
      </c>
      <c r="F184" s="22">
        <v>38193.0</v>
      </c>
      <c r="G184" s="1" t="s">
        <v>54</v>
      </c>
      <c r="H184" s="1" t="s">
        <v>64</v>
      </c>
      <c r="I184" s="1">
        <f>VLOOKUP(H184,'vessel calibration values'!$A$1:$C$6,3,FALSE)</f>
        <v>1</v>
      </c>
      <c r="J184" s="1">
        <v>20.0</v>
      </c>
      <c r="K184" s="1">
        <v>0.0</v>
      </c>
      <c r="L184" s="23">
        <f t="shared" si="1"/>
        <v>0</v>
      </c>
      <c r="M184" s="24">
        <f t="shared" si="2"/>
        <v>0</v>
      </c>
      <c r="N184" s="24">
        <f t="shared" si="3"/>
        <v>0</v>
      </c>
      <c r="O184" s="23">
        <f t="shared" si="4"/>
        <v>0</v>
      </c>
    </row>
    <row r="185">
      <c r="A185" s="1" t="s">
        <v>43</v>
      </c>
      <c r="B185" s="1">
        <v>2004.0</v>
      </c>
      <c r="C185" s="1">
        <v>8065.0</v>
      </c>
      <c r="D185" s="1" t="s">
        <v>50</v>
      </c>
      <c r="E185" s="1">
        <v>7.0</v>
      </c>
      <c r="F185" s="22">
        <v>38194.0</v>
      </c>
      <c r="G185" s="1" t="s">
        <v>51</v>
      </c>
      <c r="H185" s="1" t="s">
        <v>64</v>
      </c>
      <c r="I185" s="1">
        <f>VLOOKUP(H185,'vessel calibration values'!$A$1:$C$6,3,FALSE)</f>
        <v>1</v>
      </c>
      <c r="J185" s="1">
        <v>20.0</v>
      </c>
      <c r="K185" s="1">
        <v>0.0</v>
      </c>
      <c r="L185" s="23">
        <f t="shared" si="1"/>
        <v>0</v>
      </c>
      <c r="M185" s="24">
        <f t="shared" si="2"/>
        <v>0</v>
      </c>
      <c r="N185" s="24">
        <f t="shared" si="3"/>
        <v>0</v>
      </c>
      <c r="O185" s="23">
        <f t="shared" si="4"/>
        <v>0</v>
      </c>
    </row>
    <row r="186">
      <c r="A186" s="1" t="s">
        <v>43</v>
      </c>
      <c r="B186" s="1">
        <v>2004.0</v>
      </c>
      <c r="C186" s="1">
        <v>8066.0</v>
      </c>
      <c r="D186" s="1" t="s">
        <v>50</v>
      </c>
      <c r="E186" s="1">
        <v>7.0</v>
      </c>
      <c r="F186" s="22">
        <v>38194.0</v>
      </c>
      <c r="G186" s="1" t="s">
        <v>52</v>
      </c>
      <c r="H186" s="1" t="s">
        <v>64</v>
      </c>
      <c r="I186" s="1">
        <f>VLOOKUP(H186,'vessel calibration values'!$A$1:$C$6,3,FALSE)</f>
        <v>1</v>
      </c>
      <c r="J186" s="1">
        <v>20.0</v>
      </c>
      <c r="K186" s="1">
        <v>0.0</v>
      </c>
      <c r="L186" s="23">
        <f t="shared" si="1"/>
        <v>0</v>
      </c>
      <c r="M186" s="24">
        <f t="shared" si="2"/>
        <v>0</v>
      </c>
      <c r="N186" s="24">
        <f t="shared" si="3"/>
        <v>0</v>
      </c>
      <c r="O186" s="23">
        <f t="shared" si="4"/>
        <v>0</v>
      </c>
    </row>
    <row r="187">
      <c r="A187" s="1" t="s">
        <v>43</v>
      </c>
      <c r="B187" s="1">
        <v>2004.0</v>
      </c>
      <c r="C187" s="1">
        <v>8067.0</v>
      </c>
      <c r="D187" s="1" t="s">
        <v>50</v>
      </c>
      <c r="E187" s="1">
        <v>7.0</v>
      </c>
      <c r="F187" s="22">
        <v>38194.0</v>
      </c>
      <c r="G187" s="1" t="s">
        <v>53</v>
      </c>
      <c r="H187" s="1" t="s">
        <v>64</v>
      </c>
      <c r="I187" s="1">
        <f>VLOOKUP(H187,'vessel calibration values'!$A$1:$C$6,3,FALSE)</f>
        <v>1</v>
      </c>
      <c r="J187" s="1">
        <v>20.0</v>
      </c>
      <c r="K187" s="1">
        <v>0.0</v>
      </c>
      <c r="L187" s="23">
        <f t="shared" si="1"/>
        <v>0</v>
      </c>
      <c r="M187" s="24">
        <f t="shared" si="2"/>
        <v>0</v>
      </c>
      <c r="N187" s="24">
        <f t="shared" si="3"/>
        <v>0</v>
      </c>
      <c r="O187" s="23">
        <f t="shared" si="4"/>
        <v>0</v>
      </c>
    </row>
    <row r="188">
      <c r="A188" s="1" t="s">
        <v>43</v>
      </c>
      <c r="B188" s="1">
        <v>2004.0</v>
      </c>
      <c r="C188" s="1">
        <v>8068.0</v>
      </c>
      <c r="D188" s="1" t="s">
        <v>50</v>
      </c>
      <c r="E188" s="1">
        <v>7.0</v>
      </c>
      <c r="F188" s="22">
        <v>38194.0</v>
      </c>
      <c r="G188" s="1" t="s">
        <v>54</v>
      </c>
      <c r="H188" s="1" t="s">
        <v>64</v>
      </c>
      <c r="I188" s="1">
        <f>VLOOKUP(H188,'vessel calibration values'!$A$1:$C$6,3,FALSE)</f>
        <v>1</v>
      </c>
      <c r="J188" s="1">
        <v>20.0</v>
      </c>
      <c r="K188" s="1">
        <v>0.0</v>
      </c>
      <c r="L188" s="23">
        <f t="shared" si="1"/>
        <v>0</v>
      </c>
      <c r="M188" s="24">
        <f t="shared" si="2"/>
        <v>0</v>
      </c>
      <c r="N188" s="24">
        <f t="shared" si="3"/>
        <v>0</v>
      </c>
      <c r="O188" s="23">
        <f t="shared" si="4"/>
        <v>0</v>
      </c>
    </row>
    <row r="189">
      <c r="A189" s="1" t="s">
        <v>43</v>
      </c>
      <c r="B189" s="1">
        <v>2004.0</v>
      </c>
      <c r="C189" s="1">
        <v>8069.0</v>
      </c>
      <c r="D189" s="1" t="s">
        <v>44</v>
      </c>
      <c r="E189" s="1">
        <v>7.0</v>
      </c>
      <c r="F189" s="22">
        <v>38195.0</v>
      </c>
      <c r="G189" s="1" t="s">
        <v>45</v>
      </c>
      <c r="H189" s="1" t="s">
        <v>64</v>
      </c>
      <c r="I189" s="1">
        <f>VLOOKUP(H189,'vessel calibration values'!$A$1:$C$6,3,FALSE)</f>
        <v>1</v>
      </c>
      <c r="J189" s="1">
        <v>20.0</v>
      </c>
      <c r="K189" s="1">
        <v>0.0</v>
      </c>
      <c r="L189" s="23">
        <f t="shared" si="1"/>
        <v>0</v>
      </c>
      <c r="M189" s="24">
        <f t="shared" si="2"/>
        <v>0</v>
      </c>
      <c r="N189" s="24">
        <f t="shared" si="3"/>
        <v>0</v>
      </c>
      <c r="O189" s="23">
        <f t="shared" si="4"/>
        <v>0</v>
      </c>
    </row>
    <row r="190">
      <c r="A190" s="1" t="s">
        <v>43</v>
      </c>
      <c r="B190" s="1">
        <v>2004.0</v>
      </c>
      <c r="C190" s="1">
        <v>8070.0</v>
      </c>
      <c r="D190" s="1" t="s">
        <v>44</v>
      </c>
      <c r="E190" s="1">
        <v>7.0</v>
      </c>
      <c r="F190" s="22">
        <v>38195.0</v>
      </c>
      <c r="G190" s="1" t="s">
        <v>47</v>
      </c>
      <c r="H190" s="1" t="s">
        <v>64</v>
      </c>
      <c r="I190" s="1">
        <f>VLOOKUP(H190,'vessel calibration values'!$A$1:$C$6,3,FALSE)</f>
        <v>1</v>
      </c>
      <c r="J190" s="1">
        <v>20.0</v>
      </c>
      <c r="K190" s="1">
        <v>0.0</v>
      </c>
      <c r="L190" s="23">
        <f t="shared" si="1"/>
        <v>0</v>
      </c>
      <c r="M190" s="24">
        <f t="shared" si="2"/>
        <v>0</v>
      </c>
      <c r="N190" s="24">
        <f t="shared" si="3"/>
        <v>0</v>
      </c>
      <c r="O190" s="23">
        <f t="shared" si="4"/>
        <v>0</v>
      </c>
    </row>
    <row r="191">
      <c r="A191" s="1" t="s">
        <v>43</v>
      </c>
      <c r="B191" s="1">
        <v>2004.0</v>
      </c>
      <c r="C191" s="1">
        <v>8071.0</v>
      </c>
      <c r="D191" s="1" t="s">
        <v>44</v>
      </c>
      <c r="E191" s="1">
        <v>7.0</v>
      </c>
      <c r="F191" s="22">
        <v>38195.0</v>
      </c>
      <c r="G191" s="1" t="s">
        <v>48</v>
      </c>
      <c r="H191" s="1" t="s">
        <v>64</v>
      </c>
      <c r="I191" s="1">
        <f>VLOOKUP(H191,'vessel calibration values'!$A$1:$C$6,3,FALSE)</f>
        <v>1</v>
      </c>
      <c r="J191" s="1">
        <v>20.0</v>
      </c>
      <c r="K191" s="1">
        <v>1.0</v>
      </c>
      <c r="L191" s="23">
        <f t="shared" si="1"/>
        <v>1</v>
      </c>
      <c r="M191" s="24">
        <f t="shared" si="2"/>
        <v>0.6931471806</v>
      </c>
      <c r="N191" s="24">
        <f t="shared" si="3"/>
        <v>0.6931471806</v>
      </c>
      <c r="O191" s="23">
        <f t="shared" si="4"/>
        <v>1</v>
      </c>
    </row>
    <row r="192">
      <c r="A192" s="1" t="s">
        <v>43</v>
      </c>
      <c r="B192" s="1">
        <v>2004.0</v>
      </c>
      <c r="C192" s="1">
        <v>8072.0</v>
      </c>
      <c r="D192" s="1" t="s">
        <v>44</v>
      </c>
      <c r="E192" s="1">
        <v>7.0</v>
      </c>
      <c r="F192" s="22">
        <v>38195.0</v>
      </c>
      <c r="G192" s="1" t="s">
        <v>49</v>
      </c>
      <c r="H192" s="1" t="s">
        <v>64</v>
      </c>
      <c r="I192" s="1">
        <f>VLOOKUP(H192,'vessel calibration values'!$A$1:$C$6,3,FALSE)</f>
        <v>1</v>
      </c>
      <c r="J192" s="1">
        <v>20.0</v>
      </c>
      <c r="K192" s="1">
        <v>0.0</v>
      </c>
      <c r="L192" s="23">
        <f t="shared" si="1"/>
        <v>0</v>
      </c>
      <c r="M192" s="24">
        <f t="shared" si="2"/>
        <v>0</v>
      </c>
      <c r="N192" s="24">
        <f t="shared" si="3"/>
        <v>0</v>
      </c>
      <c r="O192" s="23">
        <f t="shared" si="4"/>
        <v>0</v>
      </c>
    </row>
    <row r="193">
      <c r="A193" s="1" t="s">
        <v>43</v>
      </c>
      <c r="B193" s="1">
        <v>2004.0</v>
      </c>
      <c r="C193" s="1">
        <v>8073.0</v>
      </c>
      <c r="D193" s="1" t="s">
        <v>50</v>
      </c>
      <c r="E193" s="1">
        <v>7.0</v>
      </c>
      <c r="F193" s="22">
        <v>38196.0</v>
      </c>
      <c r="G193" s="1" t="s">
        <v>51</v>
      </c>
      <c r="H193" s="1" t="s">
        <v>64</v>
      </c>
      <c r="I193" s="1">
        <f>VLOOKUP(H193,'vessel calibration values'!$A$1:$C$6,3,FALSE)</f>
        <v>1</v>
      </c>
      <c r="J193" s="1">
        <v>20.0</v>
      </c>
      <c r="K193" s="1">
        <v>0.0</v>
      </c>
      <c r="L193" s="23">
        <f t="shared" si="1"/>
        <v>0</v>
      </c>
      <c r="M193" s="24">
        <f t="shared" si="2"/>
        <v>0</v>
      </c>
      <c r="N193" s="24">
        <f t="shared" si="3"/>
        <v>0</v>
      </c>
      <c r="O193" s="23">
        <f t="shared" si="4"/>
        <v>0</v>
      </c>
    </row>
    <row r="194">
      <c r="A194" s="1" t="s">
        <v>43</v>
      </c>
      <c r="B194" s="1">
        <v>2004.0</v>
      </c>
      <c r="C194" s="1">
        <v>8074.0</v>
      </c>
      <c r="D194" s="1" t="s">
        <v>50</v>
      </c>
      <c r="E194" s="1">
        <v>7.0</v>
      </c>
      <c r="F194" s="22">
        <v>38196.0</v>
      </c>
      <c r="G194" s="1" t="s">
        <v>52</v>
      </c>
      <c r="H194" s="1" t="s">
        <v>64</v>
      </c>
      <c r="I194" s="1">
        <f>VLOOKUP(H194,'vessel calibration values'!$A$1:$C$6,3,FALSE)</f>
        <v>1</v>
      </c>
      <c r="J194" s="1">
        <v>20.0</v>
      </c>
      <c r="K194" s="1">
        <v>0.0</v>
      </c>
      <c r="L194" s="23">
        <f t="shared" si="1"/>
        <v>0</v>
      </c>
      <c r="M194" s="24">
        <f t="shared" si="2"/>
        <v>0</v>
      </c>
      <c r="N194" s="24">
        <f t="shared" si="3"/>
        <v>0</v>
      </c>
      <c r="O194" s="23">
        <f t="shared" si="4"/>
        <v>0</v>
      </c>
    </row>
    <row r="195">
      <c r="A195" s="1" t="s">
        <v>43</v>
      </c>
      <c r="B195" s="1">
        <v>2004.0</v>
      </c>
      <c r="C195" s="1">
        <v>8075.0</v>
      </c>
      <c r="D195" s="1" t="s">
        <v>50</v>
      </c>
      <c r="E195" s="1">
        <v>7.0</v>
      </c>
      <c r="F195" s="22">
        <v>38196.0</v>
      </c>
      <c r="G195" s="1" t="s">
        <v>53</v>
      </c>
      <c r="H195" s="1" t="s">
        <v>64</v>
      </c>
      <c r="I195" s="1">
        <f>VLOOKUP(H195,'vessel calibration values'!$A$1:$C$6,3,FALSE)</f>
        <v>1</v>
      </c>
      <c r="J195" s="1">
        <v>20.0</v>
      </c>
      <c r="K195" s="1">
        <v>1.0</v>
      </c>
      <c r="L195" s="23">
        <f t="shared" si="1"/>
        <v>1</v>
      </c>
      <c r="M195" s="24">
        <f t="shared" si="2"/>
        <v>0.6931471806</v>
      </c>
      <c r="N195" s="24">
        <f t="shared" si="3"/>
        <v>0.6931471806</v>
      </c>
      <c r="O195" s="23">
        <f t="shared" si="4"/>
        <v>1</v>
      </c>
    </row>
    <row r="196">
      <c r="A196" s="1" t="s">
        <v>43</v>
      </c>
      <c r="B196" s="1">
        <v>2004.0</v>
      </c>
      <c r="C196" s="1">
        <v>8076.0</v>
      </c>
      <c r="D196" s="1" t="s">
        <v>50</v>
      </c>
      <c r="E196" s="1">
        <v>7.0</v>
      </c>
      <c r="F196" s="22">
        <v>38196.0</v>
      </c>
      <c r="G196" s="1" t="s">
        <v>54</v>
      </c>
      <c r="H196" s="1" t="s">
        <v>64</v>
      </c>
      <c r="I196" s="1">
        <f>VLOOKUP(H196,'vessel calibration values'!$A$1:$C$6,3,FALSE)</f>
        <v>1</v>
      </c>
      <c r="J196" s="1">
        <v>20.0</v>
      </c>
      <c r="K196" s="1">
        <v>0.0</v>
      </c>
      <c r="L196" s="23">
        <f t="shared" si="1"/>
        <v>0</v>
      </c>
      <c r="M196" s="24">
        <f t="shared" si="2"/>
        <v>0</v>
      </c>
      <c r="N196" s="24">
        <f t="shared" si="3"/>
        <v>0</v>
      </c>
      <c r="O196" s="23">
        <f t="shared" si="4"/>
        <v>0</v>
      </c>
    </row>
    <row r="197">
      <c r="A197" s="1" t="s">
        <v>43</v>
      </c>
      <c r="B197" s="1">
        <v>2005.0</v>
      </c>
      <c r="C197" s="1">
        <v>9036.0</v>
      </c>
      <c r="D197" s="1" t="s">
        <v>44</v>
      </c>
      <c r="E197" s="1">
        <v>6.0</v>
      </c>
      <c r="F197" s="22">
        <v>38531.0</v>
      </c>
      <c r="G197" s="1" t="s">
        <v>45</v>
      </c>
      <c r="H197" s="1" t="s">
        <v>64</v>
      </c>
      <c r="I197" s="1">
        <f>VLOOKUP(H197,'vessel calibration values'!$A$1:$C$6,3,FALSE)</f>
        <v>1</v>
      </c>
      <c r="J197" s="1">
        <v>20.0</v>
      </c>
      <c r="K197" s="1">
        <v>1.0</v>
      </c>
      <c r="L197" s="23">
        <f t="shared" si="1"/>
        <v>1</v>
      </c>
      <c r="M197" s="24">
        <f t="shared" si="2"/>
        <v>0.6931471806</v>
      </c>
      <c r="N197" s="24">
        <f t="shared" si="3"/>
        <v>0.6931471806</v>
      </c>
      <c r="O197" s="23">
        <f t="shared" si="4"/>
        <v>1</v>
      </c>
    </row>
    <row r="198">
      <c r="A198" s="1" t="s">
        <v>43</v>
      </c>
      <c r="B198" s="1">
        <v>2005.0</v>
      </c>
      <c r="C198" s="1">
        <v>9037.0</v>
      </c>
      <c r="D198" s="1" t="s">
        <v>44</v>
      </c>
      <c r="E198" s="1">
        <v>6.0</v>
      </c>
      <c r="F198" s="22">
        <v>38531.0</v>
      </c>
      <c r="G198" s="1" t="s">
        <v>47</v>
      </c>
      <c r="H198" s="1" t="s">
        <v>64</v>
      </c>
      <c r="I198" s="1">
        <f>VLOOKUP(H198,'vessel calibration values'!$A$1:$C$6,3,FALSE)</f>
        <v>1</v>
      </c>
      <c r="J198" s="1">
        <v>20.0</v>
      </c>
      <c r="K198" s="1">
        <v>0.0</v>
      </c>
      <c r="L198" s="23">
        <f t="shared" si="1"/>
        <v>0</v>
      </c>
      <c r="M198" s="24">
        <f t="shared" si="2"/>
        <v>0</v>
      </c>
      <c r="N198" s="24">
        <f t="shared" si="3"/>
        <v>0</v>
      </c>
      <c r="O198" s="23">
        <f t="shared" si="4"/>
        <v>0</v>
      </c>
    </row>
    <row r="199">
      <c r="A199" s="1" t="s">
        <v>43</v>
      </c>
      <c r="B199" s="1">
        <v>2005.0</v>
      </c>
      <c r="C199" s="1">
        <v>9038.0</v>
      </c>
      <c r="D199" s="1" t="s">
        <v>44</v>
      </c>
      <c r="E199" s="1">
        <v>6.0</v>
      </c>
      <c r="F199" s="22">
        <v>38531.0</v>
      </c>
      <c r="G199" s="1" t="s">
        <v>48</v>
      </c>
      <c r="H199" s="1" t="s">
        <v>64</v>
      </c>
      <c r="I199" s="1">
        <f>VLOOKUP(H199,'vessel calibration values'!$A$1:$C$6,3,FALSE)</f>
        <v>1</v>
      </c>
      <c r="J199" s="1">
        <v>20.0</v>
      </c>
      <c r="K199" s="1">
        <v>0.0</v>
      </c>
      <c r="L199" s="23">
        <f t="shared" si="1"/>
        <v>0</v>
      </c>
      <c r="M199" s="24">
        <f t="shared" si="2"/>
        <v>0</v>
      </c>
      <c r="N199" s="24">
        <f t="shared" si="3"/>
        <v>0</v>
      </c>
      <c r="O199" s="23">
        <f t="shared" si="4"/>
        <v>0</v>
      </c>
    </row>
    <row r="200">
      <c r="A200" s="1" t="s">
        <v>43</v>
      </c>
      <c r="B200" s="1">
        <v>2005.0</v>
      </c>
      <c r="C200" s="1">
        <v>9039.0</v>
      </c>
      <c r="D200" s="1" t="s">
        <v>44</v>
      </c>
      <c r="E200" s="1">
        <v>6.0</v>
      </c>
      <c r="F200" s="22">
        <v>38531.0</v>
      </c>
      <c r="G200" s="1" t="s">
        <v>49</v>
      </c>
      <c r="H200" s="1" t="s">
        <v>64</v>
      </c>
      <c r="I200" s="1">
        <f>VLOOKUP(H200,'vessel calibration values'!$A$1:$C$6,3,FALSE)</f>
        <v>1</v>
      </c>
      <c r="J200" s="1">
        <v>20.0</v>
      </c>
      <c r="K200" s="1">
        <v>1.0</v>
      </c>
      <c r="L200" s="23">
        <f t="shared" si="1"/>
        <v>1</v>
      </c>
      <c r="M200" s="24">
        <f t="shared" si="2"/>
        <v>0.6931471806</v>
      </c>
      <c r="N200" s="24">
        <f t="shared" si="3"/>
        <v>0.6931471806</v>
      </c>
      <c r="O200" s="23">
        <f t="shared" si="4"/>
        <v>1</v>
      </c>
    </row>
    <row r="201">
      <c r="A201" s="1" t="s">
        <v>43</v>
      </c>
      <c r="B201" s="1">
        <v>2005.0</v>
      </c>
      <c r="C201" s="1">
        <v>9040.0</v>
      </c>
      <c r="D201" s="1" t="s">
        <v>50</v>
      </c>
      <c r="E201" s="1">
        <v>6.0</v>
      </c>
      <c r="F201" s="22">
        <v>38532.0</v>
      </c>
      <c r="G201" s="1" t="s">
        <v>51</v>
      </c>
      <c r="H201" s="1" t="s">
        <v>64</v>
      </c>
      <c r="I201" s="1">
        <f>VLOOKUP(H201,'vessel calibration values'!$A$1:$C$6,3,FALSE)</f>
        <v>1</v>
      </c>
      <c r="J201" s="1">
        <v>20.0</v>
      </c>
      <c r="K201" s="1">
        <v>0.0</v>
      </c>
      <c r="L201" s="23">
        <f t="shared" si="1"/>
        <v>0</v>
      </c>
      <c r="M201" s="24">
        <f t="shared" si="2"/>
        <v>0</v>
      </c>
      <c r="N201" s="24">
        <f t="shared" si="3"/>
        <v>0</v>
      </c>
      <c r="O201" s="23">
        <f t="shared" si="4"/>
        <v>0</v>
      </c>
    </row>
    <row r="202">
      <c r="A202" s="1" t="s">
        <v>43</v>
      </c>
      <c r="B202" s="1">
        <v>2005.0</v>
      </c>
      <c r="C202" s="1">
        <v>9041.0</v>
      </c>
      <c r="D202" s="1" t="s">
        <v>50</v>
      </c>
      <c r="E202" s="1">
        <v>6.0</v>
      </c>
      <c r="F202" s="22">
        <v>38532.0</v>
      </c>
      <c r="G202" s="1" t="s">
        <v>52</v>
      </c>
      <c r="H202" s="1" t="s">
        <v>64</v>
      </c>
      <c r="I202" s="1">
        <f>VLOOKUP(H202,'vessel calibration values'!$A$1:$C$6,3,FALSE)</f>
        <v>1</v>
      </c>
      <c r="J202" s="1">
        <v>20.0</v>
      </c>
      <c r="K202" s="1">
        <v>0.0</v>
      </c>
      <c r="L202" s="23">
        <f t="shared" si="1"/>
        <v>0</v>
      </c>
      <c r="M202" s="24">
        <f t="shared" si="2"/>
        <v>0</v>
      </c>
      <c r="N202" s="24">
        <f t="shared" si="3"/>
        <v>0</v>
      </c>
      <c r="O202" s="23">
        <f t="shared" si="4"/>
        <v>0</v>
      </c>
    </row>
    <row r="203">
      <c r="A203" s="1" t="s">
        <v>43</v>
      </c>
      <c r="B203" s="1">
        <v>2005.0</v>
      </c>
      <c r="C203" s="1">
        <v>9042.0</v>
      </c>
      <c r="D203" s="1" t="s">
        <v>50</v>
      </c>
      <c r="E203" s="1">
        <v>6.0</v>
      </c>
      <c r="F203" s="22">
        <v>38532.0</v>
      </c>
      <c r="G203" s="1" t="s">
        <v>53</v>
      </c>
      <c r="H203" s="1" t="s">
        <v>64</v>
      </c>
      <c r="I203" s="1">
        <f>VLOOKUP(H203,'vessel calibration values'!$A$1:$C$6,3,FALSE)</f>
        <v>1</v>
      </c>
      <c r="J203" s="1">
        <v>20.0</v>
      </c>
      <c r="K203" s="1">
        <v>2.0</v>
      </c>
      <c r="L203" s="23">
        <f t="shared" si="1"/>
        <v>2</v>
      </c>
      <c r="M203" s="24">
        <f t="shared" si="2"/>
        <v>1.098612289</v>
      </c>
      <c r="N203" s="24">
        <f t="shared" si="3"/>
        <v>1.098612289</v>
      </c>
      <c r="O203" s="23">
        <f t="shared" si="4"/>
        <v>2</v>
      </c>
    </row>
    <row r="204">
      <c r="A204" s="1" t="s">
        <v>43</v>
      </c>
      <c r="B204" s="1">
        <v>2005.0</v>
      </c>
      <c r="C204" s="1">
        <v>9043.0</v>
      </c>
      <c r="D204" s="1" t="s">
        <v>50</v>
      </c>
      <c r="E204" s="1">
        <v>6.0</v>
      </c>
      <c r="F204" s="22">
        <v>38532.0</v>
      </c>
      <c r="G204" s="1" t="s">
        <v>54</v>
      </c>
      <c r="H204" s="1" t="s">
        <v>64</v>
      </c>
      <c r="I204" s="1">
        <f>VLOOKUP(H204,'vessel calibration values'!$A$1:$C$6,3,FALSE)</f>
        <v>1</v>
      </c>
      <c r="J204" s="1">
        <v>20.0</v>
      </c>
      <c r="K204" s="1">
        <v>1.0</v>
      </c>
      <c r="L204" s="23">
        <f t="shared" si="1"/>
        <v>1</v>
      </c>
      <c r="M204" s="24">
        <f t="shared" si="2"/>
        <v>0.6931471806</v>
      </c>
      <c r="N204" s="24">
        <f t="shared" si="3"/>
        <v>0.6931471806</v>
      </c>
      <c r="O204" s="23">
        <f t="shared" si="4"/>
        <v>1</v>
      </c>
    </row>
    <row r="205">
      <c r="A205" s="1" t="s">
        <v>43</v>
      </c>
      <c r="B205" s="1">
        <v>2005.0</v>
      </c>
      <c r="C205" s="1">
        <v>9044.0</v>
      </c>
      <c r="D205" s="1" t="s">
        <v>44</v>
      </c>
      <c r="E205" s="1">
        <v>6.0</v>
      </c>
      <c r="F205" s="25">
        <v>38533.0</v>
      </c>
      <c r="G205" s="1" t="s">
        <v>45</v>
      </c>
      <c r="H205" s="1" t="s">
        <v>64</v>
      </c>
      <c r="I205" s="1">
        <f>VLOOKUP(H205,'vessel calibration values'!$A$1:$C$6,3,FALSE)</f>
        <v>1</v>
      </c>
      <c r="J205" s="1">
        <v>20.0</v>
      </c>
      <c r="K205" s="1">
        <v>1.0</v>
      </c>
      <c r="L205" s="23">
        <f t="shared" si="1"/>
        <v>1</v>
      </c>
      <c r="M205" s="24">
        <f t="shared" si="2"/>
        <v>0.6931471806</v>
      </c>
      <c r="N205" s="24">
        <f t="shared" si="3"/>
        <v>0.6931471806</v>
      </c>
      <c r="O205" s="23">
        <f t="shared" si="4"/>
        <v>1</v>
      </c>
    </row>
    <row r="206">
      <c r="A206" s="1" t="s">
        <v>43</v>
      </c>
      <c r="B206" s="1">
        <v>2005.0</v>
      </c>
      <c r="C206" s="1">
        <v>9045.0</v>
      </c>
      <c r="D206" s="1" t="s">
        <v>44</v>
      </c>
      <c r="E206" s="1">
        <v>6.0</v>
      </c>
      <c r="F206" s="25">
        <v>38533.0</v>
      </c>
      <c r="G206" s="1" t="s">
        <v>47</v>
      </c>
      <c r="H206" s="1" t="s">
        <v>64</v>
      </c>
      <c r="I206" s="1">
        <f>VLOOKUP(H206,'vessel calibration values'!$A$1:$C$6,3,FALSE)</f>
        <v>1</v>
      </c>
      <c r="J206" s="1">
        <v>20.0</v>
      </c>
      <c r="K206" s="1">
        <v>2.0</v>
      </c>
      <c r="L206" s="23">
        <f t="shared" si="1"/>
        <v>2</v>
      </c>
      <c r="M206" s="24">
        <f t="shared" si="2"/>
        <v>1.098612289</v>
      </c>
      <c r="N206" s="24">
        <f t="shared" si="3"/>
        <v>1.098612289</v>
      </c>
      <c r="O206" s="23">
        <f t="shared" si="4"/>
        <v>2</v>
      </c>
    </row>
    <row r="207">
      <c r="A207" s="1" t="s">
        <v>43</v>
      </c>
      <c r="B207" s="1">
        <v>2005.0</v>
      </c>
      <c r="C207" s="1">
        <v>9046.0</v>
      </c>
      <c r="D207" s="1" t="s">
        <v>44</v>
      </c>
      <c r="E207" s="1">
        <v>6.0</v>
      </c>
      <c r="F207" s="25">
        <v>38533.0</v>
      </c>
      <c r="G207" s="1" t="s">
        <v>48</v>
      </c>
      <c r="H207" s="1" t="s">
        <v>64</v>
      </c>
      <c r="I207" s="1">
        <f>VLOOKUP(H207,'vessel calibration values'!$A$1:$C$6,3,FALSE)</f>
        <v>1</v>
      </c>
      <c r="J207" s="1">
        <v>20.0</v>
      </c>
      <c r="K207" s="1">
        <v>1.0</v>
      </c>
      <c r="L207" s="23">
        <f t="shared" si="1"/>
        <v>1</v>
      </c>
      <c r="M207" s="24">
        <f t="shared" si="2"/>
        <v>0.6931471806</v>
      </c>
      <c r="N207" s="24">
        <f t="shared" si="3"/>
        <v>0.6931471806</v>
      </c>
      <c r="O207" s="23">
        <f t="shared" si="4"/>
        <v>1</v>
      </c>
    </row>
    <row r="208">
      <c r="A208" s="1" t="s">
        <v>43</v>
      </c>
      <c r="B208" s="1">
        <v>2005.0</v>
      </c>
      <c r="C208" s="1">
        <v>9047.0</v>
      </c>
      <c r="D208" s="1" t="s">
        <v>44</v>
      </c>
      <c r="E208" s="1">
        <v>6.0</v>
      </c>
      <c r="F208" s="25">
        <v>38533.0</v>
      </c>
      <c r="G208" s="1" t="s">
        <v>49</v>
      </c>
      <c r="H208" s="1" t="s">
        <v>64</v>
      </c>
      <c r="I208" s="1">
        <f>VLOOKUP(H208,'vessel calibration values'!$A$1:$C$6,3,FALSE)</f>
        <v>1</v>
      </c>
      <c r="J208" s="1">
        <v>20.0</v>
      </c>
      <c r="K208" s="1">
        <v>1.0</v>
      </c>
      <c r="L208" s="23">
        <f t="shared" si="1"/>
        <v>1</v>
      </c>
      <c r="M208" s="24">
        <f t="shared" si="2"/>
        <v>0.6931471806</v>
      </c>
      <c r="N208" s="24">
        <f t="shared" si="3"/>
        <v>0.6931471806</v>
      </c>
      <c r="O208" s="23">
        <f t="shared" si="4"/>
        <v>1</v>
      </c>
    </row>
    <row r="209">
      <c r="A209" s="1" t="s">
        <v>43</v>
      </c>
      <c r="B209" s="1">
        <v>2005.0</v>
      </c>
      <c r="C209" s="1">
        <v>9048.0</v>
      </c>
      <c r="D209" s="1" t="s">
        <v>50</v>
      </c>
      <c r="E209" s="1">
        <v>6.0</v>
      </c>
      <c r="F209" s="25">
        <v>38534.0</v>
      </c>
      <c r="G209" s="1" t="s">
        <v>51</v>
      </c>
      <c r="H209" s="1" t="s">
        <v>64</v>
      </c>
      <c r="I209" s="1">
        <f>VLOOKUP(H209,'vessel calibration values'!$A$1:$C$6,3,FALSE)</f>
        <v>1</v>
      </c>
      <c r="J209" s="1">
        <v>20.0</v>
      </c>
      <c r="K209" s="1">
        <v>0.0</v>
      </c>
      <c r="L209" s="23">
        <f t="shared" si="1"/>
        <v>0</v>
      </c>
      <c r="M209" s="24">
        <f t="shared" si="2"/>
        <v>0</v>
      </c>
      <c r="N209" s="24">
        <f t="shared" si="3"/>
        <v>0</v>
      </c>
      <c r="O209" s="23">
        <f t="shared" si="4"/>
        <v>0</v>
      </c>
    </row>
    <row r="210">
      <c r="A210" s="1" t="s">
        <v>43</v>
      </c>
      <c r="B210" s="1">
        <v>2005.0</v>
      </c>
      <c r="C210" s="1">
        <v>9049.0</v>
      </c>
      <c r="D210" s="1" t="s">
        <v>50</v>
      </c>
      <c r="E210" s="1">
        <v>6.0</v>
      </c>
      <c r="F210" s="25">
        <v>38534.0</v>
      </c>
      <c r="G210" s="1" t="s">
        <v>52</v>
      </c>
      <c r="H210" s="1" t="s">
        <v>64</v>
      </c>
      <c r="I210" s="1">
        <f>VLOOKUP(H210,'vessel calibration values'!$A$1:$C$6,3,FALSE)</f>
        <v>1</v>
      </c>
      <c r="J210" s="1">
        <v>20.0</v>
      </c>
      <c r="K210" s="1">
        <v>0.0</v>
      </c>
      <c r="L210" s="23">
        <f t="shared" si="1"/>
        <v>0</v>
      </c>
      <c r="M210" s="24">
        <f t="shared" si="2"/>
        <v>0</v>
      </c>
      <c r="N210" s="24">
        <f t="shared" si="3"/>
        <v>0</v>
      </c>
      <c r="O210" s="23">
        <f t="shared" si="4"/>
        <v>0</v>
      </c>
    </row>
    <row r="211">
      <c r="A211" s="1" t="s">
        <v>43</v>
      </c>
      <c r="B211" s="1">
        <v>2005.0</v>
      </c>
      <c r="C211" s="1">
        <v>9050.0</v>
      </c>
      <c r="D211" s="1" t="s">
        <v>50</v>
      </c>
      <c r="E211" s="1">
        <v>6.0</v>
      </c>
      <c r="F211" s="25">
        <v>38534.0</v>
      </c>
      <c r="G211" s="1" t="s">
        <v>53</v>
      </c>
      <c r="H211" s="1" t="s">
        <v>64</v>
      </c>
      <c r="I211" s="1">
        <f>VLOOKUP(H211,'vessel calibration values'!$A$1:$C$6,3,FALSE)</f>
        <v>1</v>
      </c>
      <c r="J211" s="1">
        <v>20.0</v>
      </c>
      <c r="K211" s="1">
        <v>0.0</v>
      </c>
      <c r="L211" s="23">
        <f t="shared" si="1"/>
        <v>0</v>
      </c>
      <c r="M211" s="24">
        <f t="shared" si="2"/>
        <v>0</v>
      </c>
      <c r="N211" s="24">
        <f t="shared" si="3"/>
        <v>0</v>
      </c>
      <c r="O211" s="23">
        <f t="shared" si="4"/>
        <v>0</v>
      </c>
    </row>
    <row r="212">
      <c r="A212" s="1" t="s">
        <v>43</v>
      </c>
      <c r="B212" s="1">
        <v>2005.0</v>
      </c>
      <c r="C212" s="1">
        <v>9051.0</v>
      </c>
      <c r="D212" s="1" t="s">
        <v>50</v>
      </c>
      <c r="E212" s="1">
        <v>6.0</v>
      </c>
      <c r="F212" s="25">
        <v>38534.0</v>
      </c>
      <c r="G212" s="1" t="s">
        <v>54</v>
      </c>
      <c r="H212" s="1" t="s">
        <v>64</v>
      </c>
      <c r="I212" s="1">
        <f>VLOOKUP(H212,'vessel calibration values'!$A$1:$C$6,3,FALSE)</f>
        <v>1</v>
      </c>
      <c r="J212" s="1">
        <v>20.0</v>
      </c>
      <c r="K212" s="1">
        <v>1.0</v>
      </c>
      <c r="L212" s="23">
        <f t="shared" si="1"/>
        <v>1</v>
      </c>
      <c r="M212" s="24">
        <f t="shared" si="2"/>
        <v>0.6931471806</v>
      </c>
      <c r="N212" s="24">
        <f t="shared" si="3"/>
        <v>0.6931471806</v>
      </c>
      <c r="O212" s="23">
        <f t="shared" si="4"/>
        <v>1</v>
      </c>
    </row>
    <row r="213">
      <c r="A213" s="1" t="s">
        <v>43</v>
      </c>
      <c r="B213" s="1">
        <v>2005.0</v>
      </c>
      <c r="C213" s="1">
        <v>9052.0</v>
      </c>
      <c r="D213" s="1" t="s">
        <v>50</v>
      </c>
      <c r="E213" s="1">
        <v>6.0</v>
      </c>
      <c r="F213" s="22">
        <v>38535.0</v>
      </c>
      <c r="G213" s="1" t="s">
        <v>51</v>
      </c>
      <c r="H213" s="1" t="s">
        <v>64</v>
      </c>
      <c r="I213" s="1">
        <f>VLOOKUP(H213,'vessel calibration values'!$A$1:$C$6,3,FALSE)</f>
        <v>1</v>
      </c>
      <c r="J213" s="1">
        <v>20.0</v>
      </c>
      <c r="K213" s="1">
        <v>0.0</v>
      </c>
      <c r="L213" s="23">
        <f t="shared" si="1"/>
        <v>0</v>
      </c>
      <c r="M213" s="24">
        <f t="shared" si="2"/>
        <v>0</v>
      </c>
      <c r="N213" s="24">
        <f t="shared" si="3"/>
        <v>0</v>
      </c>
      <c r="O213" s="23">
        <f t="shared" si="4"/>
        <v>0</v>
      </c>
    </row>
    <row r="214">
      <c r="A214" s="1" t="s">
        <v>43</v>
      </c>
      <c r="B214" s="1">
        <v>2005.0</v>
      </c>
      <c r="C214" s="1">
        <v>9053.0</v>
      </c>
      <c r="D214" s="1" t="s">
        <v>50</v>
      </c>
      <c r="E214" s="1">
        <v>6.0</v>
      </c>
      <c r="F214" s="22">
        <v>38535.0</v>
      </c>
      <c r="G214" s="1" t="s">
        <v>52</v>
      </c>
      <c r="H214" s="1" t="s">
        <v>64</v>
      </c>
      <c r="I214" s="1">
        <f>VLOOKUP(H214,'vessel calibration values'!$A$1:$C$6,3,FALSE)</f>
        <v>1</v>
      </c>
      <c r="J214" s="1">
        <v>20.0</v>
      </c>
      <c r="K214" s="1">
        <v>0.0</v>
      </c>
      <c r="L214" s="23">
        <f t="shared" si="1"/>
        <v>0</v>
      </c>
      <c r="M214" s="24">
        <f t="shared" si="2"/>
        <v>0</v>
      </c>
      <c r="N214" s="24">
        <f t="shared" si="3"/>
        <v>0</v>
      </c>
      <c r="O214" s="23">
        <f t="shared" si="4"/>
        <v>0</v>
      </c>
    </row>
    <row r="215">
      <c r="A215" s="1" t="s">
        <v>43</v>
      </c>
      <c r="B215" s="1">
        <v>2005.0</v>
      </c>
      <c r="C215" s="1">
        <v>9054.0</v>
      </c>
      <c r="D215" s="1" t="s">
        <v>50</v>
      </c>
      <c r="E215" s="1">
        <v>6.0</v>
      </c>
      <c r="F215" s="22">
        <v>38535.0</v>
      </c>
      <c r="G215" s="1" t="s">
        <v>53</v>
      </c>
      <c r="H215" s="1" t="s">
        <v>64</v>
      </c>
      <c r="I215" s="1">
        <f>VLOOKUP(H215,'vessel calibration values'!$A$1:$C$6,3,FALSE)</f>
        <v>1</v>
      </c>
      <c r="J215" s="1">
        <v>20.0</v>
      </c>
      <c r="K215" s="1">
        <v>0.0</v>
      </c>
      <c r="L215" s="23">
        <f t="shared" si="1"/>
        <v>0</v>
      </c>
      <c r="M215" s="24">
        <f t="shared" si="2"/>
        <v>0</v>
      </c>
      <c r="N215" s="24">
        <f t="shared" si="3"/>
        <v>0</v>
      </c>
      <c r="O215" s="23">
        <f t="shared" si="4"/>
        <v>0</v>
      </c>
    </row>
    <row r="216">
      <c r="A216" s="1" t="s">
        <v>43</v>
      </c>
      <c r="B216" s="1">
        <v>2005.0</v>
      </c>
      <c r="C216" s="1">
        <v>9055.0</v>
      </c>
      <c r="D216" s="1" t="s">
        <v>50</v>
      </c>
      <c r="E216" s="1">
        <v>6.0</v>
      </c>
      <c r="F216" s="22">
        <v>38535.0</v>
      </c>
      <c r="G216" s="1" t="s">
        <v>54</v>
      </c>
      <c r="H216" s="1" t="s">
        <v>64</v>
      </c>
      <c r="I216" s="1">
        <f>VLOOKUP(H216,'vessel calibration values'!$A$1:$C$6,3,FALSE)</f>
        <v>1</v>
      </c>
      <c r="J216" s="1">
        <v>20.0</v>
      </c>
      <c r="K216" s="1">
        <v>0.0</v>
      </c>
      <c r="L216" s="23">
        <f t="shared" si="1"/>
        <v>0</v>
      </c>
      <c r="M216" s="24">
        <f t="shared" si="2"/>
        <v>0</v>
      </c>
      <c r="N216" s="24">
        <f t="shared" si="3"/>
        <v>0</v>
      </c>
      <c r="O216" s="23">
        <f t="shared" si="4"/>
        <v>0</v>
      </c>
    </row>
    <row r="217">
      <c r="A217" s="1" t="s">
        <v>43</v>
      </c>
      <c r="B217" s="1">
        <v>2005.0</v>
      </c>
      <c r="C217" s="1">
        <v>9082.0</v>
      </c>
      <c r="D217" s="1" t="s">
        <v>44</v>
      </c>
      <c r="E217" s="1">
        <v>7.0</v>
      </c>
      <c r="F217" s="22">
        <v>38560.0</v>
      </c>
      <c r="G217" s="1" t="s">
        <v>45</v>
      </c>
      <c r="H217" s="1" t="s">
        <v>64</v>
      </c>
      <c r="I217" s="1">
        <f>VLOOKUP(H217,'vessel calibration values'!$A$1:$C$6,3,FALSE)</f>
        <v>1</v>
      </c>
      <c r="J217" s="1">
        <v>20.0</v>
      </c>
      <c r="K217" s="1">
        <v>1.0</v>
      </c>
      <c r="L217" s="23">
        <f t="shared" si="1"/>
        <v>1</v>
      </c>
      <c r="M217" s="24">
        <f t="shared" si="2"/>
        <v>0.6931471806</v>
      </c>
      <c r="N217" s="24">
        <f t="shared" si="3"/>
        <v>0.6931471806</v>
      </c>
      <c r="O217" s="23">
        <f t="shared" si="4"/>
        <v>1</v>
      </c>
    </row>
    <row r="218">
      <c r="A218" s="1" t="s">
        <v>43</v>
      </c>
      <c r="B218" s="1">
        <v>2005.0</v>
      </c>
      <c r="C218" s="1">
        <v>9083.0</v>
      </c>
      <c r="D218" s="1" t="s">
        <v>44</v>
      </c>
      <c r="E218" s="1">
        <v>7.0</v>
      </c>
      <c r="F218" s="22">
        <v>38560.0</v>
      </c>
      <c r="G218" s="1" t="s">
        <v>47</v>
      </c>
      <c r="H218" s="1" t="s">
        <v>64</v>
      </c>
      <c r="I218" s="1">
        <f>VLOOKUP(H218,'vessel calibration values'!$A$1:$C$6,3,FALSE)</f>
        <v>1</v>
      </c>
      <c r="J218" s="1">
        <v>20.0</v>
      </c>
      <c r="K218" s="1">
        <v>0.0</v>
      </c>
      <c r="L218" s="23">
        <f t="shared" si="1"/>
        <v>0</v>
      </c>
      <c r="M218" s="24">
        <f t="shared" si="2"/>
        <v>0</v>
      </c>
      <c r="N218" s="24">
        <f t="shared" si="3"/>
        <v>0</v>
      </c>
      <c r="O218" s="23">
        <f t="shared" si="4"/>
        <v>0</v>
      </c>
    </row>
    <row r="219">
      <c r="A219" s="1" t="s">
        <v>43</v>
      </c>
      <c r="B219" s="1">
        <v>2005.0</v>
      </c>
      <c r="C219" s="1">
        <v>9084.0</v>
      </c>
      <c r="D219" s="1" t="s">
        <v>44</v>
      </c>
      <c r="E219" s="1">
        <v>7.0</v>
      </c>
      <c r="F219" s="22">
        <v>38560.0</v>
      </c>
      <c r="G219" s="1" t="s">
        <v>48</v>
      </c>
      <c r="H219" s="1" t="s">
        <v>64</v>
      </c>
      <c r="I219" s="1">
        <f>VLOOKUP(H219,'vessel calibration values'!$A$1:$C$6,3,FALSE)</f>
        <v>1</v>
      </c>
      <c r="J219" s="1">
        <v>20.0</v>
      </c>
      <c r="K219" s="1">
        <v>0.0</v>
      </c>
      <c r="L219" s="23">
        <f t="shared" si="1"/>
        <v>0</v>
      </c>
      <c r="M219" s="24">
        <f t="shared" si="2"/>
        <v>0</v>
      </c>
      <c r="N219" s="24">
        <f t="shared" si="3"/>
        <v>0</v>
      </c>
      <c r="O219" s="23">
        <f t="shared" si="4"/>
        <v>0</v>
      </c>
    </row>
    <row r="220">
      <c r="A220" s="1" t="s">
        <v>43</v>
      </c>
      <c r="B220" s="1">
        <v>2005.0</v>
      </c>
      <c r="C220" s="1">
        <v>9085.0</v>
      </c>
      <c r="D220" s="1" t="s">
        <v>44</v>
      </c>
      <c r="E220" s="1">
        <v>7.0</v>
      </c>
      <c r="F220" s="22">
        <v>38560.0</v>
      </c>
      <c r="G220" s="1" t="s">
        <v>49</v>
      </c>
      <c r="H220" s="1" t="s">
        <v>64</v>
      </c>
      <c r="I220" s="1">
        <f>VLOOKUP(H220,'vessel calibration values'!$A$1:$C$6,3,FALSE)</f>
        <v>1</v>
      </c>
      <c r="J220" s="1">
        <v>20.0</v>
      </c>
      <c r="K220" s="1">
        <v>0.0</v>
      </c>
      <c r="L220" s="23">
        <f t="shared" si="1"/>
        <v>0</v>
      </c>
      <c r="M220" s="24">
        <f t="shared" si="2"/>
        <v>0</v>
      </c>
      <c r="N220" s="24">
        <f t="shared" si="3"/>
        <v>0</v>
      </c>
      <c r="O220" s="23">
        <f t="shared" si="4"/>
        <v>0</v>
      </c>
    </row>
    <row r="221">
      <c r="A221" s="1" t="s">
        <v>43</v>
      </c>
      <c r="B221" s="1">
        <v>2005.0</v>
      </c>
      <c r="C221" s="1">
        <v>9086.0</v>
      </c>
      <c r="D221" s="1" t="s">
        <v>50</v>
      </c>
      <c r="E221" s="1">
        <v>7.0</v>
      </c>
      <c r="F221" s="22">
        <v>38561.0</v>
      </c>
      <c r="G221" s="1" t="s">
        <v>51</v>
      </c>
      <c r="H221" s="1" t="s">
        <v>64</v>
      </c>
      <c r="I221" s="1">
        <f>VLOOKUP(H221,'vessel calibration values'!$A$1:$C$6,3,FALSE)</f>
        <v>1</v>
      </c>
      <c r="J221" s="1">
        <v>20.0</v>
      </c>
      <c r="K221" s="1">
        <v>0.0</v>
      </c>
      <c r="L221" s="23">
        <f t="shared" si="1"/>
        <v>0</v>
      </c>
      <c r="M221" s="24">
        <f t="shared" si="2"/>
        <v>0</v>
      </c>
      <c r="N221" s="24">
        <f t="shared" si="3"/>
        <v>0</v>
      </c>
      <c r="O221" s="23">
        <f t="shared" si="4"/>
        <v>0</v>
      </c>
    </row>
    <row r="222">
      <c r="A222" s="1" t="s">
        <v>43</v>
      </c>
      <c r="B222" s="1">
        <v>2005.0</v>
      </c>
      <c r="C222" s="1">
        <v>9087.0</v>
      </c>
      <c r="D222" s="1" t="s">
        <v>50</v>
      </c>
      <c r="E222" s="1">
        <v>7.0</v>
      </c>
      <c r="F222" s="22">
        <v>38561.0</v>
      </c>
      <c r="G222" s="1" t="s">
        <v>52</v>
      </c>
      <c r="H222" s="1" t="s">
        <v>64</v>
      </c>
      <c r="I222" s="1">
        <f>VLOOKUP(H222,'vessel calibration values'!$A$1:$C$6,3,FALSE)</f>
        <v>1</v>
      </c>
      <c r="J222" s="1">
        <v>20.0</v>
      </c>
      <c r="K222" s="1">
        <v>0.0</v>
      </c>
      <c r="L222" s="23">
        <f t="shared" si="1"/>
        <v>0</v>
      </c>
      <c r="M222" s="24">
        <f t="shared" si="2"/>
        <v>0</v>
      </c>
      <c r="N222" s="24">
        <f t="shared" si="3"/>
        <v>0</v>
      </c>
      <c r="O222" s="23">
        <f t="shared" si="4"/>
        <v>0</v>
      </c>
    </row>
    <row r="223">
      <c r="A223" s="1" t="s">
        <v>43</v>
      </c>
      <c r="B223" s="1">
        <v>2005.0</v>
      </c>
      <c r="C223" s="1">
        <v>9088.0</v>
      </c>
      <c r="D223" s="1" t="s">
        <v>50</v>
      </c>
      <c r="E223" s="1">
        <v>7.0</v>
      </c>
      <c r="F223" s="22">
        <v>38561.0</v>
      </c>
      <c r="G223" s="1" t="s">
        <v>53</v>
      </c>
      <c r="H223" s="1" t="s">
        <v>64</v>
      </c>
      <c r="I223" s="1">
        <f>VLOOKUP(H223,'vessel calibration values'!$A$1:$C$6,3,FALSE)</f>
        <v>1</v>
      </c>
      <c r="J223" s="1">
        <v>20.0</v>
      </c>
      <c r="K223" s="1">
        <v>0.0</v>
      </c>
      <c r="L223" s="23">
        <f t="shared" si="1"/>
        <v>0</v>
      </c>
      <c r="M223" s="24">
        <f t="shared" si="2"/>
        <v>0</v>
      </c>
      <c r="N223" s="24">
        <f t="shared" si="3"/>
        <v>0</v>
      </c>
      <c r="O223" s="23">
        <f t="shared" si="4"/>
        <v>0</v>
      </c>
    </row>
    <row r="224">
      <c r="A224" s="1" t="s">
        <v>43</v>
      </c>
      <c r="B224" s="1">
        <v>2005.0</v>
      </c>
      <c r="C224" s="1">
        <v>9089.0</v>
      </c>
      <c r="D224" s="1" t="s">
        <v>50</v>
      </c>
      <c r="E224" s="1">
        <v>7.0</v>
      </c>
      <c r="F224" s="22">
        <v>38561.0</v>
      </c>
      <c r="G224" s="1" t="s">
        <v>54</v>
      </c>
      <c r="H224" s="1" t="s">
        <v>64</v>
      </c>
      <c r="I224" s="1">
        <f>VLOOKUP(H224,'vessel calibration values'!$A$1:$C$6,3,FALSE)</f>
        <v>1</v>
      </c>
      <c r="J224" s="1">
        <v>20.0</v>
      </c>
      <c r="K224" s="1">
        <v>1.0</v>
      </c>
      <c r="L224" s="23">
        <f t="shared" si="1"/>
        <v>1</v>
      </c>
      <c r="M224" s="24">
        <f t="shared" si="2"/>
        <v>0.6931471806</v>
      </c>
      <c r="N224" s="24">
        <f t="shared" si="3"/>
        <v>0.6931471806</v>
      </c>
      <c r="O224" s="23">
        <f t="shared" si="4"/>
        <v>1</v>
      </c>
    </row>
    <row r="225">
      <c r="A225" s="1" t="s">
        <v>43</v>
      </c>
      <c r="B225" s="1">
        <v>2005.0</v>
      </c>
      <c r="C225" s="1">
        <v>9090.0</v>
      </c>
      <c r="D225" s="1" t="s">
        <v>50</v>
      </c>
      <c r="E225" s="1">
        <v>7.0</v>
      </c>
      <c r="F225" s="22">
        <v>38562.0</v>
      </c>
      <c r="G225" s="1" t="s">
        <v>54</v>
      </c>
      <c r="H225" s="1" t="s">
        <v>64</v>
      </c>
      <c r="I225" s="1">
        <f>VLOOKUP(H225,'vessel calibration values'!$A$1:$C$6,3,FALSE)</f>
        <v>1</v>
      </c>
      <c r="J225" s="1">
        <v>20.0</v>
      </c>
      <c r="K225" s="1">
        <v>1.0</v>
      </c>
      <c r="L225" s="23">
        <f t="shared" si="1"/>
        <v>1</v>
      </c>
      <c r="M225" s="24">
        <f t="shared" si="2"/>
        <v>0.6931471806</v>
      </c>
      <c r="N225" s="24">
        <f t="shared" si="3"/>
        <v>0.6931471806</v>
      </c>
      <c r="O225" s="23">
        <f t="shared" si="4"/>
        <v>1</v>
      </c>
    </row>
    <row r="226">
      <c r="A226" s="1" t="s">
        <v>43</v>
      </c>
      <c r="B226" s="1">
        <v>2005.0</v>
      </c>
      <c r="C226" s="1">
        <v>9091.0</v>
      </c>
      <c r="D226" s="1" t="s">
        <v>50</v>
      </c>
      <c r="E226" s="1">
        <v>7.0</v>
      </c>
      <c r="F226" s="22">
        <v>38562.0</v>
      </c>
      <c r="G226" s="1" t="s">
        <v>53</v>
      </c>
      <c r="H226" s="1" t="s">
        <v>64</v>
      </c>
      <c r="I226" s="1">
        <f>VLOOKUP(H226,'vessel calibration values'!$A$1:$C$6,3,FALSE)</f>
        <v>1</v>
      </c>
      <c r="J226" s="1">
        <v>20.0</v>
      </c>
      <c r="K226" s="1">
        <v>0.0</v>
      </c>
      <c r="L226" s="23">
        <f t="shared" si="1"/>
        <v>0</v>
      </c>
      <c r="M226" s="24">
        <f t="shared" si="2"/>
        <v>0</v>
      </c>
      <c r="N226" s="24">
        <f t="shared" si="3"/>
        <v>0</v>
      </c>
      <c r="O226" s="23">
        <f t="shared" si="4"/>
        <v>0</v>
      </c>
    </row>
    <row r="227">
      <c r="A227" s="1" t="s">
        <v>43</v>
      </c>
      <c r="B227" s="1">
        <v>2005.0</v>
      </c>
      <c r="C227" s="1">
        <v>9092.0</v>
      </c>
      <c r="D227" s="1" t="s">
        <v>50</v>
      </c>
      <c r="E227" s="1">
        <v>7.0</v>
      </c>
      <c r="F227" s="22">
        <v>38562.0</v>
      </c>
      <c r="G227" s="1" t="s">
        <v>52</v>
      </c>
      <c r="H227" s="1" t="s">
        <v>64</v>
      </c>
      <c r="I227" s="1">
        <f>VLOOKUP(H227,'vessel calibration values'!$A$1:$C$6,3,FALSE)</f>
        <v>1</v>
      </c>
      <c r="J227" s="1">
        <v>20.0</v>
      </c>
      <c r="K227" s="1">
        <v>0.0</v>
      </c>
      <c r="L227" s="23">
        <f t="shared" si="1"/>
        <v>0</v>
      </c>
      <c r="M227" s="24">
        <f t="shared" si="2"/>
        <v>0</v>
      </c>
      <c r="N227" s="24">
        <f t="shared" si="3"/>
        <v>0</v>
      </c>
      <c r="O227" s="23">
        <f t="shared" si="4"/>
        <v>0</v>
      </c>
    </row>
    <row r="228">
      <c r="A228" s="1" t="s">
        <v>43</v>
      </c>
      <c r="B228" s="1">
        <v>2005.0</v>
      </c>
      <c r="C228" s="1">
        <v>9093.0</v>
      </c>
      <c r="D228" s="1" t="s">
        <v>50</v>
      </c>
      <c r="E228" s="1">
        <v>7.0</v>
      </c>
      <c r="F228" s="22">
        <v>38562.0</v>
      </c>
      <c r="G228" s="1" t="s">
        <v>51</v>
      </c>
      <c r="H228" s="1" t="s">
        <v>64</v>
      </c>
      <c r="I228" s="1">
        <f>VLOOKUP(H228,'vessel calibration values'!$A$1:$C$6,3,FALSE)</f>
        <v>1</v>
      </c>
      <c r="J228" s="1">
        <v>20.0</v>
      </c>
      <c r="K228" s="1">
        <v>1.0</v>
      </c>
      <c r="L228" s="23">
        <f t="shared" si="1"/>
        <v>1</v>
      </c>
      <c r="M228" s="24">
        <f t="shared" si="2"/>
        <v>0.6931471806</v>
      </c>
      <c r="N228" s="24">
        <f t="shared" si="3"/>
        <v>0.6931471806</v>
      </c>
      <c r="O228" s="23">
        <f t="shared" si="4"/>
        <v>1</v>
      </c>
    </row>
    <row r="229">
      <c r="A229" s="1" t="s">
        <v>43</v>
      </c>
      <c r="B229" s="1">
        <v>2005.0</v>
      </c>
      <c r="C229" s="1">
        <v>9094.0</v>
      </c>
      <c r="D229" s="1" t="s">
        <v>50</v>
      </c>
      <c r="E229" s="1">
        <v>7.0</v>
      </c>
      <c r="F229" s="22">
        <v>38562.0</v>
      </c>
      <c r="G229" s="1" t="s">
        <v>54</v>
      </c>
      <c r="H229" s="1" t="s">
        <v>64</v>
      </c>
      <c r="I229" s="1">
        <f>VLOOKUP(H229,'vessel calibration values'!$A$1:$C$6,3,FALSE)</f>
        <v>1</v>
      </c>
      <c r="J229" s="1">
        <v>20.0</v>
      </c>
      <c r="K229" s="1">
        <v>0.0</v>
      </c>
      <c r="L229" s="23">
        <f t="shared" si="1"/>
        <v>0</v>
      </c>
      <c r="M229" s="24">
        <f t="shared" si="2"/>
        <v>0</v>
      </c>
      <c r="N229" s="24">
        <f t="shared" si="3"/>
        <v>0</v>
      </c>
      <c r="O229" s="23">
        <f t="shared" si="4"/>
        <v>0</v>
      </c>
    </row>
    <row r="230">
      <c r="A230" s="1" t="s">
        <v>43</v>
      </c>
      <c r="B230" s="1">
        <v>2005.0</v>
      </c>
      <c r="C230" s="1">
        <v>9095.0</v>
      </c>
      <c r="D230" s="1" t="s">
        <v>44</v>
      </c>
      <c r="E230" s="1">
        <v>7.0</v>
      </c>
      <c r="F230" s="22">
        <v>38563.0</v>
      </c>
      <c r="G230" s="1" t="s">
        <v>45</v>
      </c>
      <c r="H230" s="1" t="s">
        <v>64</v>
      </c>
      <c r="I230" s="1">
        <f>VLOOKUP(H230,'vessel calibration values'!$A$1:$C$6,3,FALSE)</f>
        <v>1</v>
      </c>
      <c r="J230" s="1">
        <v>20.0</v>
      </c>
      <c r="K230" s="1">
        <v>0.0</v>
      </c>
      <c r="L230" s="23">
        <f t="shared" si="1"/>
        <v>0</v>
      </c>
      <c r="M230" s="24">
        <f t="shared" si="2"/>
        <v>0</v>
      </c>
      <c r="N230" s="24">
        <f t="shared" si="3"/>
        <v>0</v>
      </c>
      <c r="O230" s="23">
        <f t="shared" si="4"/>
        <v>0</v>
      </c>
    </row>
    <row r="231">
      <c r="A231" s="1" t="s">
        <v>43</v>
      </c>
      <c r="B231" s="1">
        <v>2005.0</v>
      </c>
      <c r="C231" s="1">
        <v>9096.0</v>
      </c>
      <c r="D231" s="1" t="s">
        <v>44</v>
      </c>
      <c r="E231" s="1">
        <v>7.0</v>
      </c>
      <c r="F231" s="22">
        <v>38563.0</v>
      </c>
      <c r="G231" s="1" t="s">
        <v>47</v>
      </c>
      <c r="H231" s="1" t="s">
        <v>64</v>
      </c>
      <c r="I231" s="1">
        <f>VLOOKUP(H231,'vessel calibration values'!$A$1:$C$6,3,FALSE)</f>
        <v>1</v>
      </c>
      <c r="J231" s="1">
        <v>20.0</v>
      </c>
      <c r="K231" s="1">
        <v>0.0</v>
      </c>
      <c r="L231" s="23">
        <f t="shared" si="1"/>
        <v>0</v>
      </c>
      <c r="M231" s="24">
        <f t="shared" si="2"/>
        <v>0</v>
      </c>
      <c r="N231" s="24">
        <f t="shared" si="3"/>
        <v>0</v>
      </c>
      <c r="O231" s="23">
        <f t="shared" si="4"/>
        <v>0</v>
      </c>
    </row>
    <row r="232">
      <c r="A232" s="1" t="s">
        <v>43</v>
      </c>
      <c r="B232" s="1">
        <v>2005.0</v>
      </c>
      <c r="C232" s="1">
        <v>9097.0</v>
      </c>
      <c r="D232" s="1" t="s">
        <v>44</v>
      </c>
      <c r="E232" s="1">
        <v>7.0</v>
      </c>
      <c r="F232" s="22">
        <v>38563.0</v>
      </c>
      <c r="G232" s="1" t="s">
        <v>48</v>
      </c>
      <c r="H232" s="1" t="s">
        <v>64</v>
      </c>
      <c r="I232" s="1">
        <f>VLOOKUP(H232,'vessel calibration values'!$A$1:$C$6,3,FALSE)</f>
        <v>1</v>
      </c>
      <c r="J232" s="1">
        <v>20.0</v>
      </c>
      <c r="K232" s="1">
        <v>0.0</v>
      </c>
      <c r="L232" s="23">
        <f t="shared" si="1"/>
        <v>0</v>
      </c>
      <c r="M232" s="24">
        <f t="shared" si="2"/>
        <v>0</v>
      </c>
      <c r="N232" s="24">
        <f t="shared" si="3"/>
        <v>0</v>
      </c>
      <c r="O232" s="23">
        <f t="shared" si="4"/>
        <v>0</v>
      </c>
    </row>
    <row r="233">
      <c r="A233" s="1" t="s">
        <v>43</v>
      </c>
      <c r="B233" s="1">
        <v>2005.0</v>
      </c>
      <c r="C233" s="1">
        <v>9098.0</v>
      </c>
      <c r="D233" s="1" t="s">
        <v>44</v>
      </c>
      <c r="E233" s="1">
        <v>7.0</v>
      </c>
      <c r="F233" s="22">
        <v>38563.0</v>
      </c>
      <c r="G233" s="1" t="s">
        <v>49</v>
      </c>
      <c r="H233" s="1" t="s">
        <v>64</v>
      </c>
      <c r="I233" s="1">
        <f>VLOOKUP(H233,'vessel calibration values'!$A$1:$C$6,3,FALSE)</f>
        <v>1</v>
      </c>
      <c r="J233" s="1">
        <v>20.0</v>
      </c>
      <c r="K233" s="1">
        <v>0.0</v>
      </c>
      <c r="L233" s="23">
        <f t="shared" si="1"/>
        <v>0</v>
      </c>
      <c r="M233" s="24">
        <f t="shared" si="2"/>
        <v>0</v>
      </c>
      <c r="N233" s="24">
        <f t="shared" si="3"/>
        <v>0</v>
      </c>
      <c r="O233" s="23">
        <f t="shared" si="4"/>
        <v>0</v>
      </c>
    </row>
    <row r="234">
      <c r="A234" s="1" t="s">
        <v>43</v>
      </c>
      <c r="B234" s="1">
        <v>2005.0</v>
      </c>
      <c r="C234" s="1">
        <v>9099.0</v>
      </c>
      <c r="D234" s="1" t="s">
        <v>44</v>
      </c>
      <c r="E234" s="1">
        <v>7.0</v>
      </c>
      <c r="F234" s="22">
        <v>38563.0</v>
      </c>
      <c r="G234" s="1" t="s">
        <v>45</v>
      </c>
      <c r="H234" s="1" t="s">
        <v>64</v>
      </c>
      <c r="I234" s="1">
        <f>VLOOKUP(H234,'vessel calibration values'!$A$1:$C$6,3,FALSE)</f>
        <v>1</v>
      </c>
      <c r="J234" s="1">
        <v>20.0</v>
      </c>
      <c r="K234" s="1">
        <v>0.0</v>
      </c>
      <c r="L234" s="23">
        <f t="shared" si="1"/>
        <v>0</v>
      </c>
      <c r="M234" s="24">
        <f t="shared" si="2"/>
        <v>0</v>
      </c>
      <c r="N234" s="24">
        <f t="shared" si="3"/>
        <v>0</v>
      </c>
      <c r="O234" s="23">
        <f t="shared" si="4"/>
        <v>0</v>
      </c>
    </row>
    <row r="235">
      <c r="A235" s="1" t="s">
        <v>43</v>
      </c>
      <c r="B235" s="1">
        <v>2005.0</v>
      </c>
      <c r="C235" s="1">
        <v>9100.0</v>
      </c>
      <c r="D235" s="1" t="s">
        <v>50</v>
      </c>
      <c r="E235" s="1">
        <v>7.0</v>
      </c>
      <c r="F235" s="22">
        <v>38564.0</v>
      </c>
      <c r="G235" s="1" t="s">
        <v>51</v>
      </c>
      <c r="H235" s="1" t="s">
        <v>64</v>
      </c>
      <c r="I235" s="1">
        <f>VLOOKUP(H235,'vessel calibration values'!$A$1:$C$6,3,FALSE)</f>
        <v>1</v>
      </c>
      <c r="J235" s="1">
        <v>20.0</v>
      </c>
      <c r="K235" s="1">
        <v>2.0</v>
      </c>
      <c r="L235" s="23">
        <f t="shared" si="1"/>
        <v>2</v>
      </c>
      <c r="M235" s="24">
        <f t="shared" si="2"/>
        <v>1.098612289</v>
      </c>
      <c r="N235" s="24">
        <f t="shared" si="3"/>
        <v>1.098612289</v>
      </c>
      <c r="O235" s="23">
        <f t="shared" si="4"/>
        <v>2</v>
      </c>
    </row>
    <row r="236">
      <c r="A236" s="1" t="s">
        <v>43</v>
      </c>
      <c r="B236" s="1">
        <v>2005.0</v>
      </c>
      <c r="C236" s="1">
        <v>9101.0</v>
      </c>
      <c r="D236" s="1" t="s">
        <v>50</v>
      </c>
      <c r="E236" s="1">
        <v>7.0</v>
      </c>
      <c r="F236" s="22">
        <v>38564.0</v>
      </c>
      <c r="G236" s="1" t="s">
        <v>52</v>
      </c>
      <c r="H236" s="1" t="s">
        <v>64</v>
      </c>
      <c r="I236" s="1">
        <f>VLOOKUP(H236,'vessel calibration values'!$A$1:$C$6,3,FALSE)</f>
        <v>1</v>
      </c>
      <c r="J236" s="1">
        <v>20.0</v>
      </c>
      <c r="K236" s="1">
        <v>0.0</v>
      </c>
      <c r="L236" s="23">
        <f t="shared" si="1"/>
        <v>0</v>
      </c>
      <c r="M236" s="24">
        <f t="shared" si="2"/>
        <v>0</v>
      </c>
      <c r="N236" s="24">
        <f t="shared" si="3"/>
        <v>0</v>
      </c>
      <c r="O236" s="23">
        <f t="shared" si="4"/>
        <v>0</v>
      </c>
    </row>
    <row r="237">
      <c r="A237" s="1" t="s">
        <v>43</v>
      </c>
      <c r="B237" s="1">
        <v>2005.0</v>
      </c>
      <c r="C237" s="1">
        <v>9102.0</v>
      </c>
      <c r="D237" s="1" t="s">
        <v>50</v>
      </c>
      <c r="E237" s="1">
        <v>7.0</v>
      </c>
      <c r="F237" s="22">
        <v>38564.0</v>
      </c>
      <c r="G237" s="1" t="s">
        <v>53</v>
      </c>
      <c r="H237" s="1" t="s">
        <v>64</v>
      </c>
      <c r="I237" s="1">
        <f>VLOOKUP(H237,'vessel calibration values'!$A$1:$C$6,3,FALSE)</f>
        <v>1</v>
      </c>
      <c r="J237" s="1">
        <v>20.0</v>
      </c>
      <c r="K237" s="1">
        <v>0.0</v>
      </c>
      <c r="L237" s="23">
        <f t="shared" si="1"/>
        <v>0</v>
      </c>
      <c r="M237" s="24">
        <f t="shared" si="2"/>
        <v>0</v>
      </c>
      <c r="N237" s="24">
        <f t="shared" si="3"/>
        <v>0</v>
      </c>
      <c r="O237" s="23">
        <f t="shared" si="4"/>
        <v>0</v>
      </c>
    </row>
    <row r="238">
      <c r="A238" s="1" t="s">
        <v>43</v>
      </c>
      <c r="B238" s="1">
        <v>2005.0</v>
      </c>
      <c r="C238" s="1">
        <v>9103.0</v>
      </c>
      <c r="D238" s="1" t="s">
        <v>50</v>
      </c>
      <c r="E238" s="1">
        <v>7.0</v>
      </c>
      <c r="F238" s="22">
        <v>38564.0</v>
      </c>
      <c r="G238" s="1" t="s">
        <v>54</v>
      </c>
      <c r="H238" s="1" t="s">
        <v>64</v>
      </c>
      <c r="I238" s="1">
        <f>VLOOKUP(H238,'vessel calibration values'!$A$1:$C$6,3,FALSE)</f>
        <v>1</v>
      </c>
      <c r="J238" s="1">
        <v>20.0</v>
      </c>
      <c r="K238" s="1">
        <v>0.0</v>
      </c>
      <c r="L238" s="23">
        <f t="shared" si="1"/>
        <v>0</v>
      </c>
      <c r="M238" s="24">
        <f t="shared" si="2"/>
        <v>0</v>
      </c>
      <c r="N238" s="24">
        <f t="shared" si="3"/>
        <v>0</v>
      </c>
      <c r="O238" s="23">
        <f t="shared" si="4"/>
        <v>0</v>
      </c>
    </row>
    <row r="239">
      <c r="A239" s="1" t="s">
        <v>43</v>
      </c>
      <c r="B239" s="1">
        <v>2005.0</v>
      </c>
      <c r="C239" s="1">
        <v>9104.0</v>
      </c>
      <c r="D239" s="1" t="s">
        <v>50</v>
      </c>
      <c r="E239" s="1">
        <v>7.0</v>
      </c>
      <c r="F239" s="22">
        <v>38564.0</v>
      </c>
      <c r="G239" s="1" t="s">
        <v>54</v>
      </c>
      <c r="H239" s="1" t="s">
        <v>64</v>
      </c>
      <c r="I239" s="1">
        <f>VLOOKUP(H239,'vessel calibration values'!$A$1:$C$6,3,FALSE)</f>
        <v>1</v>
      </c>
      <c r="J239" s="1">
        <v>20.0</v>
      </c>
      <c r="K239" s="1">
        <v>0.0</v>
      </c>
      <c r="L239" s="23">
        <f t="shared" si="1"/>
        <v>0</v>
      </c>
      <c r="M239" s="24">
        <f t="shared" si="2"/>
        <v>0</v>
      </c>
      <c r="N239" s="24">
        <f t="shared" si="3"/>
        <v>0</v>
      </c>
      <c r="O239" s="23">
        <f t="shared" si="4"/>
        <v>0</v>
      </c>
    </row>
    <row r="240">
      <c r="A240" s="1" t="s">
        <v>43</v>
      </c>
      <c r="B240" s="1">
        <v>2006.0</v>
      </c>
      <c r="C240" s="1">
        <v>10031.0</v>
      </c>
      <c r="D240" s="1" t="s">
        <v>44</v>
      </c>
      <c r="E240" s="1">
        <v>6.0</v>
      </c>
      <c r="F240" s="22">
        <v>38897.0</v>
      </c>
      <c r="G240" s="1" t="s">
        <v>45</v>
      </c>
      <c r="H240" s="1" t="s">
        <v>64</v>
      </c>
      <c r="I240" s="1">
        <f>VLOOKUP(H240,'vessel calibration values'!$A$1:$C$6,3,FALSE)</f>
        <v>1</v>
      </c>
      <c r="J240" s="1">
        <v>20.0</v>
      </c>
      <c r="K240" s="1">
        <v>0.0</v>
      </c>
      <c r="L240" s="23">
        <f t="shared" si="1"/>
        <v>0</v>
      </c>
      <c r="M240" s="24">
        <f t="shared" si="2"/>
        <v>0</v>
      </c>
      <c r="N240" s="24">
        <f t="shared" si="3"/>
        <v>0</v>
      </c>
      <c r="O240" s="23">
        <f t="shared" si="4"/>
        <v>0</v>
      </c>
    </row>
    <row r="241">
      <c r="A241" s="1" t="s">
        <v>43</v>
      </c>
      <c r="B241" s="1">
        <v>2006.0</v>
      </c>
      <c r="C241" s="1">
        <v>10032.0</v>
      </c>
      <c r="D241" s="1" t="s">
        <v>44</v>
      </c>
      <c r="E241" s="1">
        <v>6.0</v>
      </c>
      <c r="F241" s="22">
        <v>38897.0</v>
      </c>
      <c r="G241" s="1" t="s">
        <v>47</v>
      </c>
      <c r="H241" s="1" t="s">
        <v>64</v>
      </c>
      <c r="I241" s="1">
        <f>VLOOKUP(H241,'vessel calibration values'!$A$1:$C$6,3,FALSE)</f>
        <v>1</v>
      </c>
      <c r="J241" s="1">
        <v>20.0</v>
      </c>
      <c r="K241" s="1">
        <v>0.0</v>
      </c>
      <c r="L241" s="23">
        <f t="shared" si="1"/>
        <v>0</v>
      </c>
      <c r="M241" s="24">
        <f t="shared" si="2"/>
        <v>0</v>
      </c>
      <c r="N241" s="24">
        <f t="shared" si="3"/>
        <v>0</v>
      </c>
      <c r="O241" s="23">
        <f t="shared" si="4"/>
        <v>0</v>
      </c>
    </row>
    <row r="242">
      <c r="A242" s="1" t="s">
        <v>43</v>
      </c>
      <c r="B242" s="1">
        <v>2006.0</v>
      </c>
      <c r="C242" s="1">
        <v>10033.0</v>
      </c>
      <c r="D242" s="1" t="s">
        <v>44</v>
      </c>
      <c r="E242" s="1">
        <v>6.0</v>
      </c>
      <c r="F242" s="22">
        <v>38897.0</v>
      </c>
      <c r="G242" s="1" t="s">
        <v>48</v>
      </c>
      <c r="H242" s="1" t="s">
        <v>64</v>
      </c>
      <c r="I242" s="1">
        <f>VLOOKUP(H242,'vessel calibration values'!$A$1:$C$6,3,FALSE)</f>
        <v>1</v>
      </c>
      <c r="J242" s="1">
        <v>20.0</v>
      </c>
      <c r="K242" s="1">
        <v>0.0</v>
      </c>
      <c r="L242" s="23">
        <f t="shared" si="1"/>
        <v>0</v>
      </c>
      <c r="M242" s="24">
        <f t="shared" si="2"/>
        <v>0</v>
      </c>
      <c r="N242" s="24">
        <f t="shared" si="3"/>
        <v>0</v>
      </c>
      <c r="O242" s="23">
        <f t="shared" si="4"/>
        <v>0</v>
      </c>
    </row>
    <row r="243">
      <c r="A243" s="1" t="s">
        <v>43</v>
      </c>
      <c r="B243" s="1">
        <v>2006.0</v>
      </c>
      <c r="C243" s="1">
        <v>10034.0</v>
      </c>
      <c r="D243" s="1" t="s">
        <v>44</v>
      </c>
      <c r="E243" s="1">
        <v>6.0</v>
      </c>
      <c r="F243" s="22">
        <v>38897.0</v>
      </c>
      <c r="G243" s="1" t="s">
        <v>49</v>
      </c>
      <c r="H243" s="1" t="s">
        <v>64</v>
      </c>
      <c r="I243" s="1">
        <f>VLOOKUP(H243,'vessel calibration values'!$A$1:$C$6,3,FALSE)</f>
        <v>1</v>
      </c>
      <c r="J243" s="1">
        <v>20.0</v>
      </c>
      <c r="K243" s="1">
        <v>0.0</v>
      </c>
      <c r="L243" s="23">
        <f t="shared" si="1"/>
        <v>0</v>
      </c>
      <c r="M243" s="24">
        <f t="shared" si="2"/>
        <v>0</v>
      </c>
      <c r="N243" s="24">
        <f t="shared" si="3"/>
        <v>0</v>
      </c>
      <c r="O243" s="23">
        <f t="shared" si="4"/>
        <v>0</v>
      </c>
    </row>
    <row r="244">
      <c r="A244" s="1" t="s">
        <v>43</v>
      </c>
      <c r="B244" s="1">
        <v>2006.0</v>
      </c>
      <c r="C244" s="1">
        <v>10035.0</v>
      </c>
      <c r="D244" s="1" t="s">
        <v>44</v>
      </c>
      <c r="E244" s="1">
        <v>6.0</v>
      </c>
      <c r="F244" s="22">
        <v>38897.0</v>
      </c>
      <c r="G244" s="1" t="s">
        <v>49</v>
      </c>
      <c r="H244" s="1" t="s">
        <v>64</v>
      </c>
      <c r="I244" s="1">
        <f>VLOOKUP(H244,'vessel calibration values'!$A$1:$C$6,3,FALSE)</f>
        <v>1</v>
      </c>
      <c r="J244" s="1">
        <v>20.0</v>
      </c>
      <c r="K244" s="1">
        <v>0.0</v>
      </c>
      <c r="L244" s="23">
        <f t="shared" si="1"/>
        <v>0</v>
      </c>
      <c r="M244" s="24">
        <f t="shared" si="2"/>
        <v>0</v>
      </c>
      <c r="N244" s="24">
        <f t="shared" si="3"/>
        <v>0</v>
      </c>
      <c r="O244" s="23">
        <f t="shared" si="4"/>
        <v>0</v>
      </c>
    </row>
    <row r="245">
      <c r="A245" s="1" t="s">
        <v>43</v>
      </c>
      <c r="B245" s="1">
        <v>2006.0</v>
      </c>
      <c r="C245" s="1">
        <v>10036.0</v>
      </c>
      <c r="D245" s="1" t="s">
        <v>44</v>
      </c>
      <c r="E245" s="1">
        <v>6.0</v>
      </c>
      <c r="F245" s="22">
        <v>38897.0</v>
      </c>
      <c r="G245" s="1" t="s">
        <v>48</v>
      </c>
      <c r="H245" s="1" t="s">
        <v>64</v>
      </c>
      <c r="I245" s="1">
        <f>VLOOKUP(H245,'vessel calibration values'!$A$1:$C$6,3,FALSE)</f>
        <v>1</v>
      </c>
      <c r="J245" s="1">
        <v>20.0</v>
      </c>
      <c r="K245" s="1">
        <v>0.0</v>
      </c>
      <c r="L245" s="23">
        <f t="shared" si="1"/>
        <v>0</v>
      </c>
      <c r="M245" s="24">
        <f t="shared" si="2"/>
        <v>0</v>
      </c>
      <c r="N245" s="24">
        <f t="shared" si="3"/>
        <v>0</v>
      </c>
      <c r="O245" s="23">
        <f t="shared" si="4"/>
        <v>0</v>
      </c>
    </row>
    <row r="246">
      <c r="A246" s="1" t="s">
        <v>43</v>
      </c>
      <c r="B246" s="1">
        <v>2006.0</v>
      </c>
      <c r="C246" s="1">
        <v>10037.0</v>
      </c>
      <c r="D246" s="1" t="s">
        <v>44</v>
      </c>
      <c r="E246" s="1">
        <v>6.0</v>
      </c>
      <c r="F246" s="22">
        <v>38897.0</v>
      </c>
      <c r="G246" s="1" t="s">
        <v>47</v>
      </c>
      <c r="H246" s="1" t="s">
        <v>64</v>
      </c>
      <c r="I246" s="1">
        <f>VLOOKUP(H246,'vessel calibration values'!$A$1:$C$6,3,FALSE)</f>
        <v>1</v>
      </c>
      <c r="J246" s="1">
        <v>20.0</v>
      </c>
      <c r="K246" s="1">
        <v>0.0</v>
      </c>
      <c r="L246" s="23">
        <f t="shared" si="1"/>
        <v>0</v>
      </c>
      <c r="M246" s="24">
        <f t="shared" si="2"/>
        <v>0</v>
      </c>
      <c r="N246" s="24">
        <f t="shared" si="3"/>
        <v>0</v>
      </c>
      <c r="O246" s="23">
        <f t="shared" si="4"/>
        <v>0</v>
      </c>
    </row>
    <row r="247">
      <c r="A247" s="1" t="s">
        <v>43</v>
      </c>
      <c r="B247" s="1">
        <v>2006.0</v>
      </c>
      <c r="C247" s="1">
        <v>10038.0</v>
      </c>
      <c r="D247" s="1" t="s">
        <v>50</v>
      </c>
      <c r="E247" s="1">
        <v>6.0</v>
      </c>
      <c r="F247" s="25">
        <v>38898.0</v>
      </c>
      <c r="G247" s="1" t="s">
        <v>51</v>
      </c>
      <c r="H247" s="1" t="s">
        <v>64</v>
      </c>
      <c r="I247" s="1">
        <f>VLOOKUP(H247,'vessel calibration values'!$A$1:$C$6,3,FALSE)</f>
        <v>1</v>
      </c>
      <c r="J247" s="1">
        <v>20.0</v>
      </c>
      <c r="K247" s="1">
        <v>0.0</v>
      </c>
      <c r="L247" s="23">
        <f t="shared" si="1"/>
        <v>0</v>
      </c>
      <c r="M247" s="24">
        <f t="shared" si="2"/>
        <v>0</v>
      </c>
      <c r="N247" s="24">
        <f t="shared" si="3"/>
        <v>0</v>
      </c>
      <c r="O247" s="23">
        <f t="shared" si="4"/>
        <v>0</v>
      </c>
    </row>
    <row r="248">
      <c r="A248" s="1" t="s">
        <v>43</v>
      </c>
      <c r="B248" s="1">
        <v>2006.0</v>
      </c>
      <c r="C248" s="1">
        <v>10039.0</v>
      </c>
      <c r="D248" s="1" t="s">
        <v>50</v>
      </c>
      <c r="E248" s="1">
        <v>6.0</v>
      </c>
      <c r="F248" s="25">
        <v>38898.0</v>
      </c>
      <c r="G248" s="1" t="s">
        <v>52</v>
      </c>
      <c r="H248" s="1" t="s">
        <v>64</v>
      </c>
      <c r="I248" s="1">
        <f>VLOOKUP(H248,'vessel calibration values'!$A$1:$C$6,3,FALSE)</f>
        <v>1</v>
      </c>
      <c r="J248" s="1">
        <v>20.0</v>
      </c>
      <c r="K248" s="1">
        <v>0.0</v>
      </c>
      <c r="L248" s="23">
        <f t="shared" si="1"/>
        <v>0</v>
      </c>
      <c r="M248" s="24">
        <f t="shared" si="2"/>
        <v>0</v>
      </c>
      <c r="N248" s="24">
        <f t="shared" si="3"/>
        <v>0</v>
      </c>
      <c r="O248" s="23">
        <f t="shared" si="4"/>
        <v>0</v>
      </c>
    </row>
    <row r="249">
      <c r="A249" s="1" t="s">
        <v>43</v>
      </c>
      <c r="B249" s="1">
        <v>2006.0</v>
      </c>
      <c r="C249" s="1">
        <v>10040.0</v>
      </c>
      <c r="D249" s="1" t="s">
        <v>50</v>
      </c>
      <c r="E249" s="1">
        <v>6.0</v>
      </c>
      <c r="F249" s="25">
        <v>38898.0</v>
      </c>
      <c r="G249" s="1" t="s">
        <v>53</v>
      </c>
      <c r="H249" s="1" t="s">
        <v>64</v>
      </c>
      <c r="I249" s="1">
        <f>VLOOKUP(H249,'vessel calibration values'!$A$1:$C$6,3,FALSE)</f>
        <v>1</v>
      </c>
      <c r="J249" s="1">
        <v>20.0</v>
      </c>
      <c r="K249" s="1">
        <v>0.0</v>
      </c>
      <c r="L249" s="23">
        <f t="shared" si="1"/>
        <v>0</v>
      </c>
      <c r="M249" s="24">
        <f t="shared" si="2"/>
        <v>0</v>
      </c>
      <c r="N249" s="24">
        <f t="shared" si="3"/>
        <v>0</v>
      </c>
      <c r="O249" s="23">
        <f t="shared" si="4"/>
        <v>0</v>
      </c>
    </row>
    <row r="250">
      <c r="A250" s="1" t="s">
        <v>43</v>
      </c>
      <c r="B250" s="1">
        <v>2006.0</v>
      </c>
      <c r="C250" s="1">
        <v>10041.0</v>
      </c>
      <c r="D250" s="1" t="s">
        <v>50</v>
      </c>
      <c r="E250" s="1">
        <v>6.0</v>
      </c>
      <c r="F250" s="25">
        <v>38898.0</v>
      </c>
      <c r="G250" s="1" t="s">
        <v>54</v>
      </c>
      <c r="H250" s="1" t="s">
        <v>64</v>
      </c>
      <c r="I250" s="1">
        <f>VLOOKUP(H250,'vessel calibration values'!$A$1:$C$6,3,FALSE)</f>
        <v>1</v>
      </c>
      <c r="J250" s="1">
        <v>20.0</v>
      </c>
      <c r="K250" s="1">
        <v>0.0</v>
      </c>
      <c r="L250" s="23">
        <f t="shared" si="1"/>
        <v>0</v>
      </c>
      <c r="M250" s="24">
        <f t="shared" si="2"/>
        <v>0</v>
      </c>
      <c r="N250" s="24">
        <f t="shared" si="3"/>
        <v>0</v>
      </c>
      <c r="O250" s="23">
        <f t="shared" si="4"/>
        <v>0</v>
      </c>
    </row>
    <row r="251">
      <c r="A251" s="1" t="s">
        <v>43</v>
      </c>
      <c r="B251" s="1">
        <v>2006.0</v>
      </c>
      <c r="C251" s="1">
        <v>10042.0</v>
      </c>
      <c r="D251" s="1" t="s">
        <v>50</v>
      </c>
      <c r="E251" s="1">
        <v>6.0</v>
      </c>
      <c r="F251" s="25">
        <v>38899.0</v>
      </c>
      <c r="G251" s="1" t="s">
        <v>51</v>
      </c>
      <c r="H251" s="1" t="s">
        <v>64</v>
      </c>
      <c r="I251" s="1">
        <f>VLOOKUP(H251,'vessel calibration values'!$A$1:$C$6,3,FALSE)</f>
        <v>1</v>
      </c>
      <c r="J251" s="1">
        <v>20.0</v>
      </c>
      <c r="K251" s="1">
        <v>0.0</v>
      </c>
      <c r="L251" s="23">
        <f t="shared" si="1"/>
        <v>0</v>
      </c>
      <c r="M251" s="24">
        <f t="shared" si="2"/>
        <v>0</v>
      </c>
      <c r="N251" s="24">
        <f t="shared" si="3"/>
        <v>0</v>
      </c>
      <c r="O251" s="23">
        <f t="shared" si="4"/>
        <v>0</v>
      </c>
    </row>
    <row r="252">
      <c r="A252" s="1" t="s">
        <v>43</v>
      </c>
      <c r="B252" s="1">
        <v>2006.0</v>
      </c>
      <c r="C252" s="1">
        <v>10043.0</v>
      </c>
      <c r="D252" s="1" t="s">
        <v>50</v>
      </c>
      <c r="E252" s="1">
        <v>6.0</v>
      </c>
      <c r="F252" s="25">
        <v>38899.0</v>
      </c>
      <c r="G252" s="1" t="s">
        <v>52</v>
      </c>
      <c r="H252" s="1" t="s">
        <v>64</v>
      </c>
      <c r="I252" s="1">
        <f>VLOOKUP(H252,'vessel calibration values'!$A$1:$C$6,3,FALSE)</f>
        <v>1</v>
      </c>
      <c r="J252" s="1">
        <v>20.0</v>
      </c>
      <c r="K252" s="1">
        <v>0.0</v>
      </c>
      <c r="L252" s="23">
        <f t="shared" si="1"/>
        <v>0</v>
      </c>
      <c r="M252" s="24">
        <f t="shared" si="2"/>
        <v>0</v>
      </c>
      <c r="N252" s="24">
        <f t="shared" si="3"/>
        <v>0</v>
      </c>
      <c r="O252" s="23">
        <f t="shared" si="4"/>
        <v>0</v>
      </c>
    </row>
    <row r="253">
      <c r="A253" s="1" t="s">
        <v>43</v>
      </c>
      <c r="B253" s="1">
        <v>2006.0</v>
      </c>
      <c r="C253" s="1">
        <v>10044.0</v>
      </c>
      <c r="D253" s="1" t="s">
        <v>50</v>
      </c>
      <c r="E253" s="1">
        <v>6.0</v>
      </c>
      <c r="F253" s="25">
        <v>38899.0</v>
      </c>
      <c r="G253" s="1" t="s">
        <v>53</v>
      </c>
      <c r="H253" s="1" t="s">
        <v>64</v>
      </c>
      <c r="I253" s="1">
        <f>VLOOKUP(H253,'vessel calibration values'!$A$1:$C$6,3,FALSE)</f>
        <v>1</v>
      </c>
      <c r="J253" s="1">
        <v>20.0</v>
      </c>
      <c r="K253" s="1">
        <v>0.0</v>
      </c>
      <c r="L253" s="23">
        <f t="shared" si="1"/>
        <v>0</v>
      </c>
      <c r="M253" s="24">
        <f t="shared" si="2"/>
        <v>0</v>
      </c>
      <c r="N253" s="24">
        <f t="shared" si="3"/>
        <v>0</v>
      </c>
      <c r="O253" s="23">
        <f t="shared" si="4"/>
        <v>0</v>
      </c>
    </row>
    <row r="254">
      <c r="A254" s="1" t="s">
        <v>43</v>
      </c>
      <c r="B254" s="1">
        <v>2006.0</v>
      </c>
      <c r="C254" s="1">
        <v>10045.0</v>
      </c>
      <c r="D254" s="1" t="s">
        <v>50</v>
      </c>
      <c r="E254" s="1">
        <v>6.0</v>
      </c>
      <c r="F254" s="25">
        <v>38899.0</v>
      </c>
      <c r="G254" s="1" t="s">
        <v>54</v>
      </c>
      <c r="H254" s="1" t="s">
        <v>64</v>
      </c>
      <c r="I254" s="1">
        <f>VLOOKUP(H254,'vessel calibration values'!$A$1:$C$6,3,FALSE)</f>
        <v>1</v>
      </c>
      <c r="J254" s="1">
        <v>20.0</v>
      </c>
      <c r="K254" s="1">
        <v>0.0</v>
      </c>
      <c r="L254" s="23">
        <f t="shared" si="1"/>
        <v>0</v>
      </c>
      <c r="M254" s="24">
        <f t="shared" si="2"/>
        <v>0</v>
      </c>
      <c r="N254" s="24">
        <f t="shared" si="3"/>
        <v>0</v>
      </c>
      <c r="O254" s="23">
        <f t="shared" si="4"/>
        <v>0</v>
      </c>
    </row>
    <row r="255">
      <c r="A255" s="1" t="s">
        <v>43</v>
      </c>
      <c r="B255" s="1">
        <v>2006.0</v>
      </c>
      <c r="C255" s="1">
        <v>10046.0</v>
      </c>
      <c r="D255" s="1" t="s">
        <v>50</v>
      </c>
      <c r="E255" s="1">
        <v>6.0</v>
      </c>
      <c r="F255" s="25">
        <v>38899.0</v>
      </c>
      <c r="G255" s="1" t="s">
        <v>52</v>
      </c>
      <c r="H255" s="1" t="s">
        <v>64</v>
      </c>
      <c r="I255" s="1">
        <f>VLOOKUP(H255,'vessel calibration values'!$A$1:$C$6,3,FALSE)</f>
        <v>1</v>
      </c>
      <c r="J255" s="1">
        <v>20.0</v>
      </c>
      <c r="K255" s="1">
        <v>0.0</v>
      </c>
      <c r="L255" s="23">
        <f t="shared" si="1"/>
        <v>0</v>
      </c>
      <c r="M255" s="24">
        <f t="shared" si="2"/>
        <v>0</v>
      </c>
      <c r="N255" s="24">
        <f t="shared" si="3"/>
        <v>0</v>
      </c>
      <c r="O255" s="23">
        <f t="shared" si="4"/>
        <v>0</v>
      </c>
    </row>
    <row r="256">
      <c r="A256" s="1" t="s">
        <v>43</v>
      </c>
      <c r="B256" s="1">
        <v>2006.0</v>
      </c>
      <c r="C256" s="1">
        <v>10047.0</v>
      </c>
      <c r="D256" s="1" t="s">
        <v>50</v>
      </c>
      <c r="E256" s="1">
        <v>6.0</v>
      </c>
      <c r="F256" s="22">
        <v>38899.0</v>
      </c>
      <c r="G256" s="1" t="s">
        <v>53</v>
      </c>
      <c r="H256" s="1" t="s">
        <v>64</v>
      </c>
      <c r="I256" s="1">
        <f>VLOOKUP(H256,'vessel calibration values'!$A$1:$C$6,3,FALSE)</f>
        <v>1</v>
      </c>
      <c r="J256" s="1">
        <v>20.0</v>
      </c>
      <c r="K256" s="1">
        <v>0.0</v>
      </c>
      <c r="L256" s="23">
        <f t="shared" si="1"/>
        <v>0</v>
      </c>
      <c r="M256" s="24">
        <f t="shared" si="2"/>
        <v>0</v>
      </c>
      <c r="N256" s="24">
        <f t="shared" si="3"/>
        <v>0</v>
      </c>
      <c r="O256" s="23">
        <f t="shared" si="4"/>
        <v>0</v>
      </c>
    </row>
    <row r="257">
      <c r="A257" s="1" t="s">
        <v>43</v>
      </c>
      <c r="B257" s="1">
        <v>2006.0</v>
      </c>
      <c r="C257" s="1">
        <v>10048.0</v>
      </c>
      <c r="D257" s="1" t="s">
        <v>50</v>
      </c>
      <c r="E257" s="1">
        <v>6.0</v>
      </c>
      <c r="F257" s="22">
        <v>38899.0</v>
      </c>
      <c r="G257" s="1" t="s">
        <v>54</v>
      </c>
      <c r="H257" s="1" t="s">
        <v>64</v>
      </c>
      <c r="I257" s="1">
        <f>VLOOKUP(H257,'vessel calibration values'!$A$1:$C$6,3,FALSE)</f>
        <v>1</v>
      </c>
      <c r="J257" s="1">
        <v>20.0</v>
      </c>
      <c r="K257" s="1">
        <v>0.0</v>
      </c>
      <c r="L257" s="23">
        <f t="shared" si="1"/>
        <v>0</v>
      </c>
      <c r="M257" s="24">
        <f t="shared" si="2"/>
        <v>0</v>
      </c>
      <c r="N257" s="24">
        <f t="shared" si="3"/>
        <v>0</v>
      </c>
      <c r="O257" s="23">
        <f t="shared" si="4"/>
        <v>0</v>
      </c>
    </row>
    <row r="258">
      <c r="A258" s="1" t="s">
        <v>43</v>
      </c>
      <c r="B258" s="1">
        <v>2006.0</v>
      </c>
      <c r="C258" s="1">
        <v>10049.0</v>
      </c>
      <c r="D258" s="1" t="s">
        <v>50</v>
      </c>
      <c r="E258" s="1">
        <v>6.0</v>
      </c>
      <c r="F258" s="22">
        <v>38900.0</v>
      </c>
      <c r="G258" s="1" t="s">
        <v>51</v>
      </c>
      <c r="H258" s="1" t="s">
        <v>64</v>
      </c>
      <c r="I258" s="1">
        <f>VLOOKUP(H258,'vessel calibration values'!$A$1:$C$6,3,FALSE)</f>
        <v>1</v>
      </c>
      <c r="J258" s="1">
        <v>20.0</v>
      </c>
      <c r="K258" s="1">
        <v>0.0</v>
      </c>
      <c r="L258" s="23">
        <f t="shared" si="1"/>
        <v>0</v>
      </c>
      <c r="M258" s="24">
        <f t="shared" si="2"/>
        <v>0</v>
      </c>
      <c r="N258" s="24">
        <f t="shared" si="3"/>
        <v>0</v>
      </c>
      <c r="O258" s="23">
        <f t="shared" si="4"/>
        <v>0</v>
      </c>
    </row>
    <row r="259">
      <c r="A259" s="1" t="s">
        <v>43</v>
      </c>
      <c r="B259" s="1">
        <v>2006.0</v>
      </c>
      <c r="C259" s="1">
        <v>10050.0</v>
      </c>
      <c r="D259" s="1" t="s">
        <v>44</v>
      </c>
      <c r="E259" s="1">
        <v>6.0</v>
      </c>
      <c r="F259" s="22">
        <v>38900.0</v>
      </c>
      <c r="G259" s="1" t="s">
        <v>45</v>
      </c>
      <c r="H259" s="1" t="s">
        <v>64</v>
      </c>
      <c r="I259" s="1">
        <f>VLOOKUP(H259,'vessel calibration values'!$A$1:$C$6,3,FALSE)</f>
        <v>1</v>
      </c>
      <c r="J259" s="1">
        <v>20.0</v>
      </c>
      <c r="K259" s="1">
        <v>0.0</v>
      </c>
      <c r="L259" s="23">
        <f t="shared" si="1"/>
        <v>0</v>
      </c>
      <c r="M259" s="24">
        <f t="shared" si="2"/>
        <v>0</v>
      </c>
      <c r="N259" s="24">
        <f t="shared" si="3"/>
        <v>0</v>
      </c>
      <c r="O259" s="23">
        <f t="shared" si="4"/>
        <v>0</v>
      </c>
    </row>
    <row r="260">
      <c r="A260" s="1" t="s">
        <v>43</v>
      </c>
      <c r="B260" s="1">
        <v>2006.0</v>
      </c>
      <c r="C260" s="1">
        <v>10072.0</v>
      </c>
      <c r="D260" s="1" t="s">
        <v>44</v>
      </c>
      <c r="E260" s="1">
        <v>7.0</v>
      </c>
      <c r="F260" s="22">
        <v>38925.0</v>
      </c>
      <c r="G260" s="1" t="s">
        <v>45</v>
      </c>
      <c r="H260" s="1" t="s">
        <v>64</v>
      </c>
      <c r="I260" s="1">
        <f>VLOOKUP(H260,'vessel calibration values'!$A$1:$C$6,3,FALSE)</f>
        <v>1</v>
      </c>
      <c r="J260" s="1">
        <v>20.0</v>
      </c>
      <c r="K260" s="1">
        <v>0.0</v>
      </c>
      <c r="L260" s="23">
        <f t="shared" si="1"/>
        <v>0</v>
      </c>
      <c r="M260" s="24">
        <f t="shared" si="2"/>
        <v>0</v>
      </c>
      <c r="N260" s="24">
        <f t="shared" si="3"/>
        <v>0</v>
      </c>
      <c r="O260" s="23">
        <f t="shared" si="4"/>
        <v>0</v>
      </c>
    </row>
    <row r="261">
      <c r="A261" s="1" t="s">
        <v>43</v>
      </c>
      <c r="B261" s="1">
        <v>2006.0</v>
      </c>
      <c r="C261" s="1">
        <v>10073.0</v>
      </c>
      <c r="D261" s="1" t="s">
        <v>44</v>
      </c>
      <c r="E261" s="1">
        <v>7.0</v>
      </c>
      <c r="F261" s="22">
        <v>38925.0</v>
      </c>
      <c r="G261" s="1" t="s">
        <v>47</v>
      </c>
      <c r="H261" s="1" t="s">
        <v>64</v>
      </c>
      <c r="I261" s="1">
        <f>VLOOKUP(H261,'vessel calibration values'!$A$1:$C$6,3,FALSE)</f>
        <v>1</v>
      </c>
      <c r="J261" s="1">
        <v>20.0</v>
      </c>
      <c r="K261" s="1">
        <v>0.0</v>
      </c>
      <c r="L261" s="23">
        <f t="shared" si="1"/>
        <v>0</v>
      </c>
      <c r="M261" s="24">
        <f t="shared" si="2"/>
        <v>0</v>
      </c>
      <c r="N261" s="24">
        <f t="shared" si="3"/>
        <v>0</v>
      </c>
      <c r="O261" s="23">
        <f t="shared" si="4"/>
        <v>0</v>
      </c>
    </row>
    <row r="262">
      <c r="A262" s="1" t="s">
        <v>43</v>
      </c>
      <c r="B262" s="1">
        <v>2006.0</v>
      </c>
      <c r="C262" s="1">
        <v>10074.0</v>
      </c>
      <c r="D262" s="1" t="s">
        <v>44</v>
      </c>
      <c r="E262" s="1">
        <v>7.0</v>
      </c>
      <c r="F262" s="22">
        <v>38928.0</v>
      </c>
      <c r="G262" s="1" t="s">
        <v>48</v>
      </c>
      <c r="H262" s="1" t="s">
        <v>64</v>
      </c>
      <c r="I262" s="1">
        <f>VLOOKUP(H262,'vessel calibration values'!$A$1:$C$6,3,FALSE)</f>
        <v>1</v>
      </c>
      <c r="J262" s="1">
        <v>20.0</v>
      </c>
      <c r="K262" s="1">
        <v>0.0</v>
      </c>
      <c r="L262" s="23">
        <f t="shared" si="1"/>
        <v>0</v>
      </c>
      <c r="M262" s="24">
        <f t="shared" si="2"/>
        <v>0</v>
      </c>
      <c r="N262" s="24">
        <f t="shared" si="3"/>
        <v>0</v>
      </c>
      <c r="O262" s="23">
        <f t="shared" si="4"/>
        <v>0</v>
      </c>
    </row>
    <row r="263">
      <c r="A263" s="1" t="s">
        <v>43</v>
      </c>
      <c r="B263" s="1">
        <v>2006.0</v>
      </c>
      <c r="C263" s="1">
        <v>10075.0</v>
      </c>
      <c r="D263" s="1" t="s">
        <v>44</v>
      </c>
      <c r="E263" s="1">
        <v>7.0</v>
      </c>
      <c r="F263" s="22">
        <v>38927.0</v>
      </c>
      <c r="G263" s="1" t="s">
        <v>49</v>
      </c>
      <c r="H263" s="1" t="s">
        <v>64</v>
      </c>
      <c r="I263" s="1">
        <f>VLOOKUP(H263,'vessel calibration values'!$A$1:$C$6,3,FALSE)</f>
        <v>1</v>
      </c>
      <c r="J263" s="1">
        <v>20.0</v>
      </c>
      <c r="K263" s="1">
        <v>0.0</v>
      </c>
      <c r="L263" s="23">
        <f t="shared" si="1"/>
        <v>0</v>
      </c>
      <c r="M263" s="24">
        <f t="shared" si="2"/>
        <v>0</v>
      </c>
      <c r="N263" s="24">
        <f t="shared" si="3"/>
        <v>0</v>
      </c>
      <c r="O263" s="23">
        <f t="shared" si="4"/>
        <v>0</v>
      </c>
    </row>
    <row r="264">
      <c r="A264" s="1" t="s">
        <v>43</v>
      </c>
      <c r="B264" s="1">
        <v>2006.0</v>
      </c>
      <c r="C264" s="1">
        <v>10076.0</v>
      </c>
      <c r="D264" s="1" t="s">
        <v>50</v>
      </c>
      <c r="E264" s="1">
        <v>7.0</v>
      </c>
      <c r="F264" s="22">
        <v>38926.0</v>
      </c>
      <c r="G264" s="1" t="s">
        <v>51</v>
      </c>
      <c r="H264" s="1" t="s">
        <v>64</v>
      </c>
      <c r="I264" s="1">
        <f>VLOOKUP(H264,'vessel calibration values'!$A$1:$C$6,3,FALSE)</f>
        <v>1</v>
      </c>
      <c r="J264" s="1">
        <v>20.0</v>
      </c>
      <c r="K264" s="1">
        <v>0.0</v>
      </c>
      <c r="L264" s="23">
        <f t="shared" si="1"/>
        <v>0</v>
      </c>
      <c r="M264" s="24">
        <f t="shared" si="2"/>
        <v>0</v>
      </c>
      <c r="N264" s="24">
        <f t="shared" si="3"/>
        <v>0</v>
      </c>
      <c r="O264" s="23">
        <f t="shared" si="4"/>
        <v>0</v>
      </c>
    </row>
    <row r="265">
      <c r="A265" s="1" t="s">
        <v>43</v>
      </c>
      <c r="B265" s="1">
        <v>2006.0</v>
      </c>
      <c r="C265" s="1">
        <v>10077.0</v>
      </c>
      <c r="D265" s="1" t="s">
        <v>50</v>
      </c>
      <c r="E265" s="1">
        <v>7.0</v>
      </c>
      <c r="F265" s="22">
        <v>38926.0</v>
      </c>
      <c r="G265" s="1" t="s">
        <v>52</v>
      </c>
      <c r="H265" s="1" t="s">
        <v>64</v>
      </c>
      <c r="I265" s="1">
        <f>VLOOKUP(H265,'vessel calibration values'!$A$1:$C$6,3,FALSE)</f>
        <v>1</v>
      </c>
      <c r="J265" s="1">
        <v>20.0</v>
      </c>
      <c r="K265" s="1">
        <v>0.0</v>
      </c>
      <c r="L265" s="23">
        <f t="shared" si="1"/>
        <v>0</v>
      </c>
      <c r="M265" s="24">
        <f t="shared" si="2"/>
        <v>0</v>
      </c>
      <c r="N265" s="24">
        <f t="shared" si="3"/>
        <v>0</v>
      </c>
      <c r="O265" s="23">
        <f t="shared" si="4"/>
        <v>0</v>
      </c>
    </row>
    <row r="266">
      <c r="A266" s="1" t="s">
        <v>43</v>
      </c>
      <c r="B266" s="1">
        <v>2006.0</v>
      </c>
      <c r="C266" s="1">
        <v>10078.0</v>
      </c>
      <c r="D266" s="1" t="s">
        <v>50</v>
      </c>
      <c r="E266" s="1">
        <v>7.0</v>
      </c>
      <c r="F266" s="22">
        <v>38926.0</v>
      </c>
      <c r="G266" s="1" t="s">
        <v>53</v>
      </c>
      <c r="H266" s="1" t="s">
        <v>64</v>
      </c>
      <c r="I266" s="1">
        <f>VLOOKUP(H266,'vessel calibration values'!$A$1:$C$6,3,FALSE)</f>
        <v>1</v>
      </c>
      <c r="J266" s="1">
        <v>20.0</v>
      </c>
      <c r="K266" s="1">
        <v>0.0</v>
      </c>
      <c r="L266" s="23">
        <f t="shared" si="1"/>
        <v>0</v>
      </c>
      <c r="M266" s="24">
        <f t="shared" si="2"/>
        <v>0</v>
      </c>
      <c r="N266" s="24">
        <f t="shared" si="3"/>
        <v>0</v>
      </c>
      <c r="O266" s="23">
        <f t="shared" si="4"/>
        <v>0</v>
      </c>
    </row>
    <row r="267">
      <c r="A267" s="1" t="s">
        <v>43</v>
      </c>
      <c r="B267" s="1">
        <v>2006.0</v>
      </c>
      <c r="C267" s="1">
        <v>10079.0</v>
      </c>
      <c r="D267" s="1" t="s">
        <v>50</v>
      </c>
      <c r="E267" s="1">
        <v>7.0</v>
      </c>
      <c r="F267" s="22">
        <v>38926.0</v>
      </c>
      <c r="G267" s="1" t="s">
        <v>54</v>
      </c>
      <c r="H267" s="1" t="s">
        <v>64</v>
      </c>
      <c r="I267" s="1">
        <f>VLOOKUP(H267,'vessel calibration values'!$A$1:$C$6,3,FALSE)</f>
        <v>1</v>
      </c>
      <c r="J267" s="1">
        <v>20.0</v>
      </c>
      <c r="K267" s="1">
        <v>0.0</v>
      </c>
      <c r="L267" s="23">
        <f t="shared" si="1"/>
        <v>0</v>
      </c>
      <c r="M267" s="24">
        <f t="shared" si="2"/>
        <v>0</v>
      </c>
      <c r="N267" s="24">
        <f t="shared" si="3"/>
        <v>0</v>
      </c>
      <c r="O267" s="23">
        <f t="shared" si="4"/>
        <v>0</v>
      </c>
    </row>
    <row r="268">
      <c r="A268" s="1" t="s">
        <v>43</v>
      </c>
      <c r="B268" s="1">
        <v>2006.0</v>
      </c>
      <c r="C268" s="1">
        <v>10080.0</v>
      </c>
      <c r="D268" s="1" t="s">
        <v>50</v>
      </c>
      <c r="E268" s="1">
        <v>7.0</v>
      </c>
      <c r="F268" s="22">
        <v>38927.0</v>
      </c>
      <c r="G268" s="1" t="s">
        <v>51</v>
      </c>
      <c r="H268" s="1" t="s">
        <v>64</v>
      </c>
      <c r="I268" s="1">
        <f>VLOOKUP(H268,'vessel calibration values'!$A$1:$C$6,3,FALSE)</f>
        <v>1</v>
      </c>
      <c r="J268" s="1">
        <v>20.0</v>
      </c>
      <c r="K268" s="1">
        <v>0.0</v>
      </c>
      <c r="L268" s="23">
        <f t="shared" si="1"/>
        <v>0</v>
      </c>
      <c r="M268" s="24">
        <f t="shared" si="2"/>
        <v>0</v>
      </c>
      <c r="N268" s="24">
        <f t="shared" si="3"/>
        <v>0</v>
      </c>
      <c r="O268" s="23">
        <f t="shared" si="4"/>
        <v>0</v>
      </c>
    </row>
    <row r="269">
      <c r="A269" s="1" t="s">
        <v>43</v>
      </c>
      <c r="B269" s="1">
        <v>2006.0</v>
      </c>
      <c r="C269" s="1">
        <v>10081.0</v>
      </c>
      <c r="D269" s="1" t="s">
        <v>50</v>
      </c>
      <c r="E269" s="1">
        <v>7.0</v>
      </c>
      <c r="F269" s="22">
        <v>38927.0</v>
      </c>
      <c r="G269" s="1" t="s">
        <v>52</v>
      </c>
      <c r="H269" s="1" t="s">
        <v>64</v>
      </c>
      <c r="I269" s="1">
        <f>VLOOKUP(H269,'vessel calibration values'!$A$1:$C$6,3,FALSE)</f>
        <v>1</v>
      </c>
      <c r="J269" s="1">
        <v>20.0</v>
      </c>
      <c r="K269" s="1">
        <v>0.0</v>
      </c>
      <c r="L269" s="23">
        <f t="shared" si="1"/>
        <v>0</v>
      </c>
      <c r="M269" s="24">
        <f t="shared" si="2"/>
        <v>0</v>
      </c>
      <c r="N269" s="24">
        <f t="shared" si="3"/>
        <v>0</v>
      </c>
      <c r="O269" s="23">
        <f t="shared" si="4"/>
        <v>0</v>
      </c>
    </row>
    <row r="270">
      <c r="A270" s="1" t="s">
        <v>43</v>
      </c>
      <c r="B270" s="1">
        <v>2006.0</v>
      </c>
      <c r="C270" s="1">
        <v>10082.0</v>
      </c>
      <c r="D270" s="1" t="s">
        <v>50</v>
      </c>
      <c r="E270" s="1">
        <v>7.0</v>
      </c>
      <c r="F270" s="22">
        <v>38927.0</v>
      </c>
      <c r="G270" s="1" t="s">
        <v>53</v>
      </c>
      <c r="H270" s="1" t="s">
        <v>64</v>
      </c>
      <c r="I270" s="1">
        <f>VLOOKUP(H270,'vessel calibration values'!$A$1:$C$6,3,FALSE)</f>
        <v>1</v>
      </c>
      <c r="J270" s="1">
        <v>20.0</v>
      </c>
      <c r="K270" s="1">
        <v>1.0</v>
      </c>
      <c r="L270" s="23">
        <f t="shared" si="1"/>
        <v>1</v>
      </c>
      <c r="M270" s="24">
        <f t="shared" si="2"/>
        <v>0.6931471806</v>
      </c>
      <c r="N270" s="24">
        <f t="shared" si="3"/>
        <v>0.6931471806</v>
      </c>
      <c r="O270" s="23">
        <f t="shared" si="4"/>
        <v>1</v>
      </c>
    </row>
    <row r="271">
      <c r="A271" s="1" t="s">
        <v>43</v>
      </c>
      <c r="B271" s="1">
        <v>2006.0</v>
      </c>
      <c r="C271" s="1">
        <v>10083.0</v>
      </c>
      <c r="D271" s="1" t="s">
        <v>50</v>
      </c>
      <c r="E271" s="1">
        <v>7.0</v>
      </c>
      <c r="F271" s="22">
        <v>38927.0</v>
      </c>
      <c r="G271" s="1" t="s">
        <v>54</v>
      </c>
      <c r="H271" s="1" t="s">
        <v>64</v>
      </c>
      <c r="I271" s="1">
        <f>VLOOKUP(H271,'vessel calibration values'!$A$1:$C$6,3,FALSE)</f>
        <v>1</v>
      </c>
      <c r="J271" s="1">
        <v>20.0</v>
      </c>
      <c r="K271" s="1">
        <v>1.0</v>
      </c>
      <c r="L271" s="23">
        <f t="shared" si="1"/>
        <v>1</v>
      </c>
      <c r="M271" s="24">
        <f t="shared" si="2"/>
        <v>0.6931471806</v>
      </c>
      <c r="N271" s="24">
        <f t="shared" si="3"/>
        <v>0.6931471806</v>
      </c>
      <c r="O271" s="23">
        <f t="shared" si="4"/>
        <v>1</v>
      </c>
    </row>
    <row r="272">
      <c r="A272" s="1" t="s">
        <v>43</v>
      </c>
      <c r="B272" s="1">
        <v>2006.0</v>
      </c>
      <c r="C272" s="1">
        <v>10084.0</v>
      </c>
      <c r="D272" s="1" t="s">
        <v>44</v>
      </c>
      <c r="E272" s="1">
        <v>7.0</v>
      </c>
      <c r="F272" s="22">
        <v>38928.0</v>
      </c>
      <c r="G272" s="1" t="s">
        <v>49</v>
      </c>
      <c r="H272" s="1" t="s">
        <v>64</v>
      </c>
      <c r="I272" s="1">
        <f>VLOOKUP(H272,'vessel calibration values'!$A$1:$C$6,3,FALSE)</f>
        <v>1</v>
      </c>
      <c r="J272" s="1">
        <v>20.0</v>
      </c>
      <c r="K272" s="1">
        <v>0.0</v>
      </c>
      <c r="L272" s="23">
        <f t="shared" si="1"/>
        <v>0</v>
      </c>
      <c r="M272" s="24">
        <f t="shared" si="2"/>
        <v>0</v>
      </c>
      <c r="N272" s="24">
        <f t="shared" si="3"/>
        <v>0</v>
      </c>
      <c r="O272" s="23">
        <f t="shared" si="4"/>
        <v>0</v>
      </c>
    </row>
    <row r="273">
      <c r="A273" s="1" t="s">
        <v>43</v>
      </c>
      <c r="B273" s="1">
        <v>2006.0</v>
      </c>
      <c r="C273" s="1">
        <v>10085.0</v>
      </c>
      <c r="D273" s="1" t="s">
        <v>44</v>
      </c>
      <c r="E273" s="1">
        <v>7.0</v>
      </c>
      <c r="F273" s="22">
        <v>38928.0</v>
      </c>
      <c r="G273" s="1" t="s">
        <v>48</v>
      </c>
      <c r="H273" s="1" t="s">
        <v>64</v>
      </c>
      <c r="I273" s="1">
        <f>VLOOKUP(H273,'vessel calibration values'!$A$1:$C$6,3,FALSE)</f>
        <v>1</v>
      </c>
      <c r="J273" s="1">
        <v>20.0</v>
      </c>
      <c r="K273" s="1">
        <v>0.0</v>
      </c>
      <c r="L273" s="23">
        <f t="shared" si="1"/>
        <v>0</v>
      </c>
      <c r="M273" s="24">
        <f t="shared" si="2"/>
        <v>0</v>
      </c>
      <c r="N273" s="24">
        <f t="shared" si="3"/>
        <v>0</v>
      </c>
      <c r="O273" s="23">
        <f t="shared" si="4"/>
        <v>0</v>
      </c>
    </row>
    <row r="274">
      <c r="A274" s="1" t="s">
        <v>43</v>
      </c>
      <c r="B274" s="1">
        <v>2006.0</v>
      </c>
      <c r="C274" s="1">
        <v>10086.0</v>
      </c>
      <c r="D274" s="1" t="s">
        <v>44</v>
      </c>
      <c r="E274" s="1">
        <v>7.0</v>
      </c>
      <c r="F274" s="22">
        <v>38928.0</v>
      </c>
      <c r="G274" s="1" t="s">
        <v>47</v>
      </c>
      <c r="H274" s="1" t="s">
        <v>64</v>
      </c>
      <c r="I274" s="1">
        <f>VLOOKUP(H274,'vessel calibration values'!$A$1:$C$6,3,FALSE)</f>
        <v>1</v>
      </c>
      <c r="J274" s="1">
        <v>20.0</v>
      </c>
      <c r="K274" s="1">
        <v>0.0</v>
      </c>
      <c r="L274" s="23">
        <f t="shared" si="1"/>
        <v>0</v>
      </c>
      <c r="M274" s="24">
        <f t="shared" si="2"/>
        <v>0</v>
      </c>
      <c r="N274" s="24">
        <f t="shared" si="3"/>
        <v>0</v>
      </c>
      <c r="O274" s="23">
        <f t="shared" si="4"/>
        <v>0</v>
      </c>
    </row>
    <row r="275">
      <c r="A275" s="1" t="s">
        <v>43</v>
      </c>
      <c r="B275" s="1">
        <v>2006.0</v>
      </c>
      <c r="C275" s="1">
        <v>10087.0</v>
      </c>
      <c r="D275" s="1" t="s">
        <v>44</v>
      </c>
      <c r="E275" s="1">
        <v>7.0</v>
      </c>
      <c r="F275" s="22">
        <v>38928.0</v>
      </c>
      <c r="G275" s="1" t="s">
        <v>45</v>
      </c>
      <c r="H275" s="1" t="s">
        <v>64</v>
      </c>
      <c r="I275" s="1">
        <f>VLOOKUP(H275,'vessel calibration values'!$A$1:$C$6,3,FALSE)</f>
        <v>1</v>
      </c>
      <c r="J275" s="1">
        <v>20.0</v>
      </c>
      <c r="K275" s="1">
        <v>0.0</v>
      </c>
      <c r="L275" s="23">
        <f t="shared" si="1"/>
        <v>0</v>
      </c>
      <c r="M275" s="24">
        <f t="shared" si="2"/>
        <v>0</v>
      </c>
      <c r="N275" s="24">
        <f t="shared" si="3"/>
        <v>0</v>
      </c>
      <c r="O275" s="23">
        <f t="shared" si="4"/>
        <v>0</v>
      </c>
    </row>
    <row r="276">
      <c r="A276" s="1" t="s">
        <v>43</v>
      </c>
      <c r="B276" s="1">
        <v>2006.0</v>
      </c>
      <c r="C276" s="1">
        <v>10088.0</v>
      </c>
      <c r="D276" s="1" t="s">
        <v>50</v>
      </c>
      <c r="E276" s="1">
        <v>7.0</v>
      </c>
      <c r="F276" s="22">
        <v>38929.0</v>
      </c>
      <c r="G276" s="1" t="s">
        <v>51</v>
      </c>
      <c r="H276" s="1" t="s">
        <v>64</v>
      </c>
      <c r="I276" s="1">
        <f>VLOOKUP(H276,'vessel calibration values'!$A$1:$C$6,3,FALSE)</f>
        <v>1</v>
      </c>
      <c r="J276" s="1">
        <v>20.0</v>
      </c>
      <c r="K276" s="1">
        <v>0.0</v>
      </c>
      <c r="L276" s="23">
        <f t="shared" si="1"/>
        <v>0</v>
      </c>
      <c r="M276" s="24">
        <f t="shared" si="2"/>
        <v>0</v>
      </c>
      <c r="N276" s="24">
        <f t="shared" si="3"/>
        <v>0</v>
      </c>
      <c r="O276" s="23">
        <f t="shared" si="4"/>
        <v>0</v>
      </c>
    </row>
    <row r="277">
      <c r="A277" s="1" t="s">
        <v>43</v>
      </c>
      <c r="B277" s="1">
        <v>2006.0</v>
      </c>
      <c r="C277" s="1">
        <v>10089.0</v>
      </c>
      <c r="D277" s="1" t="s">
        <v>50</v>
      </c>
      <c r="E277" s="1">
        <v>7.0</v>
      </c>
      <c r="F277" s="22">
        <v>38929.0</v>
      </c>
      <c r="G277" s="1" t="s">
        <v>52</v>
      </c>
      <c r="H277" s="1" t="s">
        <v>64</v>
      </c>
      <c r="I277" s="1">
        <f>VLOOKUP(H277,'vessel calibration values'!$A$1:$C$6,3,FALSE)</f>
        <v>1</v>
      </c>
      <c r="J277" s="1">
        <v>20.0</v>
      </c>
      <c r="K277" s="1">
        <v>0.0</v>
      </c>
      <c r="L277" s="23">
        <f t="shared" si="1"/>
        <v>0</v>
      </c>
      <c r="M277" s="24">
        <f t="shared" si="2"/>
        <v>0</v>
      </c>
      <c r="N277" s="24">
        <f t="shared" si="3"/>
        <v>0</v>
      </c>
      <c r="O277" s="23">
        <f t="shared" si="4"/>
        <v>0</v>
      </c>
    </row>
    <row r="278">
      <c r="A278" s="1" t="s">
        <v>43</v>
      </c>
      <c r="B278" s="1">
        <v>2006.0</v>
      </c>
      <c r="C278" s="1">
        <v>10090.0</v>
      </c>
      <c r="D278" s="1" t="s">
        <v>50</v>
      </c>
      <c r="E278" s="1">
        <v>7.0</v>
      </c>
      <c r="F278" s="22">
        <v>38929.0</v>
      </c>
      <c r="G278" s="1" t="s">
        <v>53</v>
      </c>
      <c r="H278" s="1" t="s">
        <v>64</v>
      </c>
      <c r="I278" s="1">
        <f>VLOOKUP(H278,'vessel calibration values'!$A$1:$C$6,3,FALSE)</f>
        <v>1</v>
      </c>
      <c r="J278" s="1">
        <v>20.0</v>
      </c>
      <c r="K278" s="1">
        <v>1.0</v>
      </c>
      <c r="L278" s="23">
        <f t="shared" si="1"/>
        <v>1</v>
      </c>
      <c r="M278" s="24">
        <f t="shared" si="2"/>
        <v>0.6931471806</v>
      </c>
      <c r="N278" s="24">
        <f t="shared" si="3"/>
        <v>0.6931471806</v>
      </c>
      <c r="O278" s="23">
        <f t="shared" si="4"/>
        <v>1</v>
      </c>
    </row>
    <row r="279">
      <c r="A279" s="1" t="s">
        <v>43</v>
      </c>
      <c r="B279" s="1">
        <v>2006.0</v>
      </c>
      <c r="C279" s="1">
        <v>10091.0</v>
      </c>
      <c r="D279" s="1" t="s">
        <v>50</v>
      </c>
      <c r="E279" s="1">
        <v>7.0</v>
      </c>
      <c r="F279" s="22">
        <v>38929.0</v>
      </c>
      <c r="G279" s="1" t="s">
        <v>54</v>
      </c>
      <c r="H279" s="1" t="s">
        <v>64</v>
      </c>
      <c r="I279" s="1">
        <f>VLOOKUP(H279,'vessel calibration values'!$A$1:$C$6,3,FALSE)</f>
        <v>1</v>
      </c>
      <c r="J279" s="1">
        <v>20.0</v>
      </c>
      <c r="K279" s="1">
        <v>2.0</v>
      </c>
      <c r="L279" s="23">
        <f t="shared" si="1"/>
        <v>2</v>
      </c>
      <c r="M279" s="24">
        <f t="shared" si="2"/>
        <v>1.098612289</v>
      </c>
      <c r="N279" s="24">
        <f t="shared" si="3"/>
        <v>1.098612289</v>
      </c>
      <c r="O279" s="23">
        <f t="shared" si="4"/>
        <v>2</v>
      </c>
    </row>
    <row r="280">
      <c r="A280" s="1" t="s">
        <v>43</v>
      </c>
      <c r="B280" s="1">
        <v>2007.0</v>
      </c>
      <c r="C280" s="1">
        <v>11031.0</v>
      </c>
      <c r="D280" s="1" t="s">
        <v>44</v>
      </c>
      <c r="E280" s="1">
        <v>6.0</v>
      </c>
      <c r="F280" s="22">
        <v>39261.0</v>
      </c>
      <c r="G280" s="1" t="s">
        <v>45</v>
      </c>
      <c r="H280" s="1" t="s">
        <v>64</v>
      </c>
      <c r="I280" s="1">
        <f>VLOOKUP(H280,'vessel calibration values'!$A$1:$C$6,3,FALSE)</f>
        <v>1</v>
      </c>
      <c r="J280" s="1">
        <v>20.0</v>
      </c>
      <c r="K280" s="1">
        <v>3.0</v>
      </c>
      <c r="L280" s="23">
        <f t="shared" si="1"/>
        <v>3</v>
      </c>
      <c r="M280" s="24">
        <f t="shared" si="2"/>
        <v>1.386294361</v>
      </c>
      <c r="N280" s="24">
        <f t="shared" si="3"/>
        <v>1.386294361</v>
      </c>
      <c r="O280" s="23">
        <f t="shared" si="4"/>
        <v>3</v>
      </c>
    </row>
    <row r="281">
      <c r="A281" s="1" t="s">
        <v>43</v>
      </c>
      <c r="B281" s="1">
        <v>2007.0</v>
      </c>
      <c r="C281" s="1">
        <v>11032.0</v>
      </c>
      <c r="D281" s="1" t="s">
        <v>44</v>
      </c>
      <c r="E281" s="1">
        <v>6.0</v>
      </c>
      <c r="F281" s="22">
        <v>39261.0</v>
      </c>
      <c r="G281" s="1" t="s">
        <v>47</v>
      </c>
      <c r="H281" s="1" t="s">
        <v>64</v>
      </c>
      <c r="I281" s="1">
        <f>VLOOKUP(H281,'vessel calibration values'!$A$1:$C$6,3,FALSE)</f>
        <v>1</v>
      </c>
      <c r="J281" s="1">
        <v>20.0</v>
      </c>
      <c r="K281" s="1">
        <v>3.0</v>
      </c>
      <c r="L281" s="23">
        <f t="shared" si="1"/>
        <v>3</v>
      </c>
      <c r="M281" s="24">
        <f t="shared" si="2"/>
        <v>1.386294361</v>
      </c>
      <c r="N281" s="24">
        <f t="shared" si="3"/>
        <v>1.386294361</v>
      </c>
      <c r="O281" s="23">
        <f t="shared" si="4"/>
        <v>3</v>
      </c>
    </row>
    <row r="282">
      <c r="A282" s="1" t="s">
        <v>43</v>
      </c>
      <c r="B282" s="1">
        <v>2007.0</v>
      </c>
      <c r="C282" s="1">
        <v>11033.0</v>
      </c>
      <c r="D282" s="1" t="s">
        <v>44</v>
      </c>
      <c r="E282" s="1">
        <v>6.0</v>
      </c>
      <c r="F282" s="22">
        <v>39261.0</v>
      </c>
      <c r="G282" s="1" t="s">
        <v>48</v>
      </c>
      <c r="H282" s="1" t="s">
        <v>64</v>
      </c>
      <c r="I282" s="1">
        <f>VLOOKUP(H282,'vessel calibration values'!$A$1:$C$6,3,FALSE)</f>
        <v>1</v>
      </c>
      <c r="J282" s="1">
        <v>20.0</v>
      </c>
      <c r="K282" s="1">
        <v>3.0</v>
      </c>
      <c r="L282" s="23">
        <f t="shared" si="1"/>
        <v>3</v>
      </c>
      <c r="M282" s="24">
        <f t="shared" si="2"/>
        <v>1.386294361</v>
      </c>
      <c r="N282" s="24">
        <f t="shared" si="3"/>
        <v>1.386294361</v>
      </c>
      <c r="O282" s="23">
        <f t="shared" si="4"/>
        <v>3</v>
      </c>
    </row>
    <row r="283">
      <c r="A283" s="1" t="s">
        <v>43</v>
      </c>
      <c r="B283" s="1">
        <v>2007.0</v>
      </c>
      <c r="C283" s="1">
        <v>11034.0</v>
      </c>
      <c r="D283" s="1" t="s">
        <v>44</v>
      </c>
      <c r="E283" s="1">
        <v>6.0</v>
      </c>
      <c r="F283" s="22">
        <v>39261.0</v>
      </c>
      <c r="G283" s="1" t="s">
        <v>49</v>
      </c>
      <c r="H283" s="1" t="s">
        <v>64</v>
      </c>
      <c r="I283" s="1">
        <f>VLOOKUP(H283,'vessel calibration values'!$A$1:$C$6,3,FALSE)</f>
        <v>1</v>
      </c>
      <c r="J283" s="1">
        <v>20.0</v>
      </c>
      <c r="K283" s="1">
        <v>0.0</v>
      </c>
      <c r="L283" s="23">
        <f t="shared" si="1"/>
        <v>0</v>
      </c>
      <c r="M283" s="24">
        <f t="shared" si="2"/>
        <v>0</v>
      </c>
      <c r="N283" s="24">
        <f t="shared" si="3"/>
        <v>0</v>
      </c>
      <c r="O283" s="23">
        <f t="shared" si="4"/>
        <v>0</v>
      </c>
    </row>
    <row r="284">
      <c r="A284" s="1" t="s">
        <v>43</v>
      </c>
      <c r="B284" s="1">
        <v>2007.0</v>
      </c>
      <c r="C284" s="1">
        <v>11035.0</v>
      </c>
      <c r="D284" s="1" t="s">
        <v>44</v>
      </c>
      <c r="E284" s="1">
        <v>6.0</v>
      </c>
      <c r="F284" s="22">
        <v>39261.0</v>
      </c>
      <c r="G284" s="1" t="s">
        <v>49</v>
      </c>
      <c r="H284" s="1" t="s">
        <v>64</v>
      </c>
      <c r="I284" s="1">
        <f>VLOOKUP(H284,'vessel calibration values'!$A$1:$C$6,3,FALSE)</f>
        <v>1</v>
      </c>
      <c r="J284" s="1">
        <v>20.0</v>
      </c>
      <c r="K284" s="1">
        <v>0.0</v>
      </c>
      <c r="L284" s="23">
        <f t="shared" si="1"/>
        <v>0</v>
      </c>
      <c r="M284" s="24">
        <f t="shared" si="2"/>
        <v>0</v>
      </c>
      <c r="N284" s="24">
        <f t="shared" si="3"/>
        <v>0</v>
      </c>
      <c r="O284" s="23">
        <f t="shared" si="4"/>
        <v>0</v>
      </c>
    </row>
    <row r="285">
      <c r="A285" s="1" t="s">
        <v>43</v>
      </c>
      <c r="B285" s="1">
        <v>2007.0</v>
      </c>
      <c r="C285" s="1">
        <v>11036.0</v>
      </c>
      <c r="D285" s="1" t="s">
        <v>50</v>
      </c>
      <c r="E285" s="1">
        <v>6.0</v>
      </c>
      <c r="F285" s="22">
        <v>39262.0</v>
      </c>
      <c r="G285" s="1" t="s">
        <v>51</v>
      </c>
      <c r="H285" s="1" t="s">
        <v>64</v>
      </c>
      <c r="I285" s="1">
        <f>VLOOKUP(H285,'vessel calibration values'!$A$1:$C$6,3,FALSE)</f>
        <v>1</v>
      </c>
      <c r="J285" s="1">
        <v>20.0</v>
      </c>
      <c r="K285" s="1">
        <v>0.0</v>
      </c>
      <c r="L285" s="23">
        <f t="shared" si="1"/>
        <v>0</v>
      </c>
      <c r="M285" s="24">
        <f t="shared" si="2"/>
        <v>0</v>
      </c>
      <c r="N285" s="24">
        <f t="shared" si="3"/>
        <v>0</v>
      </c>
      <c r="O285" s="23">
        <f t="shared" si="4"/>
        <v>0</v>
      </c>
    </row>
    <row r="286">
      <c r="A286" s="1" t="s">
        <v>43</v>
      </c>
      <c r="B286" s="1">
        <v>2007.0</v>
      </c>
      <c r="C286" s="1">
        <v>11037.0</v>
      </c>
      <c r="D286" s="1" t="s">
        <v>50</v>
      </c>
      <c r="E286" s="1">
        <v>6.0</v>
      </c>
      <c r="F286" s="22">
        <v>39262.0</v>
      </c>
      <c r="G286" s="1" t="s">
        <v>52</v>
      </c>
      <c r="H286" s="1" t="s">
        <v>64</v>
      </c>
      <c r="I286" s="1">
        <f>VLOOKUP(H286,'vessel calibration values'!$A$1:$C$6,3,FALSE)</f>
        <v>1</v>
      </c>
      <c r="J286" s="1">
        <v>20.0</v>
      </c>
      <c r="K286" s="1">
        <v>0.0</v>
      </c>
      <c r="L286" s="23">
        <f t="shared" si="1"/>
        <v>0</v>
      </c>
      <c r="M286" s="24">
        <f t="shared" si="2"/>
        <v>0</v>
      </c>
      <c r="N286" s="24">
        <f t="shared" si="3"/>
        <v>0</v>
      </c>
      <c r="O286" s="23">
        <f t="shared" si="4"/>
        <v>0</v>
      </c>
    </row>
    <row r="287">
      <c r="A287" s="1" t="s">
        <v>43</v>
      </c>
      <c r="B287" s="1">
        <v>2007.0</v>
      </c>
      <c r="C287" s="1">
        <v>11038.0</v>
      </c>
      <c r="D287" s="1" t="s">
        <v>50</v>
      </c>
      <c r="E287" s="1">
        <v>6.0</v>
      </c>
      <c r="F287" s="22">
        <v>39262.0</v>
      </c>
      <c r="G287" s="1" t="s">
        <v>53</v>
      </c>
      <c r="H287" s="1" t="s">
        <v>64</v>
      </c>
      <c r="I287" s="1">
        <f>VLOOKUP(H287,'vessel calibration values'!$A$1:$C$6,3,FALSE)</f>
        <v>1</v>
      </c>
      <c r="J287" s="1">
        <v>20.0</v>
      </c>
      <c r="K287" s="1">
        <v>1.0</v>
      </c>
      <c r="L287" s="23">
        <f t="shared" si="1"/>
        <v>1</v>
      </c>
      <c r="M287" s="24">
        <f t="shared" si="2"/>
        <v>0.6931471806</v>
      </c>
      <c r="N287" s="24">
        <f t="shared" si="3"/>
        <v>0.6931471806</v>
      </c>
      <c r="O287" s="23">
        <f t="shared" si="4"/>
        <v>1</v>
      </c>
    </row>
    <row r="288">
      <c r="A288" s="1" t="s">
        <v>43</v>
      </c>
      <c r="B288" s="1">
        <v>2007.0</v>
      </c>
      <c r="C288" s="1">
        <v>11039.0</v>
      </c>
      <c r="D288" s="1" t="s">
        <v>50</v>
      </c>
      <c r="E288" s="1">
        <v>6.0</v>
      </c>
      <c r="F288" s="22">
        <v>39262.0</v>
      </c>
      <c r="G288" s="1" t="s">
        <v>54</v>
      </c>
      <c r="H288" s="1" t="s">
        <v>64</v>
      </c>
      <c r="I288" s="1">
        <f>VLOOKUP(H288,'vessel calibration values'!$A$1:$C$6,3,FALSE)</f>
        <v>1</v>
      </c>
      <c r="J288" s="1">
        <v>20.0</v>
      </c>
      <c r="K288" s="1">
        <v>0.0</v>
      </c>
      <c r="L288" s="23">
        <f t="shared" si="1"/>
        <v>0</v>
      </c>
      <c r="M288" s="24">
        <f t="shared" si="2"/>
        <v>0</v>
      </c>
      <c r="N288" s="24">
        <f t="shared" si="3"/>
        <v>0</v>
      </c>
      <c r="O288" s="23">
        <f t="shared" si="4"/>
        <v>0</v>
      </c>
    </row>
    <row r="289">
      <c r="A289" s="1" t="s">
        <v>43</v>
      </c>
      <c r="B289" s="1">
        <v>2007.0</v>
      </c>
      <c r="C289" s="1">
        <v>11040.0</v>
      </c>
      <c r="D289" s="1" t="s">
        <v>50</v>
      </c>
      <c r="E289" s="1">
        <v>6.0</v>
      </c>
      <c r="F289" s="22">
        <v>39263.0</v>
      </c>
      <c r="G289" s="1" t="s">
        <v>54</v>
      </c>
      <c r="H289" s="1" t="s">
        <v>64</v>
      </c>
      <c r="I289" s="1">
        <f>VLOOKUP(H289,'vessel calibration values'!$A$1:$C$6,3,FALSE)</f>
        <v>1</v>
      </c>
      <c r="J289" s="1">
        <v>20.0</v>
      </c>
      <c r="K289" s="1">
        <v>1.0</v>
      </c>
      <c r="L289" s="23">
        <f t="shared" si="1"/>
        <v>1</v>
      </c>
      <c r="M289" s="24">
        <f t="shared" si="2"/>
        <v>0.6931471806</v>
      </c>
      <c r="N289" s="24">
        <f t="shared" si="3"/>
        <v>0.6931471806</v>
      </c>
      <c r="O289" s="23">
        <f t="shared" si="4"/>
        <v>1</v>
      </c>
    </row>
    <row r="290">
      <c r="A290" s="1" t="s">
        <v>43</v>
      </c>
      <c r="B290" s="1">
        <v>2007.0</v>
      </c>
      <c r="C290" s="1">
        <v>11041.0</v>
      </c>
      <c r="D290" s="1" t="s">
        <v>50</v>
      </c>
      <c r="E290" s="1">
        <v>6.0</v>
      </c>
      <c r="F290" s="22">
        <v>39263.0</v>
      </c>
      <c r="G290" s="1" t="s">
        <v>53</v>
      </c>
      <c r="H290" s="1" t="s">
        <v>64</v>
      </c>
      <c r="I290" s="1">
        <f>VLOOKUP(H290,'vessel calibration values'!$A$1:$C$6,3,FALSE)</f>
        <v>1</v>
      </c>
      <c r="J290" s="1">
        <v>20.0</v>
      </c>
      <c r="K290" s="1">
        <v>0.0</v>
      </c>
      <c r="L290" s="23">
        <f t="shared" si="1"/>
        <v>0</v>
      </c>
      <c r="M290" s="24">
        <f t="shared" si="2"/>
        <v>0</v>
      </c>
      <c r="N290" s="24">
        <f t="shared" si="3"/>
        <v>0</v>
      </c>
      <c r="O290" s="23">
        <f t="shared" si="4"/>
        <v>0</v>
      </c>
    </row>
    <row r="291">
      <c r="A291" s="1" t="s">
        <v>43</v>
      </c>
      <c r="B291" s="1">
        <v>2007.0</v>
      </c>
      <c r="C291" s="1">
        <v>11042.0</v>
      </c>
      <c r="D291" s="1" t="s">
        <v>50</v>
      </c>
      <c r="E291" s="1">
        <v>6.0</v>
      </c>
      <c r="F291" s="25">
        <v>39263.0</v>
      </c>
      <c r="G291" s="1" t="s">
        <v>52</v>
      </c>
      <c r="H291" s="1" t="s">
        <v>64</v>
      </c>
      <c r="I291" s="1">
        <f>VLOOKUP(H291,'vessel calibration values'!$A$1:$C$6,3,FALSE)</f>
        <v>1</v>
      </c>
      <c r="J291" s="1">
        <v>20.0</v>
      </c>
      <c r="K291" s="1">
        <v>0.0</v>
      </c>
      <c r="L291" s="23">
        <f t="shared" si="1"/>
        <v>0</v>
      </c>
      <c r="M291" s="24">
        <f t="shared" si="2"/>
        <v>0</v>
      </c>
      <c r="N291" s="24">
        <f t="shared" si="3"/>
        <v>0</v>
      </c>
      <c r="O291" s="23">
        <f t="shared" si="4"/>
        <v>0</v>
      </c>
    </row>
    <row r="292">
      <c r="A292" s="1" t="s">
        <v>43</v>
      </c>
      <c r="B292" s="1">
        <v>2007.0</v>
      </c>
      <c r="C292" s="1">
        <v>11043.0</v>
      </c>
      <c r="D292" s="1" t="s">
        <v>50</v>
      </c>
      <c r="E292" s="1">
        <v>6.0</v>
      </c>
      <c r="F292" s="25">
        <v>39263.0</v>
      </c>
      <c r="G292" s="1" t="s">
        <v>51</v>
      </c>
      <c r="H292" s="1" t="s">
        <v>64</v>
      </c>
      <c r="I292" s="1">
        <f>VLOOKUP(H292,'vessel calibration values'!$A$1:$C$6,3,FALSE)</f>
        <v>1</v>
      </c>
      <c r="J292" s="1">
        <v>20.0</v>
      </c>
      <c r="K292" s="1">
        <v>0.0</v>
      </c>
      <c r="L292" s="23">
        <f t="shared" si="1"/>
        <v>0</v>
      </c>
      <c r="M292" s="24">
        <f t="shared" si="2"/>
        <v>0</v>
      </c>
      <c r="N292" s="24">
        <f t="shared" si="3"/>
        <v>0</v>
      </c>
      <c r="O292" s="23">
        <f t="shared" si="4"/>
        <v>0</v>
      </c>
    </row>
    <row r="293">
      <c r="A293" s="1" t="s">
        <v>43</v>
      </c>
      <c r="B293" s="1">
        <v>2007.0</v>
      </c>
      <c r="C293" s="1">
        <v>11044.0</v>
      </c>
      <c r="D293" s="1" t="s">
        <v>50</v>
      </c>
      <c r="E293" s="1">
        <v>6.0</v>
      </c>
      <c r="F293" s="25">
        <v>39263.0</v>
      </c>
      <c r="G293" s="1" t="s">
        <v>51</v>
      </c>
      <c r="H293" s="1" t="s">
        <v>64</v>
      </c>
      <c r="I293" s="1">
        <f>VLOOKUP(H293,'vessel calibration values'!$A$1:$C$6,3,FALSE)</f>
        <v>1</v>
      </c>
      <c r="J293" s="1">
        <v>20.0</v>
      </c>
      <c r="K293" s="1">
        <v>0.0</v>
      </c>
      <c r="L293" s="23">
        <f t="shared" si="1"/>
        <v>0</v>
      </c>
      <c r="M293" s="24">
        <f t="shared" si="2"/>
        <v>0</v>
      </c>
      <c r="N293" s="24">
        <f t="shared" si="3"/>
        <v>0</v>
      </c>
      <c r="O293" s="23">
        <f t="shared" si="4"/>
        <v>0</v>
      </c>
    </row>
    <row r="294">
      <c r="A294" s="1" t="s">
        <v>43</v>
      </c>
      <c r="B294" s="1">
        <v>2007.0</v>
      </c>
      <c r="C294" s="1">
        <v>11045.0</v>
      </c>
      <c r="D294" s="1" t="s">
        <v>50</v>
      </c>
      <c r="E294" s="1">
        <v>6.0</v>
      </c>
      <c r="F294" s="25">
        <v>39263.0</v>
      </c>
      <c r="G294" s="1" t="s">
        <v>52</v>
      </c>
      <c r="H294" s="1" t="s">
        <v>64</v>
      </c>
      <c r="I294" s="1">
        <f>VLOOKUP(H294,'vessel calibration values'!$A$1:$C$6,3,FALSE)</f>
        <v>1</v>
      </c>
      <c r="J294" s="1">
        <v>20.0</v>
      </c>
      <c r="K294" s="1">
        <v>0.0</v>
      </c>
      <c r="L294" s="23">
        <f t="shared" si="1"/>
        <v>0</v>
      </c>
      <c r="M294" s="24">
        <f t="shared" si="2"/>
        <v>0</v>
      </c>
      <c r="N294" s="24">
        <f t="shared" si="3"/>
        <v>0</v>
      </c>
      <c r="O294" s="23">
        <f t="shared" si="4"/>
        <v>0</v>
      </c>
    </row>
    <row r="295">
      <c r="A295" s="1" t="s">
        <v>43</v>
      </c>
      <c r="B295" s="1">
        <v>2007.0</v>
      </c>
      <c r="C295" s="1">
        <v>11046.0</v>
      </c>
      <c r="D295" s="1" t="s">
        <v>50</v>
      </c>
      <c r="E295" s="1">
        <v>6.0</v>
      </c>
      <c r="F295" s="25">
        <v>39264.0</v>
      </c>
      <c r="G295" s="1" t="s">
        <v>53</v>
      </c>
      <c r="H295" s="1" t="s">
        <v>64</v>
      </c>
      <c r="I295" s="1">
        <f>VLOOKUP(H295,'vessel calibration values'!$A$1:$C$6,3,FALSE)</f>
        <v>1</v>
      </c>
      <c r="J295" s="1">
        <v>20.0</v>
      </c>
      <c r="K295" s="1">
        <v>0.0</v>
      </c>
      <c r="L295" s="23">
        <f t="shared" si="1"/>
        <v>0</v>
      </c>
      <c r="M295" s="24">
        <f t="shared" si="2"/>
        <v>0</v>
      </c>
      <c r="N295" s="24">
        <f t="shared" si="3"/>
        <v>0</v>
      </c>
      <c r="O295" s="23">
        <f t="shared" si="4"/>
        <v>0</v>
      </c>
    </row>
    <row r="296">
      <c r="A296" s="1" t="s">
        <v>43</v>
      </c>
      <c r="B296" s="1">
        <v>2007.0</v>
      </c>
      <c r="C296" s="1">
        <v>11047.0</v>
      </c>
      <c r="D296" s="1" t="s">
        <v>44</v>
      </c>
      <c r="E296" s="1">
        <v>6.0</v>
      </c>
      <c r="F296" s="22">
        <v>39264.0</v>
      </c>
      <c r="G296" s="1" t="s">
        <v>48</v>
      </c>
      <c r="H296" s="1" t="s">
        <v>64</v>
      </c>
      <c r="I296" s="1">
        <f>VLOOKUP(H296,'vessel calibration values'!$A$1:$C$6,3,FALSE)</f>
        <v>1</v>
      </c>
      <c r="J296" s="1">
        <v>20.0</v>
      </c>
      <c r="K296" s="1">
        <v>0.0</v>
      </c>
      <c r="L296" s="23">
        <f t="shared" si="1"/>
        <v>0</v>
      </c>
      <c r="M296" s="24">
        <f t="shared" si="2"/>
        <v>0</v>
      </c>
      <c r="N296" s="24">
        <f t="shared" si="3"/>
        <v>0</v>
      </c>
      <c r="O296" s="23">
        <f t="shared" si="4"/>
        <v>0</v>
      </c>
    </row>
    <row r="297">
      <c r="A297" s="1" t="s">
        <v>43</v>
      </c>
      <c r="B297" s="1">
        <v>2007.0</v>
      </c>
      <c r="C297" s="1">
        <v>11048.0</v>
      </c>
      <c r="D297" s="1" t="s">
        <v>44</v>
      </c>
      <c r="E297" s="1">
        <v>6.0</v>
      </c>
      <c r="F297" s="22">
        <v>39264.0</v>
      </c>
      <c r="G297" s="1" t="s">
        <v>47</v>
      </c>
      <c r="H297" s="1" t="s">
        <v>64</v>
      </c>
      <c r="I297" s="1">
        <f>VLOOKUP(H297,'vessel calibration values'!$A$1:$C$6,3,FALSE)</f>
        <v>1</v>
      </c>
      <c r="J297" s="1">
        <v>20.0</v>
      </c>
      <c r="K297" s="1">
        <v>1.0</v>
      </c>
      <c r="L297" s="23">
        <f t="shared" si="1"/>
        <v>1</v>
      </c>
      <c r="M297" s="24">
        <f t="shared" si="2"/>
        <v>0.6931471806</v>
      </c>
      <c r="N297" s="24">
        <f t="shared" si="3"/>
        <v>0.6931471806</v>
      </c>
      <c r="O297" s="23">
        <f t="shared" si="4"/>
        <v>1</v>
      </c>
    </row>
    <row r="298">
      <c r="A298" s="1" t="s">
        <v>43</v>
      </c>
      <c r="B298" s="1">
        <v>2007.0</v>
      </c>
      <c r="C298" s="1">
        <v>11049.0</v>
      </c>
      <c r="D298" s="1" t="s">
        <v>44</v>
      </c>
      <c r="E298" s="1">
        <v>6.0</v>
      </c>
      <c r="F298" s="22">
        <v>39264.0</v>
      </c>
      <c r="G298" s="1" t="s">
        <v>45</v>
      </c>
      <c r="H298" s="1" t="s">
        <v>64</v>
      </c>
      <c r="I298" s="1">
        <f>VLOOKUP(H298,'vessel calibration values'!$A$1:$C$6,3,FALSE)</f>
        <v>1</v>
      </c>
      <c r="J298" s="1">
        <v>20.0</v>
      </c>
      <c r="K298" s="1">
        <v>0.0</v>
      </c>
      <c r="L298" s="23">
        <f t="shared" si="1"/>
        <v>0</v>
      </c>
      <c r="M298" s="24">
        <f t="shared" si="2"/>
        <v>0</v>
      </c>
      <c r="N298" s="24">
        <f t="shared" si="3"/>
        <v>0</v>
      </c>
      <c r="O298" s="23">
        <f t="shared" si="4"/>
        <v>0</v>
      </c>
    </row>
    <row r="299">
      <c r="A299" s="1" t="s">
        <v>43</v>
      </c>
      <c r="B299" s="1">
        <v>2007.0</v>
      </c>
      <c r="C299" s="1">
        <v>11050.0</v>
      </c>
      <c r="D299" s="1" t="s">
        <v>50</v>
      </c>
      <c r="E299" s="1">
        <v>6.0</v>
      </c>
      <c r="F299" s="22">
        <v>39264.0</v>
      </c>
      <c r="G299" s="1" t="s">
        <v>54</v>
      </c>
      <c r="H299" s="1" t="s">
        <v>64</v>
      </c>
      <c r="I299" s="1">
        <f>VLOOKUP(H299,'vessel calibration values'!$A$1:$C$6,3,FALSE)</f>
        <v>1</v>
      </c>
      <c r="J299" s="1">
        <v>20.0</v>
      </c>
      <c r="K299" s="1">
        <v>2.0</v>
      </c>
      <c r="L299" s="23">
        <f t="shared" si="1"/>
        <v>2</v>
      </c>
      <c r="M299" s="24">
        <f t="shared" si="2"/>
        <v>1.098612289</v>
      </c>
      <c r="N299" s="24">
        <f t="shared" si="3"/>
        <v>1.098612289</v>
      </c>
      <c r="O299" s="23">
        <f t="shared" si="4"/>
        <v>2</v>
      </c>
    </row>
    <row r="300">
      <c r="A300" s="1" t="s">
        <v>43</v>
      </c>
      <c r="B300" s="1">
        <v>2007.0</v>
      </c>
      <c r="C300" s="1">
        <v>11070.0</v>
      </c>
      <c r="D300" s="1" t="s">
        <v>44</v>
      </c>
      <c r="E300" s="1">
        <v>7.0</v>
      </c>
      <c r="F300" s="22">
        <v>39289.0</v>
      </c>
      <c r="G300" s="1" t="s">
        <v>45</v>
      </c>
      <c r="H300" s="1" t="s">
        <v>64</v>
      </c>
      <c r="I300" s="1">
        <f>VLOOKUP(H300,'vessel calibration values'!$A$1:$C$6,3,FALSE)</f>
        <v>1</v>
      </c>
      <c r="J300" s="1">
        <v>20.0</v>
      </c>
      <c r="K300" s="1">
        <v>0.0</v>
      </c>
      <c r="L300" s="23">
        <f t="shared" si="1"/>
        <v>0</v>
      </c>
      <c r="M300" s="24">
        <f t="shared" si="2"/>
        <v>0</v>
      </c>
      <c r="N300" s="24">
        <f t="shared" si="3"/>
        <v>0</v>
      </c>
      <c r="O300" s="23">
        <f t="shared" si="4"/>
        <v>0</v>
      </c>
    </row>
    <row r="301">
      <c r="A301" s="1" t="s">
        <v>43</v>
      </c>
      <c r="B301" s="1">
        <v>2007.0</v>
      </c>
      <c r="C301" s="1">
        <v>11071.0</v>
      </c>
      <c r="D301" s="1" t="s">
        <v>44</v>
      </c>
      <c r="E301" s="1">
        <v>7.0</v>
      </c>
      <c r="F301" s="22">
        <v>39289.0</v>
      </c>
      <c r="G301" s="1" t="s">
        <v>47</v>
      </c>
      <c r="H301" s="1" t="s">
        <v>64</v>
      </c>
      <c r="I301" s="1">
        <f>VLOOKUP(H301,'vessel calibration values'!$A$1:$C$6,3,FALSE)</f>
        <v>1</v>
      </c>
      <c r="J301" s="1">
        <v>20.0</v>
      </c>
      <c r="K301" s="1">
        <v>0.0</v>
      </c>
      <c r="L301" s="23">
        <f t="shared" si="1"/>
        <v>0</v>
      </c>
      <c r="M301" s="24">
        <f t="shared" si="2"/>
        <v>0</v>
      </c>
      <c r="N301" s="24">
        <f t="shared" si="3"/>
        <v>0</v>
      </c>
      <c r="O301" s="23">
        <f t="shared" si="4"/>
        <v>0</v>
      </c>
    </row>
    <row r="302">
      <c r="A302" s="1" t="s">
        <v>43</v>
      </c>
      <c r="B302" s="1">
        <v>2007.0</v>
      </c>
      <c r="C302" s="1">
        <v>11072.0</v>
      </c>
      <c r="D302" s="1" t="s">
        <v>44</v>
      </c>
      <c r="E302" s="1">
        <v>7.0</v>
      </c>
      <c r="F302" s="22">
        <v>39290.0</v>
      </c>
      <c r="G302" s="1" t="s">
        <v>48</v>
      </c>
      <c r="H302" s="1" t="s">
        <v>64</v>
      </c>
      <c r="I302" s="1">
        <f>VLOOKUP(H302,'vessel calibration values'!$A$1:$C$6,3,FALSE)</f>
        <v>1</v>
      </c>
      <c r="J302" s="1">
        <v>20.0</v>
      </c>
      <c r="K302" s="1">
        <v>0.0</v>
      </c>
      <c r="L302" s="23">
        <f t="shared" si="1"/>
        <v>0</v>
      </c>
      <c r="M302" s="24">
        <f t="shared" si="2"/>
        <v>0</v>
      </c>
      <c r="N302" s="24">
        <f t="shared" si="3"/>
        <v>0</v>
      </c>
      <c r="O302" s="23">
        <f t="shared" si="4"/>
        <v>0</v>
      </c>
    </row>
    <row r="303">
      <c r="A303" s="1" t="s">
        <v>43</v>
      </c>
      <c r="B303" s="1">
        <v>2007.0</v>
      </c>
      <c r="C303" s="1">
        <v>11073.0</v>
      </c>
      <c r="D303" s="1" t="s">
        <v>44</v>
      </c>
      <c r="E303" s="1">
        <v>7.0</v>
      </c>
      <c r="F303" s="22">
        <v>39290.0</v>
      </c>
      <c r="G303" s="1" t="s">
        <v>49</v>
      </c>
      <c r="H303" s="1" t="s">
        <v>64</v>
      </c>
      <c r="I303" s="1">
        <f>VLOOKUP(H303,'vessel calibration values'!$A$1:$C$6,3,FALSE)</f>
        <v>1</v>
      </c>
      <c r="J303" s="1">
        <v>20.0</v>
      </c>
      <c r="K303" s="1">
        <v>0.0</v>
      </c>
      <c r="L303" s="23">
        <f t="shared" si="1"/>
        <v>0</v>
      </c>
      <c r="M303" s="24">
        <f t="shared" si="2"/>
        <v>0</v>
      </c>
      <c r="N303" s="24">
        <f t="shared" si="3"/>
        <v>0</v>
      </c>
      <c r="O303" s="23">
        <f t="shared" si="4"/>
        <v>0</v>
      </c>
    </row>
    <row r="304">
      <c r="A304" s="1" t="s">
        <v>43</v>
      </c>
      <c r="B304" s="1">
        <v>2007.0</v>
      </c>
      <c r="C304" s="1">
        <v>11074.0</v>
      </c>
      <c r="D304" s="1" t="s">
        <v>44</v>
      </c>
      <c r="E304" s="1">
        <v>7.0</v>
      </c>
      <c r="F304" s="22">
        <v>39290.0</v>
      </c>
      <c r="G304" s="1" t="s">
        <v>45</v>
      </c>
      <c r="H304" s="1" t="s">
        <v>64</v>
      </c>
      <c r="I304" s="1">
        <f>VLOOKUP(H304,'vessel calibration values'!$A$1:$C$6,3,FALSE)</f>
        <v>1</v>
      </c>
      <c r="J304" s="1">
        <v>20.0</v>
      </c>
      <c r="K304" s="1">
        <v>1.0</v>
      </c>
      <c r="L304" s="23">
        <f t="shared" si="1"/>
        <v>1</v>
      </c>
      <c r="M304" s="24">
        <f t="shared" si="2"/>
        <v>0.6931471806</v>
      </c>
      <c r="N304" s="24">
        <f t="shared" si="3"/>
        <v>0.6931471806</v>
      </c>
      <c r="O304" s="23">
        <f t="shared" si="4"/>
        <v>1</v>
      </c>
    </row>
    <row r="305">
      <c r="A305" s="1" t="s">
        <v>43</v>
      </c>
      <c r="B305" s="1">
        <v>2007.0</v>
      </c>
      <c r="C305" s="1">
        <v>11075.0</v>
      </c>
      <c r="D305" s="1" t="s">
        <v>44</v>
      </c>
      <c r="E305" s="1">
        <v>7.0</v>
      </c>
      <c r="F305" s="22">
        <v>39290.0</v>
      </c>
      <c r="G305" s="1" t="s">
        <v>47</v>
      </c>
      <c r="H305" s="1" t="s">
        <v>64</v>
      </c>
      <c r="I305" s="1">
        <f>VLOOKUP(H305,'vessel calibration values'!$A$1:$C$6,3,FALSE)</f>
        <v>1</v>
      </c>
      <c r="J305" s="1">
        <v>20.0</v>
      </c>
      <c r="K305" s="1">
        <v>1.0</v>
      </c>
      <c r="L305" s="23">
        <f t="shared" si="1"/>
        <v>1</v>
      </c>
      <c r="M305" s="24">
        <f t="shared" si="2"/>
        <v>0.6931471806</v>
      </c>
      <c r="N305" s="24">
        <f t="shared" si="3"/>
        <v>0.6931471806</v>
      </c>
      <c r="O305" s="23">
        <f t="shared" si="4"/>
        <v>1</v>
      </c>
    </row>
    <row r="306">
      <c r="A306" s="1" t="s">
        <v>43</v>
      </c>
      <c r="B306" s="1">
        <v>2007.0</v>
      </c>
      <c r="C306" s="1">
        <v>11076.0</v>
      </c>
      <c r="D306" s="1" t="s">
        <v>44</v>
      </c>
      <c r="E306" s="1">
        <v>7.0</v>
      </c>
      <c r="F306" s="22">
        <v>39290.0</v>
      </c>
      <c r="G306" s="1" t="s">
        <v>48</v>
      </c>
      <c r="H306" s="1" t="s">
        <v>64</v>
      </c>
      <c r="I306" s="1">
        <f>VLOOKUP(H306,'vessel calibration values'!$A$1:$C$6,3,FALSE)</f>
        <v>1</v>
      </c>
      <c r="J306" s="1">
        <v>20.0</v>
      </c>
      <c r="K306" s="1">
        <v>1.0</v>
      </c>
      <c r="L306" s="23">
        <f t="shared" si="1"/>
        <v>1</v>
      </c>
      <c r="M306" s="24">
        <f t="shared" si="2"/>
        <v>0.6931471806</v>
      </c>
      <c r="N306" s="24">
        <f t="shared" si="3"/>
        <v>0.6931471806</v>
      </c>
      <c r="O306" s="23">
        <f t="shared" si="4"/>
        <v>1</v>
      </c>
    </row>
    <row r="307">
      <c r="A307" s="1" t="s">
        <v>43</v>
      </c>
      <c r="B307" s="1">
        <v>2007.0</v>
      </c>
      <c r="C307" s="1">
        <v>11077.0</v>
      </c>
      <c r="D307" s="1" t="s">
        <v>44</v>
      </c>
      <c r="E307" s="1">
        <v>7.0</v>
      </c>
      <c r="F307" s="22">
        <v>39290.0</v>
      </c>
      <c r="G307" s="1" t="s">
        <v>49</v>
      </c>
      <c r="H307" s="1" t="s">
        <v>64</v>
      </c>
      <c r="I307" s="1">
        <f>VLOOKUP(H307,'vessel calibration values'!$A$1:$C$6,3,FALSE)</f>
        <v>1</v>
      </c>
      <c r="J307" s="1">
        <v>20.0</v>
      </c>
      <c r="K307" s="1">
        <v>1.0</v>
      </c>
      <c r="L307" s="23">
        <f t="shared" si="1"/>
        <v>1</v>
      </c>
      <c r="M307" s="24">
        <f t="shared" si="2"/>
        <v>0.6931471806</v>
      </c>
      <c r="N307" s="24">
        <f t="shared" si="3"/>
        <v>0.6931471806</v>
      </c>
      <c r="O307" s="23">
        <f t="shared" si="4"/>
        <v>1</v>
      </c>
    </row>
    <row r="308">
      <c r="A308" s="1" t="s">
        <v>43</v>
      </c>
      <c r="B308" s="1">
        <v>2007.0</v>
      </c>
      <c r="C308" s="1">
        <v>11078.0</v>
      </c>
      <c r="D308" s="1" t="s">
        <v>50</v>
      </c>
      <c r="E308" s="1">
        <v>7.0</v>
      </c>
      <c r="F308" s="22">
        <v>39291.0</v>
      </c>
      <c r="G308" s="1" t="s">
        <v>51</v>
      </c>
      <c r="H308" s="1" t="s">
        <v>64</v>
      </c>
      <c r="I308" s="1">
        <f>VLOOKUP(H308,'vessel calibration values'!$A$1:$C$6,3,FALSE)</f>
        <v>1</v>
      </c>
      <c r="J308" s="1">
        <v>20.0</v>
      </c>
      <c r="K308" s="1">
        <v>0.0</v>
      </c>
      <c r="L308" s="23">
        <f t="shared" si="1"/>
        <v>0</v>
      </c>
      <c r="M308" s="24">
        <f t="shared" si="2"/>
        <v>0</v>
      </c>
      <c r="N308" s="24">
        <f t="shared" si="3"/>
        <v>0</v>
      </c>
      <c r="O308" s="23">
        <f t="shared" si="4"/>
        <v>0</v>
      </c>
    </row>
    <row r="309">
      <c r="A309" s="1" t="s">
        <v>43</v>
      </c>
      <c r="B309" s="1">
        <v>2007.0</v>
      </c>
      <c r="C309" s="1">
        <v>11079.0</v>
      </c>
      <c r="D309" s="1" t="s">
        <v>50</v>
      </c>
      <c r="E309" s="1">
        <v>7.0</v>
      </c>
      <c r="F309" s="22">
        <v>39291.0</v>
      </c>
      <c r="G309" s="1" t="s">
        <v>52</v>
      </c>
      <c r="H309" s="1" t="s">
        <v>64</v>
      </c>
      <c r="I309" s="1">
        <f>VLOOKUP(H309,'vessel calibration values'!$A$1:$C$6,3,FALSE)</f>
        <v>1</v>
      </c>
      <c r="J309" s="1">
        <v>20.0</v>
      </c>
      <c r="K309" s="1">
        <v>0.0</v>
      </c>
      <c r="L309" s="23">
        <f t="shared" si="1"/>
        <v>0</v>
      </c>
      <c r="M309" s="24">
        <f t="shared" si="2"/>
        <v>0</v>
      </c>
      <c r="N309" s="24">
        <f t="shared" si="3"/>
        <v>0</v>
      </c>
      <c r="O309" s="23">
        <f t="shared" si="4"/>
        <v>0</v>
      </c>
    </row>
    <row r="310">
      <c r="A310" s="1" t="s">
        <v>43</v>
      </c>
      <c r="B310" s="1">
        <v>2007.0</v>
      </c>
      <c r="C310" s="1">
        <v>11080.0</v>
      </c>
      <c r="D310" s="1" t="s">
        <v>50</v>
      </c>
      <c r="E310" s="1">
        <v>7.0</v>
      </c>
      <c r="F310" s="22">
        <v>39291.0</v>
      </c>
      <c r="G310" s="1" t="s">
        <v>53</v>
      </c>
      <c r="H310" s="1" t="s">
        <v>64</v>
      </c>
      <c r="I310" s="1">
        <f>VLOOKUP(H310,'vessel calibration values'!$A$1:$C$6,3,FALSE)</f>
        <v>1</v>
      </c>
      <c r="J310" s="1">
        <v>20.0</v>
      </c>
      <c r="K310" s="1">
        <v>1.0</v>
      </c>
      <c r="L310" s="23">
        <f t="shared" si="1"/>
        <v>1</v>
      </c>
      <c r="M310" s="24">
        <f t="shared" si="2"/>
        <v>0.6931471806</v>
      </c>
      <c r="N310" s="24">
        <f t="shared" si="3"/>
        <v>0.6931471806</v>
      </c>
      <c r="O310" s="23">
        <f t="shared" si="4"/>
        <v>1</v>
      </c>
    </row>
    <row r="311">
      <c r="A311" s="1" t="s">
        <v>43</v>
      </c>
      <c r="B311" s="1">
        <v>2007.0</v>
      </c>
      <c r="C311" s="1">
        <v>11081.0</v>
      </c>
      <c r="D311" s="1" t="s">
        <v>50</v>
      </c>
      <c r="E311" s="1">
        <v>7.0</v>
      </c>
      <c r="F311" s="22">
        <v>39291.0</v>
      </c>
      <c r="G311" s="1" t="s">
        <v>54</v>
      </c>
      <c r="H311" s="1" t="s">
        <v>64</v>
      </c>
      <c r="I311" s="1">
        <f>VLOOKUP(H311,'vessel calibration values'!$A$1:$C$6,3,FALSE)</f>
        <v>1</v>
      </c>
      <c r="J311" s="1">
        <v>20.0</v>
      </c>
      <c r="K311" s="1">
        <v>0.0</v>
      </c>
      <c r="L311" s="23">
        <f t="shared" si="1"/>
        <v>0</v>
      </c>
      <c r="M311" s="24">
        <f t="shared" si="2"/>
        <v>0</v>
      </c>
      <c r="N311" s="24">
        <f t="shared" si="3"/>
        <v>0</v>
      </c>
      <c r="O311" s="23">
        <f t="shared" si="4"/>
        <v>0</v>
      </c>
    </row>
    <row r="312">
      <c r="A312" s="1" t="s">
        <v>43</v>
      </c>
      <c r="B312" s="1">
        <v>2007.0</v>
      </c>
      <c r="C312" s="1">
        <v>11082.0</v>
      </c>
      <c r="D312" s="1" t="s">
        <v>50</v>
      </c>
      <c r="E312" s="1">
        <v>7.0</v>
      </c>
      <c r="F312" s="22">
        <v>39291.0</v>
      </c>
      <c r="G312" s="1" t="s">
        <v>54</v>
      </c>
      <c r="H312" s="1" t="s">
        <v>64</v>
      </c>
      <c r="I312" s="1">
        <f>VLOOKUP(H312,'vessel calibration values'!$A$1:$C$6,3,FALSE)</f>
        <v>1</v>
      </c>
      <c r="J312" s="1">
        <v>20.0</v>
      </c>
      <c r="K312" s="1">
        <v>0.0</v>
      </c>
      <c r="L312" s="23">
        <f t="shared" si="1"/>
        <v>0</v>
      </c>
      <c r="M312" s="24">
        <f t="shared" si="2"/>
        <v>0</v>
      </c>
      <c r="N312" s="24">
        <f t="shared" si="3"/>
        <v>0</v>
      </c>
      <c r="O312" s="23">
        <f t="shared" si="4"/>
        <v>0</v>
      </c>
    </row>
    <row r="313">
      <c r="A313" s="1" t="s">
        <v>43</v>
      </c>
      <c r="B313" s="1">
        <v>2007.0</v>
      </c>
      <c r="C313" s="1">
        <v>11083.0</v>
      </c>
      <c r="D313" s="1" t="s">
        <v>50</v>
      </c>
      <c r="E313" s="1">
        <v>7.0</v>
      </c>
      <c r="F313" s="22">
        <v>39292.0</v>
      </c>
      <c r="G313" s="1" t="s">
        <v>54</v>
      </c>
      <c r="H313" s="1" t="s">
        <v>64</v>
      </c>
      <c r="I313" s="1">
        <f>VLOOKUP(H313,'vessel calibration values'!$A$1:$C$6,3,FALSE)</f>
        <v>1</v>
      </c>
      <c r="J313" s="1">
        <v>20.0</v>
      </c>
      <c r="K313" s="1">
        <v>0.0</v>
      </c>
      <c r="L313" s="23">
        <f t="shared" si="1"/>
        <v>0</v>
      </c>
      <c r="M313" s="24">
        <f t="shared" si="2"/>
        <v>0</v>
      </c>
      <c r="N313" s="24">
        <f t="shared" si="3"/>
        <v>0</v>
      </c>
      <c r="O313" s="23">
        <f t="shared" si="4"/>
        <v>0</v>
      </c>
    </row>
    <row r="314">
      <c r="A314" s="1" t="s">
        <v>43</v>
      </c>
      <c r="B314" s="1">
        <v>2007.0</v>
      </c>
      <c r="C314" s="1">
        <v>11084.0</v>
      </c>
      <c r="D314" s="1" t="s">
        <v>50</v>
      </c>
      <c r="E314" s="1">
        <v>7.0</v>
      </c>
      <c r="F314" s="22">
        <v>39292.0</v>
      </c>
      <c r="G314" s="1" t="s">
        <v>53</v>
      </c>
      <c r="H314" s="1" t="s">
        <v>64</v>
      </c>
      <c r="I314" s="1">
        <f>VLOOKUP(H314,'vessel calibration values'!$A$1:$C$6,3,FALSE)</f>
        <v>1</v>
      </c>
      <c r="J314" s="1">
        <v>20.0</v>
      </c>
      <c r="K314" s="1">
        <v>0.0</v>
      </c>
      <c r="L314" s="23">
        <f t="shared" si="1"/>
        <v>0</v>
      </c>
      <c r="M314" s="24">
        <f t="shared" si="2"/>
        <v>0</v>
      </c>
      <c r="N314" s="24">
        <f t="shared" si="3"/>
        <v>0</v>
      </c>
      <c r="O314" s="23">
        <f t="shared" si="4"/>
        <v>0</v>
      </c>
    </row>
    <row r="315">
      <c r="A315" s="1" t="s">
        <v>43</v>
      </c>
      <c r="B315" s="1">
        <v>2007.0</v>
      </c>
      <c r="C315" s="1">
        <v>11085.0</v>
      </c>
      <c r="D315" s="1" t="s">
        <v>50</v>
      </c>
      <c r="E315" s="1">
        <v>7.0</v>
      </c>
      <c r="F315" s="22">
        <v>39292.0</v>
      </c>
      <c r="G315" s="1" t="s">
        <v>52</v>
      </c>
      <c r="H315" s="1" t="s">
        <v>64</v>
      </c>
      <c r="I315" s="1">
        <f>VLOOKUP(H315,'vessel calibration values'!$A$1:$C$6,3,FALSE)</f>
        <v>1</v>
      </c>
      <c r="J315" s="1">
        <v>20.0</v>
      </c>
      <c r="K315" s="1">
        <v>0.0</v>
      </c>
      <c r="L315" s="23">
        <f t="shared" si="1"/>
        <v>0</v>
      </c>
      <c r="M315" s="24">
        <f t="shared" si="2"/>
        <v>0</v>
      </c>
      <c r="N315" s="24">
        <f t="shared" si="3"/>
        <v>0</v>
      </c>
      <c r="O315" s="23">
        <f t="shared" si="4"/>
        <v>0</v>
      </c>
    </row>
    <row r="316">
      <c r="A316" s="1" t="s">
        <v>43</v>
      </c>
      <c r="B316" s="1">
        <v>2007.0</v>
      </c>
      <c r="C316" s="1">
        <v>11086.0</v>
      </c>
      <c r="D316" s="1" t="s">
        <v>50</v>
      </c>
      <c r="E316" s="1">
        <v>7.0</v>
      </c>
      <c r="F316" s="22">
        <v>39292.0</v>
      </c>
      <c r="G316" s="1" t="s">
        <v>51</v>
      </c>
      <c r="H316" s="1" t="s">
        <v>64</v>
      </c>
      <c r="I316" s="1">
        <f>VLOOKUP(H316,'vessel calibration values'!$A$1:$C$6,3,FALSE)</f>
        <v>1</v>
      </c>
      <c r="J316" s="1">
        <v>20.0</v>
      </c>
      <c r="K316" s="1">
        <v>0.0</v>
      </c>
      <c r="L316" s="23">
        <f t="shared" si="1"/>
        <v>0</v>
      </c>
      <c r="M316" s="24">
        <f t="shared" si="2"/>
        <v>0</v>
      </c>
      <c r="N316" s="24">
        <f t="shared" si="3"/>
        <v>0</v>
      </c>
      <c r="O316" s="23">
        <f t="shared" si="4"/>
        <v>0</v>
      </c>
    </row>
    <row r="317">
      <c r="A317" s="1" t="s">
        <v>43</v>
      </c>
      <c r="B317" s="1">
        <v>2007.0</v>
      </c>
      <c r="C317" s="1">
        <v>11087.0</v>
      </c>
      <c r="D317" s="1" t="s">
        <v>50</v>
      </c>
      <c r="E317" s="1">
        <v>7.0</v>
      </c>
      <c r="F317" s="22">
        <v>39292.0</v>
      </c>
      <c r="G317" s="1" t="s">
        <v>52</v>
      </c>
      <c r="H317" s="1" t="s">
        <v>64</v>
      </c>
      <c r="I317" s="1">
        <f>VLOOKUP(H317,'vessel calibration values'!$A$1:$C$6,3,FALSE)</f>
        <v>1</v>
      </c>
      <c r="J317" s="1">
        <v>20.0</v>
      </c>
      <c r="K317" s="1">
        <v>0.0</v>
      </c>
      <c r="L317" s="23">
        <f t="shared" si="1"/>
        <v>0</v>
      </c>
      <c r="M317" s="24">
        <f t="shared" si="2"/>
        <v>0</v>
      </c>
      <c r="N317" s="24">
        <f t="shared" si="3"/>
        <v>0</v>
      </c>
      <c r="O317" s="23">
        <f t="shared" si="4"/>
        <v>0</v>
      </c>
    </row>
    <row r="318">
      <c r="A318" s="1" t="s">
        <v>43</v>
      </c>
      <c r="B318" s="1">
        <v>2007.0</v>
      </c>
      <c r="C318" s="1">
        <v>11088.0</v>
      </c>
      <c r="D318" s="1" t="s">
        <v>50</v>
      </c>
      <c r="E318" s="1">
        <v>7.0</v>
      </c>
      <c r="F318" s="22">
        <v>39292.0</v>
      </c>
      <c r="G318" s="1" t="s">
        <v>51</v>
      </c>
      <c r="H318" s="1" t="s">
        <v>64</v>
      </c>
      <c r="I318" s="1">
        <f>VLOOKUP(H318,'vessel calibration values'!$A$1:$C$6,3,FALSE)</f>
        <v>1</v>
      </c>
      <c r="J318" s="1">
        <v>20.0</v>
      </c>
      <c r="K318" s="1">
        <v>0.0</v>
      </c>
      <c r="L318" s="23">
        <f t="shared" si="1"/>
        <v>0</v>
      </c>
      <c r="M318" s="24">
        <f t="shared" si="2"/>
        <v>0</v>
      </c>
      <c r="N318" s="24">
        <f t="shared" si="3"/>
        <v>0</v>
      </c>
      <c r="O318" s="23">
        <f t="shared" si="4"/>
        <v>0</v>
      </c>
    </row>
    <row r="319">
      <c r="A319" s="1" t="s">
        <v>43</v>
      </c>
      <c r="B319" s="1">
        <v>2007.0</v>
      </c>
      <c r="C319" s="1">
        <v>11089.0</v>
      </c>
      <c r="D319" s="1" t="s">
        <v>50</v>
      </c>
      <c r="E319" s="1">
        <v>7.0</v>
      </c>
      <c r="F319" s="22">
        <v>39293.0</v>
      </c>
      <c r="G319" s="1" t="s">
        <v>51</v>
      </c>
      <c r="H319" s="1" t="s">
        <v>64</v>
      </c>
      <c r="I319" s="1">
        <f>VLOOKUP(H319,'vessel calibration values'!$A$1:$C$6,3,FALSE)</f>
        <v>1</v>
      </c>
      <c r="J319" s="1">
        <v>20.0</v>
      </c>
      <c r="K319" s="1">
        <v>0.0</v>
      </c>
      <c r="L319" s="23">
        <f t="shared" si="1"/>
        <v>0</v>
      </c>
      <c r="M319" s="24">
        <f t="shared" si="2"/>
        <v>0</v>
      </c>
      <c r="N319" s="24">
        <f t="shared" si="3"/>
        <v>0</v>
      </c>
      <c r="O319" s="23">
        <f t="shared" si="4"/>
        <v>0</v>
      </c>
    </row>
    <row r="320">
      <c r="A320" s="1" t="s">
        <v>43</v>
      </c>
      <c r="B320" s="1">
        <v>2007.0</v>
      </c>
      <c r="C320" s="1">
        <v>11090.0</v>
      </c>
      <c r="D320" s="1" t="s">
        <v>50</v>
      </c>
      <c r="E320" s="1">
        <v>7.0</v>
      </c>
      <c r="F320" s="22">
        <v>39293.0</v>
      </c>
      <c r="G320" s="1" t="s">
        <v>52</v>
      </c>
      <c r="H320" s="1" t="s">
        <v>64</v>
      </c>
      <c r="I320" s="1">
        <f>VLOOKUP(H320,'vessel calibration values'!$A$1:$C$6,3,FALSE)</f>
        <v>1</v>
      </c>
      <c r="J320" s="1">
        <v>20.0</v>
      </c>
      <c r="K320" s="1">
        <v>0.0</v>
      </c>
      <c r="L320" s="23">
        <f t="shared" si="1"/>
        <v>0</v>
      </c>
      <c r="M320" s="24">
        <f t="shared" si="2"/>
        <v>0</v>
      </c>
      <c r="N320" s="24">
        <f t="shared" si="3"/>
        <v>0</v>
      </c>
      <c r="O320" s="23">
        <f t="shared" si="4"/>
        <v>0</v>
      </c>
    </row>
    <row r="321">
      <c r="A321" s="1" t="s">
        <v>43</v>
      </c>
      <c r="B321" s="1">
        <v>2007.0</v>
      </c>
      <c r="C321" s="1">
        <v>11091.0</v>
      </c>
      <c r="D321" s="1" t="s">
        <v>50</v>
      </c>
      <c r="E321" s="1">
        <v>7.0</v>
      </c>
      <c r="F321" s="22">
        <v>39293.0</v>
      </c>
      <c r="G321" s="1" t="s">
        <v>53</v>
      </c>
      <c r="H321" s="1" t="s">
        <v>64</v>
      </c>
      <c r="I321" s="1">
        <f>VLOOKUP(H321,'vessel calibration values'!$A$1:$C$6,3,FALSE)</f>
        <v>1</v>
      </c>
      <c r="J321" s="1">
        <v>20.0</v>
      </c>
      <c r="K321" s="1">
        <v>1.0</v>
      </c>
      <c r="L321" s="23">
        <f t="shared" si="1"/>
        <v>1</v>
      </c>
      <c r="M321" s="24">
        <f t="shared" si="2"/>
        <v>0.6931471806</v>
      </c>
      <c r="N321" s="24">
        <f t="shared" si="3"/>
        <v>0.6931471806</v>
      </c>
      <c r="O321" s="23">
        <f t="shared" si="4"/>
        <v>1</v>
      </c>
    </row>
    <row r="322">
      <c r="A322" s="1" t="s">
        <v>43</v>
      </c>
      <c r="B322" s="1">
        <v>2007.0</v>
      </c>
      <c r="C322" s="1">
        <v>11092.0</v>
      </c>
      <c r="D322" s="1" t="s">
        <v>50</v>
      </c>
      <c r="E322" s="1">
        <v>7.0</v>
      </c>
      <c r="F322" s="22">
        <v>39293.0</v>
      </c>
      <c r="G322" s="1" t="s">
        <v>53</v>
      </c>
      <c r="H322" s="1" t="s">
        <v>64</v>
      </c>
      <c r="I322" s="1">
        <f>VLOOKUP(H322,'vessel calibration values'!$A$1:$C$6,3,FALSE)</f>
        <v>1</v>
      </c>
      <c r="J322" s="1">
        <v>20.0</v>
      </c>
      <c r="K322" s="1">
        <v>0.0</v>
      </c>
      <c r="L322" s="23">
        <f t="shared" si="1"/>
        <v>0</v>
      </c>
      <c r="M322" s="24">
        <f t="shared" si="2"/>
        <v>0</v>
      </c>
      <c r="N322" s="24">
        <f t="shared" si="3"/>
        <v>0</v>
      </c>
      <c r="O322" s="23">
        <f t="shared" si="4"/>
        <v>0</v>
      </c>
    </row>
    <row r="323">
      <c r="A323" s="1" t="s">
        <v>43</v>
      </c>
      <c r="B323" s="1">
        <v>2007.0</v>
      </c>
      <c r="C323" s="1">
        <v>11093.0</v>
      </c>
      <c r="D323" s="1" t="s">
        <v>50</v>
      </c>
      <c r="E323" s="1">
        <v>7.0</v>
      </c>
      <c r="F323" s="22">
        <v>39293.0</v>
      </c>
      <c r="G323" s="1" t="s">
        <v>54</v>
      </c>
      <c r="H323" s="1" t="s">
        <v>64</v>
      </c>
      <c r="I323" s="1">
        <f>VLOOKUP(H323,'vessel calibration values'!$A$1:$C$6,3,FALSE)</f>
        <v>1</v>
      </c>
      <c r="J323" s="1">
        <v>20.0</v>
      </c>
      <c r="K323" s="1">
        <v>0.0</v>
      </c>
      <c r="L323" s="23">
        <f t="shared" si="1"/>
        <v>0</v>
      </c>
      <c r="M323" s="24">
        <f t="shared" si="2"/>
        <v>0</v>
      </c>
      <c r="N323" s="24">
        <f t="shared" si="3"/>
        <v>0</v>
      </c>
      <c r="O323" s="23">
        <f t="shared" si="4"/>
        <v>0</v>
      </c>
    </row>
    <row r="324">
      <c r="A324" s="1" t="s">
        <v>43</v>
      </c>
      <c r="B324" s="1">
        <v>2007.0</v>
      </c>
      <c r="C324" s="1">
        <v>11094.0</v>
      </c>
      <c r="D324" s="1" t="s">
        <v>44</v>
      </c>
      <c r="E324" s="1">
        <v>7.0</v>
      </c>
      <c r="F324" s="22">
        <v>39293.0</v>
      </c>
      <c r="G324" s="1" t="s">
        <v>49</v>
      </c>
      <c r="H324" s="1" t="s">
        <v>64</v>
      </c>
      <c r="I324" s="1">
        <f>VLOOKUP(H324,'vessel calibration values'!$A$1:$C$6,3,FALSE)</f>
        <v>1</v>
      </c>
      <c r="J324" s="1">
        <v>20.0</v>
      </c>
      <c r="K324" s="1">
        <v>0.0</v>
      </c>
      <c r="L324" s="23">
        <f t="shared" si="1"/>
        <v>0</v>
      </c>
      <c r="M324" s="24">
        <f t="shared" si="2"/>
        <v>0</v>
      </c>
      <c r="N324" s="24">
        <f t="shared" si="3"/>
        <v>0</v>
      </c>
      <c r="O324" s="23">
        <f t="shared" si="4"/>
        <v>0</v>
      </c>
    </row>
    <row r="325">
      <c r="A325" s="1" t="s">
        <v>43</v>
      </c>
      <c r="B325" s="1">
        <v>2007.0</v>
      </c>
      <c r="C325" s="1">
        <v>11095.0</v>
      </c>
      <c r="D325" s="1" t="s">
        <v>44</v>
      </c>
      <c r="E325" s="1">
        <v>7.0</v>
      </c>
      <c r="F325" s="22">
        <v>39294.0</v>
      </c>
      <c r="G325" s="1" t="s">
        <v>48</v>
      </c>
      <c r="H325" s="1" t="s">
        <v>64</v>
      </c>
      <c r="I325" s="1">
        <f>VLOOKUP(H325,'vessel calibration values'!$A$1:$C$6,3,FALSE)</f>
        <v>1</v>
      </c>
      <c r="J325" s="1">
        <v>20.0</v>
      </c>
      <c r="K325" s="1">
        <v>1.0</v>
      </c>
      <c r="L325" s="23">
        <f t="shared" si="1"/>
        <v>1</v>
      </c>
      <c r="M325" s="24">
        <f t="shared" si="2"/>
        <v>0.6931471806</v>
      </c>
      <c r="N325" s="24">
        <f t="shared" si="3"/>
        <v>0.6931471806</v>
      </c>
      <c r="O325" s="23">
        <f t="shared" si="4"/>
        <v>1</v>
      </c>
    </row>
    <row r="326">
      <c r="A326" s="1" t="s">
        <v>43</v>
      </c>
      <c r="B326" s="1">
        <v>2007.0</v>
      </c>
      <c r="C326" s="1">
        <v>11096.0</v>
      </c>
      <c r="D326" s="1" t="s">
        <v>44</v>
      </c>
      <c r="E326" s="1">
        <v>7.0</v>
      </c>
      <c r="F326" s="22">
        <v>39294.0</v>
      </c>
      <c r="G326" s="1" t="s">
        <v>47</v>
      </c>
      <c r="H326" s="1" t="s">
        <v>64</v>
      </c>
      <c r="I326" s="1">
        <f>VLOOKUP(H326,'vessel calibration values'!$A$1:$C$6,3,FALSE)</f>
        <v>1</v>
      </c>
      <c r="J326" s="1">
        <v>20.0</v>
      </c>
      <c r="K326" s="1">
        <v>0.0</v>
      </c>
      <c r="L326" s="23">
        <f t="shared" si="1"/>
        <v>0</v>
      </c>
      <c r="M326" s="24">
        <f t="shared" si="2"/>
        <v>0</v>
      </c>
      <c r="N326" s="24">
        <f t="shared" si="3"/>
        <v>0</v>
      </c>
      <c r="O326" s="23">
        <f t="shared" si="4"/>
        <v>0</v>
      </c>
    </row>
    <row r="327">
      <c r="A327" s="1" t="s">
        <v>43</v>
      </c>
      <c r="B327" s="1">
        <v>2007.0</v>
      </c>
      <c r="C327" s="1">
        <v>11097.0</v>
      </c>
      <c r="D327" s="1" t="s">
        <v>44</v>
      </c>
      <c r="E327" s="1">
        <v>7.0</v>
      </c>
      <c r="F327" s="22">
        <v>39294.0</v>
      </c>
      <c r="G327" s="1" t="s">
        <v>45</v>
      </c>
      <c r="H327" s="1" t="s">
        <v>64</v>
      </c>
      <c r="I327" s="1">
        <f>VLOOKUP(H327,'vessel calibration values'!$A$1:$C$6,3,FALSE)</f>
        <v>1</v>
      </c>
      <c r="J327" s="1">
        <v>20.0</v>
      </c>
      <c r="K327" s="1">
        <v>0.0</v>
      </c>
      <c r="L327" s="23">
        <f t="shared" si="1"/>
        <v>0</v>
      </c>
      <c r="M327" s="24">
        <f t="shared" si="2"/>
        <v>0</v>
      </c>
      <c r="N327" s="24">
        <f t="shared" si="3"/>
        <v>0</v>
      </c>
      <c r="O327" s="23">
        <f t="shared" si="4"/>
        <v>0</v>
      </c>
    </row>
    <row r="328">
      <c r="A328" s="1" t="s">
        <v>43</v>
      </c>
      <c r="B328" s="1">
        <v>2008.0</v>
      </c>
      <c r="C328" s="1">
        <v>12015.0</v>
      </c>
      <c r="D328" s="1" t="s">
        <v>44</v>
      </c>
      <c r="E328" s="1">
        <v>6.0</v>
      </c>
      <c r="F328" s="22">
        <v>39618.0</v>
      </c>
      <c r="G328" s="1" t="s">
        <v>45</v>
      </c>
      <c r="H328" s="1" t="s">
        <v>65</v>
      </c>
      <c r="I328" s="1">
        <f>VLOOKUP(H328,'vessel calibration values'!$A$1:$C$6,3,FALSE)</f>
        <v>0.9495798321</v>
      </c>
      <c r="J328" s="1">
        <v>20.0</v>
      </c>
      <c r="K328" s="1">
        <v>1.0</v>
      </c>
      <c r="L328" s="23">
        <f t="shared" si="1"/>
        <v>1</v>
      </c>
      <c r="M328" s="24">
        <f t="shared" si="2"/>
        <v>0.6931471806</v>
      </c>
      <c r="N328" s="24">
        <f t="shared" si="3"/>
        <v>0.6581985833</v>
      </c>
      <c r="O328" s="23">
        <f t="shared" si="4"/>
        <v>0.9313101046</v>
      </c>
    </row>
    <row r="329">
      <c r="A329" s="1" t="s">
        <v>43</v>
      </c>
      <c r="B329" s="1">
        <v>2008.0</v>
      </c>
      <c r="C329" s="1">
        <v>12016.0</v>
      </c>
      <c r="D329" s="1" t="s">
        <v>44</v>
      </c>
      <c r="E329" s="1">
        <v>6.0</v>
      </c>
      <c r="F329" s="22">
        <v>39618.0</v>
      </c>
      <c r="G329" s="1" t="s">
        <v>47</v>
      </c>
      <c r="H329" s="1" t="s">
        <v>65</v>
      </c>
      <c r="I329" s="1">
        <f>VLOOKUP(H329,'vessel calibration values'!$A$1:$C$6,3,FALSE)</f>
        <v>0.9495798321</v>
      </c>
      <c r="J329" s="1">
        <v>20.0</v>
      </c>
      <c r="K329" s="1">
        <v>0.0</v>
      </c>
      <c r="L329" s="23">
        <f t="shared" si="1"/>
        <v>0</v>
      </c>
      <c r="M329" s="24">
        <f t="shared" si="2"/>
        <v>0</v>
      </c>
      <c r="N329" s="24">
        <f t="shared" si="3"/>
        <v>0</v>
      </c>
      <c r="O329" s="23">
        <f t="shared" si="4"/>
        <v>0</v>
      </c>
    </row>
    <row r="330">
      <c r="A330" s="1" t="s">
        <v>43</v>
      </c>
      <c r="B330" s="1">
        <v>2008.0</v>
      </c>
      <c r="C330" s="1">
        <v>12019.0</v>
      </c>
      <c r="D330" s="1" t="s">
        <v>50</v>
      </c>
      <c r="E330" s="1">
        <v>6.0</v>
      </c>
      <c r="F330" s="22">
        <v>39619.0</v>
      </c>
      <c r="G330" s="1" t="s">
        <v>51</v>
      </c>
      <c r="H330" s="1" t="s">
        <v>65</v>
      </c>
      <c r="I330" s="1">
        <f>VLOOKUP(H330,'vessel calibration values'!$A$1:$C$6,3,FALSE)</f>
        <v>0.9495798321</v>
      </c>
      <c r="J330" s="1">
        <v>20.0</v>
      </c>
      <c r="K330" s="1">
        <v>0.0</v>
      </c>
      <c r="L330" s="23">
        <f t="shared" si="1"/>
        <v>0</v>
      </c>
      <c r="M330" s="24">
        <f t="shared" si="2"/>
        <v>0</v>
      </c>
      <c r="N330" s="24">
        <f t="shared" si="3"/>
        <v>0</v>
      </c>
      <c r="O330" s="23">
        <f t="shared" si="4"/>
        <v>0</v>
      </c>
    </row>
    <row r="331">
      <c r="A331" s="1" t="s">
        <v>43</v>
      </c>
      <c r="B331" s="1">
        <v>2008.0</v>
      </c>
      <c r="C331" s="1">
        <v>12020.0</v>
      </c>
      <c r="D331" s="1" t="s">
        <v>50</v>
      </c>
      <c r="E331" s="1">
        <v>6.0</v>
      </c>
      <c r="F331" s="22">
        <v>39619.0</v>
      </c>
      <c r="G331" s="1" t="s">
        <v>52</v>
      </c>
      <c r="H331" s="1" t="s">
        <v>65</v>
      </c>
      <c r="I331" s="1">
        <f>VLOOKUP(H331,'vessel calibration values'!$A$1:$C$6,3,FALSE)</f>
        <v>0.9495798321</v>
      </c>
      <c r="J331" s="1">
        <v>20.0</v>
      </c>
      <c r="K331" s="1">
        <v>0.0</v>
      </c>
      <c r="L331" s="23">
        <f t="shared" si="1"/>
        <v>0</v>
      </c>
      <c r="M331" s="24">
        <f t="shared" si="2"/>
        <v>0</v>
      </c>
      <c r="N331" s="24">
        <f t="shared" si="3"/>
        <v>0</v>
      </c>
      <c r="O331" s="23">
        <f t="shared" si="4"/>
        <v>0</v>
      </c>
    </row>
    <row r="332">
      <c r="A332" s="1" t="s">
        <v>43</v>
      </c>
      <c r="B332" s="1">
        <v>2008.0</v>
      </c>
      <c r="C332" s="1">
        <v>12021.0</v>
      </c>
      <c r="D332" s="1" t="s">
        <v>50</v>
      </c>
      <c r="E332" s="1">
        <v>6.0</v>
      </c>
      <c r="F332" s="22">
        <v>39619.0</v>
      </c>
      <c r="G332" s="1" t="s">
        <v>53</v>
      </c>
      <c r="H332" s="1" t="s">
        <v>65</v>
      </c>
      <c r="I332" s="1">
        <f>VLOOKUP(H332,'vessel calibration values'!$A$1:$C$6,3,FALSE)</f>
        <v>0.9495798321</v>
      </c>
      <c r="J332" s="1">
        <v>20.0</v>
      </c>
      <c r="K332" s="1">
        <v>0.0</v>
      </c>
      <c r="L332" s="23">
        <f t="shared" si="1"/>
        <v>0</v>
      </c>
      <c r="M332" s="24">
        <f t="shared" si="2"/>
        <v>0</v>
      </c>
      <c r="N332" s="24">
        <f t="shared" si="3"/>
        <v>0</v>
      </c>
      <c r="O332" s="23">
        <f t="shared" si="4"/>
        <v>0</v>
      </c>
    </row>
    <row r="333">
      <c r="A333" s="1" t="s">
        <v>43</v>
      </c>
      <c r="B333" s="1">
        <v>2008.0</v>
      </c>
      <c r="C333" s="1">
        <v>12022.0</v>
      </c>
      <c r="D333" s="1" t="s">
        <v>50</v>
      </c>
      <c r="E333" s="1">
        <v>6.0</v>
      </c>
      <c r="F333" s="22">
        <v>39619.0</v>
      </c>
      <c r="G333" s="1" t="s">
        <v>54</v>
      </c>
      <c r="H333" s="1" t="s">
        <v>65</v>
      </c>
      <c r="I333" s="1">
        <f>VLOOKUP(H333,'vessel calibration values'!$A$1:$C$6,3,FALSE)</f>
        <v>0.9495798321</v>
      </c>
      <c r="J333" s="1">
        <v>20.0</v>
      </c>
      <c r="K333" s="1">
        <v>0.0</v>
      </c>
      <c r="L333" s="23">
        <f t="shared" si="1"/>
        <v>0</v>
      </c>
      <c r="M333" s="24">
        <f t="shared" si="2"/>
        <v>0</v>
      </c>
      <c r="N333" s="24">
        <f t="shared" si="3"/>
        <v>0</v>
      </c>
      <c r="O333" s="23">
        <f t="shared" si="4"/>
        <v>0</v>
      </c>
    </row>
    <row r="334">
      <c r="A334" s="1" t="s">
        <v>43</v>
      </c>
      <c r="B334" s="1">
        <v>2008.0</v>
      </c>
      <c r="C334" s="1">
        <v>12023.0</v>
      </c>
      <c r="D334" s="1" t="s">
        <v>44</v>
      </c>
      <c r="E334" s="1">
        <v>6.0</v>
      </c>
      <c r="F334" s="22">
        <v>39620.0</v>
      </c>
      <c r="G334" s="1" t="s">
        <v>49</v>
      </c>
      <c r="H334" s="1" t="s">
        <v>65</v>
      </c>
      <c r="I334" s="1">
        <f>VLOOKUP(H334,'vessel calibration values'!$A$1:$C$6,3,FALSE)</f>
        <v>0.9495798321</v>
      </c>
      <c r="J334" s="1">
        <v>20.0</v>
      </c>
      <c r="K334" s="1">
        <v>0.0</v>
      </c>
      <c r="L334" s="23">
        <f t="shared" si="1"/>
        <v>0</v>
      </c>
      <c r="M334" s="24">
        <f t="shared" si="2"/>
        <v>0</v>
      </c>
      <c r="N334" s="24">
        <f t="shared" si="3"/>
        <v>0</v>
      </c>
      <c r="O334" s="23">
        <f t="shared" si="4"/>
        <v>0</v>
      </c>
    </row>
    <row r="335">
      <c r="A335" s="1" t="s">
        <v>43</v>
      </c>
      <c r="B335" s="1">
        <v>2008.0</v>
      </c>
      <c r="C335" s="1">
        <v>12024.0</v>
      </c>
      <c r="D335" s="1" t="s">
        <v>44</v>
      </c>
      <c r="E335" s="1">
        <v>6.0</v>
      </c>
      <c r="F335" s="22">
        <v>39620.0</v>
      </c>
      <c r="G335" s="1" t="s">
        <v>48</v>
      </c>
      <c r="H335" s="1" t="s">
        <v>65</v>
      </c>
      <c r="I335" s="1">
        <f>VLOOKUP(H335,'vessel calibration values'!$A$1:$C$6,3,FALSE)</f>
        <v>0.9495798321</v>
      </c>
      <c r="J335" s="1">
        <v>20.0</v>
      </c>
      <c r="K335" s="1">
        <v>0.0</v>
      </c>
      <c r="L335" s="23">
        <f t="shared" si="1"/>
        <v>0</v>
      </c>
      <c r="M335" s="24">
        <f t="shared" si="2"/>
        <v>0</v>
      </c>
      <c r="N335" s="24">
        <f t="shared" si="3"/>
        <v>0</v>
      </c>
      <c r="O335" s="23">
        <f t="shared" si="4"/>
        <v>0</v>
      </c>
    </row>
    <row r="336">
      <c r="A336" s="1" t="s">
        <v>43</v>
      </c>
      <c r="B336" s="1">
        <v>2008.0</v>
      </c>
      <c r="C336" s="1">
        <v>12026.0</v>
      </c>
      <c r="D336" s="1" t="s">
        <v>50</v>
      </c>
      <c r="E336" s="1">
        <v>7.0</v>
      </c>
      <c r="F336" s="22">
        <v>39655.0</v>
      </c>
      <c r="G336" s="1" t="s">
        <v>51</v>
      </c>
      <c r="H336" s="1" t="s">
        <v>65</v>
      </c>
      <c r="I336" s="1">
        <f>VLOOKUP(H336,'vessel calibration values'!$A$1:$C$6,3,FALSE)</f>
        <v>0.9495798321</v>
      </c>
      <c r="J336" s="1">
        <v>20.0</v>
      </c>
      <c r="K336" s="1">
        <v>0.0</v>
      </c>
      <c r="L336" s="23">
        <f t="shared" si="1"/>
        <v>0</v>
      </c>
      <c r="M336" s="24">
        <f t="shared" si="2"/>
        <v>0</v>
      </c>
      <c r="N336" s="24">
        <f t="shared" si="3"/>
        <v>0</v>
      </c>
      <c r="O336" s="23">
        <f t="shared" si="4"/>
        <v>0</v>
      </c>
    </row>
    <row r="337">
      <c r="A337" s="1" t="s">
        <v>43</v>
      </c>
      <c r="B337" s="1">
        <v>2008.0</v>
      </c>
      <c r="C337" s="1">
        <v>12027.0</v>
      </c>
      <c r="D337" s="1" t="s">
        <v>50</v>
      </c>
      <c r="E337" s="1">
        <v>7.0</v>
      </c>
      <c r="F337" s="22">
        <v>39655.0</v>
      </c>
      <c r="G337" s="1" t="s">
        <v>52</v>
      </c>
      <c r="H337" s="1" t="s">
        <v>65</v>
      </c>
      <c r="I337" s="1">
        <f>VLOOKUP(H337,'vessel calibration values'!$A$1:$C$6,3,FALSE)</f>
        <v>0.9495798321</v>
      </c>
      <c r="J337" s="1">
        <v>20.0</v>
      </c>
      <c r="K337" s="1">
        <v>0.0</v>
      </c>
      <c r="L337" s="23">
        <f t="shared" si="1"/>
        <v>0</v>
      </c>
      <c r="M337" s="24">
        <f t="shared" si="2"/>
        <v>0</v>
      </c>
      <c r="N337" s="24">
        <f t="shared" si="3"/>
        <v>0</v>
      </c>
      <c r="O337" s="23">
        <f t="shared" si="4"/>
        <v>0</v>
      </c>
    </row>
    <row r="338">
      <c r="A338" s="1" t="s">
        <v>43</v>
      </c>
      <c r="B338" s="1">
        <v>2008.0</v>
      </c>
      <c r="C338" s="1">
        <v>12028.0</v>
      </c>
      <c r="D338" s="1" t="s">
        <v>50</v>
      </c>
      <c r="E338" s="1">
        <v>7.0</v>
      </c>
      <c r="F338" s="22">
        <v>39655.0</v>
      </c>
      <c r="G338" s="1" t="s">
        <v>53</v>
      </c>
      <c r="H338" s="1" t="s">
        <v>65</v>
      </c>
      <c r="I338" s="1">
        <f>VLOOKUP(H338,'vessel calibration values'!$A$1:$C$6,3,FALSE)</f>
        <v>0.9495798321</v>
      </c>
      <c r="J338" s="1">
        <v>20.0</v>
      </c>
      <c r="K338" s="1">
        <v>1.0</v>
      </c>
      <c r="L338" s="23">
        <f t="shared" si="1"/>
        <v>1</v>
      </c>
      <c r="M338" s="24">
        <f t="shared" si="2"/>
        <v>0.6931471806</v>
      </c>
      <c r="N338" s="24">
        <f t="shared" si="3"/>
        <v>0.6581985833</v>
      </c>
      <c r="O338" s="23">
        <f t="shared" si="4"/>
        <v>0.9313101046</v>
      </c>
    </row>
    <row r="339">
      <c r="A339" s="1" t="s">
        <v>43</v>
      </c>
      <c r="B339" s="1">
        <v>2008.0</v>
      </c>
      <c r="C339" s="1">
        <v>12029.0</v>
      </c>
      <c r="D339" s="1" t="s">
        <v>50</v>
      </c>
      <c r="E339" s="1">
        <v>7.0</v>
      </c>
      <c r="F339" s="22">
        <v>39656.0</v>
      </c>
      <c r="G339" s="1" t="s">
        <v>54</v>
      </c>
      <c r="H339" s="1" t="s">
        <v>65</v>
      </c>
      <c r="I339" s="1">
        <f>VLOOKUP(H339,'vessel calibration values'!$A$1:$C$6,3,FALSE)</f>
        <v>0.9495798321</v>
      </c>
      <c r="J339" s="1">
        <v>20.0</v>
      </c>
      <c r="K339" s="1">
        <v>1.0</v>
      </c>
      <c r="L339" s="23">
        <f t="shared" si="1"/>
        <v>1</v>
      </c>
      <c r="M339" s="24">
        <f t="shared" si="2"/>
        <v>0.6931471806</v>
      </c>
      <c r="N339" s="24">
        <f t="shared" si="3"/>
        <v>0.6581985833</v>
      </c>
      <c r="O339" s="23">
        <f t="shared" si="4"/>
        <v>0.9313101046</v>
      </c>
    </row>
    <row r="340">
      <c r="A340" s="1" t="s">
        <v>43</v>
      </c>
      <c r="B340" s="1">
        <v>2008.0</v>
      </c>
      <c r="C340" s="1">
        <v>12030.0</v>
      </c>
      <c r="D340" s="1" t="s">
        <v>50</v>
      </c>
      <c r="E340" s="1">
        <v>7.0</v>
      </c>
      <c r="F340" s="22">
        <v>39656.0</v>
      </c>
      <c r="G340" s="1" t="s">
        <v>54</v>
      </c>
      <c r="H340" s="1" t="s">
        <v>65</v>
      </c>
      <c r="I340" s="1">
        <f>VLOOKUP(H340,'vessel calibration values'!$A$1:$C$6,3,FALSE)</f>
        <v>0.9495798321</v>
      </c>
      <c r="J340" s="1">
        <v>20.0</v>
      </c>
      <c r="K340" s="1">
        <v>0.0</v>
      </c>
      <c r="L340" s="23">
        <f t="shared" si="1"/>
        <v>0</v>
      </c>
      <c r="M340" s="24">
        <f t="shared" si="2"/>
        <v>0</v>
      </c>
      <c r="N340" s="24">
        <f t="shared" si="3"/>
        <v>0</v>
      </c>
      <c r="O340" s="23">
        <f t="shared" si="4"/>
        <v>0</v>
      </c>
    </row>
    <row r="341">
      <c r="A341" s="1" t="s">
        <v>43</v>
      </c>
      <c r="B341" s="1">
        <v>2008.0</v>
      </c>
      <c r="C341" s="1">
        <v>12031.0</v>
      </c>
      <c r="D341" s="1" t="s">
        <v>50</v>
      </c>
      <c r="E341" s="1">
        <v>7.0</v>
      </c>
      <c r="F341" s="22">
        <v>39656.0</v>
      </c>
      <c r="G341" s="1" t="s">
        <v>53</v>
      </c>
      <c r="H341" s="1" t="s">
        <v>65</v>
      </c>
      <c r="I341" s="1">
        <f>VLOOKUP(H341,'vessel calibration values'!$A$1:$C$6,3,FALSE)</f>
        <v>0.9495798321</v>
      </c>
      <c r="J341" s="1">
        <v>20.0</v>
      </c>
      <c r="K341" s="1">
        <v>0.0</v>
      </c>
      <c r="L341" s="23">
        <f t="shared" si="1"/>
        <v>0</v>
      </c>
      <c r="M341" s="24">
        <f t="shared" si="2"/>
        <v>0</v>
      </c>
      <c r="N341" s="24">
        <f t="shared" si="3"/>
        <v>0</v>
      </c>
      <c r="O341" s="23">
        <f t="shared" si="4"/>
        <v>0</v>
      </c>
    </row>
    <row r="342">
      <c r="A342" s="1" t="s">
        <v>43</v>
      </c>
      <c r="B342" s="1">
        <v>2008.0</v>
      </c>
      <c r="C342" s="1">
        <v>12032.0</v>
      </c>
      <c r="D342" s="1" t="s">
        <v>50</v>
      </c>
      <c r="E342" s="1">
        <v>7.0</v>
      </c>
      <c r="F342" s="22">
        <v>39656.0</v>
      </c>
      <c r="G342" s="1" t="s">
        <v>52</v>
      </c>
      <c r="H342" s="1" t="s">
        <v>65</v>
      </c>
      <c r="I342" s="1">
        <f>VLOOKUP(H342,'vessel calibration values'!$A$1:$C$6,3,FALSE)</f>
        <v>0.9495798321</v>
      </c>
      <c r="J342" s="1">
        <v>20.0</v>
      </c>
      <c r="K342" s="1">
        <v>0.0</v>
      </c>
      <c r="L342" s="23">
        <f t="shared" si="1"/>
        <v>0</v>
      </c>
      <c r="M342" s="24">
        <f t="shared" si="2"/>
        <v>0</v>
      </c>
      <c r="N342" s="24">
        <f t="shared" si="3"/>
        <v>0</v>
      </c>
      <c r="O342" s="23">
        <f t="shared" si="4"/>
        <v>0</v>
      </c>
    </row>
    <row r="343">
      <c r="A343" s="1" t="s">
        <v>43</v>
      </c>
      <c r="B343" s="1">
        <v>2008.0</v>
      </c>
      <c r="C343" s="1">
        <v>12033.0</v>
      </c>
      <c r="D343" s="1" t="s">
        <v>50</v>
      </c>
      <c r="E343" s="1">
        <v>7.0</v>
      </c>
      <c r="F343" s="22">
        <v>39656.0</v>
      </c>
      <c r="G343" s="1" t="s">
        <v>51</v>
      </c>
      <c r="H343" s="1" t="s">
        <v>65</v>
      </c>
      <c r="I343" s="1">
        <f>VLOOKUP(H343,'vessel calibration values'!$A$1:$C$6,3,FALSE)</f>
        <v>0.9495798321</v>
      </c>
      <c r="J343" s="1">
        <v>20.0</v>
      </c>
      <c r="K343" s="1">
        <v>0.0</v>
      </c>
      <c r="L343" s="23">
        <f t="shared" si="1"/>
        <v>0</v>
      </c>
      <c r="M343" s="24">
        <f t="shared" si="2"/>
        <v>0</v>
      </c>
      <c r="N343" s="24">
        <f t="shared" si="3"/>
        <v>0</v>
      </c>
      <c r="O343" s="23">
        <f t="shared" si="4"/>
        <v>0</v>
      </c>
    </row>
    <row r="344">
      <c r="A344" s="1" t="s">
        <v>43</v>
      </c>
      <c r="B344" s="1">
        <v>2008.0</v>
      </c>
      <c r="C344" s="1">
        <v>12034.0</v>
      </c>
      <c r="D344" s="1" t="s">
        <v>50</v>
      </c>
      <c r="E344" s="1">
        <v>7.0</v>
      </c>
      <c r="F344" s="22">
        <v>39657.0</v>
      </c>
      <c r="G344" s="1" t="s">
        <v>51</v>
      </c>
      <c r="H344" s="1" t="s">
        <v>65</v>
      </c>
      <c r="I344" s="1">
        <f>VLOOKUP(H344,'vessel calibration values'!$A$1:$C$6,3,FALSE)</f>
        <v>0.9495798321</v>
      </c>
      <c r="J344" s="1">
        <v>20.0</v>
      </c>
      <c r="K344" s="1">
        <v>0.0</v>
      </c>
      <c r="L344" s="23">
        <f t="shared" si="1"/>
        <v>0</v>
      </c>
      <c r="M344" s="24">
        <f t="shared" si="2"/>
        <v>0</v>
      </c>
      <c r="N344" s="24">
        <f t="shared" si="3"/>
        <v>0</v>
      </c>
      <c r="O344" s="23">
        <f t="shared" si="4"/>
        <v>0</v>
      </c>
    </row>
    <row r="345">
      <c r="A345" s="1" t="s">
        <v>43</v>
      </c>
      <c r="B345" s="1">
        <v>2008.0</v>
      </c>
      <c r="C345" s="1">
        <v>12035.0</v>
      </c>
      <c r="D345" s="1" t="s">
        <v>50</v>
      </c>
      <c r="E345" s="1">
        <v>7.0</v>
      </c>
      <c r="F345" s="22">
        <v>39657.0</v>
      </c>
      <c r="G345" s="1" t="s">
        <v>51</v>
      </c>
      <c r="H345" s="1" t="s">
        <v>65</v>
      </c>
      <c r="I345" s="1">
        <f>VLOOKUP(H345,'vessel calibration values'!$A$1:$C$6,3,FALSE)</f>
        <v>0.9495798321</v>
      </c>
      <c r="J345" s="1">
        <v>20.0</v>
      </c>
      <c r="K345" s="1">
        <v>0.0</v>
      </c>
      <c r="L345" s="23">
        <f t="shared" si="1"/>
        <v>0</v>
      </c>
      <c r="M345" s="24">
        <f t="shared" si="2"/>
        <v>0</v>
      </c>
      <c r="N345" s="24">
        <f t="shared" si="3"/>
        <v>0</v>
      </c>
      <c r="O345" s="23">
        <f t="shared" si="4"/>
        <v>0</v>
      </c>
    </row>
    <row r="346">
      <c r="A346" s="1" t="s">
        <v>43</v>
      </c>
      <c r="B346" s="1">
        <v>2008.0</v>
      </c>
      <c r="C346" s="1">
        <v>12036.0</v>
      </c>
      <c r="D346" s="1" t="s">
        <v>50</v>
      </c>
      <c r="E346" s="1">
        <v>7.0</v>
      </c>
      <c r="F346" s="22">
        <v>39657.0</v>
      </c>
      <c r="G346" s="1" t="s">
        <v>52</v>
      </c>
      <c r="H346" s="1" t="s">
        <v>65</v>
      </c>
      <c r="I346" s="1">
        <f>VLOOKUP(H346,'vessel calibration values'!$A$1:$C$6,3,FALSE)</f>
        <v>0.9495798321</v>
      </c>
      <c r="J346" s="1">
        <v>20.0</v>
      </c>
      <c r="K346" s="1">
        <v>0.0</v>
      </c>
      <c r="L346" s="23">
        <f t="shared" si="1"/>
        <v>0</v>
      </c>
      <c r="M346" s="24">
        <f t="shared" si="2"/>
        <v>0</v>
      </c>
      <c r="N346" s="24">
        <f t="shared" si="3"/>
        <v>0</v>
      </c>
      <c r="O346" s="23">
        <f t="shared" si="4"/>
        <v>0</v>
      </c>
    </row>
    <row r="347">
      <c r="A347" s="1" t="s">
        <v>43</v>
      </c>
      <c r="B347" s="1">
        <v>2008.0</v>
      </c>
      <c r="C347" s="1">
        <v>12037.0</v>
      </c>
      <c r="D347" s="1" t="s">
        <v>50</v>
      </c>
      <c r="E347" s="1">
        <v>7.0</v>
      </c>
      <c r="F347" s="22">
        <v>39657.0</v>
      </c>
      <c r="G347" s="1" t="s">
        <v>52</v>
      </c>
      <c r="H347" s="1" t="s">
        <v>65</v>
      </c>
      <c r="I347" s="1">
        <f>VLOOKUP(H347,'vessel calibration values'!$A$1:$C$6,3,FALSE)</f>
        <v>0.9495798321</v>
      </c>
      <c r="J347" s="1">
        <v>20.0</v>
      </c>
      <c r="K347" s="1">
        <v>0.0</v>
      </c>
      <c r="L347" s="23">
        <f t="shared" si="1"/>
        <v>0</v>
      </c>
      <c r="M347" s="24">
        <f t="shared" si="2"/>
        <v>0</v>
      </c>
      <c r="N347" s="24">
        <f t="shared" si="3"/>
        <v>0</v>
      </c>
      <c r="O347" s="23">
        <f t="shared" si="4"/>
        <v>0</v>
      </c>
    </row>
    <row r="348">
      <c r="A348" s="1" t="s">
        <v>43</v>
      </c>
      <c r="B348" s="1">
        <v>2008.0</v>
      </c>
      <c r="C348" s="1">
        <v>12038.0</v>
      </c>
      <c r="D348" s="1" t="s">
        <v>50</v>
      </c>
      <c r="E348" s="1">
        <v>7.0</v>
      </c>
      <c r="F348" s="22">
        <v>39657.0</v>
      </c>
      <c r="G348" s="1" t="s">
        <v>53</v>
      </c>
      <c r="H348" s="1" t="s">
        <v>65</v>
      </c>
      <c r="I348" s="1">
        <f>VLOOKUP(H348,'vessel calibration values'!$A$1:$C$6,3,FALSE)</f>
        <v>0.9495798321</v>
      </c>
      <c r="J348" s="1">
        <v>20.0</v>
      </c>
      <c r="K348" s="1">
        <v>0.0</v>
      </c>
      <c r="L348" s="23">
        <f t="shared" si="1"/>
        <v>0</v>
      </c>
      <c r="M348" s="24">
        <f t="shared" si="2"/>
        <v>0</v>
      </c>
      <c r="N348" s="24">
        <f t="shared" si="3"/>
        <v>0</v>
      </c>
      <c r="O348" s="23">
        <f t="shared" si="4"/>
        <v>0</v>
      </c>
    </row>
    <row r="349">
      <c r="A349" s="1" t="s">
        <v>43</v>
      </c>
      <c r="B349" s="1">
        <v>2008.0</v>
      </c>
      <c r="C349" s="1">
        <v>12039.0</v>
      </c>
      <c r="D349" s="1" t="s">
        <v>50</v>
      </c>
      <c r="E349" s="1">
        <v>7.0</v>
      </c>
      <c r="F349" s="22">
        <v>39657.0</v>
      </c>
      <c r="G349" s="1" t="s">
        <v>54</v>
      </c>
      <c r="H349" s="1" t="s">
        <v>65</v>
      </c>
      <c r="I349" s="1">
        <f>VLOOKUP(H349,'vessel calibration values'!$A$1:$C$6,3,FALSE)</f>
        <v>0.9495798321</v>
      </c>
      <c r="J349" s="1">
        <v>20.0</v>
      </c>
      <c r="K349" s="1">
        <v>1.0</v>
      </c>
      <c r="L349" s="23">
        <f t="shared" si="1"/>
        <v>1</v>
      </c>
      <c r="M349" s="24">
        <f t="shared" si="2"/>
        <v>0.6931471806</v>
      </c>
      <c r="N349" s="24">
        <f t="shared" si="3"/>
        <v>0.6581985833</v>
      </c>
      <c r="O349" s="23">
        <f t="shared" si="4"/>
        <v>0.9313101046</v>
      </c>
    </row>
    <row r="350">
      <c r="A350" s="1" t="s">
        <v>43</v>
      </c>
      <c r="B350" s="1">
        <v>2008.0</v>
      </c>
      <c r="C350" s="1">
        <v>12040.0</v>
      </c>
      <c r="D350" s="1" t="s">
        <v>44</v>
      </c>
      <c r="E350" s="1">
        <v>7.0</v>
      </c>
      <c r="F350" s="22">
        <v>39658.0</v>
      </c>
      <c r="G350" s="1" t="s">
        <v>49</v>
      </c>
      <c r="H350" s="1" t="s">
        <v>65</v>
      </c>
      <c r="I350" s="1">
        <f>VLOOKUP(H350,'vessel calibration values'!$A$1:$C$6,3,FALSE)</f>
        <v>0.9495798321</v>
      </c>
      <c r="J350" s="1">
        <v>20.0</v>
      </c>
      <c r="K350" s="1">
        <v>4.0</v>
      </c>
      <c r="L350" s="23">
        <f t="shared" si="1"/>
        <v>4</v>
      </c>
      <c r="M350" s="24">
        <f t="shared" si="2"/>
        <v>1.609437912</v>
      </c>
      <c r="N350" s="24">
        <f t="shared" si="3"/>
        <v>1.528289783</v>
      </c>
      <c r="O350" s="23">
        <f t="shared" si="4"/>
        <v>3.610285486</v>
      </c>
    </row>
    <row r="351">
      <c r="A351" s="1" t="s">
        <v>43</v>
      </c>
      <c r="B351" s="1">
        <v>2008.0</v>
      </c>
      <c r="C351" s="1">
        <v>12041.0</v>
      </c>
      <c r="D351" s="1" t="s">
        <v>44</v>
      </c>
      <c r="E351" s="1">
        <v>7.0</v>
      </c>
      <c r="F351" s="22">
        <v>39658.0</v>
      </c>
      <c r="G351" s="1" t="s">
        <v>48</v>
      </c>
      <c r="H351" s="1" t="s">
        <v>65</v>
      </c>
      <c r="I351" s="1">
        <f>VLOOKUP(H351,'vessel calibration values'!$A$1:$C$6,3,FALSE)</f>
        <v>0.9495798321</v>
      </c>
      <c r="J351" s="1">
        <v>20.0</v>
      </c>
      <c r="K351" s="1">
        <v>0.0</v>
      </c>
      <c r="L351" s="23">
        <f t="shared" si="1"/>
        <v>0</v>
      </c>
      <c r="M351" s="24">
        <f t="shared" si="2"/>
        <v>0</v>
      </c>
      <c r="N351" s="24">
        <f t="shared" si="3"/>
        <v>0</v>
      </c>
      <c r="O351" s="23">
        <f t="shared" si="4"/>
        <v>0</v>
      </c>
    </row>
    <row r="352">
      <c r="A352" s="1" t="s">
        <v>43</v>
      </c>
      <c r="B352" s="1">
        <v>2008.0</v>
      </c>
      <c r="C352" s="1">
        <v>12042.0</v>
      </c>
      <c r="D352" s="1" t="s">
        <v>44</v>
      </c>
      <c r="E352" s="1">
        <v>7.0</v>
      </c>
      <c r="F352" s="22">
        <v>39658.0</v>
      </c>
      <c r="G352" s="1" t="s">
        <v>47</v>
      </c>
      <c r="H352" s="1" t="s">
        <v>65</v>
      </c>
      <c r="I352" s="1">
        <f>VLOOKUP(H352,'vessel calibration values'!$A$1:$C$6,3,FALSE)</f>
        <v>0.9495798321</v>
      </c>
      <c r="J352" s="1">
        <v>20.0</v>
      </c>
      <c r="K352" s="1">
        <v>5.0</v>
      </c>
      <c r="L352" s="23">
        <f t="shared" si="1"/>
        <v>5</v>
      </c>
      <c r="M352" s="24">
        <f t="shared" si="2"/>
        <v>1.791759469</v>
      </c>
      <c r="N352" s="24">
        <f t="shared" si="3"/>
        <v>1.701418656</v>
      </c>
      <c r="O352" s="23">
        <f t="shared" si="4"/>
        <v>4.48171855</v>
      </c>
    </row>
    <row r="353">
      <c r="A353" s="1" t="s">
        <v>43</v>
      </c>
      <c r="B353" s="1">
        <v>2008.0</v>
      </c>
      <c r="C353" s="1">
        <v>12043.0</v>
      </c>
      <c r="D353" s="1" t="s">
        <v>44</v>
      </c>
      <c r="E353" s="1">
        <v>7.0</v>
      </c>
      <c r="F353" s="22">
        <v>39658.0</v>
      </c>
      <c r="G353" s="1" t="s">
        <v>45</v>
      </c>
      <c r="H353" s="1" t="s">
        <v>65</v>
      </c>
      <c r="I353" s="1">
        <f>VLOOKUP(H353,'vessel calibration values'!$A$1:$C$6,3,FALSE)</f>
        <v>0.9495798321</v>
      </c>
      <c r="J353" s="1">
        <v>20.0</v>
      </c>
      <c r="K353" s="1">
        <v>1.0</v>
      </c>
      <c r="L353" s="23">
        <f t="shared" si="1"/>
        <v>1</v>
      </c>
      <c r="M353" s="24">
        <f t="shared" si="2"/>
        <v>0.6931471806</v>
      </c>
      <c r="N353" s="24">
        <f t="shared" si="3"/>
        <v>0.6581985833</v>
      </c>
      <c r="O353" s="23">
        <f t="shared" si="4"/>
        <v>0.9313101046</v>
      </c>
    </row>
    <row r="354">
      <c r="A354" s="1" t="s">
        <v>43</v>
      </c>
      <c r="B354" s="1">
        <v>2008.0</v>
      </c>
      <c r="C354" s="1">
        <v>12044.0</v>
      </c>
      <c r="D354" s="1" t="s">
        <v>44</v>
      </c>
      <c r="E354" s="1">
        <v>7.0</v>
      </c>
      <c r="F354" s="22">
        <v>39658.0</v>
      </c>
      <c r="G354" s="1" t="s">
        <v>45</v>
      </c>
      <c r="H354" s="1" t="s">
        <v>65</v>
      </c>
      <c r="I354" s="1">
        <f>VLOOKUP(H354,'vessel calibration values'!$A$1:$C$6,3,FALSE)</f>
        <v>0.9495798321</v>
      </c>
      <c r="J354" s="1">
        <v>20.0</v>
      </c>
      <c r="K354" s="1">
        <v>4.0</v>
      </c>
      <c r="L354" s="23">
        <f t="shared" si="1"/>
        <v>4</v>
      </c>
      <c r="M354" s="24">
        <f t="shared" si="2"/>
        <v>1.609437912</v>
      </c>
      <c r="N354" s="24">
        <f t="shared" si="3"/>
        <v>1.528289783</v>
      </c>
      <c r="O354" s="23">
        <f t="shared" si="4"/>
        <v>3.610285486</v>
      </c>
    </row>
    <row r="355">
      <c r="A355" s="1" t="s">
        <v>43</v>
      </c>
      <c r="B355" s="1">
        <v>2008.0</v>
      </c>
      <c r="C355" s="1">
        <v>12045.0</v>
      </c>
      <c r="D355" s="1" t="s">
        <v>44</v>
      </c>
      <c r="E355" s="1">
        <v>7.0</v>
      </c>
      <c r="F355" s="22">
        <v>39658.0</v>
      </c>
      <c r="G355" s="1" t="s">
        <v>47</v>
      </c>
      <c r="H355" s="1" t="s">
        <v>65</v>
      </c>
      <c r="I355" s="1">
        <f>VLOOKUP(H355,'vessel calibration values'!$A$1:$C$6,3,FALSE)</f>
        <v>0.9495798321</v>
      </c>
      <c r="J355" s="1">
        <v>20.0</v>
      </c>
      <c r="K355" s="1">
        <v>0.0</v>
      </c>
      <c r="L355" s="23">
        <f t="shared" si="1"/>
        <v>0</v>
      </c>
      <c r="M355" s="24">
        <f t="shared" si="2"/>
        <v>0</v>
      </c>
      <c r="N355" s="24">
        <f t="shared" si="3"/>
        <v>0</v>
      </c>
      <c r="O355" s="23">
        <f t="shared" si="4"/>
        <v>0</v>
      </c>
    </row>
    <row r="356">
      <c r="A356" s="1" t="s">
        <v>43</v>
      </c>
      <c r="B356" s="1">
        <v>2008.0</v>
      </c>
      <c r="C356" s="1">
        <v>12046.0</v>
      </c>
      <c r="D356" s="1" t="s">
        <v>44</v>
      </c>
      <c r="E356" s="1">
        <v>7.0</v>
      </c>
      <c r="F356" s="22">
        <v>39659.0</v>
      </c>
      <c r="G356" s="1" t="s">
        <v>49</v>
      </c>
      <c r="H356" s="1" t="s">
        <v>65</v>
      </c>
      <c r="I356" s="1">
        <f>VLOOKUP(H356,'vessel calibration values'!$A$1:$C$6,3,FALSE)</f>
        <v>0.9495798321</v>
      </c>
      <c r="J356" s="1">
        <v>20.0</v>
      </c>
      <c r="K356" s="1">
        <v>2.0</v>
      </c>
      <c r="L356" s="23">
        <f t="shared" si="1"/>
        <v>2</v>
      </c>
      <c r="M356" s="24">
        <f t="shared" si="2"/>
        <v>1.098612289</v>
      </c>
      <c r="N356" s="24">
        <f t="shared" si="3"/>
        <v>1.043220073</v>
      </c>
      <c r="O356" s="23">
        <f t="shared" si="4"/>
        <v>1.838341982</v>
      </c>
    </row>
    <row r="357">
      <c r="A357" s="1" t="s">
        <v>43</v>
      </c>
      <c r="B357" s="1">
        <v>2008.0</v>
      </c>
      <c r="C357" s="1">
        <v>12047.0</v>
      </c>
      <c r="D357" s="1" t="s">
        <v>44</v>
      </c>
      <c r="E357" s="1">
        <v>7.0</v>
      </c>
      <c r="F357" s="22">
        <v>39659.0</v>
      </c>
      <c r="G357" s="1" t="s">
        <v>49</v>
      </c>
      <c r="H357" s="1" t="s">
        <v>65</v>
      </c>
      <c r="I357" s="1">
        <f>VLOOKUP(H357,'vessel calibration values'!$A$1:$C$6,3,FALSE)</f>
        <v>0.9495798321</v>
      </c>
      <c r="J357" s="1">
        <v>20.0</v>
      </c>
      <c r="K357" s="1">
        <v>0.0</v>
      </c>
      <c r="L357" s="23">
        <f t="shared" si="1"/>
        <v>0</v>
      </c>
      <c r="M357" s="24">
        <f t="shared" si="2"/>
        <v>0</v>
      </c>
      <c r="N357" s="24">
        <f t="shared" si="3"/>
        <v>0</v>
      </c>
      <c r="O357" s="23">
        <f t="shared" si="4"/>
        <v>0</v>
      </c>
    </row>
    <row r="358">
      <c r="A358" s="1" t="s">
        <v>43</v>
      </c>
      <c r="B358" s="1">
        <v>2008.0</v>
      </c>
      <c r="C358" s="1">
        <v>12048.0</v>
      </c>
      <c r="D358" s="1" t="s">
        <v>44</v>
      </c>
      <c r="E358" s="1">
        <v>7.0</v>
      </c>
      <c r="F358" s="22">
        <v>39659.0</v>
      </c>
      <c r="G358" s="1" t="s">
        <v>48</v>
      </c>
      <c r="H358" s="1" t="s">
        <v>65</v>
      </c>
      <c r="I358" s="1">
        <f>VLOOKUP(H358,'vessel calibration values'!$A$1:$C$6,3,FALSE)</f>
        <v>0.9495798321</v>
      </c>
      <c r="J358" s="1">
        <v>20.0</v>
      </c>
      <c r="K358" s="1">
        <v>3.0</v>
      </c>
      <c r="L358" s="23">
        <f t="shared" si="1"/>
        <v>3</v>
      </c>
      <c r="M358" s="24">
        <f t="shared" si="2"/>
        <v>1.386294361</v>
      </c>
      <c r="N358" s="24">
        <f t="shared" si="3"/>
        <v>1.316397167</v>
      </c>
      <c r="O358" s="23">
        <f t="shared" si="4"/>
        <v>2.72995872</v>
      </c>
    </row>
    <row r="359">
      <c r="A359" s="1" t="s">
        <v>43</v>
      </c>
      <c r="B359" s="1">
        <v>2008.0</v>
      </c>
      <c r="C359" s="1">
        <v>12049.0</v>
      </c>
      <c r="D359" s="1" t="s">
        <v>44</v>
      </c>
      <c r="E359" s="1">
        <v>7.0</v>
      </c>
      <c r="F359" s="22">
        <v>39659.0</v>
      </c>
      <c r="G359" s="1" t="s">
        <v>48</v>
      </c>
      <c r="H359" s="1" t="s">
        <v>65</v>
      </c>
      <c r="I359" s="1">
        <f>VLOOKUP(H359,'vessel calibration values'!$A$1:$C$6,3,FALSE)</f>
        <v>0.9495798321</v>
      </c>
      <c r="J359" s="1">
        <v>20.0</v>
      </c>
      <c r="K359" s="1">
        <v>0.0</v>
      </c>
      <c r="L359" s="23">
        <f t="shared" si="1"/>
        <v>0</v>
      </c>
      <c r="M359" s="24">
        <f t="shared" si="2"/>
        <v>0</v>
      </c>
      <c r="N359" s="24">
        <f t="shared" si="3"/>
        <v>0</v>
      </c>
      <c r="O359" s="23">
        <f t="shared" si="4"/>
        <v>0</v>
      </c>
    </row>
    <row r="360">
      <c r="A360" s="1" t="s">
        <v>43</v>
      </c>
      <c r="B360" s="1">
        <v>2008.0</v>
      </c>
      <c r="C360" s="1">
        <v>12050.0</v>
      </c>
      <c r="D360" s="1" t="s">
        <v>44</v>
      </c>
      <c r="E360" s="1">
        <v>7.0</v>
      </c>
      <c r="F360" s="22">
        <v>39659.0</v>
      </c>
      <c r="G360" s="1" t="s">
        <v>47</v>
      </c>
      <c r="H360" s="1" t="s">
        <v>65</v>
      </c>
      <c r="I360" s="1">
        <f>VLOOKUP(H360,'vessel calibration values'!$A$1:$C$6,3,FALSE)</f>
        <v>0.9495798321</v>
      </c>
      <c r="J360" s="1">
        <v>20.0</v>
      </c>
      <c r="K360" s="1">
        <v>1.0</v>
      </c>
      <c r="L360" s="23">
        <f t="shared" si="1"/>
        <v>1</v>
      </c>
      <c r="M360" s="24">
        <f t="shared" si="2"/>
        <v>0.6931471806</v>
      </c>
      <c r="N360" s="24">
        <f t="shared" si="3"/>
        <v>0.6581985833</v>
      </c>
      <c r="O360" s="23">
        <f t="shared" si="4"/>
        <v>0.9313101046</v>
      </c>
    </row>
    <row r="361">
      <c r="A361" s="1" t="s">
        <v>43</v>
      </c>
      <c r="B361" s="1">
        <v>2008.0</v>
      </c>
      <c r="C361" s="1">
        <v>12051.0</v>
      </c>
      <c r="D361" s="1" t="s">
        <v>44</v>
      </c>
      <c r="E361" s="1">
        <v>7.0</v>
      </c>
      <c r="F361" s="22">
        <v>39659.0</v>
      </c>
      <c r="G361" s="1" t="s">
        <v>45</v>
      </c>
      <c r="H361" s="1" t="s">
        <v>65</v>
      </c>
      <c r="I361" s="1">
        <f>VLOOKUP(H361,'vessel calibration values'!$A$1:$C$6,3,FALSE)</f>
        <v>0.9495798321</v>
      </c>
      <c r="J361" s="1">
        <v>20.0</v>
      </c>
      <c r="K361" s="1">
        <v>0.0</v>
      </c>
      <c r="L361" s="23">
        <f t="shared" si="1"/>
        <v>0</v>
      </c>
      <c r="M361" s="24">
        <f t="shared" si="2"/>
        <v>0</v>
      </c>
      <c r="N361" s="24">
        <f t="shared" si="3"/>
        <v>0</v>
      </c>
      <c r="O361" s="23">
        <f t="shared" si="4"/>
        <v>0</v>
      </c>
    </row>
    <row r="362">
      <c r="A362" s="1" t="s">
        <v>43</v>
      </c>
      <c r="B362" s="1">
        <v>2008.0</v>
      </c>
      <c r="C362" s="1">
        <v>12052.0</v>
      </c>
      <c r="D362" s="1" t="s">
        <v>50</v>
      </c>
      <c r="E362" s="1">
        <v>7.0</v>
      </c>
      <c r="F362" s="22">
        <v>39660.0</v>
      </c>
      <c r="G362" s="1" t="s">
        <v>54</v>
      </c>
      <c r="H362" s="1" t="s">
        <v>65</v>
      </c>
      <c r="I362" s="1">
        <f>VLOOKUP(H362,'vessel calibration values'!$A$1:$C$6,3,FALSE)</f>
        <v>0.9495798321</v>
      </c>
      <c r="J362" s="1">
        <v>20.0</v>
      </c>
      <c r="K362" s="1">
        <v>0.0</v>
      </c>
      <c r="L362" s="23">
        <f t="shared" si="1"/>
        <v>0</v>
      </c>
      <c r="M362" s="24">
        <f t="shared" si="2"/>
        <v>0</v>
      </c>
      <c r="N362" s="24">
        <f t="shared" si="3"/>
        <v>0</v>
      </c>
      <c r="O362" s="23">
        <f t="shared" si="4"/>
        <v>0</v>
      </c>
    </row>
    <row r="363">
      <c r="A363" s="1" t="s">
        <v>43</v>
      </c>
      <c r="B363" s="1">
        <v>2008.0</v>
      </c>
      <c r="C363" s="1">
        <v>12053.0</v>
      </c>
      <c r="D363" s="1" t="s">
        <v>50</v>
      </c>
      <c r="E363" s="1">
        <v>7.0</v>
      </c>
      <c r="F363" s="22">
        <v>39660.0</v>
      </c>
      <c r="G363" s="1" t="s">
        <v>53</v>
      </c>
      <c r="H363" s="1" t="s">
        <v>65</v>
      </c>
      <c r="I363" s="1">
        <f>VLOOKUP(H363,'vessel calibration values'!$A$1:$C$6,3,FALSE)</f>
        <v>0.9495798321</v>
      </c>
      <c r="J363" s="1">
        <v>20.0</v>
      </c>
      <c r="K363" s="1">
        <v>0.0</v>
      </c>
      <c r="L363" s="23">
        <f t="shared" si="1"/>
        <v>0</v>
      </c>
      <c r="M363" s="24">
        <f t="shared" si="2"/>
        <v>0</v>
      </c>
      <c r="N363" s="24">
        <f t="shared" si="3"/>
        <v>0</v>
      </c>
      <c r="O363" s="23">
        <f t="shared" si="4"/>
        <v>0</v>
      </c>
    </row>
    <row r="364">
      <c r="A364" s="1" t="s">
        <v>43</v>
      </c>
      <c r="B364" s="1">
        <v>2009.0</v>
      </c>
      <c r="C364" s="1">
        <v>13036.0</v>
      </c>
      <c r="D364" s="1" t="s">
        <v>50</v>
      </c>
      <c r="E364" s="1">
        <v>7.0</v>
      </c>
      <c r="F364" s="22">
        <v>40020.0</v>
      </c>
      <c r="G364" s="1" t="s">
        <v>51</v>
      </c>
      <c r="H364" s="1" t="s">
        <v>56</v>
      </c>
      <c r="I364" s="1">
        <f>VLOOKUP(H364,'vessel calibration values'!$A$1:$C$6,3,FALSE)</f>
        <v>0.73713696</v>
      </c>
      <c r="J364" s="1">
        <v>20.0</v>
      </c>
      <c r="K364" s="1">
        <v>0.0</v>
      </c>
      <c r="L364" s="23">
        <f t="shared" si="1"/>
        <v>0</v>
      </c>
      <c r="M364" s="24">
        <f t="shared" si="2"/>
        <v>0</v>
      </c>
      <c r="N364" s="24">
        <f t="shared" si="3"/>
        <v>0</v>
      </c>
      <c r="O364" s="23">
        <f t="shared" si="4"/>
        <v>0</v>
      </c>
    </row>
    <row r="365">
      <c r="A365" s="1" t="s">
        <v>43</v>
      </c>
      <c r="B365" s="1">
        <v>2009.0</v>
      </c>
      <c r="C365" s="1">
        <v>13037.0</v>
      </c>
      <c r="D365" s="1" t="s">
        <v>50</v>
      </c>
      <c r="E365" s="1">
        <v>7.0</v>
      </c>
      <c r="F365" s="22">
        <v>40020.0</v>
      </c>
      <c r="G365" s="1" t="s">
        <v>52</v>
      </c>
      <c r="H365" s="1" t="s">
        <v>56</v>
      </c>
      <c r="I365" s="1">
        <f>VLOOKUP(H365,'vessel calibration values'!$A$1:$C$6,3,FALSE)</f>
        <v>0.73713696</v>
      </c>
      <c r="J365" s="1">
        <v>20.0</v>
      </c>
      <c r="K365" s="1">
        <v>0.0</v>
      </c>
      <c r="L365" s="23">
        <f t="shared" si="1"/>
        <v>0</v>
      </c>
      <c r="M365" s="24">
        <f t="shared" si="2"/>
        <v>0</v>
      </c>
      <c r="N365" s="24">
        <f t="shared" si="3"/>
        <v>0</v>
      </c>
      <c r="O365" s="23">
        <f t="shared" si="4"/>
        <v>0</v>
      </c>
    </row>
    <row r="366">
      <c r="A366" s="1" t="s">
        <v>43</v>
      </c>
      <c r="B366" s="1">
        <v>2009.0</v>
      </c>
      <c r="C366" s="1">
        <v>13038.0</v>
      </c>
      <c r="D366" s="1" t="s">
        <v>50</v>
      </c>
      <c r="E366" s="1">
        <v>7.0</v>
      </c>
      <c r="F366" s="22">
        <v>40020.0</v>
      </c>
      <c r="G366" s="1" t="s">
        <v>53</v>
      </c>
      <c r="H366" s="1" t="s">
        <v>56</v>
      </c>
      <c r="I366" s="1">
        <f>VLOOKUP(H366,'vessel calibration values'!$A$1:$C$6,3,FALSE)</f>
        <v>0.73713696</v>
      </c>
      <c r="J366" s="1">
        <v>20.0</v>
      </c>
      <c r="K366" s="1">
        <v>0.0</v>
      </c>
      <c r="L366" s="23">
        <f t="shared" si="1"/>
        <v>0</v>
      </c>
      <c r="M366" s="24">
        <f t="shared" si="2"/>
        <v>0</v>
      </c>
      <c r="N366" s="24">
        <f t="shared" si="3"/>
        <v>0</v>
      </c>
      <c r="O366" s="23">
        <f t="shared" si="4"/>
        <v>0</v>
      </c>
    </row>
    <row r="367">
      <c r="A367" s="1" t="s">
        <v>43</v>
      </c>
      <c r="B367" s="1">
        <v>2009.0</v>
      </c>
      <c r="C367" s="1">
        <v>13039.0</v>
      </c>
      <c r="D367" s="1" t="s">
        <v>50</v>
      </c>
      <c r="E367" s="1">
        <v>7.0</v>
      </c>
      <c r="F367" s="22">
        <v>40020.0</v>
      </c>
      <c r="G367" s="1" t="s">
        <v>54</v>
      </c>
      <c r="H367" s="1" t="s">
        <v>56</v>
      </c>
      <c r="I367" s="1">
        <f>VLOOKUP(H367,'vessel calibration values'!$A$1:$C$6,3,FALSE)</f>
        <v>0.73713696</v>
      </c>
      <c r="J367" s="1">
        <v>20.0</v>
      </c>
      <c r="K367" s="1">
        <v>0.0</v>
      </c>
      <c r="L367" s="23">
        <f t="shared" si="1"/>
        <v>0</v>
      </c>
      <c r="M367" s="24">
        <f t="shared" si="2"/>
        <v>0</v>
      </c>
      <c r="N367" s="24">
        <f t="shared" si="3"/>
        <v>0</v>
      </c>
      <c r="O367" s="23">
        <f t="shared" si="4"/>
        <v>0</v>
      </c>
    </row>
    <row r="368">
      <c r="A368" s="1" t="s">
        <v>43</v>
      </c>
      <c r="B368" s="1">
        <v>2009.0</v>
      </c>
      <c r="C368" s="1">
        <v>13040.0</v>
      </c>
      <c r="D368" s="1" t="s">
        <v>50</v>
      </c>
      <c r="E368" s="1">
        <v>7.0</v>
      </c>
      <c r="F368" s="22">
        <v>40021.0</v>
      </c>
      <c r="G368" s="1" t="s">
        <v>54</v>
      </c>
      <c r="H368" s="1" t="s">
        <v>56</v>
      </c>
      <c r="I368" s="1">
        <f>VLOOKUP(H368,'vessel calibration values'!$A$1:$C$6,3,FALSE)</f>
        <v>0.73713696</v>
      </c>
      <c r="J368" s="1">
        <v>20.0</v>
      </c>
      <c r="K368" s="1">
        <v>0.0</v>
      </c>
      <c r="L368" s="23">
        <f t="shared" si="1"/>
        <v>0</v>
      </c>
      <c r="M368" s="24">
        <f t="shared" si="2"/>
        <v>0</v>
      </c>
      <c r="N368" s="24">
        <f t="shared" si="3"/>
        <v>0</v>
      </c>
      <c r="O368" s="23">
        <f t="shared" si="4"/>
        <v>0</v>
      </c>
    </row>
    <row r="369">
      <c r="A369" s="1" t="s">
        <v>43</v>
      </c>
      <c r="B369" s="1">
        <v>2009.0</v>
      </c>
      <c r="C369" s="1">
        <v>13041.0</v>
      </c>
      <c r="D369" s="1" t="s">
        <v>50</v>
      </c>
      <c r="E369" s="1">
        <v>7.0</v>
      </c>
      <c r="F369" s="22">
        <v>40021.0</v>
      </c>
      <c r="G369" s="1" t="s">
        <v>53</v>
      </c>
      <c r="H369" s="1" t="s">
        <v>56</v>
      </c>
      <c r="I369" s="1">
        <f>VLOOKUP(H369,'vessel calibration values'!$A$1:$C$6,3,FALSE)</f>
        <v>0.73713696</v>
      </c>
      <c r="J369" s="1">
        <v>20.0</v>
      </c>
      <c r="K369" s="1">
        <v>0.0</v>
      </c>
      <c r="L369" s="23">
        <f t="shared" si="1"/>
        <v>0</v>
      </c>
      <c r="M369" s="24">
        <f t="shared" si="2"/>
        <v>0</v>
      </c>
      <c r="N369" s="24">
        <f t="shared" si="3"/>
        <v>0</v>
      </c>
      <c r="O369" s="23">
        <f t="shared" si="4"/>
        <v>0</v>
      </c>
    </row>
    <row r="370">
      <c r="A370" s="1" t="s">
        <v>43</v>
      </c>
      <c r="B370" s="1">
        <v>2009.0</v>
      </c>
      <c r="C370" s="1">
        <v>13042.0</v>
      </c>
      <c r="D370" s="1" t="s">
        <v>50</v>
      </c>
      <c r="E370" s="1">
        <v>7.0</v>
      </c>
      <c r="F370" s="22">
        <v>40021.0</v>
      </c>
      <c r="G370" s="1" t="s">
        <v>52</v>
      </c>
      <c r="H370" s="1" t="s">
        <v>56</v>
      </c>
      <c r="I370" s="1">
        <f>VLOOKUP(H370,'vessel calibration values'!$A$1:$C$6,3,FALSE)</f>
        <v>0.73713696</v>
      </c>
      <c r="J370" s="1">
        <v>20.0</v>
      </c>
      <c r="K370" s="1">
        <v>0.0</v>
      </c>
      <c r="L370" s="23">
        <f t="shared" si="1"/>
        <v>0</v>
      </c>
      <c r="M370" s="24">
        <f t="shared" si="2"/>
        <v>0</v>
      </c>
      <c r="N370" s="24">
        <f t="shared" si="3"/>
        <v>0</v>
      </c>
      <c r="O370" s="23">
        <f t="shared" si="4"/>
        <v>0</v>
      </c>
    </row>
    <row r="371">
      <c r="A371" s="1" t="s">
        <v>43</v>
      </c>
      <c r="B371" s="1">
        <v>2009.0</v>
      </c>
      <c r="C371" s="1">
        <v>13043.0</v>
      </c>
      <c r="D371" s="1" t="s">
        <v>50</v>
      </c>
      <c r="E371" s="1">
        <v>7.0</v>
      </c>
      <c r="F371" s="22">
        <v>40021.0</v>
      </c>
      <c r="G371" s="1" t="s">
        <v>51</v>
      </c>
      <c r="H371" s="1" t="s">
        <v>56</v>
      </c>
      <c r="I371" s="1">
        <f>VLOOKUP(H371,'vessel calibration values'!$A$1:$C$6,3,FALSE)</f>
        <v>0.73713696</v>
      </c>
      <c r="J371" s="1">
        <v>20.0</v>
      </c>
      <c r="K371" s="1">
        <v>0.0</v>
      </c>
      <c r="L371" s="23">
        <f t="shared" si="1"/>
        <v>0</v>
      </c>
      <c r="M371" s="24">
        <f t="shared" si="2"/>
        <v>0</v>
      </c>
      <c r="N371" s="24">
        <f t="shared" si="3"/>
        <v>0</v>
      </c>
      <c r="O371" s="23">
        <f t="shared" si="4"/>
        <v>0</v>
      </c>
    </row>
    <row r="372">
      <c r="A372" s="1" t="s">
        <v>43</v>
      </c>
      <c r="B372" s="1">
        <v>2009.0</v>
      </c>
      <c r="C372" s="1">
        <v>13044.0</v>
      </c>
      <c r="D372" s="1" t="s">
        <v>50</v>
      </c>
      <c r="E372" s="1">
        <v>7.0</v>
      </c>
      <c r="F372" s="22">
        <v>40021.0</v>
      </c>
      <c r="G372" s="1" t="s">
        <v>53</v>
      </c>
      <c r="H372" s="1" t="s">
        <v>56</v>
      </c>
      <c r="I372" s="1">
        <f>VLOOKUP(H372,'vessel calibration values'!$A$1:$C$6,3,FALSE)</f>
        <v>0.73713696</v>
      </c>
      <c r="J372" s="1">
        <v>20.0</v>
      </c>
      <c r="K372" s="1">
        <v>0.0</v>
      </c>
      <c r="L372" s="23">
        <f t="shared" si="1"/>
        <v>0</v>
      </c>
      <c r="M372" s="24">
        <f t="shared" si="2"/>
        <v>0</v>
      </c>
      <c r="N372" s="24">
        <f t="shared" si="3"/>
        <v>0</v>
      </c>
      <c r="O372" s="23">
        <f t="shared" si="4"/>
        <v>0</v>
      </c>
    </row>
    <row r="373">
      <c r="A373" s="1" t="s">
        <v>43</v>
      </c>
      <c r="B373" s="1">
        <v>2009.0</v>
      </c>
      <c r="C373" s="1">
        <v>13045.0</v>
      </c>
      <c r="D373" s="1" t="s">
        <v>50</v>
      </c>
      <c r="E373" s="1">
        <v>7.0</v>
      </c>
      <c r="F373" s="22">
        <v>40021.0</v>
      </c>
      <c r="G373" s="1" t="s">
        <v>54</v>
      </c>
      <c r="H373" s="1" t="s">
        <v>56</v>
      </c>
      <c r="I373" s="1">
        <f>VLOOKUP(H373,'vessel calibration values'!$A$1:$C$6,3,FALSE)</f>
        <v>0.73713696</v>
      </c>
      <c r="J373" s="1">
        <v>20.0</v>
      </c>
      <c r="K373" s="1">
        <v>0.0</v>
      </c>
      <c r="L373" s="23">
        <f t="shared" si="1"/>
        <v>0</v>
      </c>
      <c r="M373" s="24">
        <f t="shared" si="2"/>
        <v>0</v>
      </c>
      <c r="N373" s="24">
        <f t="shared" si="3"/>
        <v>0</v>
      </c>
      <c r="O373" s="23">
        <f t="shared" si="4"/>
        <v>0</v>
      </c>
    </row>
    <row r="374">
      <c r="A374" s="1" t="s">
        <v>43</v>
      </c>
      <c r="B374" s="1">
        <v>2009.0</v>
      </c>
      <c r="C374" s="1">
        <v>13046.0</v>
      </c>
      <c r="D374" s="1" t="s">
        <v>50</v>
      </c>
      <c r="E374" s="1">
        <v>7.0</v>
      </c>
      <c r="F374" s="22">
        <v>40022.0</v>
      </c>
      <c r="G374" s="1" t="s">
        <v>51</v>
      </c>
      <c r="H374" s="1" t="s">
        <v>56</v>
      </c>
      <c r="I374" s="1">
        <f>VLOOKUP(H374,'vessel calibration values'!$A$1:$C$6,3,FALSE)</f>
        <v>0.73713696</v>
      </c>
      <c r="J374" s="1">
        <v>20.0</v>
      </c>
      <c r="K374" s="1">
        <v>0.0</v>
      </c>
      <c r="L374" s="23">
        <f t="shared" si="1"/>
        <v>0</v>
      </c>
      <c r="M374" s="24">
        <f t="shared" si="2"/>
        <v>0</v>
      </c>
      <c r="N374" s="24">
        <f t="shared" si="3"/>
        <v>0</v>
      </c>
      <c r="O374" s="23">
        <f t="shared" si="4"/>
        <v>0</v>
      </c>
    </row>
    <row r="375">
      <c r="A375" s="1" t="s">
        <v>43</v>
      </c>
      <c r="B375" s="1">
        <v>2009.0</v>
      </c>
      <c r="C375" s="1">
        <v>13047.0</v>
      </c>
      <c r="D375" s="1" t="s">
        <v>50</v>
      </c>
      <c r="E375" s="1">
        <v>7.0</v>
      </c>
      <c r="F375" s="22">
        <v>40022.0</v>
      </c>
      <c r="G375" s="1" t="s">
        <v>52</v>
      </c>
      <c r="H375" s="1" t="s">
        <v>56</v>
      </c>
      <c r="I375" s="1">
        <f>VLOOKUP(H375,'vessel calibration values'!$A$1:$C$6,3,FALSE)</f>
        <v>0.73713696</v>
      </c>
      <c r="J375" s="1">
        <v>20.0</v>
      </c>
      <c r="K375" s="1">
        <v>0.0</v>
      </c>
      <c r="L375" s="23">
        <f t="shared" si="1"/>
        <v>0</v>
      </c>
      <c r="M375" s="24">
        <f t="shared" si="2"/>
        <v>0</v>
      </c>
      <c r="N375" s="24">
        <f t="shared" si="3"/>
        <v>0</v>
      </c>
      <c r="O375" s="23">
        <f t="shared" si="4"/>
        <v>0</v>
      </c>
    </row>
    <row r="376">
      <c r="A376" s="1" t="s">
        <v>43</v>
      </c>
      <c r="B376" s="1">
        <v>2009.0</v>
      </c>
      <c r="C376" s="1">
        <v>13048.0</v>
      </c>
      <c r="D376" s="1" t="s">
        <v>50</v>
      </c>
      <c r="E376" s="1">
        <v>7.0</v>
      </c>
      <c r="F376" s="22">
        <v>40022.0</v>
      </c>
      <c r="G376" s="1" t="s">
        <v>53</v>
      </c>
      <c r="H376" s="1" t="s">
        <v>56</v>
      </c>
      <c r="I376" s="1">
        <f>VLOOKUP(H376,'vessel calibration values'!$A$1:$C$6,3,FALSE)</f>
        <v>0.73713696</v>
      </c>
      <c r="J376" s="1">
        <v>20.0</v>
      </c>
      <c r="K376" s="1">
        <v>0.0</v>
      </c>
      <c r="L376" s="23">
        <f t="shared" si="1"/>
        <v>0</v>
      </c>
      <c r="M376" s="24">
        <f t="shared" si="2"/>
        <v>0</v>
      </c>
      <c r="N376" s="24">
        <f t="shared" si="3"/>
        <v>0</v>
      </c>
      <c r="O376" s="23">
        <f t="shared" si="4"/>
        <v>0</v>
      </c>
    </row>
    <row r="377">
      <c r="A377" s="1" t="s">
        <v>43</v>
      </c>
      <c r="B377" s="1">
        <v>2009.0</v>
      </c>
      <c r="C377" s="1">
        <v>13049.0</v>
      </c>
      <c r="D377" s="1" t="s">
        <v>50</v>
      </c>
      <c r="E377" s="1">
        <v>7.0</v>
      </c>
      <c r="F377" s="22">
        <v>40022.0</v>
      </c>
      <c r="G377" s="1" t="s">
        <v>54</v>
      </c>
      <c r="H377" s="1" t="s">
        <v>56</v>
      </c>
      <c r="I377" s="1">
        <f>VLOOKUP(H377,'vessel calibration values'!$A$1:$C$6,3,FALSE)</f>
        <v>0.73713696</v>
      </c>
      <c r="J377" s="1">
        <v>20.0</v>
      </c>
      <c r="K377" s="1">
        <v>1.0</v>
      </c>
      <c r="L377" s="23">
        <f t="shared" si="1"/>
        <v>1</v>
      </c>
      <c r="M377" s="24">
        <f t="shared" si="2"/>
        <v>0.6931471806</v>
      </c>
      <c r="N377" s="24">
        <f t="shared" si="3"/>
        <v>0.5109444055</v>
      </c>
      <c r="O377" s="23">
        <f t="shared" si="4"/>
        <v>0.6668646481</v>
      </c>
    </row>
    <row r="378">
      <c r="A378" s="1" t="s">
        <v>43</v>
      </c>
      <c r="B378" s="1">
        <v>2009.0</v>
      </c>
      <c r="C378" s="1">
        <v>13050.0</v>
      </c>
      <c r="D378" s="1" t="s">
        <v>50</v>
      </c>
      <c r="E378" s="1">
        <v>7.0</v>
      </c>
      <c r="F378" s="22">
        <v>40022.0</v>
      </c>
      <c r="G378" s="1" t="s">
        <v>52</v>
      </c>
      <c r="H378" s="1" t="s">
        <v>56</v>
      </c>
      <c r="I378" s="1">
        <f>VLOOKUP(H378,'vessel calibration values'!$A$1:$C$6,3,FALSE)</f>
        <v>0.73713696</v>
      </c>
      <c r="J378" s="1">
        <v>20.0</v>
      </c>
      <c r="K378" s="1">
        <v>0.0</v>
      </c>
      <c r="L378" s="23">
        <f t="shared" si="1"/>
        <v>0</v>
      </c>
      <c r="M378" s="24">
        <f t="shared" si="2"/>
        <v>0</v>
      </c>
      <c r="N378" s="24">
        <f t="shared" si="3"/>
        <v>0</v>
      </c>
      <c r="O378" s="23">
        <f t="shared" si="4"/>
        <v>0</v>
      </c>
    </row>
    <row r="379">
      <c r="A379" s="1" t="s">
        <v>43</v>
      </c>
      <c r="B379" s="1">
        <v>2009.0</v>
      </c>
      <c r="C379" s="1">
        <v>13051.0</v>
      </c>
      <c r="D379" s="1" t="s">
        <v>50</v>
      </c>
      <c r="E379" s="1">
        <v>7.0</v>
      </c>
      <c r="F379" s="22">
        <v>40022.0</v>
      </c>
      <c r="G379" s="1" t="s">
        <v>51</v>
      </c>
      <c r="H379" s="1" t="s">
        <v>56</v>
      </c>
      <c r="I379" s="1">
        <f>VLOOKUP(H379,'vessel calibration values'!$A$1:$C$6,3,FALSE)</f>
        <v>0.73713696</v>
      </c>
      <c r="J379" s="1">
        <v>20.0</v>
      </c>
      <c r="K379" s="1">
        <v>0.0</v>
      </c>
      <c r="L379" s="23">
        <f t="shared" si="1"/>
        <v>0</v>
      </c>
      <c r="M379" s="24">
        <f t="shared" si="2"/>
        <v>0</v>
      </c>
      <c r="N379" s="24">
        <f t="shared" si="3"/>
        <v>0</v>
      </c>
      <c r="O379" s="23">
        <f t="shared" si="4"/>
        <v>0</v>
      </c>
    </row>
    <row r="380">
      <c r="A380" s="1" t="s">
        <v>43</v>
      </c>
      <c r="B380" s="1">
        <v>2009.0</v>
      </c>
      <c r="C380" s="1">
        <v>13052.0</v>
      </c>
      <c r="D380" s="1" t="s">
        <v>44</v>
      </c>
      <c r="E380" s="1">
        <v>7.0</v>
      </c>
      <c r="F380" s="22">
        <v>40023.0</v>
      </c>
      <c r="G380" s="1" t="s">
        <v>45</v>
      </c>
      <c r="H380" s="1" t="s">
        <v>56</v>
      </c>
      <c r="I380" s="1">
        <f>VLOOKUP(H380,'vessel calibration values'!$A$1:$C$6,3,FALSE)</f>
        <v>0.73713696</v>
      </c>
      <c r="J380" s="1">
        <v>20.0</v>
      </c>
      <c r="K380" s="1">
        <v>0.0</v>
      </c>
      <c r="L380" s="23">
        <f t="shared" si="1"/>
        <v>0</v>
      </c>
      <c r="M380" s="24">
        <f t="shared" si="2"/>
        <v>0</v>
      </c>
      <c r="N380" s="24">
        <f t="shared" si="3"/>
        <v>0</v>
      </c>
      <c r="O380" s="23">
        <f t="shared" si="4"/>
        <v>0</v>
      </c>
    </row>
    <row r="381">
      <c r="A381" s="1" t="s">
        <v>43</v>
      </c>
      <c r="B381" s="1">
        <v>2009.0</v>
      </c>
      <c r="C381" s="1">
        <v>13053.0</v>
      </c>
      <c r="D381" s="1" t="s">
        <v>44</v>
      </c>
      <c r="E381" s="1">
        <v>7.0</v>
      </c>
      <c r="F381" s="22">
        <v>40023.0</v>
      </c>
      <c r="G381" s="1" t="s">
        <v>47</v>
      </c>
      <c r="H381" s="1" t="s">
        <v>56</v>
      </c>
      <c r="I381" s="1">
        <f>VLOOKUP(H381,'vessel calibration values'!$A$1:$C$6,3,FALSE)</f>
        <v>0.73713696</v>
      </c>
      <c r="J381" s="1">
        <v>20.0</v>
      </c>
      <c r="K381" s="1">
        <v>0.0</v>
      </c>
      <c r="L381" s="23">
        <f t="shared" si="1"/>
        <v>0</v>
      </c>
      <c r="M381" s="24">
        <f t="shared" si="2"/>
        <v>0</v>
      </c>
      <c r="N381" s="24">
        <f t="shared" si="3"/>
        <v>0</v>
      </c>
      <c r="O381" s="23">
        <f t="shared" si="4"/>
        <v>0</v>
      </c>
    </row>
    <row r="382">
      <c r="A382" s="1" t="s">
        <v>43</v>
      </c>
      <c r="B382" s="1">
        <v>2009.0</v>
      </c>
      <c r="C382" s="1">
        <v>13054.0</v>
      </c>
      <c r="D382" s="1" t="s">
        <v>44</v>
      </c>
      <c r="E382" s="1">
        <v>7.0</v>
      </c>
      <c r="F382" s="22">
        <v>40023.0</v>
      </c>
      <c r="G382" s="1" t="s">
        <v>48</v>
      </c>
      <c r="H382" s="1" t="s">
        <v>56</v>
      </c>
      <c r="I382" s="1">
        <f>VLOOKUP(H382,'vessel calibration values'!$A$1:$C$6,3,FALSE)</f>
        <v>0.73713696</v>
      </c>
      <c r="J382" s="1">
        <v>20.0</v>
      </c>
      <c r="K382" s="1">
        <v>0.0</v>
      </c>
      <c r="L382" s="23">
        <f t="shared" si="1"/>
        <v>0</v>
      </c>
      <c r="M382" s="24">
        <f t="shared" si="2"/>
        <v>0</v>
      </c>
      <c r="N382" s="24">
        <f t="shared" si="3"/>
        <v>0</v>
      </c>
      <c r="O382" s="23">
        <f t="shared" si="4"/>
        <v>0</v>
      </c>
    </row>
    <row r="383">
      <c r="A383" s="1" t="s">
        <v>43</v>
      </c>
      <c r="B383" s="1">
        <v>2009.0</v>
      </c>
      <c r="C383" s="1">
        <v>13055.0</v>
      </c>
      <c r="D383" s="1" t="s">
        <v>44</v>
      </c>
      <c r="E383" s="1">
        <v>7.0</v>
      </c>
      <c r="F383" s="22">
        <v>40023.0</v>
      </c>
      <c r="G383" s="1" t="s">
        <v>49</v>
      </c>
      <c r="H383" s="1" t="s">
        <v>56</v>
      </c>
      <c r="I383" s="1">
        <f>VLOOKUP(H383,'vessel calibration values'!$A$1:$C$6,3,FALSE)</f>
        <v>0.73713696</v>
      </c>
      <c r="J383" s="1">
        <v>20.0</v>
      </c>
      <c r="K383" s="1">
        <v>0.0</v>
      </c>
      <c r="L383" s="23">
        <f t="shared" si="1"/>
        <v>0</v>
      </c>
      <c r="M383" s="24">
        <f t="shared" si="2"/>
        <v>0</v>
      </c>
      <c r="N383" s="24">
        <f t="shared" si="3"/>
        <v>0</v>
      </c>
      <c r="O383" s="23">
        <f t="shared" si="4"/>
        <v>0</v>
      </c>
    </row>
    <row r="384">
      <c r="A384" s="1" t="s">
        <v>43</v>
      </c>
      <c r="B384" s="1">
        <v>2009.0</v>
      </c>
      <c r="C384" s="1">
        <v>13056.0</v>
      </c>
      <c r="D384" s="1" t="s">
        <v>44</v>
      </c>
      <c r="E384" s="1">
        <v>7.0</v>
      </c>
      <c r="F384" s="22">
        <v>40023.0</v>
      </c>
      <c r="G384" s="1" t="s">
        <v>49</v>
      </c>
      <c r="H384" s="1" t="s">
        <v>56</v>
      </c>
      <c r="I384" s="1">
        <f>VLOOKUP(H384,'vessel calibration values'!$A$1:$C$6,3,FALSE)</f>
        <v>0.73713696</v>
      </c>
      <c r="J384" s="1">
        <v>20.0</v>
      </c>
      <c r="K384" s="1">
        <v>0.0</v>
      </c>
      <c r="L384" s="23">
        <f t="shared" si="1"/>
        <v>0</v>
      </c>
      <c r="M384" s="24">
        <f t="shared" si="2"/>
        <v>0</v>
      </c>
      <c r="N384" s="24">
        <f t="shared" si="3"/>
        <v>0</v>
      </c>
      <c r="O384" s="23">
        <f t="shared" si="4"/>
        <v>0</v>
      </c>
    </row>
    <row r="385">
      <c r="A385" s="1" t="s">
        <v>43</v>
      </c>
      <c r="B385" s="1">
        <v>2009.0</v>
      </c>
      <c r="C385" s="1">
        <v>13057.0</v>
      </c>
      <c r="D385" s="1" t="s">
        <v>44</v>
      </c>
      <c r="E385" s="1">
        <v>7.0</v>
      </c>
      <c r="F385" s="22">
        <v>40023.0</v>
      </c>
      <c r="G385" s="1" t="s">
        <v>48</v>
      </c>
      <c r="H385" s="1" t="s">
        <v>56</v>
      </c>
      <c r="I385" s="1">
        <f>VLOOKUP(H385,'vessel calibration values'!$A$1:$C$6,3,FALSE)</f>
        <v>0.73713696</v>
      </c>
      <c r="J385" s="1">
        <v>20.0</v>
      </c>
      <c r="K385" s="1">
        <v>0.0</v>
      </c>
      <c r="L385" s="23">
        <f t="shared" si="1"/>
        <v>0</v>
      </c>
      <c r="M385" s="24">
        <f t="shared" si="2"/>
        <v>0</v>
      </c>
      <c r="N385" s="24">
        <f t="shared" si="3"/>
        <v>0</v>
      </c>
      <c r="O385" s="23">
        <f t="shared" si="4"/>
        <v>0</v>
      </c>
    </row>
    <row r="386">
      <c r="A386" s="1" t="s">
        <v>43</v>
      </c>
      <c r="B386" s="1">
        <v>2009.0</v>
      </c>
      <c r="C386" s="1">
        <v>13058.0</v>
      </c>
      <c r="D386" s="1" t="s">
        <v>44</v>
      </c>
      <c r="E386" s="1">
        <v>7.0</v>
      </c>
      <c r="F386" s="22">
        <v>40024.0</v>
      </c>
      <c r="G386" s="1" t="s">
        <v>49</v>
      </c>
      <c r="H386" s="1" t="s">
        <v>56</v>
      </c>
      <c r="I386" s="1">
        <f>VLOOKUP(H386,'vessel calibration values'!$A$1:$C$6,3,FALSE)</f>
        <v>0.73713696</v>
      </c>
      <c r="J386" s="1">
        <v>20.0</v>
      </c>
      <c r="K386" s="1">
        <v>0.0</v>
      </c>
      <c r="L386" s="23">
        <f t="shared" si="1"/>
        <v>0</v>
      </c>
      <c r="M386" s="24">
        <f t="shared" si="2"/>
        <v>0</v>
      </c>
      <c r="N386" s="24">
        <f t="shared" si="3"/>
        <v>0</v>
      </c>
      <c r="O386" s="23">
        <f t="shared" si="4"/>
        <v>0</v>
      </c>
    </row>
    <row r="387">
      <c r="A387" s="1" t="s">
        <v>43</v>
      </c>
      <c r="B387" s="1">
        <v>2009.0</v>
      </c>
      <c r="C387" s="1">
        <v>13059.0</v>
      </c>
      <c r="D387" s="1" t="s">
        <v>44</v>
      </c>
      <c r="E387" s="1">
        <v>7.0</v>
      </c>
      <c r="F387" s="22">
        <v>40024.0</v>
      </c>
      <c r="G387" s="1" t="s">
        <v>48</v>
      </c>
      <c r="H387" s="1" t="s">
        <v>56</v>
      </c>
      <c r="I387" s="1">
        <f>VLOOKUP(H387,'vessel calibration values'!$A$1:$C$6,3,FALSE)</f>
        <v>0.73713696</v>
      </c>
      <c r="J387" s="1">
        <v>20.0</v>
      </c>
      <c r="K387" s="1">
        <v>0.0</v>
      </c>
      <c r="L387" s="23">
        <f t="shared" si="1"/>
        <v>0</v>
      </c>
      <c r="M387" s="24">
        <f t="shared" si="2"/>
        <v>0</v>
      </c>
      <c r="N387" s="24">
        <f t="shared" si="3"/>
        <v>0</v>
      </c>
      <c r="O387" s="23">
        <f t="shared" si="4"/>
        <v>0</v>
      </c>
    </row>
    <row r="388">
      <c r="A388" s="1" t="s">
        <v>43</v>
      </c>
      <c r="B388" s="1">
        <v>2009.0</v>
      </c>
      <c r="C388" s="1">
        <v>13060.0</v>
      </c>
      <c r="D388" s="1" t="s">
        <v>44</v>
      </c>
      <c r="E388" s="1">
        <v>7.0</v>
      </c>
      <c r="F388" s="22">
        <v>40024.0</v>
      </c>
      <c r="G388" s="1" t="s">
        <v>47</v>
      </c>
      <c r="H388" s="1" t="s">
        <v>56</v>
      </c>
      <c r="I388" s="1">
        <f>VLOOKUP(H388,'vessel calibration values'!$A$1:$C$6,3,FALSE)</f>
        <v>0.73713696</v>
      </c>
      <c r="J388" s="1">
        <v>20.0</v>
      </c>
      <c r="K388" s="1">
        <v>0.0</v>
      </c>
      <c r="L388" s="23">
        <f t="shared" si="1"/>
        <v>0</v>
      </c>
      <c r="M388" s="24">
        <f t="shared" si="2"/>
        <v>0</v>
      </c>
      <c r="N388" s="24">
        <f t="shared" si="3"/>
        <v>0</v>
      </c>
      <c r="O388" s="23">
        <f t="shared" si="4"/>
        <v>0</v>
      </c>
    </row>
    <row r="389">
      <c r="A389" s="1" t="s">
        <v>43</v>
      </c>
      <c r="B389" s="1">
        <v>2009.0</v>
      </c>
      <c r="C389" s="1">
        <v>13061.0</v>
      </c>
      <c r="D389" s="1" t="s">
        <v>44</v>
      </c>
      <c r="E389" s="1">
        <v>7.0</v>
      </c>
      <c r="F389" s="22">
        <v>40024.0</v>
      </c>
      <c r="G389" s="1" t="s">
        <v>45</v>
      </c>
      <c r="H389" s="1" t="s">
        <v>56</v>
      </c>
      <c r="I389" s="1">
        <f>VLOOKUP(H389,'vessel calibration values'!$A$1:$C$6,3,FALSE)</f>
        <v>0.73713696</v>
      </c>
      <c r="J389" s="1">
        <v>20.0</v>
      </c>
      <c r="K389" s="1">
        <v>0.0</v>
      </c>
      <c r="L389" s="23">
        <f t="shared" si="1"/>
        <v>0</v>
      </c>
      <c r="M389" s="24">
        <f t="shared" si="2"/>
        <v>0</v>
      </c>
      <c r="N389" s="24">
        <f t="shared" si="3"/>
        <v>0</v>
      </c>
      <c r="O389" s="23">
        <f t="shared" si="4"/>
        <v>0</v>
      </c>
    </row>
    <row r="390">
      <c r="A390" s="1" t="s">
        <v>43</v>
      </c>
      <c r="B390" s="1">
        <v>2009.0</v>
      </c>
      <c r="C390" s="1">
        <v>13062.0</v>
      </c>
      <c r="D390" s="1" t="s">
        <v>44</v>
      </c>
      <c r="E390" s="1">
        <v>7.0</v>
      </c>
      <c r="F390" s="22">
        <v>40024.0</v>
      </c>
      <c r="G390" s="1" t="s">
        <v>45</v>
      </c>
      <c r="H390" s="1" t="s">
        <v>56</v>
      </c>
      <c r="I390" s="1">
        <f>VLOOKUP(H390,'vessel calibration values'!$A$1:$C$6,3,FALSE)</f>
        <v>0.73713696</v>
      </c>
      <c r="J390" s="1">
        <v>20.0</v>
      </c>
      <c r="K390" s="1">
        <v>0.0</v>
      </c>
      <c r="L390" s="23">
        <f t="shared" si="1"/>
        <v>0</v>
      </c>
      <c r="M390" s="24">
        <f t="shared" si="2"/>
        <v>0</v>
      </c>
      <c r="N390" s="24">
        <f t="shared" si="3"/>
        <v>0</v>
      </c>
      <c r="O390" s="23">
        <f t="shared" si="4"/>
        <v>0</v>
      </c>
    </row>
    <row r="391">
      <c r="A391" s="1" t="s">
        <v>43</v>
      </c>
      <c r="B391" s="1">
        <v>2009.0</v>
      </c>
      <c r="C391" s="1">
        <v>13063.0</v>
      </c>
      <c r="D391" s="1" t="s">
        <v>44</v>
      </c>
      <c r="E391" s="1">
        <v>7.0</v>
      </c>
      <c r="F391" s="22">
        <v>40024.0</v>
      </c>
      <c r="G391" s="1" t="s">
        <v>47</v>
      </c>
      <c r="H391" s="1" t="s">
        <v>56</v>
      </c>
      <c r="I391" s="1">
        <f>VLOOKUP(H391,'vessel calibration values'!$A$1:$C$6,3,FALSE)</f>
        <v>0.73713696</v>
      </c>
      <c r="J391" s="1">
        <v>20.0</v>
      </c>
      <c r="K391" s="1">
        <v>0.0</v>
      </c>
      <c r="L391" s="23">
        <f t="shared" si="1"/>
        <v>0</v>
      </c>
      <c r="M391" s="24">
        <f t="shared" si="2"/>
        <v>0</v>
      </c>
      <c r="N391" s="24">
        <f t="shared" si="3"/>
        <v>0</v>
      </c>
      <c r="O391" s="23">
        <f t="shared" si="4"/>
        <v>0</v>
      </c>
    </row>
    <row r="392">
      <c r="A392" s="1" t="s">
        <v>43</v>
      </c>
      <c r="B392" s="1">
        <v>2010.0</v>
      </c>
      <c r="C392" s="1">
        <v>14011.0</v>
      </c>
      <c r="D392" s="1" t="s">
        <v>50</v>
      </c>
      <c r="E392" s="1">
        <v>6.0</v>
      </c>
      <c r="F392" s="22">
        <v>40354.0</v>
      </c>
      <c r="G392" s="1" t="s">
        <v>51</v>
      </c>
      <c r="H392" s="1" t="s">
        <v>57</v>
      </c>
      <c r="I392" s="1">
        <f>VLOOKUP(H392,'vessel calibration values'!$A$1:$C$6,3,FALSE)</f>
        <v>0.73713696</v>
      </c>
      <c r="J392" s="1">
        <v>20.0</v>
      </c>
      <c r="K392" s="1">
        <v>1.0</v>
      </c>
      <c r="L392" s="23">
        <f t="shared" si="1"/>
        <v>1</v>
      </c>
      <c r="M392" s="24">
        <f t="shared" si="2"/>
        <v>0.6931471806</v>
      </c>
      <c r="N392" s="24">
        <f t="shared" si="3"/>
        <v>0.5109444055</v>
      </c>
      <c r="O392" s="23">
        <f t="shared" si="4"/>
        <v>0.6668646481</v>
      </c>
    </row>
    <row r="393">
      <c r="A393" s="1" t="s">
        <v>43</v>
      </c>
      <c r="B393" s="1">
        <v>2010.0</v>
      </c>
      <c r="C393" s="1">
        <v>14012.0</v>
      </c>
      <c r="D393" s="1" t="s">
        <v>50</v>
      </c>
      <c r="E393" s="1">
        <v>6.0</v>
      </c>
      <c r="F393" s="22">
        <v>40354.0</v>
      </c>
      <c r="G393" s="1" t="s">
        <v>52</v>
      </c>
      <c r="H393" s="1" t="s">
        <v>57</v>
      </c>
      <c r="I393" s="1">
        <f>VLOOKUP(H393,'vessel calibration values'!$A$1:$C$6,3,FALSE)</f>
        <v>0.73713696</v>
      </c>
      <c r="J393" s="1">
        <v>20.0</v>
      </c>
      <c r="K393" s="1">
        <v>0.0</v>
      </c>
      <c r="L393" s="23">
        <f t="shared" si="1"/>
        <v>0</v>
      </c>
      <c r="M393" s="24">
        <f t="shared" si="2"/>
        <v>0</v>
      </c>
      <c r="N393" s="24">
        <f t="shared" si="3"/>
        <v>0</v>
      </c>
      <c r="O393" s="23">
        <f t="shared" si="4"/>
        <v>0</v>
      </c>
    </row>
    <row r="394">
      <c r="A394" s="1" t="s">
        <v>43</v>
      </c>
      <c r="B394" s="1">
        <v>2010.0</v>
      </c>
      <c r="C394" s="1">
        <v>14013.0</v>
      </c>
      <c r="D394" s="1" t="s">
        <v>50</v>
      </c>
      <c r="E394" s="1">
        <v>6.0</v>
      </c>
      <c r="F394" s="22">
        <v>40354.0</v>
      </c>
      <c r="G394" s="1" t="s">
        <v>53</v>
      </c>
      <c r="H394" s="1" t="s">
        <v>57</v>
      </c>
      <c r="I394" s="1">
        <f>VLOOKUP(H394,'vessel calibration values'!$A$1:$C$6,3,FALSE)</f>
        <v>0.73713696</v>
      </c>
      <c r="J394" s="1">
        <v>20.0</v>
      </c>
      <c r="K394" s="1">
        <v>0.0</v>
      </c>
      <c r="L394" s="23">
        <f t="shared" si="1"/>
        <v>0</v>
      </c>
      <c r="M394" s="24">
        <f t="shared" si="2"/>
        <v>0</v>
      </c>
      <c r="N394" s="24">
        <f t="shared" si="3"/>
        <v>0</v>
      </c>
      <c r="O394" s="23">
        <f t="shared" si="4"/>
        <v>0</v>
      </c>
    </row>
    <row r="395">
      <c r="A395" s="1" t="s">
        <v>43</v>
      </c>
      <c r="B395" s="1">
        <v>2010.0</v>
      </c>
      <c r="C395" s="1">
        <v>14014.0</v>
      </c>
      <c r="D395" s="1" t="s">
        <v>50</v>
      </c>
      <c r="E395" s="1">
        <v>6.0</v>
      </c>
      <c r="F395" s="22">
        <v>40354.0</v>
      </c>
      <c r="G395" s="1" t="s">
        <v>54</v>
      </c>
      <c r="H395" s="1" t="s">
        <v>57</v>
      </c>
      <c r="I395" s="1">
        <f>VLOOKUP(H395,'vessel calibration values'!$A$1:$C$6,3,FALSE)</f>
        <v>0.73713696</v>
      </c>
      <c r="J395" s="1">
        <v>20.0</v>
      </c>
      <c r="K395" s="1">
        <v>0.0</v>
      </c>
      <c r="L395" s="23">
        <f t="shared" si="1"/>
        <v>0</v>
      </c>
      <c r="M395" s="24">
        <f t="shared" si="2"/>
        <v>0</v>
      </c>
      <c r="N395" s="24">
        <f t="shared" si="3"/>
        <v>0</v>
      </c>
      <c r="O395" s="23">
        <f t="shared" si="4"/>
        <v>0</v>
      </c>
    </row>
    <row r="396">
      <c r="A396" s="1" t="s">
        <v>43</v>
      </c>
      <c r="B396" s="1">
        <v>2010.0</v>
      </c>
      <c r="C396" s="1">
        <v>14015.0</v>
      </c>
      <c r="D396" s="1" t="s">
        <v>50</v>
      </c>
      <c r="E396" s="1">
        <v>6.0</v>
      </c>
      <c r="F396" s="22">
        <v>40355.0</v>
      </c>
      <c r="G396" s="1" t="s">
        <v>51</v>
      </c>
      <c r="H396" s="1" t="s">
        <v>57</v>
      </c>
      <c r="I396" s="1">
        <f>VLOOKUP(H396,'vessel calibration values'!$A$1:$C$6,3,FALSE)</f>
        <v>0.73713696</v>
      </c>
      <c r="J396" s="1">
        <v>20.0</v>
      </c>
      <c r="K396" s="1">
        <v>0.0</v>
      </c>
      <c r="L396" s="23">
        <f t="shared" si="1"/>
        <v>0</v>
      </c>
      <c r="M396" s="24">
        <f t="shared" si="2"/>
        <v>0</v>
      </c>
      <c r="N396" s="24">
        <f t="shared" si="3"/>
        <v>0</v>
      </c>
      <c r="O396" s="23">
        <f t="shared" si="4"/>
        <v>0</v>
      </c>
    </row>
    <row r="397">
      <c r="A397" s="1" t="s">
        <v>43</v>
      </c>
      <c r="B397" s="1">
        <v>2010.0</v>
      </c>
      <c r="C397" s="1">
        <v>14016.0</v>
      </c>
      <c r="D397" s="1" t="s">
        <v>50</v>
      </c>
      <c r="E397" s="1">
        <v>6.0</v>
      </c>
      <c r="F397" s="22">
        <v>40355.0</v>
      </c>
      <c r="G397" s="1" t="s">
        <v>52</v>
      </c>
      <c r="H397" s="1" t="s">
        <v>57</v>
      </c>
      <c r="I397" s="1">
        <f>VLOOKUP(H397,'vessel calibration values'!$A$1:$C$6,3,FALSE)</f>
        <v>0.73713696</v>
      </c>
      <c r="J397" s="1">
        <v>20.0</v>
      </c>
      <c r="K397" s="1">
        <v>0.0</v>
      </c>
      <c r="L397" s="23">
        <f t="shared" si="1"/>
        <v>0</v>
      </c>
      <c r="M397" s="24">
        <f t="shared" si="2"/>
        <v>0</v>
      </c>
      <c r="N397" s="24">
        <f t="shared" si="3"/>
        <v>0</v>
      </c>
      <c r="O397" s="23">
        <f t="shared" si="4"/>
        <v>0</v>
      </c>
    </row>
    <row r="398">
      <c r="A398" s="1" t="s">
        <v>43</v>
      </c>
      <c r="B398" s="1">
        <v>2010.0</v>
      </c>
      <c r="C398" s="1">
        <v>14018.0</v>
      </c>
      <c r="D398" s="1" t="s">
        <v>50</v>
      </c>
      <c r="E398" s="1">
        <v>6.0</v>
      </c>
      <c r="F398" s="22">
        <v>40355.0</v>
      </c>
      <c r="G398" s="1" t="s">
        <v>54</v>
      </c>
      <c r="H398" s="1" t="s">
        <v>57</v>
      </c>
      <c r="I398" s="1">
        <f>VLOOKUP(H398,'vessel calibration values'!$A$1:$C$6,3,FALSE)</f>
        <v>0.73713696</v>
      </c>
      <c r="J398" s="1">
        <v>10.0</v>
      </c>
      <c r="K398" s="1">
        <v>1.0</v>
      </c>
      <c r="L398" s="23">
        <f t="shared" si="1"/>
        <v>2</v>
      </c>
      <c r="M398" s="24">
        <f t="shared" si="2"/>
        <v>1.098612289</v>
      </c>
      <c r="N398" s="24">
        <f t="shared" si="3"/>
        <v>0.8098277227</v>
      </c>
      <c r="O398" s="23">
        <f t="shared" si="4"/>
        <v>1.247520757</v>
      </c>
    </row>
    <row r="399">
      <c r="A399" s="1" t="s">
        <v>43</v>
      </c>
      <c r="B399" s="1">
        <v>2010.0</v>
      </c>
      <c r="C399" s="1">
        <v>14019.0</v>
      </c>
      <c r="D399" s="1" t="s">
        <v>50</v>
      </c>
      <c r="E399" s="1">
        <v>6.0</v>
      </c>
      <c r="F399" s="22">
        <v>40356.0</v>
      </c>
      <c r="G399" s="1" t="s">
        <v>54</v>
      </c>
      <c r="H399" s="1" t="s">
        <v>57</v>
      </c>
      <c r="I399" s="1">
        <f>VLOOKUP(H399,'vessel calibration values'!$A$1:$C$6,3,FALSE)</f>
        <v>0.73713696</v>
      </c>
      <c r="J399" s="1">
        <v>10.0</v>
      </c>
      <c r="K399" s="1">
        <v>0.0</v>
      </c>
      <c r="L399" s="23">
        <f t="shared" si="1"/>
        <v>0</v>
      </c>
      <c r="M399" s="24">
        <f t="shared" si="2"/>
        <v>0</v>
      </c>
      <c r="N399" s="24">
        <f t="shared" si="3"/>
        <v>0</v>
      </c>
      <c r="O399" s="23">
        <f t="shared" si="4"/>
        <v>0</v>
      </c>
    </row>
    <row r="400">
      <c r="A400" s="1" t="s">
        <v>43</v>
      </c>
      <c r="B400" s="1">
        <v>2010.0</v>
      </c>
      <c r="C400" s="1">
        <v>14020.0</v>
      </c>
      <c r="D400" s="1" t="s">
        <v>50</v>
      </c>
      <c r="E400" s="1">
        <v>6.0</v>
      </c>
      <c r="F400" s="22">
        <v>40356.0</v>
      </c>
      <c r="G400" s="1" t="s">
        <v>53</v>
      </c>
      <c r="H400" s="1" t="s">
        <v>57</v>
      </c>
      <c r="I400" s="1">
        <f>VLOOKUP(H400,'vessel calibration values'!$A$1:$C$6,3,FALSE)</f>
        <v>0.73713696</v>
      </c>
      <c r="J400" s="1">
        <v>10.0</v>
      </c>
      <c r="K400" s="1">
        <v>0.0</v>
      </c>
      <c r="L400" s="23">
        <f t="shared" si="1"/>
        <v>0</v>
      </c>
      <c r="M400" s="24">
        <f t="shared" si="2"/>
        <v>0</v>
      </c>
      <c r="N400" s="24">
        <f t="shared" si="3"/>
        <v>0</v>
      </c>
      <c r="O400" s="23">
        <f t="shared" si="4"/>
        <v>0</v>
      </c>
    </row>
    <row r="401">
      <c r="A401" s="1" t="s">
        <v>43</v>
      </c>
      <c r="B401" s="1">
        <v>2010.0</v>
      </c>
      <c r="C401" s="1">
        <v>14021.0</v>
      </c>
      <c r="D401" s="1" t="s">
        <v>50</v>
      </c>
      <c r="E401" s="1">
        <v>6.0</v>
      </c>
      <c r="F401" s="22">
        <v>40356.0</v>
      </c>
      <c r="G401" s="1" t="s">
        <v>52</v>
      </c>
      <c r="H401" s="1" t="s">
        <v>57</v>
      </c>
      <c r="I401" s="1">
        <f>VLOOKUP(H401,'vessel calibration values'!$A$1:$C$6,3,FALSE)</f>
        <v>0.73713696</v>
      </c>
      <c r="J401" s="1">
        <v>10.0</v>
      </c>
      <c r="K401" s="1">
        <v>0.0</v>
      </c>
      <c r="L401" s="23">
        <f t="shared" si="1"/>
        <v>0</v>
      </c>
      <c r="M401" s="24">
        <f t="shared" si="2"/>
        <v>0</v>
      </c>
      <c r="N401" s="24">
        <f t="shared" si="3"/>
        <v>0</v>
      </c>
      <c r="O401" s="23">
        <f t="shared" si="4"/>
        <v>0</v>
      </c>
    </row>
    <row r="402">
      <c r="A402" s="1" t="s">
        <v>43</v>
      </c>
      <c r="B402" s="1">
        <v>2010.0</v>
      </c>
      <c r="C402" s="1">
        <v>14022.0</v>
      </c>
      <c r="D402" s="1" t="s">
        <v>50</v>
      </c>
      <c r="E402" s="1">
        <v>6.0</v>
      </c>
      <c r="F402" s="22">
        <v>40356.0</v>
      </c>
      <c r="G402" s="1" t="s">
        <v>51</v>
      </c>
      <c r="H402" s="1" t="s">
        <v>57</v>
      </c>
      <c r="I402" s="1">
        <f>VLOOKUP(H402,'vessel calibration values'!$A$1:$C$6,3,FALSE)</f>
        <v>0.73713696</v>
      </c>
      <c r="J402" s="1">
        <v>10.0</v>
      </c>
      <c r="K402" s="1">
        <v>0.0</v>
      </c>
      <c r="L402" s="23">
        <f t="shared" si="1"/>
        <v>0</v>
      </c>
      <c r="M402" s="24">
        <f t="shared" si="2"/>
        <v>0</v>
      </c>
      <c r="N402" s="24">
        <f t="shared" si="3"/>
        <v>0</v>
      </c>
      <c r="O402" s="23">
        <f t="shared" si="4"/>
        <v>0</v>
      </c>
    </row>
    <row r="403">
      <c r="A403" s="1" t="s">
        <v>43</v>
      </c>
      <c r="B403" s="1">
        <v>2010.0</v>
      </c>
      <c r="C403" s="1">
        <v>14023.0</v>
      </c>
      <c r="D403" s="1" t="s">
        <v>44</v>
      </c>
      <c r="E403" s="1">
        <v>6.0</v>
      </c>
      <c r="F403" s="22">
        <v>40357.0</v>
      </c>
      <c r="G403" s="1" t="s">
        <v>49</v>
      </c>
      <c r="H403" s="1" t="s">
        <v>57</v>
      </c>
      <c r="I403" s="1">
        <f>VLOOKUP(H403,'vessel calibration values'!$A$1:$C$6,3,FALSE)</f>
        <v>0.73713696</v>
      </c>
      <c r="J403" s="1">
        <v>10.0</v>
      </c>
      <c r="K403" s="1">
        <v>0.0</v>
      </c>
      <c r="L403" s="23">
        <f t="shared" si="1"/>
        <v>0</v>
      </c>
      <c r="M403" s="24">
        <f t="shared" si="2"/>
        <v>0</v>
      </c>
      <c r="N403" s="24">
        <f t="shared" si="3"/>
        <v>0</v>
      </c>
      <c r="O403" s="23">
        <f t="shared" si="4"/>
        <v>0</v>
      </c>
    </row>
    <row r="404">
      <c r="A404" s="1" t="s">
        <v>43</v>
      </c>
      <c r="B404" s="1">
        <v>2010.0</v>
      </c>
      <c r="C404" s="1">
        <v>14024.0</v>
      </c>
      <c r="D404" s="1" t="s">
        <v>44</v>
      </c>
      <c r="E404" s="1">
        <v>6.0</v>
      </c>
      <c r="F404" s="22">
        <v>40357.0</v>
      </c>
      <c r="G404" s="1" t="s">
        <v>48</v>
      </c>
      <c r="H404" s="1" t="s">
        <v>57</v>
      </c>
      <c r="I404" s="1">
        <f>VLOOKUP(H404,'vessel calibration values'!$A$1:$C$6,3,FALSE)</f>
        <v>0.73713696</v>
      </c>
      <c r="J404" s="1">
        <v>10.0</v>
      </c>
      <c r="K404" s="1">
        <v>1.0</v>
      </c>
      <c r="L404" s="23">
        <f t="shared" si="1"/>
        <v>2</v>
      </c>
      <c r="M404" s="24">
        <f t="shared" si="2"/>
        <v>1.098612289</v>
      </c>
      <c r="N404" s="24">
        <f t="shared" si="3"/>
        <v>0.8098277227</v>
      </c>
      <c r="O404" s="23">
        <f t="shared" si="4"/>
        <v>1.247520757</v>
      </c>
    </row>
    <row r="405">
      <c r="A405" s="1" t="s">
        <v>43</v>
      </c>
      <c r="B405" s="1">
        <v>2010.0</v>
      </c>
      <c r="C405" s="1">
        <v>14025.0</v>
      </c>
      <c r="D405" s="1" t="s">
        <v>44</v>
      </c>
      <c r="E405" s="1">
        <v>6.0</v>
      </c>
      <c r="F405" s="22">
        <v>40357.0</v>
      </c>
      <c r="G405" s="1" t="s">
        <v>47</v>
      </c>
      <c r="H405" s="1" t="s">
        <v>57</v>
      </c>
      <c r="I405" s="1">
        <f>VLOOKUP(H405,'vessel calibration values'!$A$1:$C$6,3,FALSE)</f>
        <v>0.73713696</v>
      </c>
      <c r="J405" s="1">
        <v>10.0</v>
      </c>
      <c r="K405" s="1">
        <v>0.0</v>
      </c>
      <c r="L405" s="23">
        <f t="shared" si="1"/>
        <v>0</v>
      </c>
      <c r="M405" s="24">
        <f t="shared" si="2"/>
        <v>0</v>
      </c>
      <c r="N405" s="24">
        <f t="shared" si="3"/>
        <v>0</v>
      </c>
      <c r="O405" s="23">
        <f t="shared" si="4"/>
        <v>0</v>
      </c>
    </row>
    <row r="406">
      <c r="A406" s="1" t="s">
        <v>43</v>
      </c>
      <c r="B406" s="1">
        <v>2010.0</v>
      </c>
      <c r="C406" s="1">
        <v>14026.0</v>
      </c>
      <c r="D406" s="1" t="s">
        <v>44</v>
      </c>
      <c r="E406" s="1">
        <v>6.0</v>
      </c>
      <c r="F406" s="22">
        <v>40357.0</v>
      </c>
      <c r="G406" s="1" t="s">
        <v>45</v>
      </c>
      <c r="H406" s="1" t="s">
        <v>57</v>
      </c>
      <c r="I406" s="1">
        <f>VLOOKUP(H406,'vessel calibration values'!$A$1:$C$6,3,FALSE)</f>
        <v>0.73713696</v>
      </c>
      <c r="J406" s="1">
        <v>10.0</v>
      </c>
      <c r="K406" s="1">
        <v>1.0</v>
      </c>
      <c r="L406" s="23">
        <f t="shared" si="1"/>
        <v>2</v>
      </c>
      <c r="M406" s="24">
        <f t="shared" si="2"/>
        <v>1.098612289</v>
      </c>
      <c r="N406" s="24">
        <f t="shared" si="3"/>
        <v>0.8098277227</v>
      </c>
      <c r="O406" s="23">
        <f t="shared" si="4"/>
        <v>1.247520757</v>
      </c>
    </row>
    <row r="407">
      <c r="A407" s="1" t="s">
        <v>43</v>
      </c>
      <c r="B407" s="1">
        <v>2010.0</v>
      </c>
      <c r="C407" s="1">
        <v>14027.0</v>
      </c>
      <c r="D407" s="1" t="s">
        <v>44</v>
      </c>
      <c r="E407" s="1">
        <v>6.0</v>
      </c>
      <c r="F407" s="22">
        <v>40357.0</v>
      </c>
      <c r="G407" s="1" t="s">
        <v>45</v>
      </c>
      <c r="H407" s="1" t="s">
        <v>57</v>
      </c>
      <c r="I407" s="1">
        <f>VLOOKUP(H407,'vessel calibration values'!$A$1:$C$6,3,FALSE)</f>
        <v>0.73713696</v>
      </c>
      <c r="J407" s="1">
        <v>10.0</v>
      </c>
      <c r="K407" s="1">
        <v>0.0</v>
      </c>
      <c r="L407" s="23">
        <f t="shared" si="1"/>
        <v>0</v>
      </c>
      <c r="M407" s="24">
        <f t="shared" si="2"/>
        <v>0</v>
      </c>
      <c r="N407" s="24">
        <f t="shared" si="3"/>
        <v>0</v>
      </c>
      <c r="O407" s="23">
        <f t="shared" si="4"/>
        <v>0</v>
      </c>
    </row>
    <row r="408">
      <c r="A408" s="1" t="s">
        <v>43</v>
      </c>
      <c r="B408" s="1">
        <v>2010.0</v>
      </c>
      <c r="C408" s="1">
        <v>14028.0</v>
      </c>
      <c r="D408" s="1" t="s">
        <v>44</v>
      </c>
      <c r="E408" s="1">
        <v>6.0</v>
      </c>
      <c r="F408" s="22">
        <v>40358.0</v>
      </c>
      <c r="G408" s="1" t="s">
        <v>49</v>
      </c>
      <c r="H408" s="1" t="s">
        <v>57</v>
      </c>
      <c r="I408" s="1">
        <f>VLOOKUP(H408,'vessel calibration values'!$A$1:$C$6,3,FALSE)</f>
        <v>0.73713696</v>
      </c>
      <c r="J408" s="1">
        <v>10.0</v>
      </c>
      <c r="K408" s="1">
        <v>0.0</v>
      </c>
      <c r="L408" s="23">
        <f t="shared" si="1"/>
        <v>0</v>
      </c>
      <c r="M408" s="24">
        <f t="shared" si="2"/>
        <v>0</v>
      </c>
      <c r="N408" s="24">
        <f t="shared" si="3"/>
        <v>0</v>
      </c>
      <c r="O408" s="23">
        <f t="shared" si="4"/>
        <v>0</v>
      </c>
    </row>
    <row r="409">
      <c r="A409" s="1" t="s">
        <v>43</v>
      </c>
      <c r="B409" s="1">
        <v>2010.0</v>
      </c>
      <c r="C409" s="1">
        <v>14029.0</v>
      </c>
      <c r="D409" s="1" t="s">
        <v>44</v>
      </c>
      <c r="E409" s="1">
        <v>6.0</v>
      </c>
      <c r="F409" s="22">
        <v>40358.0</v>
      </c>
      <c r="G409" s="1" t="s">
        <v>48</v>
      </c>
      <c r="H409" s="1" t="s">
        <v>57</v>
      </c>
      <c r="I409" s="1">
        <f>VLOOKUP(H409,'vessel calibration values'!$A$1:$C$6,3,FALSE)</f>
        <v>0.73713696</v>
      </c>
      <c r="J409" s="1">
        <v>10.0</v>
      </c>
      <c r="K409" s="1">
        <v>0.0</v>
      </c>
      <c r="L409" s="23">
        <f t="shared" si="1"/>
        <v>0</v>
      </c>
      <c r="M409" s="24">
        <f t="shared" si="2"/>
        <v>0</v>
      </c>
      <c r="N409" s="24">
        <f t="shared" si="3"/>
        <v>0</v>
      </c>
      <c r="O409" s="23">
        <f t="shared" si="4"/>
        <v>0</v>
      </c>
    </row>
    <row r="410">
      <c r="A410" s="1" t="s">
        <v>43</v>
      </c>
      <c r="B410" s="1">
        <v>2010.0</v>
      </c>
      <c r="C410" s="1">
        <v>14030.0</v>
      </c>
      <c r="D410" s="1" t="s">
        <v>44</v>
      </c>
      <c r="E410" s="1">
        <v>6.0</v>
      </c>
      <c r="F410" s="22">
        <v>40358.0</v>
      </c>
      <c r="G410" s="1" t="s">
        <v>47</v>
      </c>
      <c r="H410" s="1" t="s">
        <v>57</v>
      </c>
      <c r="I410" s="1">
        <f>VLOOKUP(H410,'vessel calibration values'!$A$1:$C$6,3,FALSE)</f>
        <v>0.73713696</v>
      </c>
      <c r="J410" s="1">
        <v>10.0</v>
      </c>
      <c r="K410" s="1">
        <v>0.0</v>
      </c>
      <c r="L410" s="23">
        <f t="shared" si="1"/>
        <v>0</v>
      </c>
      <c r="M410" s="24">
        <f t="shared" si="2"/>
        <v>0</v>
      </c>
      <c r="N410" s="24">
        <f t="shared" si="3"/>
        <v>0</v>
      </c>
      <c r="O410" s="23">
        <f t="shared" si="4"/>
        <v>0</v>
      </c>
    </row>
    <row r="411">
      <c r="A411" s="1" t="s">
        <v>43</v>
      </c>
      <c r="B411" s="1">
        <v>2010.0</v>
      </c>
      <c r="C411" s="1">
        <v>14032.0</v>
      </c>
      <c r="D411" s="1" t="s">
        <v>50</v>
      </c>
      <c r="E411" s="1">
        <v>7.0</v>
      </c>
      <c r="F411" s="22">
        <v>40385.0</v>
      </c>
      <c r="G411" s="1" t="s">
        <v>51</v>
      </c>
      <c r="H411" s="1" t="s">
        <v>57</v>
      </c>
      <c r="I411" s="1">
        <f>VLOOKUP(H411,'vessel calibration values'!$A$1:$C$6,3,FALSE)</f>
        <v>0.73713696</v>
      </c>
      <c r="J411" s="1">
        <v>20.0</v>
      </c>
      <c r="K411" s="1">
        <v>0.0</v>
      </c>
      <c r="L411" s="23">
        <f t="shared" si="1"/>
        <v>0</v>
      </c>
      <c r="M411" s="24">
        <f t="shared" si="2"/>
        <v>0</v>
      </c>
      <c r="N411" s="24">
        <f t="shared" si="3"/>
        <v>0</v>
      </c>
      <c r="O411" s="23">
        <f t="shared" si="4"/>
        <v>0</v>
      </c>
    </row>
    <row r="412">
      <c r="A412" s="1" t="s">
        <v>43</v>
      </c>
      <c r="B412" s="1">
        <v>2010.0</v>
      </c>
      <c r="C412" s="1">
        <v>14033.0</v>
      </c>
      <c r="D412" s="1" t="s">
        <v>50</v>
      </c>
      <c r="E412" s="1">
        <v>7.0</v>
      </c>
      <c r="F412" s="22">
        <v>40385.0</v>
      </c>
      <c r="G412" s="1" t="s">
        <v>52</v>
      </c>
      <c r="H412" s="1" t="s">
        <v>57</v>
      </c>
      <c r="I412" s="1">
        <f>VLOOKUP(H412,'vessel calibration values'!$A$1:$C$6,3,FALSE)</f>
        <v>0.73713696</v>
      </c>
      <c r="J412" s="1">
        <v>10.0</v>
      </c>
      <c r="K412" s="1">
        <v>0.0</v>
      </c>
      <c r="L412" s="23">
        <f t="shared" si="1"/>
        <v>0</v>
      </c>
      <c r="M412" s="24">
        <f t="shared" si="2"/>
        <v>0</v>
      </c>
      <c r="N412" s="24">
        <f t="shared" si="3"/>
        <v>0</v>
      </c>
      <c r="O412" s="23">
        <f t="shared" si="4"/>
        <v>0</v>
      </c>
    </row>
    <row r="413">
      <c r="A413" s="1" t="s">
        <v>43</v>
      </c>
      <c r="B413" s="1">
        <v>2010.0</v>
      </c>
      <c r="C413" s="1">
        <v>14034.0</v>
      </c>
      <c r="D413" s="1" t="s">
        <v>50</v>
      </c>
      <c r="E413" s="1">
        <v>7.0</v>
      </c>
      <c r="F413" s="22">
        <v>40385.0</v>
      </c>
      <c r="G413" s="1" t="s">
        <v>53</v>
      </c>
      <c r="H413" s="1" t="s">
        <v>57</v>
      </c>
      <c r="I413" s="1">
        <f>VLOOKUP(H413,'vessel calibration values'!$A$1:$C$6,3,FALSE)</f>
        <v>0.73713696</v>
      </c>
      <c r="J413" s="1">
        <v>10.0</v>
      </c>
      <c r="K413" s="1">
        <v>0.0</v>
      </c>
      <c r="L413" s="23">
        <f t="shared" si="1"/>
        <v>0</v>
      </c>
      <c r="M413" s="24">
        <f t="shared" si="2"/>
        <v>0</v>
      </c>
      <c r="N413" s="24">
        <f t="shared" si="3"/>
        <v>0</v>
      </c>
      <c r="O413" s="23">
        <f t="shared" si="4"/>
        <v>0</v>
      </c>
    </row>
    <row r="414">
      <c r="A414" s="1" t="s">
        <v>43</v>
      </c>
      <c r="B414" s="1">
        <v>2010.0</v>
      </c>
      <c r="C414" s="1">
        <v>14035.0</v>
      </c>
      <c r="D414" s="1" t="s">
        <v>50</v>
      </c>
      <c r="E414" s="1">
        <v>7.0</v>
      </c>
      <c r="F414" s="22">
        <v>40385.0</v>
      </c>
      <c r="G414" s="1" t="s">
        <v>54</v>
      </c>
      <c r="H414" s="1" t="s">
        <v>57</v>
      </c>
      <c r="I414" s="1">
        <f>VLOOKUP(H414,'vessel calibration values'!$A$1:$C$6,3,FALSE)</f>
        <v>0.73713696</v>
      </c>
      <c r="J414" s="1">
        <v>10.0</v>
      </c>
      <c r="K414" s="1">
        <v>0.0</v>
      </c>
      <c r="L414" s="23">
        <f t="shared" si="1"/>
        <v>0</v>
      </c>
      <c r="M414" s="24">
        <f t="shared" si="2"/>
        <v>0</v>
      </c>
      <c r="N414" s="24">
        <f t="shared" si="3"/>
        <v>0</v>
      </c>
      <c r="O414" s="23">
        <f t="shared" si="4"/>
        <v>0</v>
      </c>
    </row>
    <row r="415">
      <c r="A415" s="1" t="s">
        <v>43</v>
      </c>
      <c r="B415" s="1">
        <v>2010.0</v>
      </c>
      <c r="C415" s="1">
        <v>14036.0</v>
      </c>
      <c r="D415" s="1" t="s">
        <v>50</v>
      </c>
      <c r="E415" s="1">
        <v>7.0</v>
      </c>
      <c r="F415" s="22">
        <v>40386.0</v>
      </c>
      <c r="G415" s="1" t="s">
        <v>51</v>
      </c>
      <c r="H415" s="1" t="s">
        <v>57</v>
      </c>
      <c r="I415" s="1">
        <f>VLOOKUP(H415,'vessel calibration values'!$A$1:$C$6,3,FALSE)</f>
        <v>0.73713696</v>
      </c>
      <c r="J415" s="1">
        <v>10.0</v>
      </c>
      <c r="K415" s="1">
        <v>0.0</v>
      </c>
      <c r="L415" s="23">
        <f t="shared" si="1"/>
        <v>0</v>
      </c>
      <c r="M415" s="24">
        <f t="shared" si="2"/>
        <v>0</v>
      </c>
      <c r="N415" s="24">
        <f t="shared" si="3"/>
        <v>0</v>
      </c>
      <c r="O415" s="23">
        <f t="shared" si="4"/>
        <v>0</v>
      </c>
    </row>
    <row r="416">
      <c r="A416" s="1" t="s">
        <v>43</v>
      </c>
      <c r="B416" s="1">
        <v>2010.0</v>
      </c>
      <c r="C416" s="1">
        <v>14037.0</v>
      </c>
      <c r="D416" s="1" t="s">
        <v>50</v>
      </c>
      <c r="E416" s="1">
        <v>7.0</v>
      </c>
      <c r="F416" s="22">
        <v>40386.0</v>
      </c>
      <c r="G416" s="1" t="s">
        <v>52</v>
      </c>
      <c r="H416" s="1" t="s">
        <v>57</v>
      </c>
      <c r="I416" s="1">
        <f>VLOOKUP(H416,'vessel calibration values'!$A$1:$C$6,3,FALSE)</f>
        <v>0.73713696</v>
      </c>
      <c r="J416" s="1">
        <v>10.0</v>
      </c>
      <c r="K416" s="1">
        <v>0.0</v>
      </c>
      <c r="L416" s="23">
        <f t="shared" si="1"/>
        <v>0</v>
      </c>
      <c r="M416" s="24">
        <f t="shared" si="2"/>
        <v>0</v>
      </c>
      <c r="N416" s="24">
        <f t="shared" si="3"/>
        <v>0</v>
      </c>
      <c r="O416" s="23">
        <f t="shared" si="4"/>
        <v>0</v>
      </c>
    </row>
    <row r="417">
      <c r="A417" s="1" t="s">
        <v>43</v>
      </c>
      <c r="B417" s="1">
        <v>2010.0</v>
      </c>
      <c r="C417" s="1">
        <v>14038.0</v>
      </c>
      <c r="D417" s="1" t="s">
        <v>50</v>
      </c>
      <c r="E417" s="1">
        <v>7.0</v>
      </c>
      <c r="F417" s="22">
        <v>40386.0</v>
      </c>
      <c r="G417" s="1" t="s">
        <v>53</v>
      </c>
      <c r="H417" s="1" t="s">
        <v>57</v>
      </c>
      <c r="I417" s="1">
        <f>VLOOKUP(H417,'vessel calibration values'!$A$1:$C$6,3,FALSE)</f>
        <v>0.73713696</v>
      </c>
      <c r="J417" s="1">
        <v>10.0</v>
      </c>
      <c r="K417" s="1">
        <v>0.0</v>
      </c>
      <c r="L417" s="23">
        <f t="shared" si="1"/>
        <v>0</v>
      </c>
      <c r="M417" s="24">
        <f t="shared" si="2"/>
        <v>0</v>
      </c>
      <c r="N417" s="24">
        <f t="shared" si="3"/>
        <v>0</v>
      </c>
      <c r="O417" s="23">
        <f t="shared" si="4"/>
        <v>0</v>
      </c>
    </row>
    <row r="418">
      <c r="A418" s="1" t="s">
        <v>43</v>
      </c>
      <c r="B418" s="1">
        <v>2010.0</v>
      </c>
      <c r="C418" s="1">
        <v>14039.0</v>
      </c>
      <c r="D418" s="1" t="s">
        <v>50</v>
      </c>
      <c r="E418" s="1">
        <v>7.0</v>
      </c>
      <c r="F418" s="22">
        <v>40386.0</v>
      </c>
      <c r="G418" s="1" t="s">
        <v>54</v>
      </c>
      <c r="H418" s="1" t="s">
        <v>57</v>
      </c>
      <c r="I418" s="1">
        <f>VLOOKUP(H418,'vessel calibration values'!$A$1:$C$6,3,FALSE)</f>
        <v>0.73713696</v>
      </c>
      <c r="J418" s="1">
        <v>10.0</v>
      </c>
      <c r="K418" s="1">
        <v>0.0</v>
      </c>
      <c r="L418" s="23">
        <f t="shared" si="1"/>
        <v>0</v>
      </c>
      <c r="M418" s="24">
        <f t="shared" si="2"/>
        <v>0</v>
      </c>
      <c r="N418" s="24">
        <f t="shared" si="3"/>
        <v>0</v>
      </c>
      <c r="O418" s="23">
        <f t="shared" si="4"/>
        <v>0</v>
      </c>
    </row>
    <row r="419">
      <c r="A419" s="1" t="s">
        <v>43</v>
      </c>
      <c r="B419" s="1">
        <v>2010.0</v>
      </c>
      <c r="C419" s="1">
        <v>14044.0</v>
      </c>
      <c r="D419" s="1" t="s">
        <v>50</v>
      </c>
      <c r="E419" s="1">
        <v>7.0</v>
      </c>
      <c r="F419" s="22">
        <v>40388.0</v>
      </c>
      <c r="G419" s="1" t="s">
        <v>54</v>
      </c>
      <c r="H419" s="1" t="s">
        <v>57</v>
      </c>
      <c r="I419" s="1">
        <f>VLOOKUP(H419,'vessel calibration values'!$A$1:$C$6,3,FALSE)</f>
        <v>0.73713696</v>
      </c>
      <c r="J419" s="1">
        <v>10.0</v>
      </c>
      <c r="K419" s="1">
        <v>2.0</v>
      </c>
      <c r="L419" s="23">
        <f t="shared" si="1"/>
        <v>4</v>
      </c>
      <c r="M419" s="24">
        <f t="shared" si="2"/>
        <v>1.609437912</v>
      </c>
      <c r="N419" s="24">
        <f t="shared" si="3"/>
        <v>1.18637617</v>
      </c>
      <c r="O419" s="23">
        <f t="shared" si="4"/>
        <v>2.275190942</v>
      </c>
    </row>
    <row r="420">
      <c r="A420" s="1" t="s">
        <v>43</v>
      </c>
      <c r="B420" s="1">
        <v>2010.0</v>
      </c>
      <c r="C420" s="1">
        <v>14045.0</v>
      </c>
      <c r="D420" s="1" t="s">
        <v>50</v>
      </c>
      <c r="E420" s="1">
        <v>7.0</v>
      </c>
      <c r="F420" s="22">
        <v>40388.0</v>
      </c>
      <c r="G420" s="1" t="s">
        <v>53</v>
      </c>
      <c r="H420" s="1" t="s">
        <v>57</v>
      </c>
      <c r="I420" s="1">
        <f>VLOOKUP(H420,'vessel calibration values'!$A$1:$C$6,3,FALSE)</f>
        <v>0.73713696</v>
      </c>
      <c r="J420" s="1">
        <v>10.0</v>
      </c>
      <c r="K420" s="1">
        <v>0.0</v>
      </c>
      <c r="L420" s="23">
        <f t="shared" si="1"/>
        <v>0</v>
      </c>
      <c r="M420" s="24">
        <f t="shared" si="2"/>
        <v>0</v>
      </c>
      <c r="N420" s="24">
        <f t="shared" si="3"/>
        <v>0</v>
      </c>
      <c r="O420" s="23">
        <f t="shared" si="4"/>
        <v>0</v>
      </c>
    </row>
    <row r="421">
      <c r="A421" s="1" t="s">
        <v>43</v>
      </c>
      <c r="B421" s="1">
        <v>2010.0</v>
      </c>
      <c r="C421" s="1">
        <v>14046.0</v>
      </c>
      <c r="D421" s="1" t="s">
        <v>50</v>
      </c>
      <c r="E421" s="1">
        <v>7.0</v>
      </c>
      <c r="F421" s="22">
        <v>40388.0</v>
      </c>
      <c r="G421" s="1" t="s">
        <v>52</v>
      </c>
      <c r="H421" s="1" t="s">
        <v>57</v>
      </c>
      <c r="I421" s="1">
        <f>VLOOKUP(H421,'vessel calibration values'!$A$1:$C$6,3,FALSE)</f>
        <v>0.73713696</v>
      </c>
      <c r="J421" s="1">
        <v>10.0</v>
      </c>
      <c r="K421" s="1">
        <v>0.0</v>
      </c>
      <c r="L421" s="23">
        <f t="shared" si="1"/>
        <v>0</v>
      </c>
      <c r="M421" s="24">
        <f t="shared" si="2"/>
        <v>0</v>
      </c>
      <c r="N421" s="24">
        <f t="shared" si="3"/>
        <v>0</v>
      </c>
      <c r="O421" s="23">
        <f t="shared" si="4"/>
        <v>0</v>
      </c>
    </row>
    <row r="422">
      <c r="A422" s="1" t="s">
        <v>43</v>
      </c>
      <c r="B422" s="1">
        <v>2010.0</v>
      </c>
      <c r="C422" s="1">
        <v>14047.0</v>
      </c>
      <c r="D422" s="1" t="s">
        <v>50</v>
      </c>
      <c r="E422" s="1">
        <v>7.0</v>
      </c>
      <c r="F422" s="22">
        <v>40388.0</v>
      </c>
      <c r="G422" s="1" t="s">
        <v>51</v>
      </c>
      <c r="H422" s="1" t="s">
        <v>57</v>
      </c>
      <c r="I422" s="1">
        <f>VLOOKUP(H422,'vessel calibration values'!$A$1:$C$6,3,FALSE)</f>
        <v>0.73713696</v>
      </c>
      <c r="J422" s="1">
        <v>10.0</v>
      </c>
      <c r="K422" s="1">
        <v>0.0</v>
      </c>
      <c r="L422" s="23">
        <f t="shared" si="1"/>
        <v>0</v>
      </c>
      <c r="M422" s="24">
        <f t="shared" si="2"/>
        <v>0</v>
      </c>
      <c r="N422" s="24">
        <f t="shared" si="3"/>
        <v>0</v>
      </c>
      <c r="O422" s="23">
        <f t="shared" si="4"/>
        <v>0</v>
      </c>
    </row>
    <row r="423">
      <c r="A423" s="1" t="s">
        <v>43</v>
      </c>
      <c r="B423" s="1">
        <v>2010.0</v>
      </c>
      <c r="C423" s="1">
        <v>14048.0</v>
      </c>
      <c r="D423" s="1" t="s">
        <v>44</v>
      </c>
      <c r="E423" s="1">
        <v>7.0</v>
      </c>
      <c r="F423" s="22">
        <v>40389.0</v>
      </c>
      <c r="G423" s="1" t="s">
        <v>49</v>
      </c>
      <c r="H423" s="1" t="s">
        <v>57</v>
      </c>
      <c r="I423" s="1">
        <f>VLOOKUP(H423,'vessel calibration values'!$A$1:$C$6,3,FALSE)</f>
        <v>0.73713696</v>
      </c>
      <c r="J423" s="1">
        <v>10.0</v>
      </c>
      <c r="K423" s="1">
        <v>0.0</v>
      </c>
      <c r="L423" s="23">
        <f t="shared" si="1"/>
        <v>0</v>
      </c>
      <c r="M423" s="24">
        <f t="shared" si="2"/>
        <v>0</v>
      </c>
      <c r="N423" s="24">
        <f t="shared" si="3"/>
        <v>0</v>
      </c>
      <c r="O423" s="23">
        <f t="shared" si="4"/>
        <v>0</v>
      </c>
    </row>
    <row r="424">
      <c r="A424" s="1" t="s">
        <v>43</v>
      </c>
      <c r="B424" s="1">
        <v>2010.0</v>
      </c>
      <c r="C424" s="1">
        <v>14049.0</v>
      </c>
      <c r="D424" s="1" t="s">
        <v>44</v>
      </c>
      <c r="E424" s="1">
        <v>7.0</v>
      </c>
      <c r="F424" s="22">
        <v>40389.0</v>
      </c>
      <c r="G424" s="1" t="s">
        <v>48</v>
      </c>
      <c r="H424" s="1" t="s">
        <v>57</v>
      </c>
      <c r="I424" s="1">
        <f>VLOOKUP(H424,'vessel calibration values'!$A$1:$C$6,3,FALSE)</f>
        <v>0.73713696</v>
      </c>
      <c r="J424" s="1">
        <v>10.0</v>
      </c>
      <c r="K424" s="1">
        <v>0.0</v>
      </c>
      <c r="L424" s="23">
        <f t="shared" si="1"/>
        <v>0</v>
      </c>
      <c r="M424" s="24">
        <f t="shared" si="2"/>
        <v>0</v>
      </c>
      <c r="N424" s="24">
        <f t="shared" si="3"/>
        <v>0</v>
      </c>
      <c r="O424" s="23">
        <f t="shared" si="4"/>
        <v>0</v>
      </c>
    </row>
    <row r="425">
      <c r="A425" s="1" t="s">
        <v>43</v>
      </c>
      <c r="B425" s="1">
        <v>2010.0</v>
      </c>
      <c r="C425" s="1">
        <v>14050.0</v>
      </c>
      <c r="D425" s="1" t="s">
        <v>44</v>
      </c>
      <c r="E425" s="1">
        <v>7.0</v>
      </c>
      <c r="F425" s="22">
        <v>40389.0</v>
      </c>
      <c r="G425" s="1" t="s">
        <v>47</v>
      </c>
      <c r="H425" s="1" t="s">
        <v>57</v>
      </c>
      <c r="I425" s="1">
        <f>VLOOKUP(H425,'vessel calibration values'!$A$1:$C$6,3,FALSE)</f>
        <v>0.73713696</v>
      </c>
      <c r="J425" s="1">
        <v>10.0</v>
      </c>
      <c r="K425" s="1">
        <v>0.0</v>
      </c>
      <c r="L425" s="23">
        <f t="shared" si="1"/>
        <v>0</v>
      </c>
      <c r="M425" s="24">
        <f t="shared" si="2"/>
        <v>0</v>
      </c>
      <c r="N425" s="24">
        <f t="shared" si="3"/>
        <v>0</v>
      </c>
      <c r="O425" s="23">
        <f t="shared" si="4"/>
        <v>0</v>
      </c>
    </row>
    <row r="426">
      <c r="A426" s="1" t="s">
        <v>43</v>
      </c>
      <c r="B426" s="1">
        <v>2010.0</v>
      </c>
      <c r="C426" s="1">
        <v>14051.0</v>
      </c>
      <c r="D426" s="1" t="s">
        <v>44</v>
      </c>
      <c r="E426" s="1">
        <v>7.0</v>
      </c>
      <c r="F426" s="22">
        <v>40389.0</v>
      </c>
      <c r="G426" s="1" t="s">
        <v>45</v>
      </c>
      <c r="H426" s="1" t="s">
        <v>57</v>
      </c>
      <c r="I426" s="1">
        <f>VLOOKUP(H426,'vessel calibration values'!$A$1:$C$6,3,FALSE)</f>
        <v>0.73713696</v>
      </c>
      <c r="J426" s="1">
        <v>10.0</v>
      </c>
      <c r="K426" s="1">
        <v>0.0</v>
      </c>
      <c r="L426" s="23">
        <f t="shared" si="1"/>
        <v>0</v>
      </c>
      <c r="M426" s="24">
        <f t="shared" si="2"/>
        <v>0</v>
      </c>
      <c r="N426" s="24">
        <f t="shared" si="3"/>
        <v>0</v>
      </c>
      <c r="O426" s="23">
        <f t="shared" si="4"/>
        <v>0</v>
      </c>
    </row>
    <row r="427">
      <c r="A427" s="1" t="s">
        <v>43</v>
      </c>
      <c r="B427" s="1">
        <v>2010.0</v>
      </c>
      <c r="C427" s="1">
        <v>14052.0</v>
      </c>
      <c r="D427" s="1" t="s">
        <v>44</v>
      </c>
      <c r="E427" s="1">
        <v>7.0</v>
      </c>
      <c r="F427" s="22">
        <v>40389.0</v>
      </c>
      <c r="G427" s="1" t="s">
        <v>48</v>
      </c>
      <c r="H427" s="1" t="s">
        <v>57</v>
      </c>
      <c r="I427" s="1">
        <f>VLOOKUP(H427,'vessel calibration values'!$A$1:$C$6,3,FALSE)</f>
        <v>0.73713696</v>
      </c>
      <c r="J427" s="1">
        <v>10.0</v>
      </c>
      <c r="K427" s="1">
        <v>0.0</v>
      </c>
      <c r="L427" s="23">
        <f t="shared" si="1"/>
        <v>0</v>
      </c>
      <c r="M427" s="24">
        <f t="shared" si="2"/>
        <v>0</v>
      </c>
      <c r="N427" s="24">
        <f t="shared" si="3"/>
        <v>0</v>
      </c>
      <c r="O427" s="23">
        <f t="shared" si="4"/>
        <v>0</v>
      </c>
    </row>
    <row r="428">
      <c r="A428" s="1" t="s">
        <v>43</v>
      </c>
      <c r="B428" s="1">
        <v>2010.0</v>
      </c>
      <c r="C428" s="1">
        <v>14053.0</v>
      </c>
      <c r="D428" s="1" t="s">
        <v>44</v>
      </c>
      <c r="E428" s="1">
        <v>7.0</v>
      </c>
      <c r="F428" s="22">
        <v>40389.0</v>
      </c>
      <c r="G428" s="1" t="s">
        <v>49</v>
      </c>
      <c r="H428" s="1" t="s">
        <v>57</v>
      </c>
      <c r="I428" s="1">
        <f>VLOOKUP(H428,'vessel calibration values'!$A$1:$C$6,3,FALSE)</f>
        <v>0.73713696</v>
      </c>
      <c r="J428" s="1">
        <v>10.0</v>
      </c>
      <c r="K428" s="1">
        <v>0.0</v>
      </c>
      <c r="L428" s="23">
        <f t="shared" si="1"/>
        <v>0</v>
      </c>
      <c r="M428" s="24">
        <f t="shared" si="2"/>
        <v>0</v>
      </c>
      <c r="N428" s="24">
        <f t="shared" si="3"/>
        <v>0</v>
      </c>
      <c r="O428" s="23">
        <f t="shared" si="4"/>
        <v>0</v>
      </c>
    </row>
    <row r="429">
      <c r="A429" s="1" t="s">
        <v>43</v>
      </c>
      <c r="B429" s="1">
        <v>2010.0</v>
      </c>
      <c r="C429" s="1">
        <v>14054.0</v>
      </c>
      <c r="D429" s="1" t="s">
        <v>44</v>
      </c>
      <c r="E429" s="1">
        <v>7.0</v>
      </c>
      <c r="F429" s="22">
        <v>40390.0</v>
      </c>
      <c r="G429" s="1" t="s">
        <v>47</v>
      </c>
      <c r="H429" s="1" t="s">
        <v>57</v>
      </c>
      <c r="I429" s="1">
        <f>VLOOKUP(H429,'vessel calibration values'!$A$1:$C$6,3,FALSE)</f>
        <v>0.73713696</v>
      </c>
      <c r="J429" s="1">
        <v>10.0</v>
      </c>
      <c r="K429" s="1">
        <v>0.0</v>
      </c>
      <c r="L429" s="23">
        <f t="shared" si="1"/>
        <v>0</v>
      </c>
      <c r="M429" s="24">
        <f t="shared" si="2"/>
        <v>0</v>
      </c>
      <c r="N429" s="24">
        <f t="shared" si="3"/>
        <v>0</v>
      </c>
      <c r="O429" s="23">
        <f t="shared" si="4"/>
        <v>0</v>
      </c>
    </row>
    <row r="430">
      <c r="A430" s="1" t="s">
        <v>43</v>
      </c>
      <c r="B430" s="1">
        <v>2010.0</v>
      </c>
      <c r="C430" s="1">
        <v>14055.0</v>
      </c>
      <c r="D430" s="1" t="s">
        <v>44</v>
      </c>
      <c r="E430" s="1">
        <v>7.0</v>
      </c>
      <c r="F430" s="22">
        <v>40390.0</v>
      </c>
      <c r="G430" s="1" t="s">
        <v>45</v>
      </c>
      <c r="H430" s="1" t="s">
        <v>57</v>
      </c>
      <c r="I430" s="1">
        <f>VLOOKUP(H430,'vessel calibration values'!$A$1:$C$6,3,FALSE)</f>
        <v>0.73713696</v>
      </c>
      <c r="J430" s="1">
        <v>10.0</v>
      </c>
      <c r="K430" s="1">
        <v>0.0</v>
      </c>
      <c r="L430" s="23">
        <f t="shared" si="1"/>
        <v>0</v>
      </c>
      <c r="M430" s="24">
        <f t="shared" si="2"/>
        <v>0</v>
      </c>
      <c r="N430" s="24">
        <f t="shared" si="3"/>
        <v>0</v>
      </c>
      <c r="O430" s="23">
        <f t="shared" si="4"/>
        <v>0</v>
      </c>
    </row>
    <row r="431">
      <c r="A431" s="1" t="s">
        <v>43</v>
      </c>
      <c r="B431" s="1">
        <v>2011.0</v>
      </c>
      <c r="C431" s="1">
        <v>15014.0</v>
      </c>
      <c r="D431" s="1" t="s">
        <v>50</v>
      </c>
      <c r="E431" s="1">
        <v>6.0</v>
      </c>
      <c r="F431" s="22">
        <v>40718.0</v>
      </c>
      <c r="G431" s="1" t="s">
        <v>54</v>
      </c>
      <c r="H431" s="1" t="s">
        <v>57</v>
      </c>
      <c r="I431" s="1">
        <f>VLOOKUP(H431,'vessel calibration values'!$A$1:$C$6,3,FALSE)</f>
        <v>0.73713696</v>
      </c>
      <c r="J431" s="1">
        <v>20.0</v>
      </c>
      <c r="K431" s="1">
        <v>0.0</v>
      </c>
      <c r="L431" s="23">
        <f t="shared" si="1"/>
        <v>0</v>
      </c>
      <c r="M431" s="24">
        <f t="shared" si="2"/>
        <v>0</v>
      </c>
      <c r="N431" s="24">
        <f t="shared" si="3"/>
        <v>0</v>
      </c>
      <c r="O431" s="23">
        <f t="shared" si="4"/>
        <v>0</v>
      </c>
    </row>
    <row r="432">
      <c r="A432" s="1" t="s">
        <v>43</v>
      </c>
      <c r="B432" s="1">
        <v>2011.0</v>
      </c>
      <c r="C432" s="1">
        <v>15015.0</v>
      </c>
      <c r="D432" s="1" t="s">
        <v>50</v>
      </c>
      <c r="E432" s="1">
        <v>6.0</v>
      </c>
      <c r="F432" s="22">
        <v>40718.0</v>
      </c>
      <c r="G432" s="1" t="s">
        <v>53</v>
      </c>
      <c r="H432" s="1" t="s">
        <v>57</v>
      </c>
      <c r="I432" s="1">
        <f>VLOOKUP(H432,'vessel calibration values'!$A$1:$C$6,3,FALSE)</f>
        <v>0.73713696</v>
      </c>
      <c r="J432" s="1">
        <v>20.0</v>
      </c>
      <c r="K432" s="1">
        <v>0.0</v>
      </c>
      <c r="L432" s="23">
        <f t="shared" si="1"/>
        <v>0</v>
      </c>
      <c r="M432" s="24">
        <f t="shared" si="2"/>
        <v>0</v>
      </c>
      <c r="N432" s="24">
        <f t="shared" si="3"/>
        <v>0</v>
      </c>
      <c r="O432" s="23">
        <f t="shared" si="4"/>
        <v>0</v>
      </c>
    </row>
    <row r="433">
      <c r="A433" s="1" t="s">
        <v>43</v>
      </c>
      <c r="B433" s="1">
        <v>2011.0</v>
      </c>
      <c r="C433" s="1">
        <v>15016.0</v>
      </c>
      <c r="D433" s="1" t="s">
        <v>50</v>
      </c>
      <c r="E433" s="1">
        <v>6.0</v>
      </c>
      <c r="F433" s="22">
        <v>40718.0</v>
      </c>
      <c r="G433" s="1" t="s">
        <v>52</v>
      </c>
      <c r="H433" s="1" t="s">
        <v>57</v>
      </c>
      <c r="I433" s="1">
        <f>VLOOKUP(H433,'vessel calibration values'!$A$1:$C$6,3,FALSE)</f>
        <v>0.73713696</v>
      </c>
      <c r="J433" s="1">
        <v>20.0</v>
      </c>
      <c r="K433" s="1">
        <v>0.0</v>
      </c>
      <c r="L433" s="23">
        <f t="shared" si="1"/>
        <v>0</v>
      </c>
      <c r="M433" s="24">
        <f t="shared" si="2"/>
        <v>0</v>
      </c>
      <c r="N433" s="24">
        <f t="shared" si="3"/>
        <v>0</v>
      </c>
      <c r="O433" s="23">
        <f t="shared" si="4"/>
        <v>0</v>
      </c>
    </row>
    <row r="434">
      <c r="A434" s="1" t="s">
        <v>43</v>
      </c>
      <c r="B434" s="1">
        <v>2011.0</v>
      </c>
      <c r="C434" s="1">
        <v>15017.0</v>
      </c>
      <c r="D434" s="1" t="s">
        <v>50</v>
      </c>
      <c r="E434" s="1">
        <v>6.0</v>
      </c>
      <c r="F434" s="22">
        <v>40718.0</v>
      </c>
      <c r="G434" s="1" t="s">
        <v>51</v>
      </c>
      <c r="H434" s="1" t="s">
        <v>57</v>
      </c>
      <c r="I434" s="1">
        <f>VLOOKUP(H434,'vessel calibration values'!$A$1:$C$6,3,FALSE)</f>
        <v>0.73713696</v>
      </c>
      <c r="J434" s="1">
        <v>20.0</v>
      </c>
      <c r="K434" s="1">
        <v>0.0</v>
      </c>
      <c r="L434" s="23">
        <f t="shared" si="1"/>
        <v>0</v>
      </c>
      <c r="M434" s="24">
        <f t="shared" si="2"/>
        <v>0</v>
      </c>
      <c r="N434" s="24">
        <f t="shared" si="3"/>
        <v>0</v>
      </c>
      <c r="O434" s="23">
        <f t="shared" si="4"/>
        <v>0</v>
      </c>
    </row>
    <row r="435">
      <c r="A435" s="1" t="s">
        <v>43</v>
      </c>
      <c r="B435" s="1">
        <v>2011.0</v>
      </c>
      <c r="C435" s="1">
        <v>15018.0</v>
      </c>
      <c r="D435" s="1" t="s">
        <v>50</v>
      </c>
      <c r="E435" s="1">
        <v>6.0</v>
      </c>
      <c r="F435" s="22">
        <v>40718.0</v>
      </c>
      <c r="G435" s="1" t="s">
        <v>52</v>
      </c>
      <c r="H435" s="1" t="s">
        <v>57</v>
      </c>
      <c r="I435" s="1">
        <f>VLOOKUP(H435,'vessel calibration values'!$A$1:$C$6,3,FALSE)</f>
        <v>0.73713696</v>
      </c>
      <c r="J435" s="1">
        <v>20.0</v>
      </c>
      <c r="K435" s="1">
        <v>0.0</v>
      </c>
      <c r="L435" s="23">
        <f t="shared" si="1"/>
        <v>0</v>
      </c>
      <c r="M435" s="24">
        <f t="shared" si="2"/>
        <v>0</v>
      </c>
      <c r="N435" s="24">
        <f t="shared" si="3"/>
        <v>0</v>
      </c>
      <c r="O435" s="23">
        <f t="shared" si="4"/>
        <v>0</v>
      </c>
    </row>
    <row r="436">
      <c r="A436" s="1" t="s">
        <v>43</v>
      </c>
      <c r="B436" s="1">
        <v>2011.0</v>
      </c>
      <c r="C436" s="1">
        <v>15019.0</v>
      </c>
      <c r="D436" s="1" t="s">
        <v>50</v>
      </c>
      <c r="E436" s="1">
        <v>6.0</v>
      </c>
      <c r="F436" s="22">
        <v>40718.0</v>
      </c>
      <c r="G436" s="1" t="s">
        <v>51</v>
      </c>
      <c r="H436" s="1" t="s">
        <v>57</v>
      </c>
      <c r="I436" s="1">
        <f>VLOOKUP(H436,'vessel calibration values'!$A$1:$C$6,3,FALSE)</f>
        <v>0.73713696</v>
      </c>
      <c r="J436" s="1">
        <v>20.0</v>
      </c>
      <c r="K436" s="1">
        <v>0.0</v>
      </c>
      <c r="L436" s="23">
        <f t="shared" si="1"/>
        <v>0</v>
      </c>
      <c r="M436" s="24">
        <f t="shared" si="2"/>
        <v>0</v>
      </c>
      <c r="N436" s="24">
        <f t="shared" si="3"/>
        <v>0</v>
      </c>
      <c r="O436" s="23">
        <f t="shared" si="4"/>
        <v>0</v>
      </c>
    </row>
    <row r="437">
      <c r="A437" s="1" t="s">
        <v>43</v>
      </c>
      <c r="B437" s="1">
        <v>2011.0</v>
      </c>
      <c r="C437" s="1">
        <v>15020.0</v>
      </c>
      <c r="D437" s="1" t="s">
        <v>50</v>
      </c>
      <c r="E437" s="1">
        <v>6.0</v>
      </c>
      <c r="F437" s="22">
        <v>40719.0</v>
      </c>
      <c r="G437" s="1" t="s">
        <v>51</v>
      </c>
      <c r="H437" s="1" t="s">
        <v>57</v>
      </c>
      <c r="I437" s="1">
        <f>VLOOKUP(H437,'vessel calibration values'!$A$1:$C$6,3,FALSE)</f>
        <v>0.73713696</v>
      </c>
      <c r="J437" s="1">
        <v>20.0</v>
      </c>
      <c r="K437" s="1">
        <v>0.0</v>
      </c>
      <c r="L437" s="23">
        <f t="shared" si="1"/>
        <v>0</v>
      </c>
      <c r="M437" s="24">
        <f t="shared" si="2"/>
        <v>0</v>
      </c>
      <c r="N437" s="24">
        <f t="shared" si="3"/>
        <v>0</v>
      </c>
      <c r="O437" s="23">
        <f t="shared" si="4"/>
        <v>0</v>
      </c>
    </row>
    <row r="438">
      <c r="A438" s="1" t="s">
        <v>43</v>
      </c>
      <c r="B438" s="1">
        <v>2011.0</v>
      </c>
      <c r="C438" s="1">
        <v>15021.0</v>
      </c>
      <c r="D438" s="1" t="s">
        <v>50</v>
      </c>
      <c r="E438" s="1">
        <v>6.0</v>
      </c>
      <c r="F438" s="22">
        <v>40719.0</v>
      </c>
      <c r="G438" s="1" t="s">
        <v>52</v>
      </c>
      <c r="H438" s="1" t="s">
        <v>57</v>
      </c>
      <c r="I438" s="1">
        <f>VLOOKUP(H438,'vessel calibration values'!$A$1:$C$6,3,FALSE)</f>
        <v>0.73713696</v>
      </c>
      <c r="J438" s="1">
        <v>20.0</v>
      </c>
      <c r="K438" s="1">
        <v>0.0</v>
      </c>
      <c r="L438" s="23">
        <f t="shared" si="1"/>
        <v>0</v>
      </c>
      <c r="M438" s="24">
        <f t="shared" si="2"/>
        <v>0</v>
      </c>
      <c r="N438" s="24">
        <f t="shared" si="3"/>
        <v>0</v>
      </c>
      <c r="O438" s="23">
        <f t="shared" si="4"/>
        <v>0</v>
      </c>
    </row>
    <row r="439">
      <c r="A439" s="1" t="s">
        <v>43</v>
      </c>
      <c r="B439" s="1">
        <v>2011.0</v>
      </c>
      <c r="C439" s="1">
        <v>15022.0</v>
      </c>
      <c r="D439" s="1" t="s">
        <v>50</v>
      </c>
      <c r="E439" s="1">
        <v>6.0</v>
      </c>
      <c r="F439" s="22">
        <v>40719.0</v>
      </c>
      <c r="G439" s="1" t="s">
        <v>53</v>
      </c>
      <c r="H439" s="1" t="s">
        <v>57</v>
      </c>
      <c r="I439" s="1">
        <f>VLOOKUP(H439,'vessel calibration values'!$A$1:$C$6,3,FALSE)</f>
        <v>0.73713696</v>
      </c>
      <c r="J439" s="1">
        <v>20.0</v>
      </c>
      <c r="K439" s="1">
        <v>0.0</v>
      </c>
      <c r="L439" s="23">
        <f t="shared" si="1"/>
        <v>0</v>
      </c>
      <c r="M439" s="24">
        <f t="shared" si="2"/>
        <v>0</v>
      </c>
      <c r="N439" s="24">
        <f t="shared" si="3"/>
        <v>0</v>
      </c>
      <c r="O439" s="23">
        <f t="shared" si="4"/>
        <v>0</v>
      </c>
    </row>
    <row r="440">
      <c r="A440" s="1" t="s">
        <v>43</v>
      </c>
      <c r="B440" s="1">
        <v>2011.0</v>
      </c>
      <c r="C440" s="1">
        <v>15023.0</v>
      </c>
      <c r="D440" s="1" t="s">
        <v>50</v>
      </c>
      <c r="E440" s="1">
        <v>6.0</v>
      </c>
      <c r="F440" s="22">
        <v>40719.0</v>
      </c>
      <c r="G440" s="1" t="s">
        <v>54</v>
      </c>
      <c r="H440" s="1" t="s">
        <v>57</v>
      </c>
      <c r="I440" s="1">
        <f>VLOOKUP(H440,'vessel calibration values'!$A$1:$C$6,3,FALSE)</f>
        <v>0.73713696</v>
      </c>
      <c r="J440" s="1">
        <v>20.0</v>
      </c>
      <c r="K440" s="1">
        <v>0.0</v>
      </c>
      <c r="L440" s="23">
        <f t="shared" si="1"/>
        <v>0</v>
      </c>
      <c r="M440" s="24">
        <f t="shared" si="2"/>
        <v>0</v>
      </c>
      <c r="N440" s="24">
        <f t="shared" si="3"/>
        <v>0</v>
      </c>
      <c r="O440" s="23">
        <f t="shared" si="4"/>
        <v>0</v>
      </c>
    </row>
    <row r="441">
      <c r="A441" s="1" t="s">
        <v>43</v>
      </c>
      <c r="B441" s="1">
        <v>2011.0</v>
      </c>
      <c r="C441" s="1">
        <v>15024.0</v>
      </c>
      <c r="D441" s="1" t="s">
        <v>50</v>
      </c>
      <c r="E441" s="1">
        <v>6.0</v>
      </c>
      <c r="F441" s="22">
        <v>40719.0</v>
      </c>
      <c r="G441" s="1" t="s">
        <v>54</v>
      </c>
      <c r="H441" s="1" t="s">
        <v>57</v>
      </c>
      <c r="I441" s="1">
        <f>VLOOKUP(H441,'vessel calibration values'!$A$1:$C$6,3,FALSE)</f>
        <v>0.73713696</v>
      </c>
      <c r="J441" s="1">
        <v>20.0</v>
      </c>
      <c r="K441" s="1">
        <v>0.0</v>
      </c>
      <c r="L441" s="23">
        <f t="shared" si="1"/>
        <v>0</v>
      </c>
      <c r="M441" s="24">
        <f t="shared" si="2"/>
        <v>0</v>
      </c>
      <c r="N441" s="24">
        <f t="shared" si="3"/>
        <v>0</v>
      </c>
      <c r="O441" s="23">
        <f t="shared" si="4"/>
        <v>0</v>
      </c>
    </row>
    <row r="442">
      <c r="A442" s="1" t="s">
        <v>43</v>
      </c>
      <c r="B442" s="1">
        <v>2011.0</v>
      </c>
      <c r="C442" s="1">
        <v>15025.0</v>
      </c>
      <c r="D442" s="1" t="s">
        <v>50</v>
      </c>
      <c r="E442" s="1">
        <v>6.0</v>
      </c>
      <c r="F442" s="22">
        <v>40719.0</v>
      </c>
      <c r="G442" s="1" t="s">
        <v>53</v>
      </c>
      <c r="H442" s="1" t="s">
        <v>57</v>
      </c>
      <c r="I442" s="1">
        <f>VLOOKUP(H442,'vessel calibration values'!$A$1:$C$6,3,FALSE)</f>
        <v>0.73713696</v>
      </c>
      <c r="J442" s="1">
        <v>20.0</v>
      </c>
      <c r="K442" s="1">
        <v>0.0</v>
      </c>
      <c r="L442" s="23">
        <f t="shared" si="1"/>
        <v>0</v>
      </c>
      <c r="M442" s="24">
        <f t="shared" si="2"/>
        <v>0</v>
      </c>
      <c r="N442" s="24">
        <f t="shared" si="3"/>
        <v>0</v>
      </c>
      <c r="O442" s="23">
        <f t="shared" si="4"/>
        <v>0</v>
      </c>
    </row>
    <row r="443">
      <c r="A443" s="1" t="s">
        <v>43</v>
      </c>
      <c r="B443" s="1">
        <v>2011.0</v>
      </c>
      <c r="C443" s="1">
        <v>15026.0</v>
      </c>
      <c r="D443" s="1" t="s">
        <v>50</v>
      </c>
      <c r="E443" s="1">
        <v>6.0</v>
      </c>
      <c r="F443" s="22">
        <v>40719.0</v>
      </c>
      <c r="G443" s="1" t="s">
        <v>52</v>
      </c>
      <c r="H443" s="1" t="s">
        <v>57</v>
      </c>
      <c r="I443" s="1">
        <f>VLOOKUP(H443,'vessel calibration values'!$A$1:$C$6,3,FALSE)</f>
        <v>0.73713696</v>
      </c>
      <c r="J443" s="1">
        <v>20.0</v>
      </c>
      <c r="K443" s="1">
        <v>0.0</v>
      </c>
      <c r="L443" s="23">
        <f t="shared" si="1"/>
        <v>0</v>
      </c>
      <c r="M443" s="24">
        <f t="shared" si="2"/>
        <v>0</v>
      </c>
      <c r="N443" s="24">
        <f t="shared" si="3"/>
        <v>0</v>
      </c>
      <c r="O443" s="23">
        <f t="shared" si="4"/>
        <v>0</v>
      </c>
    </row>
    <row r="444">
      <c r="A444" s="1" t="s">
        <v>43</v>
      </c>
      <c r="B444" s="1">
        <v>2011.0</v>
      </c>
      <c r="C444" s="1">
        <v>15027.0</v>
      </c>
      <c r="D444" s="1" t="s">
        <v>50</v>
      </c>
      <c r="E444" s="1">
        <v>6.0</v>
      </c>
      <c r="F444" s="22">
        <v>40719.0</v>
      </c>
      <c r="G444" s="1" t="s">
        <v>51</v>
      </c>
      <c r="H444" s="1" t="s">
        <v>57</v>
      </c>
      <c r="I444" s="1">
        <f>VLOOKUP(H444,'vessel calibration values'!$A$1:$C$6,3,FALSE)</f>
        <v>0.73713696</v>
      </c>
      <c r="J444" s="1">
        <v>20.0</v>
      </c>
      <c r="K444" s="1">
        <v>0.0</v>
      </c>
      <c r="L444" s="23">
        <f t="shared" si="1"/>
        <v>0</v>
      </c>
      <c r="M444" s="24">
        <f t="shared" si="2"/>
        <v>0</v>
      </c>
      <c r="N444" s="24">
        <f t="shared" si="3"/>
        <v>0</v>
      </c>
      <c r="O444" s="23">
        <f t="shared" si="4"/>
        <v>0</v>
      </c>
    </row>
    <row r="445">
      <c r="A445" s="1" t="s">
        <v>43</v>
      </c>
      <c r="B445" s="1">
        <v>2011.0</v>
      </c>
      <c r="C445" s="1">
        <v>15028.0</v>
      </c>
      <c r="D445" s="1" t="s">
        <v>44</v>
      </c>
      <c r="E445" s="1">
        <v>6.0</v>
      </c>
      <c r="F445" s="22">
        <v>40720.0</v>
      </c>
      <c r="G445" s="1" t="s">
        <v>49</v>
      </c>
      <c r="H445" s="1" t="s">
        <v>57</v>
      </c>
      <c r="I445" s="1">
        <f>VLOOKUP(H445,'vessel calibration values'!$A$1:$C$6,3,FALSE)</f>
        <v>0.73713696</v>
      </c>
      <c r="J445" s="1">
        <v>20.0</v>
      </c>
      <c r="K445" s="1">
        <v>0.0</v>
      </c>
      <c r="L445" s="23">
        <f t="shared" si="1"/>
        <v>0</v>
      </c>
      <c r="M445" s="24">
        <f t="shared" si="2"/>
        <v>0</v>
      </c>
      <c r="N445" s="24">
        <f t="shared" si="3"/>
        <v>0</v>
      </c>
      <c r="O445" s="23">
        <f t="shared" si="4"/>
        <v>0</v>
      </c>
    </row>
    <row r="446">
      <c r="A446" s="1" t="s">
        <v>43</v>
      </c>
      <c r="B446" s="1">
        <v>2011.0</v>
      </c>
      <c r="C446" s="1">
        <v>15029.0</v>
      </c>
      <c r="D446" s="1" t="s">
        <v>44</v>
      </c>
      <c r="E446" s="1">
        <v>6.0</v>
      </c>
      <c r="F446" s="22">
        <v>40720.0</v>
      </c>
      <c r="G446" s="1" t="s">
        <v>48</v>
      </c>
      <c r="H446" s="1" t="s">
        <v>57</v>
      </c>
      <c r="I446" s="1">
        <f>VLOOKUP(H446,'vessel calibration values'!$A$1:$C$6,3,FALSE)</f>
        <v>0.73713696</v>
      </c>
      <c r="J446" s="1">
        <v>20.0</v>
      </c>
      <c r="K446" s="1">
        <v>0.0</v>
      </c>
      <c r="L446" s="23">
        <f t="shared" si="1"/>
        <v>0</v>
      </c>
      <c r="M446" s="24">
        <f t="shared" si="2"/>
        <v>0</v>
      </c>
      <c r="N446" s="24">
        <f t="shared" si="3"/>
        <v>0</v>
      </c>
      <c r="O446" s="23">
        <f t="shared" si="4"/>
        <v>0</v>
      </c>
    </row>
    <row r="447">
      <c r="A447" s="1" t="s">
        <v>43</v>
      </c>
      <c r="B447" s="1">
        <v>2011.0</v>
      </c>
      <c r="C447" s="1">
        <v>15030.0</v>
      </c>
      <c r="D447" s="1" t="s">
        <v>44</v>
      </c>
      <c r="E447" s="1">
        <v>6.0</v>
      </c>
      <c r="F447" s="22">
        <v>40720.0</v>
      </c>
      <c r="G447" s="1" t="s">
        <v>47</v>
      </c>
      <c r="H447" s="1" t="s">
        <v>57</v>
      </c>
      <c r="I447" s="1">
        <f>VLOOKUP(H447,'vessel calibration values'!$A$1:$C$6,3,FALSE)</f>
        <v>0.73713696</v>
      </c>
      <c r="J447" s="1">
        <v>20.0</v>
      </c>
      <c r="K447" s="1">
        <v>0.0</v>
      </c>
      <c r="L447" s="23">
        <f t="shared" si="1"/>
        <v>0</v>
      </c>
      <c r="M447" s="24">
        <f t="shared" si="2"/>
        <v>0</v>
      </c>
      <c r="N447" s="24">
        <f t="shared" si="3"/>
        <v>0</v>
      </c>
      <c r="O447" s="23">
        <f t="shared" si="4"/>
        <v>0</v>
      </c>
    </row>
    <row r="448">
      <c r="A448" s="1" t="s">
        <v>43</v>
      </c>
      <c r="B448" s="1">
        <v>2011.0</v>
      </c>
      <c r="C448" s="1">
        <v>15031.0</v>
      </c>
      <c r="D448" s="1" t="s">
        <v>44</v>
      </c>
      <c r="E448" s="1">
        <v>6.0</v>
      </c>
      <c r="F448" s="22">
        <v>40720.0</v>
      </c>
      <c r="G448" s="1" t="s">
        <v>45</v>
      </c>
      <c r="H448" s="1" t="s">
        <v>57</v>
      </c>
      <c r="I448" s="1">
        <f>VLOOKUP(H448,'vessel calibration values'!$A$1:$C$6,3,FALSE)</f>
        <v>0.73713696</v>
      </c>
      <c r="J448" s="1">
        <v>20.0</v>
      </c>
      <c r="K448" s="1">
        <v>0.0</v>
      </c>
      <c r="L448" s="23">
        <f t="shared" si="1"/>
        <v>0</v>
      </c>
      <c r="M448" s="24">
        <f t="shared" si="2"/>
        <v>0</v>
      </c>
      <c r="N448" s="24">
        <f t="shared" si="3"/>
        <v>0</v>
      </c>
      <c r="O448" s="23">
        <f t="shared" si="4"/>
        <v>0</v>
      </c>
    </row>
    <row r="449">
      <c r="A449" s="1" t="s">
        <v>43</v>
      </c>
      <c r="B449" s="1">
        <v>2011.0</v>
      </c>
      <c r="C449" s="1">
        <v>15032.0</v>
      </c>
      <c r="D449" s="1" t="s">
        <v>44</v>
      </c>
      <c r="E449" s="1">
        <v>6.0</v>
      </c>
      <c r="F449" s="22">
        <v>40720.0</v>
      </c>
      <c r="G449" s="1" t="s">
        <v>45</v>
      </c>
      <c r="H449" s="1" t="s">
        <v>57</v>
      </c>
      <c r="I449" s="1">
        <f>VLOOKUP(H449,'vessel calibration values'!$A$1:$C$6,3,FALSE)</f>
        <v>0.73713696</v>
      </c>
      <c r="J449" s="1">
        <v>20.0</v>
      </c>
      <c r="K449" s="1">
        <v>0.0</v>
      </c>
      <c r="L449" s="23">
        <f t="shared" si="1"/>
        <v>0</v>
      </c>
      <c r="M449" s="24">
        <f t="shared" si="2"/>
        <v>0</v>
      </c>
      <c r="N449" s="24">
        <f t="shared" si="3"/>
        <v>0</v>
      </c>
      <c r="O449" s="23">
        <f t="shared" si="4"/>
        <v>0</v>
      </c>
    </row>
    <row r="450">
      <c r="A450" s="1" t="s">
        <v>43</v>
      </c>
      <c r="B450" s="1">
        <v>2011.0</v>
      </c>
      <c r="C450" s="1">
        <v>15033.0</v>
      </c>
      <c r="D450" s="1" t="s">
        <v>44</v>
      </c>
      <c r="E450" s="1">
        <v>6.0</v>
      </c>
      <c r="F450" s="22">
        <v>40720.0</v>
      </c>
      <c r="G450" s="1" t="s">
        <v>47</v>
      </c>
      <c r="H450" s="1" t="s">
        <v>57</v>
      </c>
      <c r="I450" s="1">
        <f>VLOOKUP(H450,'vessel calibration values'!$A$1:$C$6,3,FALSE)</f>
        <v>0.73713696</v>
      </c>
      <c r="J450" s="1">
        <v>20.0</v>
      </c>
      <c r="K450" s="1">
        <v>0.0</v>
      </c>
      <c r="L450" s="23">
        <f t="shared" si="1"/>
        <v>0</v>
      </c>
      <c r="M450" s="24">
        <f t="shared" si="2"/>
        <v>0</v>
      </c>
      <c r="N450" s="24">
        <f t="shared" si="3"/>
        <v>0</v>
      </c>
      <c r="O450" s="23">
        <f t="shared" si="4"/>
        <v>0</v>
      </c>
    </row>
    <row r="451">
      <c r="A451" s="1" t="s">
        <v>43</v>
      </c>
      <c r="B451" s="1">
        <v>2011.0</v>
      </c>
      <c r="C451" s="1">
        <v>15034.0</v>
      </c>
      <c r="D451" s="1" t="s">
        <v>44</v>
      </c>
      <c r="E451" s="1">
        <v>6.0</v>
      </c>
      <c r="F451" s="22">
        <v>40720.0</v>
      </c>
      <c r="G451" s="1" t="s">
        <v>48</v>
      </c>
      <c r="H451" s="1" t="s">
        <v>57</v>
      </c>
      <c r="I451" s="1">
        <f>VLOOKUP(H451,'vessel calibration values'!$A$1:$C$6,3,FALSE)</f>
        <v>0.73713696</v>
      </c>
      <c r="J451" s="1">
        <v>18.0</v>
      </c>
      <c r="K451" s="1">
        <v>0.0</v>
      </c>
      <c r="L451" s="23">
        <f t="shared" si="1"/>
        <v>0</v>
      </c>
      <c r="M451" s="24">
        <f t="shared" si="2"/>
        <v>0</v>
      </c>
      <c r="N451" s="24">
        <f t="shared" si="3"/>
        <v>0</v>
      </c>
      <c r="O451" s="23">
        <f t="shared" si="4"/>
        <v>0</v>
      </c>
    </row>
    <row r="452">
      <c r="A452" s="1" t="s">
        <v>43</v>
      </c>
      <c r="B452" s="1">
        <v>2011.0</v>
      </c>
      <c r="C452" s="1">
        <v>15035.0</v>
      </c>
      <c r="D452" s="1" t="s">
        <v>44</v>
      </c>
      <c r="E452" s="1">
        <v>6.0</v>
      </c>
      <c r="F452" s="22">
        <v>40720.0</v>
      </c>
      <c r="G452" s="1" t="s">
        <v>49</v>
      </c>
      <c r="H452" s="1" t="s">
        <v>57</v>
      </c>
      <c r="I452" s="1">
        <f>VLOOKUP(H452,'vessel calibration values'!$A$1:$C$6,3,FALSE)</f>
        <v>0.73713696</v>
      </c>
      <c r="J452" s="1">
        <v>14.0</v>
      </c>
      <c r="K452" s="1">
        <v>0.0</v>
      </c>
      <c r="L452" s="23">
        <f t="shared" si="1"/>
        <v>0</v>
      </c>
      <c r="M452" s="24">
        <f t="shared" si="2"/>
        <v>0</v>
      </c>
      <c r="N452" s="24">
        <f t="shared" si="3"/>
        <v>0</v>
      </c>
      <c r="O452" s="23">
        <f t="shared" si="4"/>
        <v>0</v>
      </c>
    </row>
    <row r="453">
      <c r="A453" s="1" t="s">
        <v>43</v>
      </c>
      <c r="B453" s="1">
        <v>2011.0</v>
      </c>
      <c r="C453" s="1">
        <v>15036.0</v>
      </c>
      <c r="D453" s="1" t="s">
        <v>44</v>
      </c>
      <c r="E453" s="1">
        <v>6.0</v>
      </c>
      <c r="F453" s="22">
        <v>40721.0</v>
      </c>
      <c r="G453" s="1" t="s">
        <v>49</v>
      </c>
      <c r="H453" s="1" t="s">
        <v>57</v>
      </c>
      <c r="I453" s="1">
        <f>VLOOKUP(H453,'vessel calibration values'!$A$1:$C$6,3,FALSE)</f>
        <v>0.73713696</v>
      </c>
      <c r="J453" s="1">
        <v>20.0</v>
      </c>
      <c r="K453" s="1">
        <v>0.0</v>
      </c>
      <c r="L453" s="23">
        <f t="shared" si="1"/>
        <v>0</v>
      </c>
      <c r="M453" s="24">
        <f t="shared" si="2"/>
        <v>0</v>
      </c>
      <c r="N453" s="24">
        <f t="shared" si="3"/>
        <v>0</v>
      </c>
      <c r="O453" s="23">
        <f t="shared" si="4"/>
        <v>0</v>
      </c>
    </row>
    <row r="454">
      <c r="A454" s="1" t="s">
        <v>43</v>
      </c>
      <c r="B454" s="1">
        <v>2011.0</v>
      </c>
      <c r="C454" s="1">
        <v>15037.0</v>
      </c>
      <c r="D454" s="1" t="s">
        <v>44</v>
      </c>
      <c r="E454" s="1">
        <v>6.0</v>
      </c>
      <c r="F454" s="22">
        <v>40721.0</v>
      </c>
      <c r="G454" s="1" t="s">
        <v>48</v>
      </c>
      <c r="H454" s="1" t="s">
        <v>57</v>
      </c>
      <c r="I454" s="1">
        <f>VLOOKUP(H454,'vessel calibration values'!$A$1:$C$6,3,FALSE)</f>
        <v>0.73713696</v>
      </c>
      <c r="J454" s="1">
        <v>20.0</v>
      </c>
      <c r="K454" s="1">
        <v>0.0</v>
      </c>
      <c r="L454" s="23">
        <f t="shared" si="1"/>
        <v>0</v>
      </c>
      <c r="M454" s="24">
        <f t="shared" si="2"/>
        <v>0</v>
      </c>
      <c r="N454" s="24">
        <f t="shared" si="3"/>
        <v>0</v>
      </c>
      <c r="O454" s="23">
        <f t="shared" si="4"/>
        <v>0</v>
      </c>
    </row>
    <row r="455">
      <c r="A455" s="1" t="s">
        <v>43</v>
      </c>
      <c r="B455" s="1">
        <v>2011.0</v>
      </c>
      <c r="C455" s="1">
        <v>15038.0</v>
      </c>
      <c r="D455" s="1" t="s">
        <v>44</v>
      </c>
      <c r="E455" s="1">
        <v>6.0</v>
      </c>
      <c r="F455" s="22">
        <v>40721.0</v>
      </c>
      <c r="G455" s="1" t="s">
        <v>47</v>
      </c>
      <c r="H455" s="1" t="s">
        <v>57</v>
      </c>
      <c r="I455" s="1">
        <f>VLOOKUP(H455,'vessel calibration values'!$A$1:$C$6,3,FALSE)</f>
        <v>0.73713696</v>
      </c>
      <c r="J455" s="1">
        <v>20.0</v>
      </c>
      <c r="K455" s="1">
        <v>0.0</v>
      </c>
      <c r="L455" s="23">
        <f t="shared" si="1"/>
        <v>0</v>
      </c>
      <c r="M455" s="24">
        <f t="shared" si="2"/>
        <v>0</v>
      </c>
      <c r="N455" s="24">
        <f t="shared" si="3"/>
        <v>0</v>
      </c>
      <c r="O455" s="23">
        <f t="shared" si="4"/>
        <v>0</v>
      </c>
    </row>
    <row r="456">
      <c r="A456" s="1" t="s">
        <v>43</v>
      </c>
      <c r="B456" s="1">
        <v>2011.0</v>
      </c>
      <c r="C456" s="1">
        <v>15039.0</v>
      </c>
      <c r="D456" s="1" t="s">
        <v>44</v>
      </c>
      <c r="E456" s="1">
        <v>6.0</v>
      </c>
      <c r="F456" s="22">
        <v>40721.0</v>
      </c>
      <c r="G456" s="1" t="s">
        <v>45</v>
      </c>
      <c r="H456" s="1" t="s">
        <v>57</v>
      </c>
      <c r="I456" s="1">
        <f>VLOOKUP(H456,'vessel calibration values'!$A$1:$C$6,3,FALSE)</f>
        <v>0.73713696</v>
      </c>
      <c r="J456" s="1">
        <v>20.0</v>
      </c>
      <c r="K456" s="1">
        <v>0.0</v>
      </c>
      <c r="L456" s="23">
        <f t="shared" si="1"/>
        <v>0</v>
      </c>
      <c r="M456" s="24">
        <f t="shared" si="2"/>
        <v>0</v>
      </c>
      <c r="N456" s="24">
        <f t="shared" si="3"/>
        <v>0</v>
      </c>
      <c r="O456" s="23">
        <f t="shared" si="4"/>
        <v>0</v>
      </c>
    </row>
    <row r="457">
      <c r="A457" s="1" t="s">
        <v>43</v>
      </c>
      <c r="B457" s="1">
        <v>2011.0</v>
      </c>
      <c r="C457" s="1">
        <v>15040.0</v>
      </c>
      <c r="D457" s="1" t="s">
        <v>50</v>
      </c>
      <c r="E457" s="1">
        <v>6.0</v>
      </c>
      <c r="F457" s="22">
        <v>40721.0</v>
      </c>
      <c r="G457" s="1" t="s">
        <v>54</v>
      </c>
      <c r="H457" s="1" t="s">
        <v>57</v>
      </c>
      <c r="I457" s="1">
        <f>VLOOKUP(H457,'vessel calibration values'!$A$1:$C$6,3,FALSE)</f>
        <v>0.73713696</v>
      </c>
      <c r="J457" s="1">
        <v>20.0</v>
      </c>
      <c r="K457" s="1">
        <v>0.0</v>
      </c>
      <c r="L457" s="23">
        <f t="shared" si="1"/>
        <v>0</v>
      </c>
      <c r="M457" s="24">
        <f t="shared" si="2"/>
        <v>0</v>
      </c>
      <c r="N457" s="24">
        <f t="shared" si="3"/>
        <v>0</v>
      </c>
      <c r="O457" s="23">
        <f t="shared" si="4"/>
        <v>0</v>
      </c>
    </row>
    <row r="458">
      <c r="A458" s="1" t="s">
        <v>43</v>
      </c>
      <c r="B458" s="1">
        <v>2011.0</v>
      </c>
      <c r="C458" s="1">
        <v>15041.0</v>
      </c>
      <c r="D458" s="1" t="s">
        <v>50</v>
      </c>
      <c r="E458" s="1">
        <v>6.0</v>
      </c>
      <c r="F458" s="22">
        <v>40721.0</v>
      </c>
      <c r="G458" s="1" t="s">
        <v>53</v>
      </c>
      <c r="H458" s="1" t="s">
        <v>57</v>
      </c>
      <c r="I458" s="1">
        <f>VLOOKUP(H458,'vessel calibration values'!$A$1:$C$6,3,FALSE)</f>
        <v>0.73713696</v>
      </c>
      <c r="J458" s="1">
        <v>20.0</v>
      </c>
      <c r="K458" s="1">
        <v>0.0</v>
      </c>
      <c r="L458" s="23">
        <f t="shared" si="1"/>
        <v>0</v>
      </c>
      <c r="M458" s="24">
        <f t="shared" si="2"/>
        <v>0</v>
      </c>
      <c r="N458" s="24">
        <f t="shared" si="3"/>
        <v>0</v>
      </c>
      <c r="O458" s="23">
        <f t="shared" si="4"/>
        <v>0</v>
      </c>
    </row>
    <row r="459">
      <c r="A459" s="1" t="s">
        <v>43</v>
      </c>
      <c r="B459" s="1">
        <v>2011.0</v>
      </c>
      <c r="C459" s="1">
        <v>15051.0</v>
      </c>
      <c r="D459" s="1" t="s">
        <v>50</v>
      </c>
      <c r="E459" s="1">
        <v>7.0</v>
      </c>
      <c r="F459" s="22">
        <v>40750.0</v>
      </c>
      <c r="G459" s="1" t="s">
        <v>51</v>
      </c>
      <c r="H459" s="1" t="s">
        <v>57</v>
      </c>
      <c r="I459" s="1">
        <f>VLOOKUP(H459,'vessel calibration values'!$A$1:$C$6,3,FALSE)</f>
        <v>0.73713696</v>
      </c>
      <c r="J459" s="1">
        <v>20.0</v>
      </c>
      <c r="K459" s="1">
        <v>0.0</v>
      </c>
      <c r="L459" s="23">
        <f t="shared" si="1"/>
        <v>0</v>
      </c>
      <c r="M459" s="24">
        <f t="shared" si="2"/>
        <v>0</v>
      </c>
      <c r="N459" s="24">
        <f t="shared" si="3"/>
        <v>0</v>
      </c>
      <c r="O459" s="23">
        <f t="shared" si="4"/>
        <v>0</v>
      </c>
    </row>
    <row r="460">
      <c r="A460" s="1" t="s">
        <v>43</v>
      </c>
      <c r="B460" s="1">
        <v>2011.0</v>
      </c>
      <c r="C460" s="1">
        <v>15052.0</v>
      </c>
      <c r="D460" s="1" t="s">
        <v>50</v>
      </c>
      <c r="E460" s="1">
        <v>7.0</v>
      </c>
      <c r="F460" s="22">
        <v>40750.0</v>
      </c>
      <c r="G460" s="1" t="s">
        <v>52</v>
      </c>
      <c r="H460" s="1" t="s">
        <v>57</v>
      </c>
      <c r="I460" s="1">
        <f>VLOOKUP(H460,'vessel calibration values'!$A$1:$C$6,3,FALSE)</f>
        <v>0.73713696</v>
      </c>
      <c r="J460" s="1">
        <v>20.0</v>
      </c>
      <c r="K460" s="1">
        <v>0.0</v>
      </c>
      <c r="L460" s="23">
        <f t="shared" si="1"/>
        <v>0</v>
      </c>
      <c r="M460" s="24">
        <f t="shared" si="2"/>
        <v>0</v>
      </c>
      <c r="N460" s="24">
        <f t="shared" si="3"/>
        <v>0</v>
      </c>
      <c r="O460" s="23">
        <f t="shared" si="4"/>
        <v>0</v>
      </c>
    </row>
    <row r="461">
      <c r="A461" s="1" t="s">
        <v>43</v>
      </c>
      <c r="B461" s="1">
        <v>2011.0</v>
      </c>
      <c r="C461" s="1">
        <v>15053.0</v>
      </c>
      <c r="D461" s="1" t="s">
        <v>50</v>
      </c>
      <c r="E461" s="1">
        <v>7.0</v>
      </c>
      <c r="F461" s="22">
        <v>40750.0</v>
      </c>
      <c r="G461" s="1" t="s">
        <v>53</v>
      </c>
      <c r="H461" s="1" t="s">
        <v>57</v>
      </c>
      <c r="I461" s="1">
        <f>VLOOKUP(H461,'vessel calibration values'!$A$1:$C$6,3,FALSE)</f>
        <v>0.73713696</v>
      </c>
      <c r="J461" s="1">
        <v>20.0</v>
      </c>
      <c r="K461" s="1">
        <v>0.0</v>
      </c>
      <c r="L461" s="23">
        <f t="shared" si="1"/>
        <v>0</v>
      </c>
      <c r="M461" s="24">
        <f t="shared" si="2"/>
        <v>0</v>
      </c>
      <c r="N461" s="24">
        <f t="shared" si="3"/>
        <v>0</v>
      </c>
      <c r="O461" s="23">
        <f t="shared" si="4"/>
        <v>0</v>
      </c>
    </row>
    <row r="462">
      <c r="A462" s="1" t="s">
        <v>43</v>
      </c>
      <c r="B462" s="1">
        <v>2011.0</v>
      </c>
      <c r="C462" s="1">
        <v>15054.0</v>
      </c>
      <c r="D462" s="1" t="s">
        <v>50</v>
      </c>
      <c r="E462" s="1">
        <v>7.0</v>
      </c>
      <c r="F462" s="22">
        <v>40750.0</v>
      </c>
      <c r="G462" s="1" t="s">
        <v>54</v>
      </c>
      <c r="H462" s="1" t="s">
        <v>57</v>
      </c>
      <c r="I462" s="1">
        <f>VLOOKUP(H462,'vessel calibration values'!$A$1:$C$6,3,FALSE)</f>
        <v>0.73713696</v>
      </c>
      <c r="J462" s="1">
        <v>20.0</v>
      </c>
      <c r="K462" s="1">
        <v>0.0</v>
      </c>
      <c r="L462" s="23">
        <f t="shared" si="1"/>
        <v>0</v>
      </c>
      <c r="M462" s="24">
        <f t="shared" si="2"/>
        <v>0</v>
      </c>
      <c r="N462" s="24">
        <f t="shared" si="3"/>
        <v>0</v>
      </c>
      <c r="O462" s="23">
        <f t="shared" si="4"/>
        <v>0</v>
      </c>
    </row>
    <row r="463">
      <c r="A463" s="1" t="s">
        <v>43</v>
      </c>
      <c r="B463" s="1">
        <v>2011.0</v>
      </c>
      <c r="C463" s="1">
        <v>15055.0</v>
      </c>
      <c r="D463" s="1" t="s">
        <v>50</v>
      </c>
      <c r="E463" s="1">
        <v>7.0</v>
      </c>
      <c r="F463" s="22">
        <v>40750.0</v>
      </c>
      <c r="G463" s="1" t="s">
        <v>54</v>
      </c>
      <c r="H463" s="1" t="s">
        <v>57</v>
      </c>
      <c r="I463" s="1">
        <f>VLOOKUP(H463,'vessel calibration values'!$A$1:$C$6,3,FALSE)</f>
        <v>0.73713696</v>
      </c>
      <c r="J463" s="1">
        <v>20.0</v>
      </c>
      <c r="K463" s="1">
        <v>0.0</v>
      </c>
      <c r="L463" s="23">
        <f t="shared" si="1"/>
        <v>0</v>
      </c>
      <c r="M463" s="24">
        <f t="shared" si="2"/>
        <v>0</v>
      </c>
      <c r="N463" s="24">
        <f t="shared" si="3"/>
        <v>0</v>
      </c>
      <c r="O463" s="23">
        <f t="shared" si="4"/>
        <v>0</v>
      </c>
    </row>
    <row r="464">
      <c r="A464" s="1" t="s">
        <v>43</v>
      </c>
      <c r="B464" s="1">
        <v>2011.0</v>
      </c>
      <c r="C464" s="1">
        <v>15056.0</v>
      </c>
      <c r="D464" s="1" t="s">
        <v>50</v>
      </c>
      <c r="E464" s="1">
        <v>7.0</v>
      </c>
      <c r="F464" s="22">
        <v>40750.0</v>
      </c>
      <c r="G464" s="1" t="s">
        <v>53</v>
      </c>
      <c r="H464" s="1" t="s">
        <v>57</v>
      </c>
      <c r="I464" s="1">
        <f>VLOOKUP(H464,'vessel calibration values'!$A$1:$C$6,3,FALSE)</f>
        <v>0.73713696</v>
      </c>
      <c r="J464" s="1">
        <v>20.0</v>
      </c>
      <c r="K464" s="1">
        <v>1.0</v>
      </c>
      <c r="L464" s="23">
        <f t="shared" si="1"/>
        <v>1</v>
      </c>
      <c r="M464" s="24">
        <f t="shared" si="2"/>
        <v>0.6931471806</v>
      </c>
      <c r="N464" s="24">
        <f t="shared" si="3"/>
        <v>0.5109444055</v>
      </c>
      <c r="O464" s="23">
        <f t="shared" si="4"/>
        <v>0.6668646481</v>
      </c>
    </row>
    <row r="465">
      <c r="A465" s="1" t="s">
        <v>43</v>
      </c>
      <c r="B465" s="1">
        <v>2011.0</v>
      </c>
      <c r="C465" s="1">
        <v>15057.0</v>
      </c>
      <c r="D465" s="1" t="s">
        <v>50</v>
      </c>
      <c r="E465" s="1">
        <v>7.0</v>
      </c>
      <c r="F465" s="22">
        <v>40751.0</v>
      </c>
      <c r="G465" s="1" t="s">
        <v>51</v>
      </c>
      <c r="H465" s="1" t="s">
        <v>57</v>
      </c>
      <c r="I465" s="1">
        <f>VLOOKUP(H465,'vessel calibration values'!$A$1:$C$6,3,FALSE)</f>
        <v>0.73713696</v>
      </c>
      <c r="J465" s="1">
        <v>20.0</v>
      </c>
      <c r="K465" s="1">
        <v>0.0</v>
      </c>
      <c r="L465" s="23">
        <f t="shared" si="1"/>
        <v>0</v>
      </c>
      <c r="M465" s="24">
        <f t="shared" si="2"/>
        <v>0</v>
      </c>
      <c r="N465" s="24">
        <f t="shared" si="3"/>
        <v>0</v>
      </c>
      <c r="O465" s="23">
        <f t="shared" si="4"/>
        <v>0</v>
      </c>
    </row>
    <row r="466">
      <c r="A466" s="1" t="s">
        <v>43</v>
      </c>
      <c r="B466" s="1">
        <v>2011.0</v>
      </c>
      <c r="C466" s="1">
        <v>15058.0</v>
      </c>
      <c r="D466" s="1" t="s">
        <v>50</v>
      </c>
      <c r="E466" s="1">
        <v>7.0</v>
      </c>
      <c r="F466" s="22">
        <v>40751.0</v>
      </c>
      <c r="G466" s="1" t="s">
        <v>52</v>
      </c>
      <c r="H466" s="1" t="s">
        <v>57</v>
      </c>
      <c r="I466" s="1">
        <f>VLOOKUP(H466,'vessel calibration values'!$A$1:$C$6,3,FALSE)</f>
        <v>0.73713696</v>
      </c>
      <c r="J466" s="1">
        <v>20.0</v>
      </c>
      <c r="K466" s="1">
        <v>0.0</v>
      </c>
      <c r="L466" s="23">
        <f t="shared" si="1"/>
        <v>0</v>
      </c>
      <c r="M466" s="24">
        <f t="shared" si="2"/>
        <v>0</v>
      </c>
      <c r="N466" s="24">
        <f t="shared" si="3"/>
        <v>0</v>
      </c>
      <c r="O466" s="23">
        <f t="shared" si="4"/>
        <v>0</v>
      </c>
    </row>
    <row r="467">
      <c r="A467" s="1" t="s">
        <v>43</v>
      </c>
      <c r="B467" s="1">
        <v>2011.0</v>
      </c>
      <c r="C467" s="1">
        <v>15059.0</v>
      </c>
      <c r="D467" s="1" t="s">
        <v>50</v>
      </c>
      <c r="E467" s="1">
        <v>7.0</v>
      </c>
      <c r="F467" s="22">
        <v>40751.0</v>
      </c>
      <c r="G467" s="1" t="s">
        <v>53</v>
      </c>
      <c r="H467" s="1" t="s">
        <v>57</v>
      </c>
      <c r="I467" s="1">
        <f>VLOOKUP(H467,'vessel calibration values'!$A$1:$C$6,3,FALSE)</f>
        <v>0.73713696</v>
      </c>
      <c r="J467" s="1">
        <v>20.0</v>
      </c>
      <c r="K467" s="1">
        <v>0.0</v>
      </c>
      <c r="L467" s="23">
        <f t="shared" si="1"/>
        <v>0</v>
      </c>
      <c r="M467" s="24">
        <f t="shared" si="2"/>
        <v>0</v>
      </c>
      <c r="N467" s="24">
        <f t="shared" si="3"/>
        <v>0</v>
      </c>
      <c r="O467" s="23">
        <f t="shared" si="4"/>
        <v>0</v>
      </c>
    </row>
    <row r="468">
      <c r="A468" s="1" t="s">
        <v>43</v>
      </c>
      <c r="B468" s="1">
        <v>2011.0</v>
      </c>
      <c r="C468" s="1">
        <v>15060.0</v>
      </c>
      <c r="D468" s="1" t="s">
        <v>50</v>
      </c>
      <c r="E468" s="1">
        <v>7.0</v>
      </c>
      <c r="F468" s="22">
        <v>40751.0</v>
      </c>
      <c r="G468" s="1" t="s">
        <v>54</v>
      </c>
      <c r="H468" s="1" t="s">
        <v>57</v>
      </c>
      <c r="I468" s="1">
        <f>VLOOKUP(H468,'vessel calibration values'!$A$1:$C$6,3,FALSE)</f>
        <v>0.73713696</v>
      </c>
      <c r="J468" s="1">
        <v>20.0</v>
      </c>
      <c r="K468" s="1">
        <v>0.0</v>
      </c>
      <c r="L468" s="23">
        <f t="shared" si="1"/>
        <v>0</v>
      </c>
      <c r="M468" s="24">
        <f t="shared" si="2"/>
        <v>0</v>
      </c>
      <c r="N468" s="24">
        <f t="shared" si="3"/>
        <v>0</v>
      </c>
      <c r="O468" s="23">
        <f t="shared" si="4"/>
        <v>0</v>
      </c>
    </row>
    <row r="469">
      <c r="A469" s="1" t="s">
        <v>43</v>
      </c>
      <c r="B469" s="1">
        <v>2011.0</v>
      </c>
      <c r="C469" s="1">
        <v>15061.0</v>
      </c>
      <c r="D469" s="1" t="s">
        <v>50</v>
      </c>
      <c r="E469" s="1">
        <v>7.0</v>
      </c>
      <c r="F469" s="22">
        <v>40751.0</v>
      </c>
      <c r="G469" s="1" t="s">
        <v>54</v>
      </c>
      <c r="H469" s="1" t="s">
        <v>57</v>
      </c>
      <c r="I469" s="1">
        <f>VLOOKUP(H469,'vessel calibration values'!$A$1:$C$6,3,FALSE)</f>
        <v>0.73713696</v>
      </c>
      <c r="J469" s="1">
        <v>20.0</v>
      </c>
      <c r="K469" s="1">
        <v>0.0</v>
      </c>
      <c r="L469" s="23">
        <f t="shared" si="1"/>
        <v>0</v>
      </c>
      <c r="M469" s="24">
        <f t="shared" si="2"/>
        <v>0</v>
      </c>
      <c r="N469" s="24">
        <f t="shared" si="3"/>
        <v>0</v>
      </c>
      <c r="O469" s="23">
        <f t="shared" si="4"/>
        <v>0</v>
      </c>
    </row>
    <row r="470">
      <c r="A470" s="1" t="s">
        <v>43</v>
      </c>
      <c r="B470" s="1">
        <v>2011.0</v>
      </c>
      <c r="C470" s="1">
        <v>15062.0</v>
      </c>
      <c r="D470" s="1" t="s">
        <v>50</v>
      </c>
      <c r="E470" s="1">
        <v>7.0</v>
      </c>
      <c r="F470" s="22">
        <v>40751.0</v>
      </c>
      <c r="G470" s="1" t="s">
        <v>53</v>
      </c>
      <c r="H470" s="1" t="s">
        <v>57</v>
      </c>
      <c r="I470" s="1">
        <f>VLOOKUP(H470,'vessel calibration values'!$A$1:$C$6,3,FALSE)</f>
        <v>0.73713696</v>
      </c>
      <c r="J470" s="1">
        <v>20.0</v>
      </c>
      <c r="K470" s="1">
        <v>0.0</v>
      </c>
      <c r="L470" s="23">
        <f t="shared" si="1"/>
        <v>0</v>
      </c>
      <c r="M470" s="24">
        <f t="shared" si="2"/>
        <v>0</v>
      </c>
      <c r="N470" s="24">
        <f t="shared" si="3"/>
        <v>0</v>
      </c>
      <c r="O470" s="23">
        <f t="shared" si="4"/>
        <v>0</v>
      </c>
    </row>
    <row r="471">
      <c r="A471" s="1" t="s">
        <v>43</v>
      </c>
      <c r="B471" s="1">
        <v>2011.0</v>
      </c>
      <c r="C471" s="1">
        <v>15063.0</v>
      </c>
      <c r="D471" s="1" t="s">
        <v>50</v>
      </c>
      <c r="E471" s="1">
        <v>7.0</v>
      </c>
      <c r="F471" s="22">
        <v>40751.0</v>
      </c>
      <c r="G471" s="1" t="s">
        <v>52</v>
      </c>
      <c r="H471" s="1" t="s">
        <v>57</v>
      </c>
      <c r="I471" s="1">
        <f>VLOOKUP(H471,'vessel calibration values'!$A$1:$C$6,3,FALSE)</f>
        <v>0.73713696</v>
      </c>
      <c r="J471" s="1">
        <v>20.0</v>
      </c>
      <c r="K471" s="1">
        <v>0.0</v>
      </c>
      <c r="L471" s="23">
        <f t="shared" si="1"/>
        <v>0</v>
      </c>
      <c r="M471" s="24">
        <f t="shared" si="2"/>
        <v>0</v>
      </c>
      <c r="N471" s="24">
        <f t="shared" si="3"/>
        <v>0</v>
      </c>
      <c r="O471" s="23">
        <f t="shared" si="4"/>
        <v>0</v>
      </c>
    </row>
    <row r="472">
      <c r="A472" s="1" t="s">
        <v>43</v>
      </c>
      <c r="B472" s="1">
        <v>2011.0</v>
      </c>
      <c r="C472" s="1">
        <v>15064.0</v>
      </c>
      <c r="D472" s="1" t="s">
        <v>50</v>
      </c>
      <c r="E472" s="1">
        <v>7.0</v>
      </c>
      <c r="F472" s="22">
        <v>40751.0</v>
      </c>
      <c r="G472" s="1" t="s">
        <v>51</v>
      </c>
      <c r="H472" s="1" t="s">
        <v>57</v>
      </c>
      <c r="I472" s="1">
        <f>VLOOKUP(H472,'vessel calibration values'!$A$1:$C$6,3,FALSE)</f>
        <v>0.73713696</v>
      </c>
      <c r="J472" s="1">
        <v>20.0</v>
      </c>
      <c r="K472" s="1">
        <v>0.0</v>
      </c>
      <c r="L472" s="23">
        <f t="shared" si="1"/>
        <v>0</v>
      </c>
      <c r="M472" s="24">
        <f t="shared" si="2"/>
        <v>0</v>
      </c>
      <c r="N472" s="24">
        <f t="shared" si="3"/>
        <v>0</v>
      </c>
      <c r="O472" s="23">
        <f t="shared" si="4"/>
        <v>0</v>
      </c>
    </row>
    <row r="473">
      <c r="A473" s="1" t="s">
        <v>43</v>
      </c>
      <c r="B473" s="1">
        <v>2011.0</v>
      </c>
      <c r="C473" s="1">
        <v>15065.0</v>
      </c>
      <c r="D473" s="1" t="s">
        <v>50</v>
      </c>
      <c r="E473" s="1">
        <v>7.0</v>
      </c>
      <c r="F473" s="22">
        <v>40752.0</v>
      </c>
      <c r="G473" s="1" t="s">
        <v>51</v>
      </c>
      <c r="H473" s="1" t="s">
        <v>57</v>
      </c>
      <c r="I473" s="1">
        <f>VLOOKUP(H473,'vessel calibration values'!$A$1:$C$6,3,FALSE)</f>
        <v>0.73713696</v>
      </c>
      <c r="J473" s="1">
        <v>20.0</v>
      </c>
      <c r="K473" s="1">
        <v>0.0</v>
      </c>
      <c r="L473" s="23">
        <f t="shared" si="1"/>
        <v>0</v>
      </c>
      <c r="M473" s="24">
        <f t="shared" si="2"/>
        <v>0</v>
      </c>
      <c r="N473" s="24">
        <f t="shared" si="3"/>
        <v>0</v>
      </c>
      <c r="O473" s="23">
        <f t="shared" si="4"/>
        <v>0</v>
      </c>
    </row>
    <row r="474">
      <c r="A474" s="1" t="s">
        <v>43</v>
      </c>
      <c r="B474" s="1">
        <v>2011.0</v>
      </c>
      <c r="C474" s="1">
        <v>15066.0</v>
      </c>
      <c r="D474" s="1" t="s">
        <v>50</v>
      </c>
      <c r="E474" s="1">
        <v>7.0</v>
      </c>
      <c r="F474" s="22">
        <v>40752.0</v>
      </c>
      <c r="G474" s="1" t="s">
        <v>52</v>
      </c>
      <c r="H474" s="1" t="s">
        <v>57</v>
      </c>
      <c r="I474" s="1">
        <f>VLOOKUP(H474,'vessel calibration values'!$A$1:$C$6,3,FALSE)</f>
        <v>0.73713696</v>
      </c>
      <c r="J474" s="1">
        <v>20.0</v>
      </c>
      <c r="K474" s="1">
        <v>0.0</v>
      </c>
      <c r="L474" s="23">
        <f t="shared" si="1"/>
        <v>0</v>
      </c>
      <c r="M474" s="24">
        <f t="shared" si="2"/>
        <v>0</v>
      </c>
      <c r="N474" s="24">
        <f t="shared" si="3"/>
        <v>0</v>
      </c>
      <c r="O474" s="23">
        <f t="shared" si="4"/>
        <v>0</v>
      </c>
    </row>
    <row r="475">
      <c r="A475" s="1" t="s">
        <v>43</v>
      </c>
      <c r="B475" s="1">
        <v>2011.0</v>
      </c>
      <c r="C475" s="1">
        <v>15067.0</v>
      </c>
      <c r="D475" s="1" t="s">
        <v>44</v>
      </c>
      <c r="E475" s="1">
        <v>7.0</v>
      </c>
      <c r="F475" s="22">
        <v>40752.0</v>
      </c>
      <c r="G475" s="1" t="s">
        <v>45</v>
      </c>
      <c r="H475" s="1" t="s">
        <v>57</v>
      </c>
      <c r="I475" s="1">
        <f>VLOOKUP(H475,'vessel calibration values'!$A$1:$C$6,3,FALSE)</f>
        <v>0.73713696</v>
      </c>
      <c r="J475" s="1">
        <v>20.0</v>
      </c>
      <c r="K475" s="1">
        <v>0.0</v>
      </c>
      <c r="L475" s="23">
        <f t="shared" si="1"/>
        <v>0</v>
      </c>
      <c r="M475" s="24">
        <f t="shared" si="2"/>
        <v>0</v>
      </c>
      <c r="N475" s="24">
        <f t="shared" si="3"/>
        <v>0</v>
      </c>
      <c r="O475" s="23">
        <f t="shared" si="4"/>
        <v>0</v>
      </c>
    </row>
    <row r="476">
      <c r="A476" s="1" t="s">
        <v>43</v>
      </c>
      <c r="B476" s="1">
        <v>2011.0</v>
      </c>
      <c r="C476" s="1">
        <v>15068.0</v>
      </c>
      <c r="D476" s="1" t="s">
        <v>44</v>
      </c>
      <c r="E476" s="1">
        <v>7.0</v>
      </c>
      <c r="F476" s="22">
        <v>40752.0</v>
      </c>
      <c r="G476" s="1" t="s">
        <v>47</v>
      </c>
      <c r="H476" s="1" t="s">
        <v>57</v>
      </c>
      <c r="I476" s="1">
        <f>VLOOKUP(H476,'vessel calibration values'!$A$1:$C$6,3,FALSE)</f>
        <v>0.73713696</v>
      </c>
      <c r="J476" s="1">
        <v>20.0</v>
      </c>
      <c r="K476" s="1">
        <v>0.0</v>
      </c>
      <c r="L476" s="23">
        <f t="shared" si="1"/>
        <v>0</v>
      </c>
      <c r="M476" s="24">
        <f t="shared" si="2"/>
        <v>0</v>
      </c>
      <c r="N476" s="24">
        <f t="shared" si="3"/>
        <v>0</v>
      </c>
      <c r="O476" s="23">
        <f t="shared" si="4"/>
        <v>0</v>
      </c>
    </row>
    <row r="477">
      <c r="A477" s="1" t="s">
        <v>43</v>
      </c>
      <c r="B477" s="1">
        <v>2011.0</v>
      </c>
      <c r="C477" s="1">
        <v>15069.0</v>
      </c>
      <c r="D477" s="1" t="s">
        <v>44</v>
      </c>
      <c r="E477" s="1">
        <v>7.0</v>
      </c>
      <c r="F477" s="22">
        <v>40752.0</v>
      </c>
      <c r="G477" s="1" t="s">
        <v>48</v>
      </c>
      <c r="H477" s="1" t="s">
        <v>57</v>
      </c>
      <c r="I477" s="1">
        <f>VLOOKUP(H477,'vessel calibration values'!$A$1:$C$6,3,FALSE)</f>
        <v>0.73713696</v>
      </c>
      <c r="J477" s="1">
        <v>20.0</v>
      </c>
      <c r="K477" s="1">
        <v>0.0</v>
      </c>
      <c r="L477" s="23">
        <f t="shared" si="1"/>
        <v>0</v>
      </c>
      <c r="M477" s="24">
        <f t="shared" si="2"/>
        <v>0</v>
      </c>
      <c r="N477" s="24">
        <f t="shared" si="3"/>
        <v>0</v>
      </c>
      <c r="O477" s="23">
        <f t="shared" si="4"/>
        <v>0</v>
      </c>
    </row>
    <row r="478">
      <c r="A478" s="1" t="s">
        <v>43</v>
      </c>
      <c r="B478" s="1">
        <v>2011.0</v>
      </c>
      <c r="C478" s="1">
        <v>15070.0</v>
      </c>
      <c r="D478" s="1" t="s">
        <v>44</v>
      </c>
      <c r="E478" s="1">
        <v>7.0</v>
      </c>
      <c r="F478" s="22">
        <v>40752.0</v>
      </c>
      <c r="G478" s="1" t="s">
        <v>49</v>
      </c>
      <c r="H478" s="1" t="s">
        <v>57</v>
      </c>
      <c r="I478" s="1">
        <f>VLOOKUP(H478,'vessel calibration values'!$A$1:$C$6,3,FALSE)</f>
        <v>0.73713696</v>
      </c>
      <c r="J478" s="1">
        <v>20.0</v>
      </c>
      <c r="K478" s="1">
        <v>0.0</v>
      </c>
      <c r="L478" s="23">
        <f t="shared" si="1"/>
        <v>0</v>
      </c>
      <c r="M478" s="24">
        <f t="shared" si="2"/>
        <v>0</v>
      </c>
      <c r="N478" s="24">
        <f t="shared" si="3"/>
        <v>0</v>
      </c>
      <c r="O478" s="23">
        <f t="shared" si="4"/>
        <v>0</v>
      </c>
    </row>
    <row r="479">
      <c r="A479" s="1" t="s">
        <v>43</v>
      </c>
      <c r="B479" s="1">
        <v>2011.0</v>
      </c>
      <c r="C479" s="1">
        <v>15071.0</v>
      </c>
      <c r="D479" s="1" t="s">
        <v>44</v>
      </c>
      <c r="E479" s="1">
        <v>7.0</v>
      </c>
      <c r="F479" s="22">
        <v>40753.0</v>
      </c>
      <c r="G479" s="1" t="s">
        <v>49</v>
      </c>
      <c r="H479" s="1" t="s">
        <v>57</v>
      </c>
      <c r="I479" s="1">
        <f>VLOOKUP(H479,'vessel calibration values'!$A$1:$C$6,3,FALSE)</f>
        <v>0.73713696</v>
      </c>
      <c r="J479" s="1">
        <v>20.0</v>
      </c>
      <c r="K479" s="1">
        <v>0.0</v>
      </c>
      <c r="L479" s="23">
        <f t="shared" si="1"/>
        <v>0</v>
      </c>
      <c r="M479" s="24">
        <f t="shared" si="2"/>
        <v>0</v>
      </c>
      <c r="N479" s="24">
        <f t="shared" si="3"/>
        <v>0</v>
      </c>
      <c r="O479" s="23">
        <f t="shared" si="4"/>
        <v>0</v>
      </c>
    </row>
    <row r="480">
      <c r="A480" s="1" t="s">
        <v>43</v>
      </c>
      <c r="B480" s="1">
        <v>2011.0</v>
      </c>
      <c r="C480" s="1">
        <v>15072.0</v>
      </c>
      <c r="D480" s="1" t="s">
        <v>44</v>
      </c>
      <c r="E480" s="1">
        <v>7.0</v>
      </c>
      <c r="F480" s="22">
        <v>40753.0</v>
      </c>
      <c r="G480" s="1" t="s">
        <v>48</v>
      </c>
      <c r="H480" s="1" t="s">
        <v>57</v>
      </c>
      <c r="I480" s="1">
        <f>VLOOKUP(H480,'vessel calibration values'!$A$1:$C$6,3,FALSE)</f>
        <v>0.73713696</v>
      </c>
      <c r="J480" s="1">
        <v>20.0</v>
      </c>
      <c r="K480" s="1">
        <v>0.0</v>
      </c>
      <c r="L480" s="23">
        <f t="shared" si="1"/>
        <v>0</v>
      </c>
      <c r="M480" s="24">
        <f t="shared" si="2"/>
        <v>0</v>
      </c>
      <c r="N480" s="24">
        <f t="shared" si="3"/>
        <v>0</v>
      </c>
      <c r="O480" s="23">
        <f t="shared" si="4"/>
        <v>0</v>
      </c>
    </row>
    <row r="481">
      <c r="A481" s="1" t="s">
        <v>43</v>
      </c>
      <c r="B481" s="1">
        <v>2011.0</v>
      </c>
      <c r="C481" s="1">
        <v>15073.0</v>
      </c>
      <c r="D481" s="1" t="s">
        <v>44</v>
      </c>
      <c r="E481" s="1">
        <v>7.0</v>
      </c>
      <c r="F481" s="22">
        <v>40753.0</v>
      </c>
      <c r="G481" s="1" t="s">
        <v>47</v>
      </c>
      <c r="H481" s="1" t="s">
        <v>57</v>
      </c>
      <c r="I481" s="1">
        <f>VLOOKUP(H481,'vessel calibration values'!$A$1:$C$6,3,FALSE)</f>
        <v>0.73713696</v>
      </c>
      <c r="J481" s="1">
        <v>20.0</v>
      </c>
      <c r="K481" s="1">
        <v>0.0</v>
      </c>
      <c r="L481" s="23">
        <f t="shared" si="1"/>
        <v>0</v>
      </c>
      <c r="M481" s="24">
        <f t="shared" si="2"/>
        <v>0</v>
      </c>
      <c r="N481" s="24">
        <f t="shared" si="3"/>
        <v>0</v>
      </c>
      <c r="O481" s="23">
        <f t="shared" si="4"/>
        <v>0</v>
      </c>
    </row>
    <row r="482">
      <c r="A482" s="1" t="s">
        <v>43</v>
      </c>
      <c r="B482" s="1">
        <v>2011.0</v>
      </c>
      <c r="C482" s="1">
        <v>15074.0</v>
      </c>
      <c r="D482" s="1" t="s">
        <v>44</v>
      </c>
      <c r="E482" s="1">
        <v>7.0</v>
      </c>
      <c r="F482" s="22">
        <v>40753.0</v>
      </c>
      <c r="G482" s="1" t="s">
        <v>45</v>
      </c>
      <c r="H482" s="1" t="s">
        <v>57</v>
      </c>
      <c r="I482" s="1">
        <f>VLOOKUP(H482,'vessel calibration values'!$A$1:$C$6,3,FALSE)</f>
        <v>0.73713696</v>
      </c>
      <c r="J482" s="1">
        <v>20.0</v>
      </c>
      <c r="K482" s="1">
        <v>0.0</v>
      </c>
      <c r="L482" s="23">
        <f t="shared" si="1"/>
        <v>0</v>
      </c>
      <c r="M482" s="24">
        <f t="shared" si="2"/>
        <v>0</v>
      </c>
      <c r="N482" s="24">
        <f t="shared" si="3"/>
        <v>0</v>
      </c>
      <c r="O482" s="23">
        <f t="shared" si="4"/>
        <v>0</v>
      </c>
    </row>
    <row r="483">
      <c r="A483" s="1" t="s">
        <v>43</v>
      </c>
      <c r="B483" s="1">
        <v>2011.0</v>
      </c>
      <c r="C483" s="1">
        <v>15075.0</v>
      </c>
      <c r="D483" s="1" t="s">
        <v>44</v>
      </c>
      <c r="E483" s="1">
        <v>7.0</v>
      </c>
      <c r="F483" s="22">
        <v>40753.0</v>
      </c>
      <c r="G483" s="1" t="s">
        <v>45</v>
      </c>
      <c r="H483" s="1" t="s">
        <v>57</v>
      </c>
      <c r="I483" s="1">
        <f>VLOOKUP(H483,'vessel calibration values'!$A$1:$C$6,3,FALSE)</f>
        <v>0.73713696</v>
      </c>
      <c r="J483" s="1">
        <v>20.0</v>
      </c>
      <c r="K483" s="1">
        <v>0.0</v>
      </c>
      <c r="L483" s="23">
        <f t="shared" si="1"/>
        <v>0</v>
      </c>
      <c r="M483" s="24">
        <f t="shared" si="2"/>
        <v>0</v>
      </c>
      <c r="N483" s="24">
        <f t="shared" si="3"/>
        <v>0</v>
      </c>
      <c r="O483" s="23">
        <f t="shared" si="4"/>
        <v>0</v>
      </c>
    </row>
    <row r="484">
      <c r="A484" s="1" t="s">
        <v>43</v>
      </c>
      <c r="B484" s="1">
        <v>2011.0</v>
      </c>
      <c r="C484" s="1">
        <v>15076.0</v>
      </c>
      <c r="D484" s="1" t="s">
        <v>44</v>
      </c>
      <c r="E484" s="1">
        <v>7.0</v>
      </c>
      <c r="F484" s="22">
        <v>40753.0</v>
      </c>
      <c r="G484" s="1" t="s">
        <v>47</v>
      </c>
      <c r="H484" s="1" t="s">
        <v>57</v>
      </c>
      <c r="I484" s="1">
        <f>VLOOKUP(H484,'vessel calibration values'!$A$1:$C$6,3,FALSE)</f>
        <v>0.73713696</v>
      </c>
      <c r="J484" s="1">
        <v>20.0</v>
      </c>
      <c r="K484" s="1">
        <v>0.0</v>
      </c>
      <c r="L484" s="23">
        <f t="shared" si="1"/>
        <v>0</v>
      </c>
      <c r="M484" s="24">
        <f t="shared" si="2"/>
        <v>0</v>
      </c>
      <c r="N484" s="24">
        <f t="shared" si="3"/>
        <v>0</v>
      </c>
      <c r="O484" s="23">
        <f t="shared" si="4"/>
        <v>0</v>
      </c>
    </row>
    <row r="485">
      <c r="A485" s="1" t="s">
        <v>43</v>
      </c>
      <c r="B485" s="1">
        <v>2011.0</v>
      </c>
      <c r="C485" s="1">
        <v>15077.0</v>
      </c>
      <c r="D485" s="1" t="s">
        <v>44</v>
      </c>
      <c r="E485" s="1">
        <v>7.0</v>
      </c>
      <c r="F485" s="22">
        <v>40753.0</v>
      </c>
      <c r="G485" s="1" t="s">
        <v>48</v>
      </c>
      <c r="H485" s="1" t="s">
        <v>57</v>
      </c>
      <c r="I485" s="1">
        <f>VLOOKUP(H485,'vessel calibration values'!$A$1:$C$6,3,FALSE)</f>
        <v>0.73713696</v>
      </c>
      <c r="J485" s="1">
        <v>20.0</v>
      </c>
      <c r="K485" s="1">
        <v>0.0</v>
      </c>
      <c r="L485" s="23">
        <f t="shared" si="1"/>
        <v>0</v>
      </c>
      <c r="M485" s="24">
        <f t="shared" si="2"/>
        <v>0</v>
      </c>
      <c r="N485" s="24">
        <f t="shared" si="3"/>
        <v>0</v>
      </c>
      <c r="O485" s="23">
        <f t="shared" si="4"/>
        <v>0</v>
      </c>
    </row>
    <row r="486">
      <c r="A486" s="1" t="s">
        <v>43</v>
      </c>
      <c r="B486" s="1">
        <v>2011.0</v>
      </c>
      <c r="C486" s="1">
        <v>15078.0</v>
      </c>
      <c r="D486" s="1" t="s">
        <v>44</v>
      </c>
      <c r="E486" s="1">
        <v>7.0</v>
      </c>
      <c r="F486" s="22">
        <v>40753.0</v>
      </c>
      <c r="G486" s="1" t="s">
        <v>49</v>
      </c>
      <c r="H486" s="1" t="s">
        <v>57</v>
      </c>
      <c r="I486" s="1">
        <f>VLOOKUP(H486,'vessel calibration values'!$A$1:$C$6,3,FALSE)</f>
        <v>0.73713696</v>
      </c>
      <c r="J486" s="1">
        <v>20.0</v>
      </c>
      <c r="K486" s="1">
        <v>0.0</v>
      </c>
      <c r="L486" s="23">
        <f t="shared" si="1"/>
        <v>0</v>
      </c>
      <c r="M486" s="24">
        <f t="shared" si="2"/>
        <v>0</v>
      </c>
      <c r="N486" s="24">
        <f t="shared" si="3"/>
        <v>0</v>
      </c>
      <c r="O486" s="23">
        <f t="shared" si="4"/>
        <v>0</v>
      </c>
    </row>
    <row r="487">
      <c r="A487" s="1" t="s">
        <v>43</v>
      </c>
      <c r="B487" s="1">
        <v>2012.0</v>
      </c>
      <c r="C487" s="1">
        <v>16011.0</v>
      </c>
      <c r="D487" s="1" t="s">
        <v>50</v>
      </c>
      <c r="E487" s="1">
        <v>6.0</v>
      </c>
      <c r="F487" s="22">
        <v>41084.0</v>
      </c>
      <c r="G487" s="1" t="s">
        <v>51</v>
      </c>
      <c r="H487" s="1" t="s">
        <v>57</v>
      </c>
      <c r="I487" s="1">
        <f>VLOOKUP(H487,'vessel calibration values'!$A$1:$C$6,3,FALSE)</f>
        <v>0.73713696</v>
      </c>
      <c r="J487" s="1">
        <v>20.0</v>
      </c>
      <c r="K487" s="1">
        <v>0.0</v>
      </c>
      <c r="L487" s="23">
        <f t="shared" si="1"/>
        <v>0</v>
      </c>
      <c r="M487" s="24">
        <f t="shared" si="2"/>
        <v>0</v>
      </c>
      <c r="N487" s="24">
        <f t="shared" si="3"/>
        <v>0</v>
      </c>
      <c r="O487" s="23">
        <f t="shared" si="4"/>
        <v>0</v>
      </c>
    </row>
    <row r="488">
      <c r="A488" s="1" t="s">
        <v>43</v>
      </c>
      <c r="B488" s="1">
        <v>2012.0</v>
      </c>
      <c r="C488" s="1">
        <v>16012.0</v>
      </c>
      <c r="D488" s="1" t="s">
        <v>50</v>
      </c>
      <c r="E488" s="1">
        <v>6.0</v>
      </c>
      <c r="F488" s="22">
        <v>41084.0</v>
      </c>
      <c r="G488" s="1" t="s">
        <v>52</v>
      </c>
      <c r="H488" s="1" t="s">
        <v>57</v>
      </c>
      <c r="I488" s="1">
        <f>VLOOKUP(H488,'vessel calibration values'!$A$1:$C$6,3,FALSE)</f>
        <v>0.73713696</v>
      </c>
      <c r="J488" s="1">
        <v>20.0</v>
      </c>
      <c r="K488" s="1">
        <v>1.0</v>
      </c>
      <c r="L488" s="23">
        <f t="shared" si="1"/>
        <v>1</v>
      </c>
      <c r="M488" s="24">
        <f t="shared" si="2"/>
        <v>0.6931471806</v>
      </c>
      <c r="N488" s="24">
        <f t="shared" si="3"/>
        <v>0.5109444055</v>
      </c>
      <c r="O488" s="23">
        <f t="shared" si="4"/>
        <v>0.6668646481</v>
      </c>
    </row>
    <row r="489">
      <c r="A489" s="1" t="s">
        <v>43</v>
      </c>
      <c r="B489" s="1">
        <v>2012.0</v>
      </c>
      <c r="C489" s="1">
        <v>16013.0</v>
      </c>
      <c r="D489" s="1" t="s">
        <v>50</v>
      </c>
      <c r="E489" s="1">
        <v>6.0</v>
      </c>
      <c r="F489" s="22">
        <v>41084.0</v>
      </c>
      <c r="G489" s="1" t="s">
        <v>53</v>
      </c>
      <c r="H489" s="1" t="s">
        <v>57</v>
      </c>
      <c r="I489" s="1">
        <f>VLOOKUP(H489,'vessel calibration values'!$A$1:$C$6,3,FALSE)</f>
        <v>0.73713696</v>
      </c>
      <c r="J489" s="1">
        <v>20.0</v>
      </c>
      <c r="K489" s="1">
        <v>0.0</v>
      </c>
      <c r="L489" s="23">
        <f t="shared" si="1"/>
        <v>0</v>
      </c>
      <c r="M489" s="24">
        <f t="shared" si="2"/>
        <v>0</v>
      </c>
      <c r="N489" s="24">
        <f t="shared" si="3"/>
        <v>0</v>
      </c>
      <c r="O489" s="23">
        <f t="shared" si="4"/>
        <v>0</v>
      </c>
    </row>
    <row r="490">
      <c r="A490" s="1" t="s">
        <v>43</v>
      </c>
      <c r="B490" s="1">
        <v>2012.0</v>
      </c>
      <c r="C490" s="1">
        <v>16014.0</v>
      </c>
      <c r="D490" s="1" t="s">
        <v>50</v>
      </c>
      <c r="E490" s="1">
        <v>6.0</v>
      </c>
      <c r="F490" s="22">
        <v>41084.0</v>
      </c>
      <c r="G490" s="1" t="s">
        <v>54</v>
      </c>
      <c r="H490" s="1" t="s">
        <v>57</v>
      </c>
      <c r="I490" s="1">
        <f>VLOOKUP(H490,'vessel calibration values'!$A$1:$C$6,3,FALSE)</f>
        <v>0.73713696</v>
      </c>
      <c r="J490" s="1">
        <v>20.0</v>
      </c>
      <c r="K490" s="1">
        <v>0.0</v>
      </c>
      <c r="L490" s="23">
        <f t="shared" si="1"/>
        <v>0</v>
      </c>
      <c r="M490" s="24">
        <f t="shared" si="2"/>
        <v>0</v>
      </c>
      <c r="N490" s="24">
        <f t="shared" si="3"/>
        <v>0</v>
      </c>
      <c r="O490" s="23">
        <f t="shared" si="4"/>
        <v>0</v>
      </c>
    </row>
    <row r="491">
      <c r="A491" s="1" t="s">
        <v>43</v>
      </c>
      <c r="B491" s="1">
        <v>2012.0</v>
      </c>
      <c r="C491" s="1">
        <v>16015.0</v>
      </c>
      <c r="D491" s="1" t="s">
        <v>50</v>
      </c>
      <c r="E491" s="1">
        <v>6.0</v>
      </c>
      <c r="F491" s="22">
        <v>41084.0</v>
      </c>
      <c r="G491" s="1" t="s">
        <v>54</v>
      </c>
      <c r="H491" s="1" t="s">
        <v>57</v>
      </c>
      <c r="I491" s="1">
        <f>VLOOKUP(H491,'vessel calibration values'!$A$1:$C$6,3,FALSE)</f>
        <v>0.73713696</v>
      </c>
      <c r="J491" s="1">
        <v>20.0</v>
      </c>
      <c r="K491" s="1">
        <v>0.0</v>
      </c>
      <c r="L491" s="23">
        <f t="shared" si="1"/>
        <v>0</v>
      </c>
      <c r="M491" s="24">
        <f t="shared" si="2"/>
        <v>0</v>
      </c>
      <c r="N491" s="24">
        <f t="shared" si="3"/>
        <v>0</v>
      </c>
      <c r="O491" s="23">
        <f t="shared" si="4"/>
        <v>0</v>
      </c>
    </row>
    <row r="492">
      <c r="A492" s="1" t="s">
        <v>43</v>
      </c>
      <c r="B492" s="1">
        <v>2012.0</v>
      </c>
      <c r="C492" s="1">
        <v>16016.0</v>
      </c>
      <c r="D492" s="1" t="s">
        <v>50</v>
      </c>
      <c r="E492" s="1">
        <v>6.0</v>
      </c>
      <c r="F492" s="22">
        <v>41085.0</v>
      </c>
      <c r="G492" s="1" t="s">
        <v>54</v>
      </c>
      <c r="H492" s="1" t="s">
        <v>57</v>
      </c>
      <c r="I492" s="1">
        <f>VLOOKUP(H492,'vessel calibration values'!$A$1:$C$6,3,FALSE)</f>
        <v>0.73713696</v>
      </c>
      <c r="J492" s="1">
        <v>20.0</v>
      </c>
      <c r="K492" s="1">
        <v>0.0</v>
      </c>
      <c r="L492" s="23">
        <f t="shared" si="1"/>
        <v>0</v>
      </c>
      <c r="M492" s="24">
        <f t="shared" si="2"/>
        <v>0</v>
      </c>
      <c r="N492" s="24">
        <f t="shared" si="3"/>
        <v>0</v>
      </c>
      <c r="O492" s="23">
        <f t="shared" si="4"/>
        <v>0</v>
      </c>
    </row>
    <row r="493">
      <c r="A493" s="1" t="s">
        <v>43</v>
      </c>
      <c r="B493" s="1">
        <v>2012.0</v>
      </c>
      <c r="C493" s="1">
        <v>16017.0</v>
      </c>
      <c r="D493" s="1" t="s">
        <v>50</v>
      </c>
      <c r="E493" s="1">
        <v>6.0</v>
      </c>
      <c r="F493" s="22">
        <v>41085.0</v>
      </c>
      <c r="G493" s="1" t="s">
        <v>53</v>
      </c>
      <c r="H493" s="1" t="s">
        <v>57</v>
      </c>
      <c r="I493" s="1">
        <f>VLOOKUP(H493,'vessel calibration values'!$A$1:$C$6,3,FALSE)</f>
        <v>0.73713696</v>
      </c>
      <c r="J493" s="1">
        <v>20.0</v>
      </c>
      <c r="K493" s="1">
        <v>0.0</v>
      </c>
      <c r="L493" s="23">
        <f t="shared" si="1"/>
        <v>0</v>
      </c>
      <c r="M493" s="24">
        <f t="shared" si="2"/>
        <v>0</v>
      </c>
      <c r="N493" s="24">
        <f t="shared" si="3"/>
        <v>0</v>
      </c>
      <c r="O493" s="23">
        <f t="shared" si="4"/>
        <v>0</v>
      </c>
    </row>
    <row r="494">
      <c r="A494" s="1" t="s">
        <v>43</v>
      </c>
      <c r="B494" s="1">
        <v>2012.0</v>
      </c>
      <c r="C494" s="1">
        <v>16018.0</v>
      </c>
      <c r="D494" s="1" t="s">
        <v>50</v>
      </c>
      <c r="E494" s="1">
        <v>6.0</v>
      </c>
      <c r="F494" s="22">
        <v>41085.0</v>
      </c>
      <c r="G494" s="1" t="s">
        <v>52</v>
      </c>
      <c r="H494" s="1" t="s">
        <v>57</v>
      </c>
      <c r="I494" s="1">
        <f>VLOOKUP(H494,'vessel calibration values'!$A$1:$C$6,3,FALSE)</f>
        <v>0.73713696</v>
      </c>
      <c r="J494" s="1">
        <v>20.0</v>
      </c>
      <c r="K494" s="1">
        <v>0.0</v>
      </c>
      <c r="L494" s="23">
        <f t="shared" si="1"/>
        <v>0</v>
      </c>
      <c r="M494" s="24">
        <f t="shared" si="2"/>
        <v>0</v>
      </c>
      <c r="N494" s="24">
        <f t="shared" si="3"/>
        <v>0</v>
      </c>
      <c r="O494" s="23">
        <f t="shared" si="4"/>
        <v>0</v>
      </c>
    </row>
    <row r="495">
      <c r="A495" s="1" t="s">
        <v>43</v>
      </c>
      <c r="B495" s="1">
        <v>2012.0</v>
      </c>
      <c r="C495" s="1">
        <v>16019.0</v>
      </c>
      <c r="D495" s="1" t="s">
        <v>50</v>
      </c>
      <c r="E495" s="1">
        <v>6.0</v>
      </c>
      <c r="F495" s="22">
        <v>41085.0</v>
      </c>
      <c r="G495" s="1" t="s">
        <v>51</v>
      </c>
      <c r="H495" s="1" t="s">
        <v>57</v>
      </c>
      <c r="I495" s="1">
        <f>VLOOKUP(H495,'vessel calibration values'!$A$1:$C$6,3,FALSE)</f>
        <v>0.73713696</v>
      </c>
      <c r="J495" s="1">
        <v>20.0</v>
      </c>
      <c r="K495" s="1">
        <v>1.0</v>
      </c>
      <c r="L495" s="23">
        <f t="shared" si="1"/>
        <v>1</v>
      </c>
      <c r="M495" s="24">
        <f t="shared" si="2"/>
        <v>0.6931471806</v>
      </c>
      <c r="N495" s="24">
        <f t="shared" si="3"/>
        <v>0.5109444055</v>
      </c>
      <c r="O495" s="23">
        <f t="shared" si="4"/>
        <v>0.6668646481</v>
      </c>
    </row>
    <row r="496">
      <c r="A496" s="1" t="s">
        <v>43</v>
      </c>
      <c r="B496" s="1">
        <v>2012.0</v>
      </c>
      <c r="C496" s="1">
        <v>16020.0</v>
      </c>
      <c r="D496" s="1" t="s">
        <v>50</v>
      </c>
      <c r="E496" s="1">
        <v>6.0</v>
      </c>
      <c r="F496" s="22">
        <v>41085.0</v>
      </c>
      <c r="G496" s="1" t="s">
        <v>52</v>
      </c>
      <c r="H496" s="1" t="s">
        <v>57</v>
      </c>
      <c r="I496" s="1">
        <f>VLOOKUP(H496,'vessel calibration values'!$A$1:$C$6,3,FALSE)</f>
        <v>0.73713696</v>
      </c>
      <c r="J496" s="1">
        <v>20.0</v>
      </c>
      <c r="K496" s="1">
        <v>0.0</v>
      </c>
      <c r="L496" s="23">
        <f t="shared" si="1"/>
        <v>0</v>
      </c>
      <c r="M496" s="24">
        <f t="shared" si="2"/>
        <v>0</v>
      </c>
      <c r="N496" s="24">
        <f t="shared" si="3"/>
        <v>0</v>
      </c>
      <c r="O496" s="23">
        <f t="shared" si="4"/>
        <v>0</v>
      </c>
    </row>
    <row r="497">
      <c r="A497" s="1" t="s">
        <v>43</v>
      </c>
      <c r="B497" s="1">
        <v>2012.0</v>
      </c>
      <c r="C497" s="1">
        <v>16021.0</v>
      </c>
      <c r="D497" s="1" t="s">
        <v>50</v>
      </c>
      <c r="E497" s="1">
        <v>6.0</v>
      </c>
      <c r="F497" s="22">
        <v>41085.0</v>
      </c>
      <c r="G497" s="1" t="s">
        <v>51</v>
      </c>
      <c r="H497" s="1" t="s">
        <v>57</v>
      </c>
      <c r="I497" s="1">
        <f>VLOOKUP(H497,'vessel calibration values'!$A$1:$C$6,3,FALSE)</f>
        <v>0.73713696</v>
      </c>
      <c r="J497" s="1">
        <v>20.0</v>
      </c>
      <c r="K497" s="1">
        <v>0.0</v>
      </c>
      <c r="L497" s="23">
        <f t="shared" si="1"/>
        <v>0</v>
      </c>
      <c r="M497" s="24">
        <f t="shared" si="2"/>
        <v>0</v>
      </c>
      <c r="N497" s="24">
        <f t="shared" si="3"/>
        <v>0</v>
      </c>
      <c r="O497" s="23">
        <f t="shared" si="4"/>
        <v>0</v>
      </c>
    </row>
    <row r="498">
      <c r="A498" s="1" t="s">
        <v>43</v>
      </c>
      <c r="B498" s="1">
        <v>2012.0</v>
      </c>
      <c r="C498" s="1">
        <v>16022.0</v>
      </c>
      <c r="D498" s="1" t="s">
        <v>50</v>
      </c>
      <c r="E498" s="1">
        <v>6.0</v>
      </c>
      <c r="F498" s="22">
        <v>41086.0</v>
      </c>
      <c r="G498" s="1" t="s">
        <v>51</v>
      </c>
      <c r="H498" s="1" t="s">
        <v>57</v>
      </c>
      <c r="I498" s="1">
        <f>VLOOKUP(H498,'vessel calibration values'!$A$1:$C$6,3,FALSE)</f>
        <v>0.73713696</v>
      </c>
      <c r="J498" s="1">
        <v>20.0</v>
      </c>
      <c r="K498" s="1">
        <v>0.0</v>
      </c>
      <c r="L498" s="23">
        <f t="shared" si="1"/>
        <v>0</v>
      </c>
      <c r="M498" s="24">
        <f t="shared" si="2"/>
        <v>0</v>
      </c>
      <c r="N498" s="24">
        <f t="shared" si="3"/>
        <v>0</v>
      </c>
      <c r="O498" s="23">
        <f t="shared" si="4"/>
        <v>0</v>
      </c>
    </row>
    <row r="499">
      <c r="A499" s="1" t="s">
        <v>43</v>
      </c>
      <c r="B499" s="1">
        <v>2012.0</v>
      </c>
      <c r="C499" s="1">
        <v>16023.0</v>
      </c>
      <c r="D499" s="1" t="s">
        <v>50</v>
      </c>
      <c r="E499" s="1">
        <v>6.0</v>
      </c>
      <c r="F499" s="22">
        <v>41086.0</v>
      </c>
      <c r="G499" s="1" t="s">
        <v>52</v>
      </c>
      <c r="H499" s="1" t="s">
        <v>57</v>
      </c>
      <c r="I499" s="1">
        <f>VLOOKUP(H499,'vessel calibration values'!$A$1:$C$6,3,FALSE)</f>
        <v>0.73713696</v>
      </c>
      <c r="J499" s="1">
        <v>20.0</v>
      </c>
      <c r="K499" s="1">
        <v>1.0</v>
      </c>
      <c r="L499" s="23">
        <f t="shared" si="1"/>
        <v>1</v>
      </c>
      <c r="M499" s="24">
        <f t="shared" si="2"/>
        <v>0.6931471806</v>
      </c>
      <c r="N499" s="24">
        <f t="shared" si="3"/>
        <v>0.5109444055</v>
      </c>
      <c r="O499" s="23">
        <f t="shared" si="4"/>
        <v>0.6668646481</v>
      </c>
    </row>
    <row r="500">
      <c r="A500" s="1" t="s">
        <v>43</v>
      </c>
      <c r="B500" s="1">
        <v>2012.0</v>
      </c>
      <c r="C500" s="1">
        <v>16024.0</v>
      </c>
      <c r="D500" s="1" t="s">
        <v>50</v>
      </c>
      <c r="E500" s="1">
        <v>6.0</v>
      </c>
      <c r="F500" s="22">
        <v>41086.0</v>
      </c>
      <c r="G500" s="1" t="s">
        <v>53</v>
      </c>
      <c r="H500" s="1" t="s">
        <v>57</v>
      </c>
      <c r="I500" s="1">
        <f>VLOOKUP(H500,'vessel calibration values'!$A$1:$C$6,3,FALSE)</f>
        <v>0.73713696</v>
      </c>
      <c r="J500" s="1">
        <v>20.0</v>
      </c>
      <c r="K500" s="1">
        <v>0.0</v>
      </c>
      <c r="L500" s="23">
        <f t="shared" si="1"/>
        <v>0</v>
      </c>
      <c r="M500" s="24">
        <f t="shared" si="2"/>
        <v>0</v>
      </c>
      <c r="N500" s="24">
        <f t="shared" si="3"/>
        <v>0</v>
      </c>
      <c r="O500" s="23">
        <f t="shared" si="4"/>
        <v>0</v>
      </c>
    </row>
    <row r="501">
      <c r="A501" s="1" t="s">
        <v>43</v>
      </c>
      <c r="B501" s="1">
        <v>2012.0</v>
      </c>
      <c r="C501" s="1">
        <v>16025.0</v>
      </c>
      <c r="D501" s="1" t="s">
        <v>50</v>
      </c>
      <c r="E501" s="1">
        <v>6.0</v>
      </c>
      <c r="F501" s="22">
        <v>41086.0</v>
      </c>
      <c r="G501" s="1" t="s">
        <v>54</v>
      </c>
      <c r="H501" s="1" t="s">
        <v>57</v>
      </c>
      <c r="I501" s="1">
        <f>VLOOKUP(H501,'vessel calibration values'!$A$1:$C$6,3,FALSE)</f>
        <v>0.73713696</v>
      </c>
      <c r="J501" s="1">
        <v>20.0</v>
      </c>
      <c r="K501" s="1">
        <v>0.0</v>
      </c>
      <c r="L501" s="23">
        <f t="shared" si="1"/>
        <v>0</v>
      </c>
      <c r="M501" s="24">
        <f t="shared" si="2"/>
        <v>0</v>
      </c>
      <c r="N501" s="24">
        <f t="shared" si="3"/>
        <v>0</v>
      </c>
      <c r="O501" s="23">
        <f t="shared" si="4"/>
        <v>0</v>
      </c>
    </row>
    <row r="502">
      <c r="A502" s="1" t="s">
        <v>43</v>
      </c>
      <c r="B502" s="1">
        <v>2012.0</v>
      </c>
      <c r="C502" s="1">
        <v>16026.0</v>
      </c>
      <c r="D502" s="1" t="s">
        <v>50</v>
      </c>
      <c r="E502" s="1">
        <v>6.0</v>
      </c>
      <c r="F502" s="22">
        <v>41086.0</v>
      </c>
      <c r="G502" s="1" t="s">
        <v>53</v>
      </c>
      <c r="H502" s="1" t="s">
        <v>57</v>
      </c>
      <c r="I502" s="1">
        <f>VLOOKUP(H502,'vessel calibration values'!$A$1:$C$6,3,FALSE)</f>
        <v>0.73713696</v>
      </c>
      <c r="J502" s="1">
        <v>20.0</v>
      </c>
      <c r="K502" s="1">
        <v>0.0</v>
      </c>
      <c r="L502" s="23">
        <f t="shared" si="1"/>
        <v>0</v>
      </c>
      <c r="M502" s="24">
        <f t="shared" si="2"/>
        <v>0</v>
      </c>
      <c r="N502" s="24">
        <f t="shared" si="3"/>
        <v>0</v>
      </c>
      <c r="O502" s="23">
        <f t="shared" si="4"/>
        <v>0</v>
      </c>
    </row>
    <row r="503">
      <c r="A503" s="1" t="s">
        <v>43</v>
      </c>
      <c r="B503" s="1">
        <v>2012.0</v>
      </c>
      <c r="C503" s="1">
        <v>16031.0</v>
      </c>
      <c r="D503" s="1" t="s">
        <v>44</v>
      </c>
      <c r="E503" s="1">
        <v>6.0</v>
      </c>
      <c r="F503" s="22">
        <v>41088.0</v>
      </c>
      <c r="G503" s="1" t="s">
        <v>49</v>
      </c>
      <c r="H503" s="1" t="s">
        <v>57</v>
      </c>
      <c r="I503" s="1">
        <f>VLOOKUP(H503,'vessel calibration values'!$A$1:$C$6,3,FALSE)</f>
        <v>0.73713696</v>
      </c>
      <c r="J503" s="1">
        <v>20.0</v>
      </c>
      <c r="K503" s="1">
        <v>0.0</v>
      </c>
      <c r="L503" s="23">
        <f t="shared" si="1"/>
        <v>0</v>
      </c>
      <c r="M503" s="24">
        <f t="shared" si="2"/>
        <v>0</v>
      </c>
      <c r="N503" s="24">
        <f t="shared" si="3"/>
        <v>0</v>
      </c>
      <c r="O503" s="23">
        <f t="shared" si="4"/>
        <v>0</v>
      </c>
    </row>
    <row r="504">
      <c r="A504" s="1" t="s">
        <v>43</v>
      </c>
      <c r="B504" s="1">
        <v>2012.0</v>
      </c>
      <c r="C504" s="1">
        <v>16032.0</v>
      </c>
      <c r="D504" s="1" t="s">
        <v>44</v>
      </c>
      <c r="E504" s="1">
        <v>6.0</v>
      </c>
      <c r="F504" s="22">
        <v>41088.0</v>
      </c>
      <c r="G504" s="1" t="s">
        <v>48</v>
      </c>
      <c r="H504" s="1" t="s">
        <v>57</v>
      </c>
      <c r="I504" s="1">
        <f>VLOOKUP(H504,'vessel calibration values'!$A$1:$C$6,3,FALSE)</f>
        <v>0.73713696</v>
      </c>
      <c r="J504" s="1">
        <v>20.0</v>
      </c>
      <c r="K504" s="1">
        <v>0.0</v>
      </c>
      <c r="L504" s="23">
        <f t="shared" si="1"/>
        <v>0</v>
      </c>
      <c r="M504" s="24">
        <f t="shared" si="2"/>
        <v>0</v>
      </c>
      <c r="N504" s="24">
        <f t="shared" si="3"/>
        <v>0</v>
      </c>
      <c r="O504" s="23">
        <f t="shared" si="4"/>
        <v>0</v>
      </c>
    </row>
    <row r="505">
      <c r="A505" s="1" t="s">
        <v>43</v>
      </c>
      <c r="B505" s="1">
        <v>2012.0</v>
      </c>
      <c r="C505" s="1">
        <v>16033.0</v>
      </c>
      <c r="D505" s="1" t="s">
        <v>44</v>
      </c>
      <c r="E505" s="1">
        <v>6.0</v>
      </c>
      <c r="F505" s="22">
        <v>41088.0</v>
      </c>
      <c r="G505" s="1" t="s">
        <v>47</v>
      </c>
      <c r="H505" s="1" t="s">
        <v>57</v>
      </c>
      <c r="I505" s="1">
        <f>VLOOKUP(H505,'vessel calibration values'!$A$1:$C$6,3,FALSE)</f>
        <v>0.73713696</v>
      </c>
      <c r="J505" s="1">
        <v>12.0</v>
      </c>
      <c r="K505" s="1">
        <v>0.0</v>
      </c>
      <c r="L505" s="23">
        <f t="shared" si="1"/>
        <v>0</v>
      </c>
      <c r="M505" s="24">
        <f t="shared" si="2"/>
        <v>0</v>
      </c>
      <c r="N505" s="24">
        <f t="shared" si="3"/>
        <v>0</v>
      </c>
      <c r="O505" s="23">
        <f t="shared" si="4"/>
        <v>0</v>
      </c>
    </row>
    <row r="506">
      <c r="A506" s="1" t="s">
        <v>43</v>
      </c>
      <c r="B506" s="1">
        <v>2012.0</v>
      </c>
      <c r="C506" s="1">
        <v>16034.0</v>
      </c>
      <c r="D506" s="1" t="s">
        <v>44</v>
      </c>
      <c r="E506" s="1">
        <v>6.0</v>
      </c>
      <c r="F506" s="22">
        <v>41088.0</v>
      </c>
      <c r="G506" s="1" t="s">
        <v>45</v>
      </c>
      <c r="H506" s="1" t="s">
        <v>57</v>
      </c>
      <c r="I506" s="1">
        <f>VLOOKUP(H506,'vessel calibration values'!$A$1:$C$6,3,FALSE)</f>
        <v>0.73713696</v>
      </c>
      <c r="J506" s="1">
        <v>20.0</v>
      </c>
      <c r="K506" s="1">
        <v>0.0</v>
      </c>
      <c r="L506" s="23">
        <f t="shared" si="1"/>
        <v>0</v>
      </c>
      <c r="M506" s="24">
        <f t="shared" si="2"/>
        <v>0</v>
      </c>
      <c r="N506" s="24">
        <f t="shared" si="3"/>
        <v>0</v>
      </c>
      <c r="O506" s="23">
        <f t="shared" si="4"/>
        <v>0</v>
      </c>
    </row>
    <row r="507">
      <c r="A507" s="1" t="s">
        <v>43</v>
      </c>
      <c r="B507" s="1">
        <v>2012.0</v>
      </c>
      <c r="C507" s="1">
        <v>16035.0</v>
      </c>
      <c r="D507" s="1" t="s">
        <v>44</v>
      </c>
      <c r="E507" s="1">
        <v>6.0</v>
      </c>
      <c r="F507" s="22">
        <v>41088.0</v>
      </c>
      <c r="G507" s="1" t="s">
        <v>45</v>
      </c>
      <c r="H507" s="1" t="s">
        <v>57</v>
      </c>
      <c r="I507" s="1">
        <f>VLOOKUP(H507,'vessel calibration values'!$A$1:$C$6,3,FALSE)</f>
        <v>0.73713696</v>
      </c>
      <c r="J507" s="1">
        <v>20.0</v>
      </c>
      <c r="K507" s="1">
        <v>0.0</v>
      </c>
      <c r="L507" s="23">
        <f t="shared" si="1"/>
        <v>0</v>
      </c>
      <c r="M507" s="24">
        <f t="shared" si="2"/>
        <v>0</v>
      </c>
      <c r="N507" s="24">
        <f t="shared" si="3"/>
        <v>0</v>
      </c>
      <c r="O507" s="23">
        <f t="shared" si="4"/>
        <v>0</v>
      </c>
    </row>
    <row r="508">
      <c r="A508" s="1" t="s">
        <v>43</v>
      </c>
      <c r="B508" s="1">
        <v>2012.0</v>
      </c>
      <c r="C508" s="1">
        <v>16036.0</v>
      </c>
      <c r="D508" s="1" t="s">
        <v>44</v>
      </c>
      <c r="E508" s="1">
        <v>6.0</v>
      </c>
      <c r="F508" s="22">
        <v>41088.0</v>
      </c>
      <c r="G508" s="1" t="s">
        <v>47</v>
      </c>
      <c r="H508" s="1" t="s">
        <v>57</v>
      </c>
      <c r="I508" s="1">
        <f>VLOOKUP(H508,'vessel calibration values'!$A$1:$C$6,3,FALSE)</f>
        <v>0.73713696</v>
      </c>
      <c r="J508" s="1">
        <v>20.0</v>
      </c>
      <c r="K508" s="1">
        <v>0.0</v>
      </c>
      <c r="L508" s="23">
        <f t="shared" si="1"/>
        <v>0</v>
      </c>
      <c r="M508" s="24">
        <f t="shared" si="2"/>
        <v>0</v>
      </c>
      <c r="N508" s="24">
        <f t="shared" si="3"/>
        <v>0</v>
      </c>
      <c r="O508" s="23">
        <f t="shared" si="4"/>
        <v>0</v>
      </c>
    </row>
    <row r="509">
      <c r="A509" s="1" t="s">
        <v>43</v>
      </c>
      <c r="B509" s="1">
        <v>2012.0</v>
      </c>
      <c r="C509" s="1">
        <v>16037.0</v>
      </c>
      <c r="D509" s="1" t="s">
        <v>44</v>
      </c>
      <c r="E509" s="1">
        <v>6.0</v>
      </c>
      <c r="F509" s="22">
        <v>41088.0</v>
      </c>
      <c r="G509" s="1" t="s">
        <v>48</v>
      </c>
      <c r="H509" s="1" t="s">
        <v>57</v>
      </c>
      <c r="I509" s="1">
        <f>VLOOKUP(H509,'vessel calibration values'!$A$1:$C$6,3,FALSE)</f>
        <v>0.73713696</v>
      </c>
      <c r="J509" s="1">
        <v>20.0</v>
      </c>
      <c r="K509" s="1">
        <v>0.0</v>
      </c>
      <c r="L509" s="23">
        <f t="shared" si="1"/>
        <v>0</v>
      </c>
      <c r="M509" s="24">
        <f t="shared" si="2"/>
        <v>0</v>
      </c>
      <c r="N509" s="24">
        <f t="shared" si="3"/>
        <v>0</v>
      </c>
      <c r="O509" s="23">
        <f t="shared" si="4"/>
        <v>0</v>
      </c>
    </row>
    <row r="510">
      <c r="A510" s="1" t="s">
        <v>43</v>
      </c>
      <c r="B510" s="1">
        <v>2012.0</v>
      </c>
      <c r="C510" s="1">
        <v>16038.0</v>
      </c>
      <c r="D510" s="1" t="s">
        <v>44</v>
      </c>
      <c r="E510" s="1">
        <v>6.0</v>
      </c>
      <c r="F510" s="22">
        <v>41088.0</v>
      </c>
      <c r="G510" s="1" t="s">
        <v>49</v>
      </c>
      <c r="H510" s="1" t="s">
        <v>57</v>
      </c>
      <c r="I510" s="1">
        <f>VLOOKUP(H510,'vessel calibration values'!$A$1:$C$6,3,FALSE)</f>
        <v>0.73713696</v>
      </c>
      <c r="J510" s="1">
        <v>20.0</v>
      </c>
      <c r="K510" s="1">
        <v>0.0</v>
      </c>
      <c r="L510" s="23">
        <f t="shared" si="1"/>
        <v>0</v>
      </c>
      <c r="M510" s="24">
        <f t="shared" si="2"/>
        <v>0</v>
      </c>
      <c r="N510" s="24">
        <f t="shared" si="3"/>
        <v>0</v>
      </c>
      <c r="O510" s="23">
        <f t="shared" si="4"/>
        <v>0</v>
      </c>
    </row>
    <row r="511">
      <c r="A511" s="1" t="s">
        <v>43</v>
      </c>
      <c r="B511" s="1">
        <v>2012.0</v>
      </c>
      <c r="C511" s="1">
        <v>16039.0</v>
      </c>
      <c r="D511" s="1" t="s">
        <v>44</v>
      </c>
      <c r="E511" s="1">
        <v>6.0</v>
      </c>
      <c r="F511" s="22">
        <v>41089.0</v>
      </c>
      <c r="G511" s="1" t="s">
        <v>49</v>
      </c>
      <c r="H511" s="1" t="s">
        <v>57</v>
      </c>
      <c r="I511" s="1">
        <f>VLOOKUP(H511,'vessel calibration values'!$A$1:$C$6,3,FALSE)</f>
        <v>0.73713696</v>
      </c>
      <c r="J511" s="1">
        <v>20.0</v>
      </c>
      <c r="K511" s="1">
        <v>0.0</v>
      </c>
      <c r="L511" s="23">
        <f t="shared" si="1"/>
        <v>0</v>
      </c>
      <c r="M511" s="24">
        <f t="shared" si="2"/>
        <v>0</v>
      </c>
      <c r="N511" s="24">
        <f t="shared" si="3"/>
        <v>0</v>
      </c>
      <c r="O511" s="23">
        <f t="shared" si="4"/>
        <v>0</v>
      </c>
    </row>
    <row r="512">
      <c r="A512" s="1" t="s">
        <v>43</v>
      </c>
      <c r="B512" s="1">
        <v>2012.0</v>
      </c>
      <c r="C512" s="1">
        <v>16040.0</v>
      </c>
      <c r="D512" s="1" t="s">
        <v>44</v>
      </c>
      <c r="E512" s="1">
        <v>6.0</v>
      </c>
      <c r="F512" s="22">
        <v>41089.0</v>
      </c>
      <c r="G512" s="1" t="s">
        <v>48</v>
      </c>
      <c r="H512" s="1" t="s">
        <v>57</v>
      </c>
      <c r="I512" s="1">
        <f>VLOOKUP(H512,'vessel calibration values'!$A$1:$C$6,3,FALSE)</f>
        <v>0.73713696</v>
      </c>
      <c r="J512" s="1">
        <v>20.0</v>
      </c>
      <c r="K512" s="1">
        <v>0.0</v>
      </c>
      <c r="L512" s="23">
        <f t="shared" si="1"/>
        <v>0</v>
      </c>
      <c r="M512" s="24">
        <f t="shared" si="2"/>
        <v>0</v>
      </c>
      <c r="N512" s="24">
        <f t="shared" si="3"/>
        <v>0</v>
      </c>
      <c r="O512" s="23">
        <f t="shared" si="4"/>
        <v>0</v>
      </c>
    </row>
    <row r="513">
      <c r="A513" s="1" t="s">
        <v>43</v>
      </c>
      <c r="B513" s="1">
        <v>2012.0</v>
      </c>
      <c r="C513" s="1">
        <v>16041.0</v>
      </c>
      <c r="D513" s="1" t="s">
        <v>44</v>
      </c>
      <c r="E513" s="1">
        <v>6.0</v>
      </c>
      <c r="F513" s="22">
        <v>41089.0</v>
      </c>
      <c r="G513" s="1" t="s">
        <v>47</v>
      </c>
      <c r="H513" s="1" t="s">
        <v>57</v>
      </c>
      <c r="I513" s="1">
        <f>VLOOKUP(H513,'vessel calibration values'!$A$1:$C$6,3,FALSE)</f>
        <v>0.73713696</v>
      </c>
      <c r="J513" s="1">
        <v>20.0</v>
      </c>
      <c r="K513" s="1">
        <v>1.0</v>
      </c>
      <c r="L513" s="23">
        <f t="shared" si="1"/>
        <v>1</v>
      </c>
      <c r="M513" s="24">
        <f t="shared" si="2"/>
        <v>0.6931471806</v>
      </c>
      <c r="N513" s="24">
        <f t="shared" si="3"/>
        <v>0.5109444055</v>
      </c>
      <c r="O513" s="23">
        <f t="shared" si="4"/>
        <v>0.6668646481</v>
      </c>
    </row>
    <row r="514">
      <c r="A514" s="1" t="s">
        <v>43</v>
      </c>
      <c r="B514" s="1">
        <v>2012.0</v>
      </c>
      <c r="C514" s="1">
        <v>16042.0</v>
      </c>
      <c r="D514" s="1" t="s">
        <v>44</v>
      </c>
      <c r="E514" s="1">
        <v>6.0</v>
      </c>
      <c r="F514" s="22">
        <v>41089.0</v>
      </c>
      <c r="G514" s="1" t="s">
        <v>45</v>
      </c>
      <c r="H514" s="1" t="s">
        <v>57</v>
      </c>
      <c r="I514" s="1">
        <f>VLOOKUP(H514,'vessel calibration values'!$A$1:$C$6,3,FALSE)</f>
        <v>0.73713696</v>
      </c>
      <c r="J514" s="1">
        <v>20.0</v>
      </c>
      <c r="K514" s="1">
        <v>4.0</v>
      </c>
      <c r="L514" s="23">
        <f t="shared" si="1"/>
        <v>4</v>
      </c>
      <c r="M514" s="24">
        <f t="shared" si="2"/>
        <v>1.609437912</v>
      </c>
      <c r="N514" s="24">
        <f t="shared" si="3"/>
        <v>1.18637617</v>
      </c>
      <c r="O514" s="23">
        <f t="shared" si="4"/>
        <v>2.275190942</v>
      </c>
    </row>
    <row r="515">
      <c r="A515" s="1" t="s">
        <v>43</v>
      </c>
      <c r="B515" s="1">
        <v>2012.0</v>
      </c>
      <c r="C515" s="1">
        <v>16047.0</v>
      </c>
      <c r="D515" s="1" t="s">
        <v>50</v>
      </c>
      <c r="E515" s="1">
        <v>7.0</v>
      </c>
      <c r="F515" s="22">
        <v>41116.0</v>
      </c>
      <c r="G515" s="1" t="s">
        <v>51</v>
      </c>
      <c r="H515" s="1" t="s">
        <v>57</v>
      </c>
      <c r="I515" s="1">
        <f>VLOOKUP(H515,'vessel calibration values'!$A$1:$C$6,3,FALSE)</f>
        <v>0.73713696</v>
      </c>
      <c r="J515" s="1">
        <v>20.0</v>
      </c>
      <c r="K515" s="1">
        <v>0.0</v>
      </c>
      <c r="L515" s="23">
        <f t="shared" si="1"/>
        <v>0</v>
      </c>
      <c r="M515" s="24">
        <f t="shared" si="2"/>
        <v>0</v>
      </c>
      <c r="N515" s="24">
        <f t="shared" si="3"/>
        <v>0</v>
      </c>
      <c r="O515" s="23">
        <f t="shared" si="4"/>
        <v>0</v>
      </c>
    </row>
    <row r="516">
      <c r="A516" s="1" t="s">
        <v>43</v>
      </c>
      <c r="B516" s="1">
        <v>2012.0</v>
      </c>
      <c r="C516" s="1">
        <v>16048.0</v>
      </c>
      <c r="D516" s="1" t="s">
        <v>50</v>
      </c>
      <c r="E516" s="1">
        <v>7.0</v>
      </c>
      <c r="F516" s="22">
        <v>41116.0</v>
      </c>
      <c r="G516" s="1" t="s">
        <v>52</v>
      </c>
      <c r="H516" s="1" t="s">
        <v>57</v>
      </c>
      <c r="I516" s="1">
        <f>VLOOKUP(H516,'vessel calibration values'!$A$1:$C$6,3,FALSE)</f>
        <v>0.73713696</v>
      </c>
      <c r="J516" s="1">
        <v>20.0</v>
      </c>
      <c r="K516" s="1">
        <v>0.0</v>
      </c>
      <c r="L516" s="23">
        <f t="shared" si="1"/>
        <v>0</v>
      </c>
      <c r="M516" s="24">
        <f t="shared" si="2"/>
        <v>0</v>
      </c>
      <c r="N516" s="24">
        <f t="shared" si="3"/>
        <v>0</v>
      </c>
      <c r="O516" s="23">
        <f t="shared" si="4"/>
        <v>0</v>
      </c>
    </row>
    <row r="517">
      <c r="A517" s="1" t="s">
        <v>43</v>
      </c>
      <c r="B517" s="1">
        <v>2012.0</v>
      </c>
      <c r="C517" s="1">
        <v>16049.0</v>
      </c>
      <c r="D517" s="1" t="s">
        <v>50</v>
      </c>
      <c r="E517" s="1">
        <v>7.0</v>
      </c>
      <c r="F517" s="22">
        <v>41116.0</v>
      </c>
      <c r="G517" s="1" t="s">
        <v>53</v>
      </c>
      <c r="H517" s="1" t="s">
        <v>57</v>
      </c>
      <c r="I517" s="1">
        <f>VLOOKUP(H517,'vessel calibration values'!$A$1:$C$6,3,FALSE)</f>
        <v>0.73713696</v>
      </c>
      <c r="J517" s="1">
        <v>20.0</v>
      </c>
      <c r="K517" s="1">
        <v>0.0</v>
      </c>
      <c r="L517" s="23">
        <f t="shared" si="1"/>
        <v>0</v>
      </c>
      <c r="M517" s="24">
        <f t="shared" si="2"/>
        <v>0</v>
      </c>
      <c r="N517" s="24">
        <f t="shared" si="3"/>
        <v>0</v>
      </c>
      <c r="O517" s="23">
        <f t="shared" si="4"/>
        <v>0</v>
      </c>
    </row>
    <row r="518">
      <c r="A518" s="1" t="s">
        <v>43</v>
      </c>
      <c r="B518" s="1">
        <v>2012.0</v>
      </c>
      <c r="C518" s="1">
        <v>16050.0</v>
      </c>
      <c r="D518" s="1" t="s">
        <v>50</v>
      </c>
      <c r="E518" s="1">
        <v>7.0</v>
      </c>
      <c r="F518" s="22">
        <v>41116.0</v>
      </c>
      <c r="G518" s="1" t="s">
        <v>54</v>
      </c>
      <c r="H518" s="1" t="s">
        <v>57</v>
      </c>
      <c r="I518" s="1">
        <f>VLOOKUP(H518,'vessel calibration values'!$A$1:$C$6,3,FALSE)</f>
        <v>0.73713696</v>
      </c>
      <c r="J518" s="1">
        <v>10.0</v>
      </c>
      <c r="K518" s="1">
        <v>0.0</v>
      </c>
      <c r="L518" s="23">
        <f t="shared" si="1"/>
        <v>0</v>
      </c>
      <c r="M518" s="24">
        <f t="shared" si="2"/>
        <v>0</v>
      </c>
      <c r="N518" s="24">
        <f t="shared" si="3"/>
        <v>0</v>
      </c>
      <c r="O518" s="23">
        <f t="shared" si="4"/>
        <v>0</v>
      </c>
    </row>
    <row r="519">
      <c r="A519" s="1" t="s">
        <v>43</v>
      </c>
      <c r="B519" s="1">
        <v>2012.0</v>
      </c>
      <c r="C519" s="1">
        <v>16051.0</v>
      </c>
      <c r="D519" s="1" t="s">
        <v>50</v>
      </c>
      <c r="E519" s="1">
        <v>7.0</v>
      </c>
      <c r="F519" s="22">
        <v>41118.0</v>
      </c>
      <c r="G519" s="1" t="s">
        <v>54</v>
      </c>
      <c r="H519" s="1" t="s">
        <v>57</v>
      </c>
      <c r="I519" s="1">
        <f>VLOOKUP(H519,'vessel calibration values'!$A$1:$C$6,3,FALSE)</f>
        <v>0.73713696</v>
      </c>
      <c r="J519" s="1">
        <v>10.0</v>
      </c>
      <c r="K519" s="1">
        <v>1.0</v>
      </c>
      <c r="L519" s="23">
        <f t="shared" si="1"/>
        <v>2</v>
      </c>
      <c r="M519" s="24">
        <f t="shared" si="2"/>
        <v>1.098612289</v>
      </c>
      <c r="N519" s="24">
        <f t="shared" si="3"/>
        <v>0.8098277227</v>
      </c>
      <c r="O519" s="23">
        <f t="shared" si="4"/>
        <v>1.247520757</v>
      </c>
    </row>
    <row r="520">
      <c r="A520" s="1" t="s">
        <v>43</v>
      </c>
      <c r="B520" s="1">
        <v>2012.0</v>
      </c>
      <c r="C520" s="1">
        <v>16052.0</v>
      </c>
      <c r="D520" s="1" t="s">
        <v>50</v>
      </c>
      <c r="E520" s="1">
        <v>7.0</v>
      </c>
      <c r="F520" s="22">
        <v>41117.0</v>
      </c>
      <c r="G520" s="1" t="s">
        <v>54</v>
      </c>
      <c r="H520" s="1" t="s">
        <v>57</v>
      </c>
      <c r="I520" s="1">
        <f>VLOOKUP(H520,'vessel calibration values'!$A$1:$C$6,3,FALSE)</f>
        <v>0.73713696</v>
      </c>
      <c r="J520" s="1">
        <v>10.0</v>
      </c>
      <c r="K520" s="1">
        <v>0.0</v>
      </c>
      <c r="L520" s="23">
        <f t="shared" si="1"/>
        <v>0</v>
      </c>
      <c r="M520" s="24">
        <f t="shared" si="2"/>
        <v>0</v>
      </c>
      <c r="N520" s="24">
        <f t="shared" si="3"/>
        <v>0</v>
      </c>
      <c r="O520" s="23">
        <f t="shared" si="4"/>
        <v>0</v>
      </c>
    </row>
    <row r="521">
      <c r="A521" s="1" t="s">
        <v>43</v>
      </c>
      <c r="B521" s="1">
        <v>2012.0</v>
      </c>
      <c r="C521" s="1">
        <v>16053.0</v>
      </c>
      <c r="D521" s="1" t="s">
        <v>50</v>
      </c>
      <c r="E521" s="1">
        <v>7.0</v>
      </c>
      <c r="F521" s="22">
        <v>41117.0</v>
      </c>
      <c r="G521" s="1" t="s">
        <v>53</v>
      </c>
      <c r="H521" s="1" t="s">
        <v>57</v>
      </c>
      <c r="I521" s="1">
        <f>VLOOKUP(H521,'vessel calibration values'!$A$1:$C$6,3,FALSE)</f>
        <v>0.73713696</v>
      </c>
      <c r="J521" s="1">
        <v>10.0</v>
      </c>
      <c r="K521" s="1">
        <v>0.0</v>
      </c>
      <c r="L521" s="23">
        <f t="shared" si="1"/>
        <v>0</v>
      </c>
      <c r="M521" s="24">
        <f t="shared" si="2"/>
        <v>0</v>
      </c>
      <c r="N521" s="24">
        <f t="shared" si="3"/>
        <v>0</v>
      </c>
      <c r="O521" s="23">
        <f t="shared" si="4"/>
        <v>0</v>
      </c>
    </row>
    <row r="522">
      <c r="A522" s="1" t="s">
        <v>43</v>
      </c>
      <c r="B522" s="1">
        <v>2012.0</v>
      </c>
      <c r="C522" s="1">
        <v>16054.0</v>
      </c>
      <c r="D522" s="1" t="s">
        <v>50</v>
      </c>
      <c r="E522" s="1">
        <v>7.0</v>
      </c>
      <c r="F522" s="22">
        <v>41117.0</v>
      </c>
      <c r="G522" s="1" t="s">
        <v>52</v>
      </c>
      <c r="H522" s="1" t="s">
        <v>57</v>
      </c>
      <c r="I522" s="1">
        <f>VLOOKUP(H522,'vessel calibration values'!$A$1:$C$6,3,FALSE)</f>
        <v>0.73713696</v>
      </c>
      <c r="J522" s="1">
        <v>20.0</v>
      </c>
      <c r="K522" s="1">
        <v>0.0</v>
      </c>
      <c r="L522" s="23">
        <f t="shared" si="1"/>
        <v>0</v>
      </c>
      <c r="M522" s="24">
        <f t="shared" si="2"/>
        <v>0</v>
      </c>
      <c r="N522" s="24">
        <f t="shared" si="3"/>
        <v>0</v>
      </c>
      <c r="O522" s="23">
        <f t="shared" si="4"/>
        <v>0</v>
      </c>
    </row>
    <row r="523">
      <c r="A523" s="1" t="s">
        <v>43</v>
      </c>
      <c r="B523" s="1">
        <v>2012.0</v>
      </c>
      <c r="C523" s="1">
        <v>16055.0</v>
      </c>
      <c r="D523" s="1" t="s">
        <v>50</v>
      </c>
      <c r="E523" s="1">
        <v>7.0</v>
      </c>
      <c r="F523" s="22">
        <v>41117.0</v>
      </c>
      <c r="G523" s="1" t="s">
        <v>51</v>
      </c>
      <c r="H523" s="1" t="s">
        <v>57</v>
      </c>
      <c r="I523" s="1">
        <f>VLOOKUP(H523,'vessel calibration values'!$A$1:$C$6,3,FALSE)</f>
        <v>0.73713696</v>
      </c>
      <c r="J523" s="1">
        <v>20.0</v>
      </c>
      <c r="K523" s="1">
        <v>0.0</v>
      </c>
      <c r="L523" s="23">
        <f t="shared" si="1"/>
        <v>0</v>
      </c>
      <c r="M523" s="24">
        <f t="shared" si="2"/>
        <v>0</v>
      </c>
      <c r="N523" s="24">
        <f t="shared" si="3"/>
        <v>0</v>
      </c>
      <c r="O523" s="23">
        <f t="shared" si="4"/>
        <v>0</v>
      </c>
    </row>
    <row r="524">
      <c r="A524" s="1" t="s">
        <v>43</v>
      </c>
      <c r="B524" s="1">
        <v>2012.0</v>
      </c>
      <c r="C524" s="1">
        <v>16056.0</v>
      </c>
      <c r="D524" s="1" t="s">
        <v>50</v>
      </c>
      <c r="E524" s="1">
        <v>7.0</v>
      </c>
      <c r="F524" s="22">
        <v>41117.0</v>
      </c>
      <c r="G524" s="1" t="s">
        <v>52</v>
      </c>
      <c r="H524" s="1" t="s">
        <v>57</v>
      </c>
      <c r="I524" s="1">
        <f>VLOOKUP(H524,'vessel calibration values'!$A$1:$C$6,3,FALSE)</f>
        <v>0.73713696</v>
      </c>
      <c r="J524" s="1">
        <v>20.0</v>
      </c>
      <c r="K524" s="1">
        <v>0.0</v>
      </c>
      <c r="L524" s="23">
        <f t="shared" si="1"/>
        <v>0</v>
      </c>
      <c r="M524" s="24">
        <f t="shared" si="2"/>
        <v>0</v>
      </c>
      <c r="N524" s="24">
        <f t="shared" si="3"/>
        <v>0</v>
      </c>
      <c r="O524" s="23">
        <f t="shared" si="4"/>
        <v>0</v>
      </c>
    </row>
    <row r="525">
      <c r="A525" s="1" t="s">
        <v>43</v>
      </c>
      <c r="B525" s="1">
        <v>2012.0</v>
      </c>
      <c r="C525" s="1">
        <v>16057.0</v>
      </c>
      <c r="D525" s="1" t="s">
        <v>50</v>
      </c>
      <c r="E525" s="1">
        <v>7.0</v>
      </c>
      <c r="F525" s="22">
        <v>41117.0</v>
      </c>
      <c r="G525" s="1" t="s">
        <v>51</v>
      </c>
      <c r="H525" s="1" t="s">
        <v>57</v>
      </c>
      <c r="I525" s="1">
        <f>VLOOKUP(H525,'vessel calibration values'!$A$1:$C$6,3,FALSE)</f>
        <v>0.73713696</v>
      </c>
      <c r="J525" s="1">
        <v>20.0</v>
      </c>
      <c r="K525" s="1">
        <v>0.0</v>
      </c>
      <c r="L525" s="23">
        <f t="shared" si="1"/>
        <v>0</v>
      </c>
      <c r="M525" s="24">
        <f t="shared" si="2"/>
        <v>0</v>
      </c>
      <c r="N525" s="24">
        <f t="shared" si="3"/>
        <v>0</v>
      </c>
      <c r="O525" s="23">
        <f t="shared" si="4"/>
        <v>0</v>
      </c>
    </row>
    <row r="526">
      <c r="A526" s="1" t="s">
        <v>43</v>
      </c>
      <c r="B526" s="1">
        <v>2012.0</v>
      </c>
      <c r="C526" s="1">
        <v>16058.0</v>
      </c>
      <c r="D526" s="1" t="s">
        <v>50</v>
      </c>
      <c r="E526" s="1">
        <v>7.0</v>
      </c>
      <c r="F526" s="22">
        <v>41118.0</v>
      </c>
      <c r="G526" s="1" t="s">
        <v>51</v>
      </c>
      <c r="H526" s="1" t="s">
        <v>57</v>
      </c>
      <c r="I526" s="1">
        <f>VLOOKUP(H526,'vessel calibration values'!$A$1:$C$6,3,FALSE)</f>
        <v>0.73713696</v>
      </c>
      <c r="J526" s="1">
        <v>20.0</v>
      </c>
      <c r="K526" s="1">
        <v>0.0</v>
      </c>
      <c r="L526" s="23">
        <f t="shared" si="1"/>
        <v>0</v>
      </c>
      <c r="M526" s="24">
        <f t="shared" si="2"/>
        <v>0</v>
      </c>
      <c r="N526" s="24">
        <f t="shared" si="3"/>
        <v>0</v>
      </c>
      <c r="O526" s="23">
        <f t="shared" si="4"/>
        <v>0</v>
      </c>
    </row>
    <row r="527">
      <c r="A527" s="1" t="s">
        <v>43</v>
      </c>
      <c r="B527" s="1">
        <v>2012.0</v>
      </c>
      <c r="C527" s="1">
        <v>16059.0</v>
      </c>
      <c r="D527" s="1" t="s">
        <v>50</v>
      </c>
      <c r="E527" s="1">
        <v>7.0</v>
      </c>
      <c r="F527" s="22">
        <v>41118.0</v>
      </c>
      <c r="G527" s="1" t="s">
        <v>52</v>
      </c>
      <c r="H527" s="1" t="s">
        <v>57</v>
      </c>
      <c r="I527" s="1">
        <f>VLOOKUP(H527,'vessel calibration values'!$A$1:$C$6,3,FALSE)</f>
        <v>0.73713696</v>
      </c>
      <c r="J527" s="1">
        <v>20.0</v>
      </c>
      <c r="K527" s="1">
        <v>0.0</v>
      </c>
      <c r="L527" s="23">
        <f t="shared" si="1"/>
        <v>0</v>
      </c>
      <c r="M527" s="24">
        <f t="shared" si="2"/>
        <v>0</v>
      </c>
      <c r="N527" s="24">
        <f t="shared" si="3"/>
        <v>0</v>
      </c>
      <c r="O527" s="23">
        <f t="shared" si="4"/>
        <v>0</v>
      </c>
    </row>
    <row r="528">
      <c r="A528" s="1" t="s">
        <v>43</v>
      </c>
      <c r="B528" s="1">
        <v>2012.0</v>
      </c>
      <c r="C528" s="1">
        <v>16060.0</v>
      </c>
      <c r="D528" s="1" t="s">
        <v>50</v>
      </c>
      <c r="E528" s="1">
        <v>7.0</v>
      </c>
      <c r="F528" s="22">
        <v>41118.0</v>
      </c>
      <c r="G528" s="1" t="s">
        <v>53</v>
      </c>
      <c r="H528" s="1" t="s">
        <v>57</v>
      </c>
      <c r="I528" s="1">
        <f>VLOOKUP(H528,'vessel calibration values'!$A$1:$C$6,3,FALSE)</f>
        <v>0.73713696</v>
      </c>
      <c r="J528" s="1">
        <v>20.0</v>
      </c>
      <c r="K528" s="1">
        <v>0.0</v>
      </c>
      <c r="L528" s="23">
        <f t="shared" si="1"/>
        <v>0</v>
      </c>
      <c r="M528" s="24">
        <f t="shared" si="2"/>
        <v>0</v>
      </c>
      <c r="N528" s="24">
        <f t="shared" si="3"/>
        <v>0</v>
      </c>
      <c r="O528" s="23">
        <f t="shared" si="4"/>
        <v>0</v>
      </c>
    </row>
    <row r="529">
      <c r="A529" s="1" t="s">
        <v>43</v>
      </c>
      <c r="B529" s="1">
        <v>2012.0</v>
      </c>
      <c r="C529" s="1">
        <v>16061.0</v>
      </c>
      <c r="D529" s="1" t="s">
        <v>50</v>
      </c>
      <c r="E529" s="1">
        <v>7.0</v>
      </c>
      <c r="F529" s="22">
        <v>41118.0</v>
      </c>
      <c r="G529" s="1" t="s">
        <v>54</v>
      </c>
      <c r="H529" s="1" t="s">
        <v>57</v>
      </c>
      <c r="I529" s="1">
        <f>VLOOKUP(H529,'vessel calibration values'!$A$1:$C$6,3,FALSE)</f>
        <v>0.73713696</v>
      </c>
      <c r="J529" s="1">
        <v>10.0</v>
      </c>
      <c r="K529" s="1">
        <v>0.0</v>
      </c>
      <c r="L529" s="23">
        <f t="shared" si="1"/>
        <v>0</v>
      </c>
      <c r="M529" s="24">
        <f t="shared" si="2"/>
        <v>0</v>
      </c>
      <c r="N529" s="24">
        <f t="shared" si="3"/>
        <v>0</v>
      </c>
      <c r="O529" s="23">
        <f t="shared" si="4"/>
        <v>0</v>
      </c>
    </row>
    <row r="530">
      <c r="A530" s="1" t="s">
        <v>43</v>
      </c>
      <c r="B530" s="1">
        <v>2012.0</v>
      </c>
      <c r="C530" s="1">
        <v>16062.0</v>
      </c>
      <c r="D530" s="1" t="s">
        <v>50</v>
      </c>
      <c r="E530" s="1">
        <v>7.0</v>
      </c>
      <c r="F530" s="22">
        <v>41118.0</v>
      </c>
      <c r="G530" s="1" t="s">
        <v>53</v>
      </c>
      <c r="H530" s="1" t="s">
        <v>57</v>
      </c>
      <c r="I530" s="1">
        <f>VLOOKUP(H530,'vessel calibration values'!$A$1:$C$6,3,FALSE)</f>
        <v>0.73713696</v>
      </c>
      <c r="J530" s="1">
        <v>10.0</v>
      </c>
      <c r="K530" s="1">
        <v>0.0</v>
      </c>
      <c r="L530" s="23">
        <f t="shared" si="1"/>
        <v>0</v>
      </c>
      <c r="M530" s="24">
        <f t="shared" si="2"/>
        <v>0</v>
      </c>
      <c r="N530" s="24">
        <f t="shared" si="3"/>
        <v>0</v>
      </c>
      <c r="O530" s="23">
        <f t="shared" si="4"/>
        <v>0</v>
      </c>
    </row>
    <row r="531">
      <c r="A531" s="1" t="s">
        <v>43</v>
      </c>
      <c r="B531" s="1">
        <v>2012.0</v>
      </c>
      <c r="C531" s="1">
        <v>16063.0</v>
      </c>
      <c r="D531" s="1" t="s">
        <v>44</v>
      </c>
      <c r="E531" s="1">
        <v>7.0</v>
      </c>
      <c r="F531" s="22">
        <v>41119.0</v>
      </c>
      <c r="G531" s="1" t="s">
        <v>49</v>
      </c>
      <c r="H531" s="1" t="s">
        <v>57</v>
      </c>
      <c r="I531" s="1">
        <f>VLOOKUP(H531,'vessel calibration values'!$A$1:$C$6,3,FALSE)</f>
        <v>0.73713696</v>
      </c>
      <c r="J531" s="1">
        <v>20.0</v>
      </c>
      <c r="K531" s="1">
        <v>0.0</v>
      </c>
      <c r="L531" s="23">
        <f t="shared" si="1"/>
        <v>0</v>
      </c>
      <c r="M531" s="24">
        <f t="shared" si="2"/>
        <v>0</v>
      </c>
      <c r="N531" s="24">
        <f t="shared" si="3"/>
        <v>0</v>
      </c>
      <c r="O531" s="23">
        <f t="shared" si="4"/>
        <v>0</v>
      </c>
    </row>
    <row r="532">
      <c r="A532" s="1" t="s">
        <v>43</v>
      </c>
      <c r="B532" s="1">
        <v>2012.0</v>
      </c>
      <c r="C532" s="1">
        <v>16064.0</v>
      </c>
      <c r="D532" s="1" t="s">
        <v>44</v>
      </c>
      <c r="E532" s="1">
        <v>7.0</v>
      </c>
      <c r="F532" s="22">
        <v>41119.0</v>
      </c>
      <c r="G532" s="1" t="s">
        <v>48</v>
      </c>
      <c r="H532" s="1" t="s">
        <v>57</v>
      </c>
      <c r="I532" s="1">
        <f>VLOOKUP(H532,'vessel calibration values'!$A$1:$C$6,3,FALSE)</f>
        <v>0.73713696</v>
      </c>
      <c r="J532" s="1">
        <v>20.0</v>
      </c>
      <c r="K532" s="1">
        <v>0.0</v>
      </c>
      <c r="L532" s="23">
        <f t="shared" si="1"/>
        <v>0</v>
      </c>
      <c r="M532" s="24">
        <f t="shared" si="2"/>
        <v>0</v>
      </c>
      <c r="N532" s="24">
        <f t="shared" si="3"/>
        <v>0</v>
      </c>
      <c r="O532" s="23">
        <f t="shared" si="4"/>
        <v>0</v>
      </c>
    </row>
    <row r="533">
      <c r="A533" s="1" t="s">
        <v>43</v>
      </c>
      <c r="B533" s="1">
        <v>2012.0</v>
      </c>
      <c r="C533" s="1">
        <v>16065.0</v>
      </c>
      <c r="D533" s="1" t="s">
        <v>44</v>
      </c>
      <c r="E533" s="1">
        <v>7.0</v>
      </c>
      <c r="F533" s="22">
        <v>41119.0</v>
      </c>
      <c r="G533" s="1" t="s">
        <v>47</v>
      </c>
      <c r="H533" s="1" t="s">
        <v>57</v>
      </c>
      <c r="I533" s="1">
        <f>VLOOKUP(H533,'vessel calibration values'!$A$1:$C$6,3,FALSE)</f>
        <v>0.73713696</v>
      </c>
      <c r="J533" s="1">
        <v>20.0</v>
      </c>
      <c r="K533" s="1">
        <v>0.0</v>
      </c>
      <c r="L533" s="23">
        <f t="shared" si="1"/>
        <v>0</v>
      </c>
      <c r="M533" s="24">
        <f t="shared" si="2"/>
        <v>0</v>
      </c>
      <c r="N533" s="24">
        <f t="shared" si="3"/>
        <v>0</v>
      </c>
      <c r="O533" s="23">
        <f t="shared" si="4"/>
        <v>0</v>
      </c>
    </row>
    <row r="534">
      <c r="A534" s="1" t="s">
        <v>43</v>
      </c>
      <c r="B534" s="1">
        <v>2012.0</v>
      </c>
      <c r="C534" s="1">
        <v>16066.0</v>
      </c>
      <c r="D534" s="1" t="s">
        <v>44</v>
      </c>
      <c r="E534" s="1">
        <v>7.0</v>
      </c>
      <c r="F534" s="22">
        <v>41119.0</v>
      </c>
      <c r="G534" s="1" t="s">
        <v>45</v>
      </c>
      <c r="H534" s="1" t="s">
        <v>57</v>
      </c>
      <c r="I534" s="1">
        <f>VLOOKUP(H534,'vessel calibration values'!$A$1:$C$6,3,FALSE)</f>
        <v>0.73713696</v>
      </c>
      <c r="J534" s="1">
        <v>20.0</v>
      </c>
      <c r="K534" s="1">
        <v>1.0</v>
      </c>
      <c r="L534" s="23">
        <f t="shared" si="1"/>
        <v>1</v>
      </c>
      <c r="M534" s="24">
        <f t="shared" si="2"/>
        <v>0.6931471806</v>
      </c>
      <c r="N534" s="24">
        <f t="shared" si="3"/>
        <v>0.5109444055</v>
      </c>
      <c r="O534" s="23">
        <f t="shared" si="4"/>
        <v>0.6668646481</v>
      </c>
    </row>
    <row r="535">
      <c r="A535" s="1" t="s">
        <v>43</v>
      </c>
      <c r="B535" s="1">
        <v>2012.0</v>
      </c>
      <c r="C535" s="1">
        <v>16067.0</v>
      </c>
      <c r="D535" s="1" t="s">
        <v>44</v>
      </c>
      <c r="E535" s="1">
        <v>7.0</v>
      </c>
      <c r="F535" s="22">
        <v>41119.0</v>
      </c>
      <c r="G535" s="1" t="s">
        <v>47</v>
      </c>
      <c r="H535" s="1" t="s">
        <v>57</v>
      </c>
      <c r="I535" s="1">
        <f>VLOOKUP(H535,'vessel calibration values'!$A$1:$C$6,3,FALSE)</f>
        <v>0.73713696</v>
      </c>
      <c r="J535" s="1">
        <v>20.0</v>
      </c>
      <c r="K535" s="1">
        <v>0.0</v>
      </c>
      <c r="L535" s="23">
        <f t="shared" si="1"/>
        <v>0</v>
      </c>
      <c r="M535" s="24">
        <f t="shared" si="2"/>
        <v>0</v>
      </c>
      <c r="N535" s="24">
        <f t="shared" si="3"/>
        <v>0</v>
      </c>
      <c r="O535" s="23">
        <f t="shared" si="4"/>
        <v>0</v>
      </c>
    </row>
    <row r="536">
      <c r="A536" s="1" t="s">
        <v>43</v>
      </c>
      <c r="B536" s="1">
        <v>2012.0</v>
      </c>
      <c r="C536" s="1">
        <v>16068.0</v>
      </c>
      <c r="D536" s="1" t="s">
        <v>44</v>
      </c>
      <c r="E536" s="1">
        <v>7.0</v>
      </c>
      <c r="F536" s="22">
        <v>41119.0</v>
      </c>
      <c r="G536" s="1" t="s">
        <v>45</v>
      </c>
      <c r="H536" s="1" t="s">
        <v>57</v>
      </c>
      <c r="I536" s="1">
        <f>VLOOKUP(H536,'vessel calibration values'!$A$1:$C$6,3,FALSE)</f>
        <v>0.73713696</v>
      </c>
      <c r="J536" s="1">
        <v>20.0</v>
      </c>
      <c r="K536" s="1">
        <v>0.0</v>
      </c>
      <c r="L536" s="23">
        <f t="shared" si="1"/>
        <v>0</v>
      </c>
      <c r="M536" s="24">
        <f t="shared" si="2"/>
        <v>0</v>
      </c>
      <c r="N536" s="24">
        <f t="shared" si="3"/>
        <v>0</v>
      </c>
      <c r="O536" s="23">
        <f t="shared" si="4"/>
        <v>0</v>
      </c>
    </row>
    <row r="537">
      <c r="A537" s="1" t="s">
        <v>43</v>
      </c>
      <c r="B537" s="1">
        <v>2012.0</v>
      </c>
      <c r="C537" s="1">
        <v>16069.0</v>
      </c>
      <c r="D537" s="1" t="s">
        <v>44</v>
      </c>
      <c r="E537" s="1">
        <v>7.0</v>
      </c>
      <c r="F537" s="22">
        <v>41120.0</v>
      </c>
      <c r="G537" s="1" t="s">
        <v>45</v>
      </c>
      <c r="H537" s="1" t="s">
        <v>57</v>
      </c>
      <c r="I537" s="1">
        <f>VLOOKUP(H537,'vessel calibration values'!$A$1:$C$6,3,FALSE)</f>
        <v>0.73713696</v>
      </c>
      <c r="J537" s="1">
        <v>20.0</v>
      </c>
      <c r="K537" s="1">
        <v>0.0</v>
      </c>
      <c r="L537" s="23">
        <f t="shared" si="1"/>
        <v>0</v>
      </c>
      <c r="M537" s="24">
        <f t="shared" si="2"/>
        <v>0</v>
      </c>
      <c r="N537" s="24">
        <f t="shared" si="3"/>
        <v>0</v>
      </c>
      <c r="O537" s="23">
        <f t="shared" si="4"/>
        <v>0</v>
      </c>
    </row>
    <row r="538">
      <c r="A538" s="1" t="s">
        <v>43</v>
      </c>
      <c r="B538" s="1">
        <v>2012.0</v>
      </c>
      <c r="C538" s="1">
        <v>16070.0</v>
      </c>
      <c r="D538" s="1" t="s">
        <v>44</v>
      </c>
      <c r="E538" s="1">
        <v>7.0</v>
      </c>
      <c r="F538" s="22">
        <v>41120.0</v>
      </c>
      <c r="G538" s="1" t="s">
        <v>47</v>
      </c>
      <c r="H538" s="1" t="s">
        <v>57</v>
      </c>
      <c r="I538" s="1">
        <f>VLOOKUP(H538,'vessel calibration values'!$A$1:$C$6,3,FALSE)</f>
        <v>0.73713696</v>
      </c>
      <c r="J538" s="1">
        <v>20.0</v>
      </c>
      <c r="K538" s="1">
        <v>1.0</v>
      </c>
      <c r="L538" s="23">
        <f t="shared" si="1"/>
        <v>1</v>
      </c>
      <c r="M538" s="24">
        <f t="shared" si="2"/>
        <v>0.6931471806</v>
      </c>
      <c r="N538" s="24">
        <f t="shared" si="3"/>
        <v>0.5109444055</v>
      </c>
      <c r="O538" s="23">
        <f t="shared" si="4"/>
        <v>0.6668646481</v>
      </c>
    </row>
    <row r="539">
      <c r="A539" s="1" t="s">
        <v>43</v>
      </c>
      <c r="B539" s="1">
        <v>2012.0</v>
      </c>
      <c r="C539" s="1">
        <v>16071.0</v>
      </c>
      <c r="D539" s="1" t="s">
        <v>44</v>
      </c>
      <c r="E539" s="1">
        <v>7.0</v>
      </c>
      <c r="F539" s="22">
        <v>41120.0</v>
      </c>
      <c r="G539" s="1" t="s">
        <v>48</v>
      </c>
      <c r="H539" s="1" t="s">
        <v>57</v>
      </c>
      <c r="I539" s="1">
        <f>VLOOKUP(H539,'vessel calibration values'!$A$1:$C$6,3,FALSE)</f>
        <v>0.73713696</v>
      </c>
      <c r="J539" s="1">
        <v>20.0</v>
      </c>
      <c r="K539" s="1">
        <v>0.0</v>
      </c>
      <c r="L539" s="23">
        <f t="shared" si="1"/>
        <v>0</v>
      </c>
      <c r="M539" s="24">
        <f t="shared" si="2"/>
        <v>0</v>
      </c>
      <c r="N539" s="24">
        <f t="shared" si="3"/>
        <v>0</v>
      </c>
      <c r="O539" s="23">
        <f t="shared" si="4"/>
        <v>0</v>
      </c>
    </row>
    <row r="540">
      <c r="A540" s="1" t="s">
        <v>43</v>
      </c>
      <c r="B540" s="1">
        <v>2012.0</v>
      </c>
      <c r="C540" s="1">
        <v>16072.0</v>
      </c>
      <c r="D540" s="1" t="s">
        <v>44</v>
      </c>
      <c r="E540" s="1">
        <v>7.0</v>
      </c>
      <c r="F540" s="22">
        <v>41120.0</v>
      </c>
      <c r="G540" s="1" t="s">
        <v>49</v>
      </c>
      <c r="H540" s="1" t="s">
        <v>57</v>
      </c>
      <c r="I540" s="1">
        <f>VLOOKUP(H540,'vessel calibration values'!$A$1:$C$6,3,FALSE)</f>
        <v>0.73713696</v>
      </c>
      <c r="J540" s="1">
        <v>20.0</v>
      </c>
      <c r="K540" s="1">
        <v>0.0</v>
      </c>
      <c r="L540" s="23">
        <f t="shared" si="1"/>
        <v>0</v>
      </c>
      <c r="M540" s="24">
        <f t="shared" si="2"/>
        <v>0</v>
      </c>
      <c r="N540" s="24">
        <f t="shared" si="3"/>
        <v>0</v>
      </c>
      <c r="O540" s="23">
        <f t="shared" si="4"/>
        <v>0</v>
      </c>
    </row>
    <row r="541">
      <c r="A541" s="1" t="s">
        <v>43</v>
      </c>
      <c r="B541" s="1">
        <v>2012.0</v>
      </c>
      <c r="C541" s="1">
        <v>16073.0</v>
      </c>
      <c r="D541" s="1" t="s">
        <v>44</v>
      </c>
      <c r="E541" s="1">
        <v>7.0</v>
      </c>
      <c r="F541" s="22">
        <v>41120.0</v>
      </c>
      <c r="G541" s="1" t="s">
        <v>48</v>
      </c>
      <c r="H541" s="1" t="s">
        <v>57</v>
      </c>
      <c r="I541" s="1">
        <f>VLOOKUP(H541,'vessel calibration values'!$A$1:$C$6,3,FALSE)</f>
        <v>0.73713696</v>
      </c>
      <c r="J541" s="1">
        <v>20.0</v>
      </c>
      <c r="K541" s="1">
        <v>1.0</v>
      </c>
      <c r="L541" s="23">
        <f t="shared" si="1"/>
        <v>1</v>
      </c>
      <c r="M541" s="24">
        <f t="shared" si="2"/>
        <v>0.6931471806</v>
      </c>
      <c r="N541" s="24">
        <f t="shared" si="3"/>
        <v>0.5109444055</v>
      </c>
      <c r="O541" s="23">
        <f t="shared" si="4"/>
        <v>0.6668646481</v>
      </c>
    </row>
    <row r="542">
      <c r="A542" s="1" t="s">
        <v>43</v>
      </c>
      <c r="B542" s="1">
        <v>2012.0</v>
      </c>
      <c r="C542" s="1">
        <v>16074.0</v>
      </c>
      <c r="D542" s="1" t="s">
        <v>44</v>
      </c>
      <c r="E542" s="1">
        <v>7.0</v>
      </c>
      <c r="F542" s="22">
        <v>41120.0</v>
      </c>
      <c r="G542" s="1" t="s">
        <v>49</v>
      </c>
      <c r="H542" s="1" t="s">
        <v>57</v>
      </c>
      <c r="I542" s="1">
        <f>VLOOKUP(H542,'vessel calibration values'!$A$1:$C$6,3,FALSE)</f>
        <v>0.73713696</v>
      </c>
      <c r="J542" s="1">
        <v>20.0</v>
      </c>
      <c r="K542" s="1">
        <v>0.0</v>
      </c>
      <c r="L542" s="23">
        <f t="shared" si="1"/>
        <v>0</v>
      </c>
      <c r="M542" s="24">
        <f t="shared" si="2"/>
        <v>0</v>
      </c>
      <c r="N542" s="24">
        <f t="shared" si="3"/>
        <v>0</v>
      </c>
      <c r="O542" s="23">
        <f t="shared" si="4"/>
        <v>0</v>
      </c>
    </row>
    <row r="543">
      <c r="A543" s="1" t="s">
        <v>43</v>
      </c>
      <c r="B543" s="1">
        <v>2013.0</v>
      </c>
      <c r="C543" s="1">
        <v>17014.0</v>
      </c>
      <c r="D543" s="1" t="s">
        <v>50</v>
      </c>
      <c r="E543" s="1">
        <v>6.0</v>
      </c>
      <c r="F543" s="22">
        <v>41448.0</v>
      </c>
      <c r="G543" s="1" t="s">
        <v>51</v>
      </c>
      <c r="H543" s="1" t="s">
        <v>57</v>
      </c>
      <c r="I543" s="1">
        <f>VLOOKUP(H543,'vessel calibration values'!$A$1:$C$6,3,FALSE)</f>
        <v>0.73713696</v>
      </c>
      <c r="J543" s="1">
        <v>20.0</v>
      </c>
      <c r="K543" s="1">
        <v>1.0</v>
      </c>
      <c r="L543" s="23">
        <f t="shared" si="1"/>
        <v>1</v>
      </c>
      <c r="M543" s="24">
        <f t="shared" si="2"/>
        <v>0.6931471806</v>
      </c>
      <c r="N543" s="24">
        <f t="shared" si="3"/>
        <v>0.5109444055</v>
      </c>
      <c r="O543" s="23">
        <f t="shared" si="4"/>
        <v>0.6668646481</v>
      </c>
    </row>
    <row r="544">
      <c r="A544" s="1" t="s">
        <v>43</v>
      </c>
      <c r="B544" s="1">
        <v>2013.0</v>
      </c>
      <c r="C544" s="1">
        <v>17015.0</v>
      </c>
      <c r="D544" s="1" t="s">
        <v>50</v>
      </c>
      <c r="E544" s="1">
        <v>6.0</v>
      </c>
      <c r="F544" s="22">
        <v>41448.0</v>
      </c>
      <c r="G544" s="1" t="s">
        <v>52</v>
      </c>
      <c r="H544" s="1" t="s">
        <v>57</v>
      </c>
      <c r="I544" s="1">
        <f>VLOOKUP(H544,'vessel calibration values'!$A$1:$C$6,3,FALSE)</f>
        <v>0.73713696</v>
      </c>
      <c r="J544" s="1">
        <v>20.0</v>
      </c>
      <c r="K544" s="1">
        <v>0.0</v>
      </c>
      <c r="L544" s="23">
        <f t="shared" si="1"/>
        <v>0</v>
      </c>
      <c r="M544" s="24">
        <f t="shared" si="2"/>
        <v>0</v>
      </c>
      <c r="N544" s="24">
        <f t="shared" si="3"/>
        <v>0</v>
      </c>
      <c r="O544" s="23">
        <f t="shared" si="4"/>
        <v>0</v>
      </c>
    </row>
    <row r="545">
      <c r="A545" s="1" t="s">
        <v>43</v>
      </c>
      <c r="B545" s="1">
        <v>2013.0</v>
      </c>
      <c r="C545" s="1">
        <v>17016.0</v>
      </c>
      <c r="D545" s="1" t="s">
        <v>50</v>
      </c>
      <c r="E545" s="1">
        <v>6.0</v>
      </c>
      <c r="F545" s="22">
        <v>41448.0</v>
      </c>
      <c r="G545" s="1" t="s">
        <v>53</v>
      </c>
      <c r="H545" s="1" t="s">
        <v>57</v>
      </c>
      <c r="I545" s="1">
        <f>VLOOKUP(H545,'vessel calibration values'!$A$1:$C$6,3,FALSE)</f>
        <v>0.73713696</v>
      </c>
      <c r="J545" s="1">
        <v>20.0</v>
      </c>
      <c r="K545" s="1">
        <v>0.0</v>
      </c>
      <c r="L545" s="23">
        <f t="shared" si="1"/>
        <v>0</v>
      </c>
      <c r="M545" s="24">
        <f t="shared" si="2"/>
        <v>0</v>
      </c>
      <c r="N545" s="24">
        <f t="shared" si="3"/>
        <v>0</v>
      </c>
      <c r="O545" s="23">
        <f t="shared" si="4"/>
        <v>0</v>
      </c>
    </row>
    <row r="546">
      <c r="A546" s="1" t="s">
        <v>43</v>
      </c>
      <c r="B546" s="1">
        <v>2013.0</v>
      </c>
      <c r="C546" s="1">
        <v>17017.0</v>
      </c>
      <c r="D546" s="1" t="s">
        <v>50</v>
      </c>
      <c r="E546" s="1">
        <v>6.0</v>
      </c>
      <c r="F546" s="22">
        <v>41448.0</v>
      </c>
      <c r="G546" s="1" t="s">
        <v>54</v>
      </c>
      <c r="H546" s="1" t="s">
        <v>57</v>
      </c>
      <c r="I546" s="1">
        <f>VLOOKUP(H546,'vessel calibration values'!$A$1:$C$6,3,FALSE)</f>
        <v>0.73713696</v>
      </c>
      <c r="J546" s="1">
        <v>20.0</v>
      </c>
      <c r="K546" s="1">
        <v>0.0</v>
      </c>
      <c r="L546" s="23">
        <f t="shared" si="1"/>
        <v>0</v>
      </c>
      <c r="M546" s="24">
        <f t="shared" si="2"/>
        <v>0</v>
      </c>
      <c r="N546" s="24">
        <f t="shared" si="3"/>
        <v>0</v>
      </c>
      <c r="O546" s="23">
        <f t="shared" si="4"/>
        <v>0</v>
      </c>
    </row>
    <row r="547">
      <c r="A547" s="1" t="s">
        <v>43</v>
      </c>
      <c r="B547" s="1">
        <v>2013.0</v>
      </c>
      <c r="C547" s="1">
        <v>17018.0</v>
      </c>
      <c r="D547" s="1" t="s">
        <v>50</v>
      </c>
      <c r="E547" s="1">
        <v>6.0</v>
      </c>
      <c r="F547" s="22">
        <v>41448.0</v>
      </c>
      <c r="G547" s="1" t="s">
        <v>53</v>
      </c>
      <c r="H547" s="1" t="s">
        <v>57</v>
      </c>
      <c r="I547" s="1">
        <f>VLOOKUP(H547,'vessel calibration values'!$A$1:$C$6,3,FALSE)</f>
        <v>0.73713696</v>
      </c>
      <c r="J547" s="1">
        <v>20.0</v>
      </c>
      <c r="K547" s="1">
        <v>2.0</v>
      </c>
      <c r="L547" s="23">
        <f t="shared" si="1"/>
        <v>2</v>
      </c>
      <c r="M547" s="24">
        <f t="shared" si="2"/>
        <v>1.098612289</v>
      </c>
      <c r="N547" s="24">
        <f t="shared" si="3"/>
        <v>0.8098277227</v>
      </c>
      <c r="O547" s="23">
        <f t="shared" si="4"/>
        <v>1.247520757</v>
      </c>
    </row>
    <row r="548">
      <c r="A548" s="1" t="s">
        <v>43</v>
      </c>
      <c r="B548" s="1">
        <v>2013.0</v>
      </c>
      <c r="C548" s="1">
        <v>17019.0</v>
      </c>
      <c r="D548" s="1" t="s">
        <v>50</v>
      </c>
      <c r="E548" s="1">
        <v>6.0</v>
      </c>
      <c r="F548" s="22">
        <v>41448.0</v>
      </c>
      <c r="G548" s="1" t="s">
        <v>54</v>
      </c>
      <c r="H548" s="1" t="s">
        <v>57</v>
      </c>
      <c r="I548" s="1">
        <f>VLOOKUP(H548,'vessel calibration values'!$A$1:$C$6,3,FALSE)</f>
        <v>0.73713696</v>
      </c>
      <c r="J548" s="1">
        <v>20.0</v>
      </c>
      <c r="K548" s="1">
        <v>0.0</v>
      </c>
      <c r="L548" s="23">
        <f t="shared" si="1"/>
        <v>0</v>
      </c>
      <c r="M548" s="24">
        <f t="shared" si="2"/>
        <v>0</v>
      </c>
      <c r="N548" s="24">
        <f t="shared" si="3"/>
        <v>0</v>
      </c>
      <c r="O548" s="23">
        <f t="shared" si="4"/>
        <v>0</v>
      </c>
    </row>
    <row r="549">
      <c r="A549" s="1" t="s">
        <v>43</v>
      </c>
      <c r="B549" s="1">
        <v>2013.0</v>
      </c>
      <c r="C549" s="1">
        <v>17020.0</v>
      </c>
      <c r="D549" s="1" t="s">
        <v>50</v>
      </c>
      <c r="E549" s="1">
        <v>6.0</v>
      </c>
      <c r="F549" s="22">
        <v>41449.0</v>
      </c>
      <c r="G549" s="1" t="s">
        <v>54</v>
      </c>
      <c r="H549" s="1" t="s">
        <v>57</v>
      </c>
      <c r="I549" s="1">
        <f>VLOOKUP(H549,'vessel calibration values'!$A$1:$C$6,3,FALSE)</f>
        <v>0.73713696</v>
      </c>
      <c r="J549" s="1">
        <v>20.0</v>
      </c>
      <c r="K549" s="1">
        <v>0.0</v>
      </c>
      <c r="L549" s="23">
        <f t="shared" si="1"/>
        <v>0</v>
      </c>
      <c r="M549" s="24">
        <f t="shared" si="2"/>
        <v>0</v>
      </c>
      <c r="N549" s="24">
        <f t="shared" si="3"/>
        <v>0</v>
      </c>
      <c r="O549" s="23">
        <f t="shared" si="4"/>
        <v>0</v>
      </c>
    </row>
    <row r="550">
      <c r="A550" s="1" t="s">
        <v>43</v>
      </c>
      <c r="B550" s="1">
        <v>2013.0</v>
      </c>
      <c r="C550" s="1">
        <v>17021.0</v>
      </c>
      <c r="D550" s="1" t="s">
        <v>50</v>
      </c>
      <c r="E550" s="1">
        <v>6.0</v>
      </c>
      <c r="F550" s="22">
        <v>41449.0</v>
      </c>
      <c r="G550" s="1" t="s">
        <v>53</v>
      </c>
      <c r="H550" s="1" t="s">
        <v>57</v>
      </c>
      <c r="I550" s="1">
        <f>VLOOKUP(H550,'vessel calibration values'!$A$1:$C$6,3,FALSE)</f>
        <v>0.73713696</v>
      </c>
      <c r="J550" s="1">
        <v>20.0</v>
      </c>
      <c r="K550" s="1">
        <v>1.0</v>
      </c>
      <c r="L550" s="23">
        <f t="shared" si="1"/>
        <v>1</v>
      </c>
      <c r="M550" s="24">
        <f t="shared" si="2"/>
        <v>0.6931471806</v>
      </c>
      <c r="N550" s="24">
        <f t="shared" si="3"/>
        <v>0.5109444055</v>
      </c>
      <c r="O550" s="23">
        <f t="shared" si="4"/>
        <v>0.6668646481</v>
      </c>
    </row>
    <row r="551">
      <c r="A551" s="1" t="s">
        <v>43</v>
      </c>
      <c r="B551" s="1">
        <v>2013.0</v>
      </c>
      <c r="C551" s="1">
        <v>17022.0</v>
      </c>
      <c r="D551" s="1" t="s">
        <v>50</v>
      </c>
      <c r="E551" s="1">
        <v>6.0</v>
      </c>
      <c r="F551" s="22">
        <v>41449.0</v>
      </c>
      <c r="G551" s="1" t="s">
        <v>52</v>
      </c>
      <c r="H551" s="1" t="s">
        <v>57</v>
      </c>
      <c r="I551" s="1">
        <f>VLOOKUP(H551,'vessel calibration values'!$A$1:$C$6,3,FALSE)</f>
        <v>0.73713696</v>
      </c>
      <c r="J551" s="1">
        <v>20.0</v>
      </c>
      <c r="K551" s="1">
        <v>1.0</v>
      </c>
      <c r="L551" s="23">
        <f t="shared" si="1"/>
        <v>1</v>
      </c>
      <c r="M551" s="24">
        <f t="shared" si="2"/>
        <v>0.6931471806</v>
      </c>
      <c r="N551" s="24">
        <f t="shared" si="3"/>
        <v>0.5109444055</v>
      </c>
      <c r="O551" s="23">
        <f t="shared" si="4"/>
        <v>0.6668646481</v>
      </c>
    </row>
    <row r="552">
      <c r="A552" s="1" t="s">
        <v>43</v>
      </c>
      <c r="B552" s="1">
        <v>2013.0</v>
      </c>
      <c r="C552" s="1">
        <v>17023.0</v>
      </c>
      <c r="D552" s="1" t="s">
        <v>50</v>
      </c>
      <c r="E552" s="1">
        <v>6.0</v>
      </c>
      <c r="F552" s="22">
        <v>41449.0</v>
      </c>
      <c r="G552" s="1" t="s">
        <v>51</v>
      </c>
      <c r="H552" s="1" t="s">
        <v>57</v>
      </c>
      <c r="I552" s="1">
        <f>VLOOKUP(H552,'vessel calibration values'!$A$1:$C$6,3,FALSE)</f>
        <v>0.73713696</v>
      </c>
      <c r="J552" s="1">
        <v>20.0</v>
      </c>
      <c r="K552" s="1">
        <v>0.0</v>
      </c>
      <c r="L552" s="23">
        <f t="shared" si="1"/>
        <v>0</v>
      </c>
      <c r="M552" s="24">
        <f t="shared" si="2"/>
        <v>0</v>
      </c>
      <c r="N552" s="24">
        <f t="shared" si="3"/>
        <v>0</v>
      </c>
      <c r="O552" s="23">
        <f t="shared" si="4"/>
        <v>0</v>
      </c>
    </row>
    <row r="553">
      <c r="A553" s="1" t="s">
        <v>43</v>
      </c>
      <c r="B553" s="1">
        <v>2013.0</v>
      </c>
      <c r="C553" s="1">
        <v>17024.0</v>
      </c>
      <c r="D553" s="1" t="s">
        <v>50</v>
      </c>
      <c r="E553" s="1">
        <v>6.0</v>
      </c>
      <c r="F553" s="22">
        <v>41449.0</v>
      </c>
      <c r="G553" s="1" t="s">
        <v>52</v>
      </c>
      <c r="H553" s="1" t="s">
        <v>57</v>
      </c>
      <c r="I553" s="1">
        <f>VLOOKUP(H553,'vessel calibration values'!$A$1:$C$6,3,FALSE)</f>
        <v>0.73713696</v>
      </c>
      <c r="J553" s="1">
        <v>20.0</v>
      </c>
      <c r="K553" s="1">
        <v>0.0</v>
      </c>
      <c r="L553" s="23">
        <f t="shared" si="1"/>
        <v>0</v>
      </c>
      <c r="M553" s="24">
        <f t="shared" si="2"/>
        <v>0</v>
      </c>
      <c r="N553" s="24">
        <f t="shared" si="3"/>
        <v>0</v>
      </c>
      <c r="O553" s="23">
        <f t="shared" si="4"/>
        <v>0</v>
      </c>
    </row>
    <row r="554">
      <c r="A554" s="1" t="s">
        <v>43</v>
      </c>
      <c r="B554" s="1">
        <v>2013.0</v>
      </c>
      <c r="C554" s="1">
        <v>17025.0</v>
      </c>
      <c r="D554" s="1" t="s">
        <v>50</v>
      </c>
      <c r="E554" s="1">
        <v>6.0</v>
      </c>
      <c r="F554" s="22">
        <v>41449.0</v>
      </c>
      <c r="G554" s="1" t="s">
        <v>51</v>
      </c>
      <c r="H554" s="1" t="s">
        <v>57</v>
      </c>
      <c r="I554" s="1">
        <f>VLOOKUP(H554,'vessel calibration values'!$A$1:$C$6,3,FALSE)</f>
        <v>0.73713696</v>
      </c>
      <c r="J554" s="1">
        <v>20.0</v>
      </c>
      <c r="K554" s="1">
        <v>1.0</v>
      </c>
      <c r="L554" s="23">
        <f t="shared" si="1"/>
        <v>1</v>
      </c>
      <c r="M554" s="24">
        <f t="shared" si="2"/>
        <v>0.6931471806</v>
      </c>
      <c r="N554" s="24">
        <f t="shared" si="3"/>
        <v>0.5109444055</v>
      </c>
      <c r="O554" s="23">
        <f t="shared" si="4"/>
        <v>0.6668646481</v>
      </c>
    </row>
    <row r="555">
      <c r="A555" s="1" t="s">
        <v>43</v>
      </c>
      <c r="B555" s="1">
        <v>2013.0</v>
      </c>
      <c r="C555" s="1">
        <v>17026.0</v>
      </c>
      <c r="D555" s="1" t="s">
        <v>50</v>
      </c>
      <c r="E555" s="1">
        <v>6.0</v>
      </c>
      <c r="F555" s="22">
        <v>41450.0</v>
      </c>
      <c r="G555" s="1" t="s">
        <v>54</v>
      </c>
      <c r="H555" s="1" t="s">
        <v>57</v>
      </c>
      <c r="I555" s="1">
        <f>VLOOKUP(H555,'vessel calibration values'!$A$1:$C$6,3,FALSE)</f>
        <v>0.73713696</v>
      </c>
      <c r="J555" s="1">
        <v>20.0</v>
      </c>
      <c r="K555" s="1">
        <v>0.0</v>
      </c>
      <c r="L555" s="23">
        <f t="shared" si="1"/>
        <v>0</v>
      </c>
      <c r="M555" s="24">
        <f t="shared" si="2"/>
        <v>0</v>
      </c>
      <c r="N555" s="24">
        <f t="shared" si="3"/>
        <v>0</v>
      </c>
      <c r="O555" s="23">
        <f t="shared" si="4"/>
        <v>0</v>
      </c>
    </row>
    <row r="556">
      <c r="A556" s="1" t="s">
        <v>43</v>
      </c>
      <c r="B556" s="1">
        <v>2013.0</v>
      </c>
      <c r="C556" s="1">
        <v>17027.0</v>
      </c>
      <c r="D556" s="1" t="s">
        <v>50</v>
      </c>
      <c r="E556" s="1">
        <v>6.0</v>
      </c>
      <c r="F556" s="22">
        <v>41450.0</v>
      </c>
      <c r="G556" s="1" t="s">
        <v>53</v>
      </c>
      <c r="H556" s="1" t="s">
        <v>57</v>
      </c>
      <c r="I556" s="1">
        <f>VLOOKUP(H556,'vessel calibration values'!$A$1:$C$6,3,FALSE)</f>
        <v>0.73713696</v>
      </c>
      <c r="J556" s="1">
        <v>20.0</v>
      </c>
      <c r="K556" s="1">
        <v>0.0</v>
      </c>
      <c r="L556" s="23">
        <f t="shared" si="1"/>
        <v>0</v>
      </c>
      <c r="M556" s="24">
        <f t="shared" si="2"/>
        <v>0</v>
      </c>
      <c r="N556" s="24">
        <f t="shared" si="3"/>
        <v>0</v>
      </c>
      <c r="O556" s="23">
        <f t="shared" si="4"/>
        <v>0</v>
      </c>
    </row>
    <row r="557">
      <c r="A557" s="1" t="s">
        <v>43</v>
      </c>
      <c r="B557" s="1">
        <v>2013.0</v>
      </c>
      <c r="C557" s="1">
        <v>17028.0</v>
      </c>
      <c r="D557" s="1" t="s">
        <v>50</v>
      </c>
      <c r="E557" s="1">
        <v>6.0</v>
      </c>
      <c r="F557" s="22">
        <v>41450.0</v>
      </c>
      <c r="G557" s="1" t="s">
        <v>52</v>
      </c>
      <c r="H557" s="1" t="s">
        <v>57</v>
      </c>
      <c r="I557" s="1">
        <f>VLOOKUP(H557,'vessel calibration values'!$A$1:$C$6,3,FALSE)</f>
        <v>0.73713696</v>
      </c>
      <c r="J557" s="1">
        <v>20.0</v>
      </c>
      <c r="K557" s="1">
        <v>0.0</v>
      </c>
      <c r="L557" s="23">
        <f t="shared" si="1"/>
        <v>0</v>
      </c>
      <c r="M557" s="24">
        <f t="shared" si="2"/>
        <v>0</v>
      </c>
      <c r="N557" s="24">
        <f t="shared" si="3"/>
        <v>0</v>
      </c>
      <c r="O557" s="23">
        <f t="shared" si="4"/>
        <v>0</v>
      </c>
    </row>
    <row r="558">
      <c r="A558" s="1" t="s">
        <v>43</v>
      </c>
      <c r="B558" s="1">
        <v>2013.0</v>
      </c>
      <c r="C558" s="1">
        <v>17029.0</v>
      </c>
      <c r="D558" s="1" t="s">
        <v>50</v>
      </c>
      <c r="E558" s="1">
        <v>6.0</v>
      </c>
      <c r="F558" s="22">
        <v>41450.0</v>
      </c>
      <c r="G558" s="1" t="s">
        <v>51</v>
      </c>
      <c r="H558" s="1" t="s">
        <v>57</v>
      </c>
      <c r="I558" s="1">
        <f>VLOOKUP(H558,'vessel calibration values'!$A$1:$C$6,3,FALSE)</f>
        <v>0.73713696</v>
      </c>
      <c r="J558" s="1">
        <v>20.0</v>
      </c>
      <c r="K558" s="1">
        <v>0.0</v>
      </c>
      <c r="L558" s="23">
        <f t="shared" si="1"/>
        <v>0</v>
      </c>
      <c r="M558" s="24">
        <f t="shared" si="2"/>
        <v>0</v>
      </c>
      <c r="N558" s="24">
        <f t="shared" si="3"/>
        <v>0</v>
      </c>
      <c r="O558" s="23">
        <f t="shared" si="4"/>
        <v>0</v>
      </c>
    </row>
    <row r="559">
      <c r="A559" s="1" t="s">
        <v>43</v>
      </c>
      <c r="B559" s="1">
        <v>2013.0</v>
      </c>
      <c r="C559" s="1">
        <v>17034.0</v>
      </c>
      <c r="D559" s="1" t="s">
        <v>44</v>
      </c>
      <c r="E559" s="1">
        <v>6.0</v>
      </c>
      <c r="F559" s="22">
        <v>41452.0</v>
      </c>
      <c r="G559" s="1" t="s">
        <v>49</v>
      </c>
      <c r="H559" s="1" t="s">
        <v>57</v>
      </c>
      <c r="I559" s="1">
        <f>VLOOKUP(H559,'vessel calibration values'!$A$1:$C$6,3,FALSE)</f>
        <v>0.73713696</v>
      </c>
      <c r="J559" s="1">
        <v>20.0</v>
      </c>
      <c r="K559" s="1">
        <v>0.0</v>
      </c>
      <c r="L559" s="23">
        <f t="shared" si="1"/>
        <v>0</v>
      </c>
      <c r="M559" s="24">
        <f t="shared" si="2"/>
        <v>0</v>
      </c>
      <c r="N559" s="24">
        <f t="shared" si="3"/>
        <v>0</v>
      </c>
      <c r="O559" s="23">
        <f t="shared" si="4"/>
        <v>0</v>
      </c>
    </row>
    <row r="560">
      <c r="A560" s="1" t="s">
        <v>43</v>
      </c>
      <c r="B560" s="1">
        <v>2013.0</v>
      </c>
      <c r="C560" s="1">
        <v>17035.0</v>
      </c>
      <c r="D560" s="1" t="s">
        <v>44</v>
      </c>
      <c r="E560" s="1">
        <v>6.0</v>
      </c>
      <c r="F560" s="22">
        <v>41452.0</v>
      </c>
      <c r="G560" s="1" t="s">
        <v>48</v>
      </c>
      <c r="H560" s="1" t="s">
        <v>57</v>
      </c>
      <c r="I560" s="1">
        <f>VLOOKUP(H560,'vessel calibration values'!$A$1:$C$6,3,FALSE)</f>
        <v>0.73713696</v>
      </c>
      <c r="J560" s="1">
        <v>20.0</v>
      </c>
      <c r="K560" s="1">
        <v>1.0</v>
      </c>
      <c r="L560" s="23">
        <f t="shared" si="1"/>
        <v>1</v>
      </c>
      <c r="M560" s="24">
        <f t="shared" si="2"/>
        <v>0.6931471806</v>
      </c>
      <c r="N560" s="24">
        <f t="shared" si="3"/>
        <v>0.5109444055</v>
      </c>
      <c r="O560" s="23">
        <f t="shared" si="4"/>
        <v>0.6668646481</v>
      </c>
    </row>
    <row r="561">
      <c r="A561" s="1" t="s">
        <v>43</v>
      </c>
      <c r="B561" s="1">
        <v>2013.0</v>
      </c>
      <c r="C561" s="1">
        <v>17036.0</v>
      </c>
      <c r="D561" s="1" t="s">
        <v>44</v>
      </c>
      <c r="E561" s="1">
        <v>6.0</v>
      </c>
      <c r="F561" s="22">
        <v>41452.0</v>
      </c>
      <c r="G561" s="1" t="s">
        <v>47</v>
      </c>
      <c r="H561" s="1" t="s">
        <v>57</v>
      </c>
      <c r="I561" s="1">
        <f>VLOOKUP(H561,'vessel calibration values'!$A$1:$C$6,3,FALSE)</f>
        <v>0.73713696</v>
      </c>
      <c r="J561" s="1">
        <v>20.0</v>
      </c>
      <c r="K561" s="1">
        <v>2.0</v>
      </c>
      <c r="L561" s="23">
        <f t="shared" si="1"/>
        <v>2</v>
      </c>
      <c r="M561" s="24">
        <f t="shared" si="2"/>
        <v>1.098612289</v>
      </c>
      <c r="N561" s="24">
        <f t="shared" si="3"/>
        <v>0.8098277227</v>
      </c>
      <c r="O561" s="23">
        <f t="shared" si="4"/>
        <v>1.247520757</v>
      </c>
    </row>
    <row r="562">
      <c r="A562" s="1" t="s">
        <v>43</v>
      </c>
      <c r="B562" s="1">
        <v>2013.0</v>
      </c>
      <c r="C562" s="1">
        <v>17037.0</v>
      </c>
      <c r="D562" s="1" t="s">
        <v>44</v>
      </c>
      <c r="E562" s="1">
        <v>6.0</v>
      </c>
      <c r="F562" s="22">
        <v>41452.0</v>
      </c>
      <c r="G562" s="1" t="s">
        <v>45</v>
      </c>
      <c r="H562" s="1" t="s">
        <v>57</v>
      </c>
      <c r="I562" s="1">
        <f>VLOOKUP(H562,'vessel calibration values'!$A$1:$C$6,3,FALSE)</f>
        <v>0.73713696</v>
      </c>
      <c r="J562" s="1">
        <v>20.0</v>
      </c>
      <c r="K562" s="1">
        <v>0.0</v>
      </c>
      <c r="L562" s="23">
        <f t="shared" si="1"/>
        <v>0</v>
      </c>
      <c r="M562" s="24">
        <f t="shared" si="2"/>
        <v>0</v>
      </c>
      <c r="N562" s="24">
        <f t="shared" si="3"/>
        <v>0</v>
      </c>
      <c r="O562" s="23">
        <f t="shared" si="4"/>
        <v>0</v>
      </c>
    </row>
    <row r="563">
      <c r="A563" s="1" t="s">
        <v>43</v>
      </c>
      <c r="B563" s="1">
        <v>2013.0</v>
      </c>
      <c r="C563" s="1">
        <v>17038.0</v>
      </c>
      <c r="D563" s="1" t="s">
        <v>44</v>
      </c>
      <c r="E563" s="1">
        <v>6.0</v>
      </c>
      <c r="F563" s="22">
        <v>41452.0</v>
      </c>
      <c r="G563" s="1" t="s">
        <v>47</v>
      </c>
      <c r="H563" s="1" t="s">
        <v>57</v>
      </c>
      <c r="I563" s="1">
        <f>VLOOKUP(H563,'vessel calibration values'!$A$1:$C$6,3,FALSE)</f>
        <v>0.73713696</v>
      </c>
      <c r="J563" s="1">
        <v>20.0</v>
      </c>
      <c r="K563" s="1">
        <v>0.0</v>
      </c>
      <c r="L563" s="23">
        <f t="shared" si="1"/>
        <v>0</v>
      </c>
      <c r="M563" s="24">
        <f t="shared" si="2"/>
        <v>0</v>
      </c>
      <c r="N563" s="24">
        <f t="shared" si="3"/>
        <v>0</v>
      </c>
      <c r="O563" s="23">
        <f t="shared" si="4"/>
        <v>0</v>
      </c>
    </row>
    <row r="564">
      <c r="A564" s="1" t="s">
        <v>43</v>
      </c>
      <c r="B564" s="1">
        <v>2013.0</v>
      </c>
      <c r="C564" s="1">
        <v>17039.0</v>
      </c>
      <c r="D564" s="1" t="s">
        <v>44</v>
      </c>
      <c r="E564" s="1">
        <v>6.0</v>
      </c>
      <c r="F564" s="22">
        <v>41452.0</v>
      </c>
      <c r="G564" s="1" t="s">
        <v>45</v>
      </c>
      <c r="H564" s="1" t="s">
        <v>57</v>
      </c>
      <c r="I564" s="1">
        <f>VLOOKUP(H564,'vessel calibration values'!$A$1:$C$6,3,FALSE)</f>
        <v>0.73713696</v>
      </c>
      <c r="J564" s="1">
        <v>20.0</v>
      </c>
      <c r="K564" s="1">
        <v>1.0</v>
      </c>
      <c r="L564" s="23">
        <f t="shared" si="1"/>
        <v>1</v>
      </c>
      <c r="M564" s="24">
        <f t="shared" si="2"/>
        <v>0.6931471806</v>
      </c>
      <c r="N564" s="24">
        <f t="shared" si="3"/>
        <v>0.5109444055</v>
      </c>
      <c r="O564" s="23">
        <f t="shared" si="4"/>
        <v>0.6668646481</v>
      </c>
    </row>
    <row r="565">
      <c r="A565" s="1" t="s">
        <v>43</v>
      </c>
      <c r="B565" s="1">
        <v>2013.0</v>
      </c>
      <c r="C565" s="1">
        <v>17040.0</v>
      </c>
      <c r="D565" s="1" t="s">
        <v>44</v>
      </c>
      <c r="E565" s="1">
        <v>6.0</v>
      </c>
      <c r="F565" s="22">
        <v>41453.0</v>
      </c>
      <c r="G565" s="1" t="s">
        <v>45</v>
      </c>
      <c r="H565" s="1" t="s">
        <v>57</v>
      </c>
      <c r="I565" s="1">
        <f>VLOOKUP(H565,'vessel calibration values'!$A$1:$C$6,3,FALSE)</f>
        <v>0.73713696</v>
      </c>
      <c r="J565" s="1">
        <v>20.0</v>
      </c>
      <c r="K565" s="1">
        <v>1.0</v>
      </c>
      <c r="L565" s="23">
        <f t="shared" si="1"/>
        <v>1</v>
      </c>
      <c r="M565" s="24">
        <f t="shared" si="2"/>
        <v>0.6931471806</v>
      </c>
      <c r="N565" s="24">
        <f t="shared" si="3"/>
        <v>0.5109444055</v>
      </c>
      <c r="O565" s="23">
        <f t="shared" si="4"/>
        <v>0.6668646481</v>
      </c>
    </row>
    <row r="566">
      <c r="A566" s="1" t="s">
        <v>43</v>
      </c>
      <c r="B566" s="1">
        <v>2013.0</v>
      </c>
      <c r="C566" s="1">
        <v>17041.0</v>
      </c>
      <c r="D566" s="1" t="s">
        <v>44</v>
      </c>
      <c r="E566" s="1">
        <v>6.0</v>
      </c>
      <c r="F566" s="22">
        <v>41453.0</v>
      </c>
      <c r="G566" s="1" t="s">
        <v>47</v>
      </c>
      <c r="H566" s="1" t="s">
        <v>57</v>
      </c>
      <c r="I566" s="1">
        <f>VLOOKUP(H566,'vessel calibration values'!$A$1:$C$6,3,FALSE)</f>
        <v>0.73713696</v>
      </c>
      <c r="J566" s="1">
        <v>20.0</v>
      </c>
      <c r="K566" s="1">
        <v>0.0</v>
      </c>
      <c r="L566" s="23">
        <f t="shared" si="1"/>
        <v>0</v>
      </c>
      <c r="M566" s="24">
        <f t="shared" si="2"/>
        <v>0</v>
      </c>
      <c r="N566" s="24">
        <f t="shared" si="3"/>
        <v>0</v>
      </c>
      <c r="O566" s="23">
        <f t="shared" si="4"/>
        <v>0</v>
      </c>
    </row>
    <row r="567">
      <c r="A567" s="1" t="s">
        <v>43</v>
      </c>
      <c r="B567" s="1">
        <v>2013.0</v>
      </c>
      <c r="C567" s="1">
        <v>17042.0</v>
      </c>
      <c r="D567" s="1" t="s">
        <v>44</v>
      </c>
      <c r="E567" s="1">
        <v>6.0</v>
      </c>
      <c r="F567" s="22">
        <v>41453.0</v>
      </c>
      <c r="G567" s="1" t="s">
        <v>48</v>
      </c>
      <c r="H567" s="1" t="s">
        <v>57</v>
      </c>
      <c r="I567" s="1">
        <f>VLOOKUP(H567,'vessel calibration values'!$A$1:$C$6,3,FALSE)</f>
        <v>0.73713696</v>
      </c>
      <c r="J567" s="1">
        <v>20.0</v>
      </c>
      <c r="K567" s="1">
        <v>1.0</v>
      </c>
      <c r="L567" s="23">
        <f t="shared" si="1"/>
        <v>1</v>
      </c>
      <c r="M567" s="24">
        <f t="shared" si="2"/>
        <v>0.6931471806</v>
      </c>
      <c r="N567" s="24">
        <f t="shared" si="3"/>
        <v>0.5109444055</v>
      </c>
      <c r="O567" s="23">
        <f t="shared" si="4"/>
        <v>0.6668646481</v>
      </c>
    </row>
    <row r="568">
      <c r="A568" s="1" t="s">
        <v>43</v>
      </c>
      <c r="B568" s="1">
        <v>2013.0</v>
      </c>
      <c r="C568" s="1">
        <v>17043.0</v>
      </c>
      <c r="D568" s="1" t="s">
        <v>44</v>
      </c>
      <c r="E568" s="1">
        <v>6.0</v>
      </c>
      <c r="F568" s="22">
        <v>41453.0</v>
      </c>
      <c r="G568" s="1" t="s">
        <v>49</v>
      </c>
      <c r="H568" s="1" t="s">
        <v>57</v>
      </c>
      <c r="I568" s="1">
        <f>VLOOKUP(H568,'vessel calibration values'!$A$1:$C$6,3,FALSE)</f>
        <v>0.73713696</v>
      </c>
      <c r="J568" s="1">
        <v>20.0</v>
      </c>
      <c r="K568" s="1">
        <v>0.0</v>
      </c>
      <c r="L568" s="23">
        <f t="shared" si="1"/>
        <v>0</v>
      </c>
      <c r="M568" s="24">
        <f t="shared" si="2"/>
        <v>0</v>
      </c>
      <c r="N568" s="24">
        <f t="shared" si="3"/>
        <v>0</v>
      </c>
      <c r="O568" s="23">
        <f t="shared" si="4"/>
        <v>0</v>
      </c>
    </row>
    <row r="569">
      <c r="A569" s="1" t="s">
        <v>43</v>
      </c>
      <c r="B569" s="1">
        <v>2013.0</v>
      </c>
      <c r="C569" s="1">
        <v>17044.0</v>
      </c>
      <c r="D569" s="1" t="s">
        <v>44</v>
      </c>
      <c r="E569" s="1">
        <v>6.0</v>
      </c>
      <c r="F569" s="22">
        <v>41453.0</v>
      </c>
      <c r="G569" s="1" t="s">
        <v>48</v>
      </c>
      <c r="H569" s="1" t="s">
        <v>57</v>
      </c>
      <c r="I569" s="1">
        <f>VLOOKUP(H569,'vessel calibration values'!$A$1:$C$6,3,FALSE)</f>
        <v>0.73713696</v>
      </c>
      <c r="J569" s="1">
        <v>20.0</v>
      </c>
      <c r="K569" s="1">
        <v>1.0</v>
      </c>
      <c r="L569" s="23">
        <f t="shared" si="1"/>
        <v>1</v>
      </c>
      <c r="M569" s="24">
        <f t="shared" si="2"/>
        <v>0.6931471806</v>
      </c>
      <c r="N569" s="24">
        <f t="shared" si="3"/>
        <v>0.5109444055</v>
      </c>
      <c r="O569" s="23">
        <f t="shared" si="4"/>
        <v>0.6668646481</v>
      </c>
    </row>
    <row r="570">
      <c r="A570" s="1" t="s">
        <v>43</v>
      </c>
      <c r="B570" s="1">
        <v>2013.0</v>
      </c>
      <c r="C570" s="1">
        <v>17045.0</v>
      </c>
      <c r="D570" s="1" t="s">
        <v>44</v>
      </c>
      <c r="E570" s="1">
        <v>6.0</v>
      </c>
      <c r="F570" s="22">
        <v>41453.0</v>
      </c>
      <c r="G570" s="1" t="s">
        <v>49</v>
      </c>
      <c r="H570" s="1" t="s">
        <v>57</v>
      </c>
      <c r="I570" s="1">
        <f>VLOOKUP(H570,'vessel calibration values'!$A$1:$C$6,3,FALSE)</f>
        <v>0.73713696</v>
      </c>
      <c r="J570" s="1">
        <v>20.0</v>
      </c>
      <c r="K570" s="1">
        <v>1.0</v>
      </c>
      <c r="L570" s="23">
        <f t="shared" si="1"/>
        <v>1</v>
      </c>
      <c r="M570" s="24">
        <f t="shared" si="2"/>
        <v>0.6931471806</v>
      </c>
      <c r="N570" s="24">
        <f t="shared" si="3"/>
        <v>0.5109444055</v>
      </c>
      <c r="O570" s="23">
        <f t="shared" si="4"/>
        <v>0.6668646481</v>
      </c>
    </row>
    <row r="571">
      <c r="A571" s="1" t="s">
        <v>43</v>
      </c>
      <c r="B571" s="1">
        <v>2013.0</v>
      </c>
      <c r="C571" s="1">
        <v>17047.0</v>
      </c>
      <c r="D571" s="1" t="s">
        <v>50</v>
      </c>
      <c r="E571" s="1">
        <v>7.0</v>
      </c>
      <c r="F571" s="22">
        <v>41480.0</v>
      </c>
      <c r="G571" s="1" t="s">
        <v>51</v>
      </c>
      <c r="H571" s="1" t="s">
        <v>57</v>
      </c>
      <c r="I571" s="1">
        <f>VLOOKUP(H571,'vessel calibration values'!$A$1:$C$6,3,FALSE)</f>
        <v>0.73713696</v>
      </c>
      <c r="J571" s="1">
        <v>20.0</v>
      </c>
      <c r="K571" s="1">
        <v>0.0</v>
      </c>
      <c r="L571" s="23">
        <f t="shared" si="1"/>
        <v>0</v>
      </c>
      <c r="M571" s="24">
        <f t="shared" si="2"/>
        <v>0</v>
      </c>
      <c r="N571" s="24">
        <f t="shared" si="3"/>
        <v>0</v>
      </c>
      <c r="O571" s="23">
        <f t="shared" si="4"/>
        <v>0</v>
      </c>
    </row>
    <row r="572">
      <c r="A572" s="1" t="s">
        <v>43</v>
      </c>
      <c r="B572" s="1">
        <v>2013.0</v>
      </c>
      <c r="C572" s="1">
        <v>17048.0</v>
      </c>
      <c r="D572" s="1" t="s">
        <v>50</v>
      </c>
      <c r="E572" s="1">
        <v>7.0</v>
      </c>
      <c r="F572" s="22">
        <v>41480.0</v>
      </c>
      <c r="G572" s="1" t="s">
        <v>52</v>
      </c>
      <c r="H572" s="1" t="s">
        <v>57</v>
      </c>
      <c r="I572" s="1">
        <f>VLOOKUP(H572,'vessel calibration values'!$A$1:$C$6,3,FALSE)</f>
        <v>0.73713696</v>
      </c>
      <c r="J572" s="1">
        <v>20.0</v>
      </c>
      <c r="K572" s="1">
        <v>1.0</v>
      </c>
      <c r="L572" s="23">
        <f t="shared" si="1"/>
        <v>1</v>
      </c>
      <c r="M572" s="24">
        <f t="shared" si="2"/>
        <v>0.6931471806</v>
      </c>
      <c r="N572" s="24">
        <f t="shared" si="3"/>
        <v>0.5109444055</v>
      </c>
      <c r="O572" s="23">
        <f t="shared" si="4"/>
        <v>0.6668646481</v>
      </c>
    </row>
    <row r="573">
      <c r="A573" s="1" t="s">
        <v>43</v>
      </c>
      <c r="B573" s="1">
        <v>2013.0</v>
      </c>
      <c r="C573" s="1">
        <v>17049.0</v>
      </c>
      <c r="D573" s="1" t="s">
        <v>50</v>
      </c>
      <c r="E573" s="1">
        <v>7.0</v>
      </c>
      <c r="F573" s="22">
        <v>41480.0</v>
      </c>
      <c r="G573" s="1" t="s">
        <v>53</v>
      </c>
      <c r="H573" s="1" t="s">
        <v>57</v>
      </c>
      <c r="I573" s="1">
        <f>VLOOKUP(H573,'vessel calibration values'!$A$1:$C$6,3,FALSE)</f>
        <v>0.73713696</v>
      </c>
      <c r="J573" s="1">
        <v>20.0</v>
      </c>
      <c r="K573" s="1">
        <v>0.0</v>
      </c>
      <c r="L573" s="23">
        <f t="shared" si="1"/>
        <v>0</v>
      </c>
      <c r="M573" s="24">
        <f t="shared" si="2"/>
        <v>0</v>
      </c>
      <c r="N573" s="24">
        <f t="shared" si="3"/>
        <v>0</v>
      </c>
      <c r="O573" s="23">
        <f t="shared" si="4"/>
        <v>0</v>
      </c>
    </row>
    <row r="574">
      <c r="A574" s="1" t="s">
        <v>43</v>
      </c>
      <c r="B574" s="1">
        <v>2013.0</v>
      </c>
      <c r="C574" s="1">
        <v>17050.0</v>
      </c>
      <c r="D574" s="1" t="s">
        <v>50</v>
      </c>
      <c r="E574" s="1">
        <v>7.0</v>
      </c>
      <c r="F574" s="22">
        <v>41480.0</v>
      </c>
      <c r="G574" s="1" t="s">
        <v>54</v>
      </c>
      <c r="H574" s="1" t="s">
        <v>57</v>
      </c>
      <c r="I574" s="1">
        <f>VLOOKUP(H574,'vessel calibration values'!$A$1:$C$6,3,FALSE)</f>
        <v>0.73713696</v>
      </c>
      <c r="J574" s="1">
        <v>20.0</v>
      </c>
      <c r="K574" s="1">
        <v>0.0</v>
      </c>
      <c r="L574" s="23">
        <f t="shared" si="1"/>
        <v>0</v>
      </c>
      <c r="M574" s="24">
        <f t="shared" si="2"/>
        <v>0</v>
      </c>
      <c r="N574" s="24">
        <f t="shared" si="3"/>
        <v>0</v>
      </c>
      <c r="O574" s="23">
        <f t="shared" si="4"/>
        <v>0</v>
      </c>
    </row>
    <row r="575">
      <c r="A575" s="1" t="s">
        <v>43</v>
      </c>
      <c r="B575" s="1">
        <v>2013.0</v>
      </c>
      <c r="C575" s="1">
        <v>17051.0</v>
      </c>
      <c r="D575" s="1" t="s">
        <v>50</v>
      </c>
      <c r="E575" s="1">
        <v>7.0</v>
      </c>
      <c r="F575" s="22">
        <v>41480.0</v>
      </c>
      <c r="G575" s="1" t="s">
        <v>53</v>
      </c>
      <c r="H575" s="1" t="s">
        <v>57</v>
      </c>
      <c r="I575" s="1">
        <f>VLOOKUP(H575,'vessel calibration values'!$A$1:$C$6,3,FALSE)</f>
        <v>0.73713696</v>
      </c>
      <c r="J575" s="1">
        <v>20.0</v>
      </c>
      <c r="K575" s="1">
        <v>1.0</v>
      </c>
      <c r="L575" s="23">
        <f t="shared" si="1"/>
        <v>1</v>
      </c>
      <c r="M575" s="24">
        <f t="shared" si="2"/>
        <v>0.6931471806</v>
      </c>
      <c r="N575" s="24">
        <f t="shared" si="3"/>
        <v>0.5109444055</v>
      </c>
      <c r="O575" s="23">
        <f t="shared" si="4"/>
        <v>0.6668646481</v>
      </c>
    </row>
    <row r="576">
      <c r="A576" s="1" t="s">
        <v>43</v>
      </c>
      <c r="B576" s="1">
        <v>2013.0</v>
      </c>
      <c r="C576" s="1">
        <v>17052.0</v>
      </c>
      <c r="D576" s="1" t="s">
        <v>50</v>
      </c>
      <c r="E576" s="1">
        <v>7.0</v>
      </c>
      <c r="F576" s="22">
        <v>41480.0</v>
      </c>
      <c r="G576" s="1" t="s">
        <v>54</v>
      </c>
      <c r="H576" s="1" t="s">
        <v>57</v>
      </c>
      <c r="I576" s="1">
        <f>VLOOKUP(H576,'vessel calibration values'!$A$1:$C$6,3,FALSE)</f>
        <v>0.73713696</v>
      </c>
      <c r="J576" s="1">
        <v>20.0</v>
      </c>
      <c r="K576" s="1">
        <v>0.0</v>
      </c>
      <c r="L576" s="23">
        <f t="shared" si="1"/>
        <v>0</v>
      </c>
      <c r="M576" s="24">
        <f t="shared" si="2"/>
        <v>0</v>
      </c>
      <c r="N576" s="24">
        <f t="shared" si="3"/>
        <v>0</v>
      </c>
      <c r="O576" s="23">
        <f t="shared" si="4"/>
        <v>0</v>
      </c>
    </row>
    <row r="577">
      <c r="A577" s="1" t="s">
        <v>43</v>
      </c>
      <c r="B577" s="1">
        <v>2013.0</v>
      </c>
      <c r="C577" s="1">
        <v>17053.0</v>
      </c>
      <c r="D577" s="1" t="s">
        <v>50</v>
      </c>
      <c r="E577" s="1">
        <v>7.0</v>
      </c>
      <c r="F577" s="22">
        <v>41481.0</v>
      </c>
      <c r="G577" s="1" t="s">
        <v>54</v>
      </c>
      <c r="H577" s="1" t="s">
        <v>57</v>
      </c>
      <c r="I577" s="1">
        <f>VLOOKUP(H577,'vessel calibration values'!$A$1:$C$6,3,FALSE)</f>
        <v>0.73713696</v>
      </c>
      <c r="J577" s="1">
        <v>20.0</v>
      </c>
      <c r="K577" s="1">
        <v>0.0</v>
      </c>
      <c r="L577" s="23">
        <f t="shared" si="1"/>
        <v>0</v>
      </c>
      <c r="M577" s="24">
        <f t="shared" si="2"/>
        <v>0</v>
      </c>
      <c r="N577" s="24">
        <f t="shared" si="3"/>
        <v>0</v>
      </c>
      <c r="O577" s="23">
        <f t="shared" si="4"/>
        <v>0</v>
      </c>
    </row>
    <row r="578">
      <c r="A578" s="1" t="s">
        <v>43</v>
      </c>
      <c r="B578" s="1">
        <v>2013.0</v>
      </c>
      <c r="C578" s="1">
        <v>17054.0</v>
      </c>
      <c r="D578" s="1" t="s">
        <v>50</v>
      </c>
      <c r="E578" s="1">
        <v>7.0</v>
      </c>
      <c r="F578" s="22">
        <v>41481.0</v>
      </c>
      <c r="G578" s="1" t="s">
        <v>53</v>
      </c>
      <c r="H578" s="1" t="s">
        <v>57</v>
      </c>
      <c r="I578" s="1">
        <f>VLOOKUP(H578,'vessel calibration values'!$A$1:$C$6,3,FALSE)</f>
        <v>0.73713696</v>
      </c>
      <c r="J578" s="1">
        <v>20.0</v>
      </c>
      <c r="K578" s="1">
        <v>0.0</v>
      </c>
      <c r="L578" s="23">
        <f t="shared" si="1"/>
        <v>0</v>
      </c>
      <c r="M578" s="24">
        <f t="shared" si="2"/>
        <v>0</v>
      </c>
      <c r="N578" s="24">
        <f t="shared" si="3"/>
        <v>0</v>
      </c>
      <c r="O578" s="23">
        <f t="shared" si="4"/>
        <v>0</v>
      </c>
    </row>
    <row r="579">
      <c r="A579" s="1" t="s">
        <v>43</v>
      </c>
      <c r="B579" s="1">
        <v>2013.0</v>
      </c>
      <c r="C579" s="1">
        <v>17055.0</v>
      </c>
      <c r="D579" s="1" t="s">
        <v>50</v>
      </c>
      <c r="E579" s="1">
        <v>7.0</v>
      </c>
      <c r="F579" s="22">
        <v>41481.0</v>
      </c>
      <c r="G579" s="1" t="s">
        <v>52</v>
      </c>
      <c r="H579" s="1" t="s">
        <v>57</v>
      </c>
      <c r="I579" s="1">
        <f>VLOOKUP(H579,'vessel calibration values'!$A$1:$C$6,3,FALSE)</f>
        <v>0.73713696</v>
      </c>
      <c r="J579" s="1">
        <v>20.0</v>
      </c>
      <c r="K579" s="1">
        <v>0.0</v>
      </c>
      <c r="L579" s="23">
        <f t="shared" si="1"/>
        <v>0</v>
      </c>
      <c r="M579" s="24">
        <f t="shared" si="2"/>
        <v>0</v>
      </c>
      <c r="N579" s="24">
        <f t="shared" si="3"/>
        <v>0</v>
      </c>
      <c r="O579" s="23">
        <f t="shared" si="4"/>
        <v>0</v>
      </c>
    </row>
    <row r="580">
      <c r="A580" s="1" t="s">
        <v>43</v>
      </c>
      <c r="B580" s="1">
        <v>2013.0</v>
      </c>
      <c r="C580" s="1">
        <v>17056.0</v>
      </c>
      <c r="D580" s="1" t="s">
        <v>50</v>
      </c>
      <c r="E580" s="1">
        <v>7.0</v>
      </c>
      <c r="F580" s="22">
        <v>41481.0</v>
      </c>
      <c r="G580" s="1" t="s">
        <v>51</v>
      </c>
      <c r="H580" s="1" t="s">
        <v>57</v>
      </c>
      <c r="I580" s="1">
        <f>VLOOKUP(H580,'vessel calibration values'!$A$1:$C$6,3,FALSE)</f>
        <v>0.73713696</v>
      </c>
      <c r="J580" s="1">
        <v>20.0</v>
      </c>
      <c r="K580" s="1">
        <v>0.0</v>
      </c>
      <c r="L580" s="23">
        <f t="shared" si="1"/>
        <v>0</v>
      </c>
      <c r="M580" s="24">
        <f t="shared" si="2"/>
        <v>0</v>
      </c>
      <c r="N580" s="24">
        <f t="shared" si="3"/>
        <v>0</v>
      </c>
      <c r="O580" s="23">
        <f t="shared" si="4"/>
        <v>0</v>
      </c>
    </row>
    <row r="581">
      <c r="A581" s="1" t="s">
        <v>43</v>
      </c>
      <c r="B581" s="1">
        <v>2013.0</v>
      </c>
      <c r="C581" s="1">
        <v>17061.0</v>
      </c>
      <c r="D581" s="1" t="s">
        <v>50</v>
      </c>
      <c r="E581" s="1">
        <v>7.0</v>
      </c>
      <c r="F581" s="22">
        <v>41483.0</v>
      </c>
      <c r="G581" s="1" t="s">
        <v>54</v>
      </c>
      <c r="H581" s="1" t="s">
        <v>57</v>
      </c>
      <c r="I581" s="1">
        <f>VLOOKUP(H581,'vessel calibration values'!$A$1:$C$6,3,FALSE)</f>
        <v>0.73713696</v>
      </c>
      <c r="J581" s="1">
        <v>20.0</v>
      </c>
      <c r="K581" s="1">
        <v>0.0</v>
      </c>
      <c r="L581" s="23">
        <f t="shared" si="1"/>
        <v>0</v>
      </c>
      <c r="M581" s="24">
        <f t="shared" si="2"/>
        <v>0</v>
      </c>
      <c r="N581" s="24">
        <f t="shared" si="3"/>
        <v>0</v>
      </c>
      <c r="O581" s="23">
        <f t="shared" si="4"/>
        <v>0</v>
      </c>
    </row>
    <row r="582">
      <c r="A582" s="1" t="s">
        <v>43</v>
      </c>
      <c r="B582" s="1">
        <v>2013.0</v>
      </c>
      <c r="C582" s="1">
        <v>17062.0</v>
      </c>
      <c r="D582" s="1" t="s">
        <v>50</v>
      </c>
      <c r="E582" s="1">
        <v>7.0</v>
      </c>
      <c r="F582" s="22">
        <v>41483.0</v>
      </c>
      <c r="G582" s="1" t="s">
        <v>53</v>
      </c>
      <c r="H582" s="1" t="s">
        <v>57</v>
      </c>
      <c r="I582" s="1">
        <f>VLOOKUP(H582,'vessel calibration values'!$A$1:$C$6,3,FALSE)</f>
        <v>0.73713696</v>
      </c>
      <c r="J582" s="1">
        <v>20.0</v>
      </c>
      <c r="K582" s="1">
        <v>1.0</v>
      </c>
      <c r="L582" s="23">
        <f t="shared" si="1"/>
        <v>1</v>
      </c>
      <c r="M582" s="24">
        <f t="shared" si="2"/>
        <v>0.6931471806</v>
      </c>
      <c r="N582" s="24">
        <f t="shared" si="3"/>
        <v>0.5109444055</v>
      </c>
      <c r="O582" s="23">
        <f t="shared" si="4"/>
        <v>0.6668646481</v>
      </c>
    </row>
    <row r="583">
      <c r="A583" s="1" t="s">
        <v>43</v>
      </c>
      <c r="B583" s="1">
        <v>2013.0</v>
      </c>
      <c r="C583" s="1">
        <v>17063.0</v>
      </c>
      <c r="D583" s="1" t="s">
        <v>50</v>
      </c>
      <c r="E583" s="1">
        <v>7.0</v>
      </c>
      <c r="F583" s="22">
        <v>41483.0</v>
      </c>
      <c r="G583" s="1" t="s">
        <v>52</v>
      </c>
      <c r="H583" s="1" t="s">
        <v>57</v>
      </c>
      <c r="I583" s="1">
        <f>VLOOKUP(H583,'vessel calibration values'!$A$1:$C$6,3,FALSE)</f>
        <v>0.73713696</v>
      </c>
      <c r="J583" s="1">
        <v>20.0</v>
      </c>
      <c r="K583" s="1">
        <v>0.0</v>
      </c>
      <c r="L583" s="23">
        <f t="shared" si="1"/>
        <v>0</v>
      </c>
      <c r="M583" s="24">
        <f t="shared" si="2"/>
        <v>0</v>
      </c>
      <c r="N583" s="24">
        <f t="shared" si="3"/>
        <v>0</v>
      </c>
      <c r="O583" s="23">
        <f t="shared" si="4"/>
        <v>0</v>
      </c>
    </row>
    <row r="584">
      <c r="A584" s="1" t="s">
        <v>43</v>
      </c>
      <c r="B584" s="1">
        <v>2013.0</v>
      </c>
      <c r="C584" s="1">
        <v>17064.0</v>
      </c>
      <c r="D584" s="1" t="s">
        <v>50</v>
      </c>
      <c r="E584" s="1">
        <v>7.0</v>
      </c>
      <c r="F584" s="22">
        <v>41483.0</v>
      </c>
      <c r="G584" s="1" t="s">
        <v>51</v>
      </c>
      <c r="H584" s="1" t="s">
        <v>57</v>
      </c>
      <c r="I584" s="1">
        <f>VLOOKUP(H584,'vessel calibration values'!$A$1:$C$6,3,FALSE)</f>
        <v>0.73713696</v>
      </c>
      <c r="J584" s="1">
        <v>20.0</v>
      </c>
      <c r="K584" s="1">
        <v>1.0</v>
      </c>
      <c r="L584" s="23">
        <f t="shared" si="1"/>
        <v>1</v>
      </c>
      <c r="M584" s="24">
        <f t="shared" si="2"/>
        <v>0.6931471806</v>
      </c>
      <c r="N584" s="24">
        <f t="shared" si="3"/>
        <v>0.5109444055</v>
      </c>
      <c r="O584" s="23">
        <f t="shared" si="4"/>
        <v>0.6668646481</v>
      </c>
    </row>
    <row r="585">
      <c r="A585" s="1" t="s">
        <v>43</v>
      </c>
      <c r="B585" s="1">
        <v>2013.0</v>
      </c>
      <c r="C585" s="1">
        <v>17065.0</v>
      </c>
      <c r="D585" s="1" t="s">
        <v>50</v>
      </c>
      <c r="E585" s="1">
        <v>7.0</v>
      </c>
      <c r="F585" s="22">
        <v>41483.0</v>
      </c>
      <c r="G585" s="1" t="s">
        <v>52</v>
      </c>
      <c r="H585" s="1" t="s">
        <v>57</v>
      </c>
      <c r="I585" s="1">
        <f>VLOOKUP(H585,'vessel calibration values'!$A$1:$C$6,3,FALSE)</f>
        <v>0.73713696</v>
      </c>
      <c r="J585" s="1">
        <v>20.0</v>
      </c>
      <c r="K585" s="1">
        <v>0.0</v>
      </c>
      <c r="L585" s="23">
        <f t="shared" si="1"/>
        <v>0</v>
      </c>
      <c r="M585" s="24">
        <f t="shared" si="2"/>
        <v>0</v>
      </c>
      <c r="N585" s="24">
        <f t="shared" si="3"/>
        <v>0</v>
      </c>
      <c r="O585" s="23">
        <f t="shared" si="4"/>
        <v>0</v>
      </c>
    </row>
    <row r="586">
      <c r="A586" s="1" t="s">
        <v>43</v>
      </c>
      <c r="B586" s="1">
        <v>2013.0</v>
      </c>
      <c r="C586" s="1">
        <v>17066.0</v>
      </c>
      <c r="D586" s="1" t="s">
        <v>50</v>
      </c>
      <c r="E586" s="1">
        <v>7.0</v>
      </c>
      <c r="F586" s="22">
        <v>41483.0</v>
      </c>
      <c r="G586" s="1" t="s">
        <v>51</v>
      </c>
      <c r="H586" s="1" t="s">
        <v>57</v>
      </c>
      <c r="I586" s="1">
        <f>VLOOKUP(H586,'vessel calibration values'!$A$1:$C$6,3,FALSE)</f>
        <v>0.73713696</v>
      </c>
      <c r="J586" s="1">
        <v>20.0</v>
      </c>
      <c r="K586" s="1">
        <v>0.0</v>
      </c>
      <c r="L586" s="23">
        <f t="shared" si="1"/>
        <v>0</v>
      </c>
      <c r="M586" s="24">
        <f t="shared" si="2"/>
        <v>0</v>
      </c>
      <c r="N586" s="24">
        <f t="shared" si="3"/>
        <v>0</v>
      </c>
      <c r="O586" s="23">
        <f t="shared" si="4"/>
        <v>0</v>
      </c>
    </row>
    <row r="587">
      <c r="A587" s="1" t="s">
        <v>43</v>
      </c>
      <c r="B587" s="1">
        <v>2013.0</v>
      </c>
      <c r="C587" s="1">
        <v>17067.0</v>
      </c>
      <c r="D587" s="1" t="s">
        <v>44</v>
      </c>
      <c r="E587" s="1">
        <v>7.0</v>
      </c>
      <c r="F587" s="22">
        <v>41484.0</v>
      </c>
      <c r="G587" s="1" t="s">
        <v>45</v>
      </c>
      <c r="H587" s="1" t="s">
        <v>57</v>
      </c>
      <c r="I587" s="1">
        <f>VLOOKUP(H587,'vessel calibration values'!$A$1:$C$6,3,FALSE)</f>
        <v>0.73713696</v>
      </c>
      <c r="J587" s="1">
        <v>20.0</v>
      </c>
      <c r="K587" s="1">
        <v>0.0</v>
      </c>
      <c r="L587" s="23">
        <f t="shared" si="1"/>
        <v>0</v>
      </c>
      <c r="M587" s="24">
        <f t="shared" si="2"/>
        <v>0</v>
      </c>
      <c r="N587" s="24">
        <f t="shared" si="3"/>
        <v>0</v>
      </c>
      <c r="O587" s="23">
        <f t="shared" si="4"/>
        <v>0</v>
      </c>
    </row>
    <row r="588">
      <c r="A588" s="1" t="s">
        <v>43</v>
      </c>
      <c r="B588" s="1">
        <v>2013.0</v>
      </c>
      <c r="C588" s="1">
        <v>17068.0</v>
      </c>
      <c r="D588" s="1" t="s">
        <v>44</v>
      </c>
      <c r="E588" s="1">
        <v>7.0</v>
      </c>
      <c r="F588" s="22">
        <v>41484.0</v>
      </c>
      <c r="G588" s="1" t="s">
        <v>47</v>
      </c>
      <c r="H588" s="1" t="s">
        <v>57</v>
      </c>
      <c r="I588" s="1">
        <f>VLOOKUP(H588,'vessel calibration values'!$A$1:$C$6,3,FALSE)</f>
        <v>0.73713696</v>
      </c>
      <c r="J588" s="1">
        <v>20.0</v>
      </c>
      <c r="K588" s="1">
        <v>1.0</v>
      </c>
      <c r="L588" s="23">
        <f t="shared" si="1"/>
        <v>1</v>
      </c>
      <c r="M588" s="24">
        <f t="shared" si="2"/>
        <v>0.6931471806</v>
      </c>
      <c r="N588" s="24">
        <f t="shared" si="3"/>
        <v>0.5109444055</v>
      </c>
      <c r="O588" s="23">
        <f t="shared" si="4"/>
        <v>0.6668646481</v>
      </c>
    </row>
    <row r="589">
      <c r="A589" s="1" t="s">
        <v>43</v>
      </c>
      <c r="B589" s="1">
        <v>2013.0</v>
      </c>
      <c r="C589" s="1">
        <v>17069.0</v>
      </c>
      <c r="D589" s="1" t="s">
        <v>44</v>
      </c>
      <c r="E589" s="1">
        <v>7.0</v>
      </c>
      <c r="F589" s="22">
        <v>41484.0</v>
      </c>
      <c r="G589" s="1" t="s">
        <v>48</v>
      </c>
      <c r="H589" s="1" t="s">
        <v>57</v>
      </c>
      <c r="I589" s="1">
        <f>VLOOKUP(H589,'vessel calibration values'!$A$1:$C$6,3,FALSE)</f>
        <v>0.73713696</v>
      </c>
      <c r="J589" s="1">
        <v>20.0</v>
      </c>
      <c r="K589" s="1">
        <v>0.0</v>
      </c>
      <c r="L589" s="23">
        <f t="shared" si="1"/>
        <v>0</v>
      </c>
      <c r="M589" s="24">
        <f t="shared" si="2"/>
        <v>0</v>
      </c>
      <c r="N589" s="24">
        <f t="shared" si="3"/>
        <v>0</v>
      </c>
      <c r="O589" s="23">
        <f t="shared" si="4"/>
        <v>0</v>
      </c>
    </row>
    <row r="590">
      <c r="A590" s="1" t="s">
        <v>43</v>
      </c>
      <c r="B590" s="1">
        <v>2013.0</v>
      </c>
      <c r="C590" s="1">
        <v>17070.0</v>
      </c>
      <c r="D590" s="1" t="s">
        <v>44</v>
      </c>
      <c r="E590" s="1">
        <v>7.0</v>
      </c>
      <c r="F590" s="22">
        <v>41484.0</v>
      </c>
      <c r="G590" s="1" t="s">
        <v>49</v>
      </c>
      <c r="H590" s="1" t="s">
        <v>57</v>
      </c>
      <c r="I590" s="1">
        <f>VLOOKUP(H590,'vessel calibration values'!$A$1:$C$6,3,FALSE)</f>
        <v>0.73713696</v>
      </c>
      <c r="J590" s="1">
        <v>20.0</v>
      </c>
      <c r="K590" s="1">
        <v>0.0</v>
      </c>
      <c r="L590" s="23">
        <f t="shared" si="1"/>
        <v>0</v>
      </c>
      <c r="M590" s="24">
        <f t="shared" si="2"/>
        <v>0</v>
      </c>
      <c r="N590" s="24">
        <f t="shared" si="3"/>
        <v>0</v>
      </c>
      <c r="O590" s="23">
        <f t="shared" si="4"/>
        <v>0</v>
      </c>
    </row>
    <row r="591">
      <c r="A591" s="1" t="s">
        <v>43</v>
      </c>
      <c r="B591" s="1">
        <v>2013.0</v>
      </c>
      <c r="C591" s="1">
        <v>17071.0</v>
      </c>
      <c r="D591" s="1" t="s">
        <v>44</v>
      </c>
      <c r="E591" s="1">
        <v>7.0</v>
      </c>
      <c r="F591" s="22">
        <v>41484.0</v>
      </c>
      <c r="G591" s="1" t="s">
        <v>48</v>
      </c>
      <c r="H591" s="1" t="s">
        <v>57</v>
      </c>
      <c r="I591" s="1">
        <f>VLOOKUP(H591,'vessel calibration values'!$A$1:$C$6,3,FALSE)</f>
        <v>0.73713696</v>
      </c>
      <c r="J591" s="1">
        <v>20.0</v>
      </c>
      <c r="K591" s="1">
        <v>0.0</v>
      </c>
      <c r="L591" s="23">
        <f t="shared" si="1"/>
        <v>0</v>
      </c>
      <c r="M591" s="24">
        <f t="shared" si="2"/>
        <v>0</v>
      </c>
      <c r="N591" s="24">
        <f t="shared" si="3"/>
        <v>0</v>
      </c>
      <c r="O591" s="23">
        <f t="shared" si="4"/>
        <v>0</v>
      </c>
    </row>
    <row r="592">
      <c r="A592" s="1" t="s">
        <v>43</v>
      </c>
      <c r="B592" s="1">
        <v>2013.0</v>
      </c>
      <c r="C592" s="1">
        <v>17072.0</v>
      </c>
      <c r="D592" s="1" t="s">
        <v>44</v>
      </c>
      <c r="E592" s="1">
        <v>7.0</v>
      </c>
      <c r="F592" s="22">
        <v>41484.0</v>
      </c>
      <c r="G592" s="1" t="s">
        <v>49</v>
      </c>
      <c r="H592" s="1" t="s">
        <v>57</v>
      </c>
      <c r="I592" s="1">
        <f>VLOOKUP(H592,'vessel calibration values'!$A$1:$C$6,3,FALSE)</f>
        <v>0.73713696</v>
      </c>
      <c r="J592" s="1">
        <v>20.0</v>
      </c>
      <c r="K592" s="1">
        <v>0.0</v>
      </c>
      <c r="L592" s="23">
        <f t="shared" si="1"/>
        <v>0</v>
      </c>
      <c r="M592" s="24">
        <f t="shared" si="2"/>
        <v>0</v>
      </c>
      <c r="N592" s="24">
        <f t="shared" si="3"/>
        <v>0</v>
      </c>
      <c r="O592" s="23">
        <f t="shared" si="4"/>
        <v>0</v>
      </c>
    </row>
    <row r="593">
      <c r="A593" s="1" t="s">
        <v>43</v>
      </c>
      <c r="B593" s="1">
        <v>2013.0</v>
      </c>
      <c r="C593" s="1">
        <v>17073.0</v>
      </c>
      <c r="D593" s="1" t="s">
        <v>44</v>
      </c>
      <c r="E593" s="1">
        <v>7.0</v>
      </c>
      <c r="F593" s="22">
        <v>41485.0</v>
      </c>
      <c r="G593" s="1" t="s">
        <v>49</v>
      </c>
      <c r="H593" s="1" t="s">
        <v>57</v>
      </c>
      <c r="I593" s="1">
        <f>VLOOKUP(H593,'vessel calibration values'!$A$1:$C$6,3,FALSE)</f>
        <v>0.73713696</v>
      </c>
      <c r="J593" s="1">
        <v>20.0</v>
      </c>
      <c r="K593" s="1">
        <v>0.0</v>
      </c>
      <c r="L593" s="23">
        <f t="shared" si="1"/>
        <v>0</v>
      </c>
      <c r="M593" s="24">
        <f t="shared" si="2"/>
        <v>0</v>
      </c>
      <c r="N593" s="24">
        <f t="shared" si="3"/>
        <v>0</v>
      </c>
      <c r="O593" s="23">
        <f t="shared" si="4"/>
        <v>0</v>
      </c>
    </row>
    <row r="594">
      <c r="A594" s="1" t="s">
        <v>43</v>
      </c>
      <c r="B594" s="1">
        <v>2013.0</v>
      </c>
      <c r="C594" s="1">
        <v>17074.0</v>
      </c>
      <c r="D594" s="1" t="s">
        <v>44</v>
      </c>
      <c r="E594" s="1">
        <v>7.0</v>
      </c>
      <c r="F594" s="22">
        <v>41485.0</v>
      </c>
      <c r="G594" s="1" t="s">
        <v>48</v>
      </c>
      <c r="H594" s="1" t="s">
        <v>57</v>
      </c>
      <c r="I594" s="1">
        <f>VLOOKUP(H594,'vessel calibration values'!$A$1:$C$6,3,FALSE)</f>
        <v>0.73713696</v>
      </c>
      <c r="J594" s="1">
        <v>20.0</v>
      </c>
      <c r="K594" s="1">
        <v>0.0</v>
      </c>
      <c r="L594" s="23">
        <f t="shared" si="1"/>
        <v>0</v>
      </c>
      <c r="M594" s="24">
        <f t="shared" si="2"/>
        <v>0</v>
      </c>
      <c r="N594" s="24">
        <f t="shared" si="3"/>
        <v>0</v>
      </c>
      <c r="O594" s="23">
        <f t="shared" si="4"/>
        <v>0</v>
      </c>
    </row>
    <row r="595">
      <c r="A595" s="1" t="s">
        <v>43</v>
      </c>
      <c r="B595" s="1">
        <v>2013.0</v>
      </c>
      <c r="C595" s="1">
        <v>17075.0</v>
      </c>
      <c r="D595" s="1" t="s">
        <v>44</v>
      </c>
      <c r="E595" s="1">
        <v>7.0</v>
      </c>
      <c r="F595" s="22">
        <v>41485.0</v>
      </c>
      <c r="G595" s="1" t="s">
        <v>47</v>
      </c>
      <c r="H595" s="1" t="s">
        <v>57</v>
      </c>
      <c r="I595" s="1">
        <f>VLOOKUP(H595,'vessel calibration values'!$A$1:$C$6,3,FALSE)</f>
        <v>0.73713696</v>
      </c>
      <c r="J595" s="1">
        <v>20.0</v>
      </c>
      <c r="K595" s="1">
        <v>0.0</v>
      </c>
      <c r="L595" s="23">
        <f t="shared" si="1"/>
        <v>0</v>
      </c>
      <c r="M595" s="24">
        <f t="shared" si="2"/>
        <v>0</v>
      </c>
      <c r="N595" s="24">
        <f t="shared" si="3"/>
        <v>0</v>
      </c>
      <c r="O595" s="23">
        <f t="shared" si="4"/>
        <v>0</v>
      </c>
    </row>
    <row r="596">
      <c r="A596" s="1" t="s">
        <v>43</v>
      </c>
      <c r="B596" s="1">
        <v>2013.0</v>
      </c>
      <c r="C596" s="1">
        <v>17076.0</v>
      </c>
      <c r="D596" s="1" t="s">
        <v>44</v>
      </c>
      <c r="E596" s="1">
        <v>7.0</v>
      </c>
      <c r="F596" s="22">
        <v>41485.0</v>
      </c>
      <c r="G596" s="1" t="s">
        <v>45</v>
      </c>
      <c r="H596" s="1" t="s">
        <v>57</v>
      </c>
      <c r="I596" s="1">
        <f>VLOOKUP(H596,'vessel calibration values'!$A$1:$C$6,3,FALSE)</f>
        <v>0.73713696</v>
      </c>
      <c r="J596" s="1">
        <v>20.0</v>
      </c>
      <c r="K596" s="1">
        <v>0.0</v>
      </c>
      <c r="L596" s="23">
        <f t="shared" si="1"/>
        <v>0</v>
      </c>
      <c r="M596" s="24">
        <f t="shared" si="2"/>
        <v>0</v>
      </c>
      <c r="N596" s="24">
        <f t="shared" si="3"/>
        <v>0</v>
      </c>
      <c r="O596" s="23">
        <f t="shared" si="4"/>
        <v>0</v>
      </c>
    </row>
    <row r="597">
      <c r="A597" s="1" t="s">
        <v>43</v>
      </c>
      <c r="B597" s="1">
        <v>2013.0</v>
      </c>
      <c r="C597" s="1">
        <v>17077.0</v>
      </c>
      <c r="D597" s="1" t="s">
        <v>44</v>
      </c>
      <c r="E597" s="1">
        <v>7.0</v>
      </c>
      <c r="F597" s="22">
        <v>41485.0</v>
      </c>
      <c r="G597" s="1" t="s">
        <v>47</v>
      </c>
      <c r="H597" s="1" t="s">
        <v>57</v>
      </c>
      <c r="I597" s="1">
        <f>VLOOKUP(H597,'vessel calibration values'!$A$1:$C$6,3,FALSE)</f>
        <v>0.73713696</v>
      </c>
      <c r="J597" s="1">
        <v>20.0</v>
      </c>
      <c r="K597" s="1">
        <v>0.0</v>
      </c>
      <c r="L597" s="23">
        <f t="shared" si="1"/>
        <v>0</v>
      </c>
      <c r="M597" s="24">
        <f t="shared" si="2"/>
        <v>0</v>
      </c>
      <c r="N597" s="24">
        <f t="shared" si="3"/>
        <v>0</v>
      </c>
      <c r="O597" s="23">
        <f t="shared" si="4"/>
        <v>0</v>
      </c>
    </row>
    <row r="598">
      <c r="A598" s="1" t="s">
        <v>43</v>
      </c>
      <c r="B598" s="1">
        <v>2013.0</v>
      </c>
      <c r="C598" s="1">
        <v>17078.0</v>
      </c>
      <c r="D598" s="1" t="s">
        <v>44</v>
      </c>
      <c r="E598" s="1">
        <v>7.0</v>
      </c>
      <c r="F598" s="22">
        <v>41485.0</v>
      </c>
      <c r="G598" s="1" t="s">
        <v>45</v>
      </c>
      <c r="H598" s="1" t="s">
        <v>57</v>
      </c>
      <c r="I598" s="1">
        <f>VLOOKUP(H598,'vessel calibration values'!$A$1:$C$6,3,FALSE)</f>
        <v>0.73713696</v>
      </c>
      <c r="J598" s="1">
        <v>20.0</v>
      </c>
      <c r="K598" s="1">
        <v>1.0</v>
      </c>
      <c r="L598" s="23">
        <f t="shared" si="1"/>
        <v>1</v>
      </c>
      <c r="M598" s="24">
        <f t="shared" si="2"/>
        <v>0.6931471806</v>
      </c>
      <c r="N598" s="24">
        <f t="shared" si="3"/>
        <v>0.5109444055</v>
      </c>
      <c r="O598" s="23">
        <f t="shared" si="4"/>
        <v>0.6668646481</v>
      </c>
    </row>
    <row r="599">
      <c r="A599" s="1" t="s">
        <v>43</v>
      </c>
      <c r="B599" s="1">
        <v>2014.0</v>
      </c>
      <c r="C599" s="1">
        <v>18010.0</v>
      </c>
      <c r="D599" s="1" t="s">
        <v>50</v>
      </c>
      <c r="E599" s="1">
        <v>6.0</v>
      </c>
      <c r="F599" s="22">
        <v>41817.0</v>
      </c>
      <c r="G599" s="1" t="s">
        <v>54</v>
      </c>
      <c r="H599" s="1" t="s">
        <v>57</v>
      </c>
      <c r="I599" s="1">
        <f>VLOOKUP(H599,'vessel calibration values'!$A$1:$C$6,3,FALSE)</f>
        <v>0.73713696</v>
      </c>
      <c r="J599" s="1">
        <v>20.0</v>
      </c>
      <c r="K599" s="1">
        <v>0.0</v>
      </c>
      <c r="L599" s="23">
        <f t="shared" si="1"/>
        <v>0</v>
      </c>
      <c r="M599" s="24">
        <f t="shared" si="2"/>
        <v>0</v>
      </c>
      <c r="N599" s="24">
        <f t="shared" si="3"/>
        <v>0</v>
      </c>
      <c r="O599" s="23">
        <f t="shared" si="4"/>
        <v>0</v>
      </c>
    </row>
    <row r="600">
      <c r="A600" s="1" t="s">
        <v>43</v>
      </c>
      <c r="B600" s="1">
        <v>2014.0</v>
      </c>
      <c r="C600" s="1">
        <v>18011.0</v>
      </c>
      <c r="D600" s="1" t="s">
        <v>50</v>
      </c>
      <c r="E600" s="1">
        <v>6.0</v>
      </c>
      <c r="F600" s="22">
        <v>41817.0</v>
      </c>
      <c r="G600" s="1" t="s">
        <v>53</v>
      </c>
      <c r="H600" s="1" t="s">
        <v>57</v>
      </c>
      <c r="I600" s="1">
        <f>VLOOKUP(H600,'vessel calibration values'!$A$1:$C$6,3,FALSE)</f>
        <v>0.73713696</v>
      </c>
      <c r="J600" s="1">
        <v>20.0</v>
      </c>
      <c r="K600" s="1">
        <v>0.0</v>
      </c>
      <c r="L600" s="23">
        <f t="shared" si="1"/>
        <v>0</v>
      </c>
      <c r="M600" s="24">
        <f t="shared" si="2"/>
        <v>0</v>
      </c>
      <c r="N600" s="24">
        <f t="shared" si="3"/>
        <v>0</v>
      </c>
      <c r="O600" s="23">
        <f t="shared" si="4"/>
        <v>0</v>
      </c>
    </row>
    <row r="601">
      <c r="A601" s="1" t="s">
        <v>43</v>
      </c>
      <c r="B601" s="1">
        <v>2014.0</v>
      </c>
      <c r="C601" s="1">
        <v>18012.0</v>
      </c>
      <c r="D601" s="1" t="s">
        <v>50</v>
      </c>
      <c r="E601" s="1">
        <v>6.0</v>
      </c>
      <c r="F601" s="22">
        <v>41817.0</v>
      </c>
      <c r="G601" s="1" t="s">
        <v>52</v>
      </c>
      <c r="H601" s="1" t="s">
        <v>57</v>
      </c>
      <c r="I601" s="1">
        <f>VLOOKUP(H601,'vessel calibration values'!$A$1:$C$6,3,FALSE)</f>
        <v>0.73713696</v>
      </c>
      <c r="J601" s="1">
        <v>20.0</v>
      </c>
      <c r="K601" s="1">
        <v>0.0</v>
      </c>
      <c r="L601" s="23">
        <f t="shared" si="1"/>
        <v>0</v>
      </c>
      <c r="M601" s="24">
        <f t="shared" si="2"/>
        <v>0</v>
      </c>
      <c r="N601" s="24">
        <f t="shared" si="3"/>
        <v>0</v>
      </c>
      <c r="O601" s="23">
        <f t="shared" si="4"/>
        <v>0</v>
      </c>
    </row>
    <row r="602">
      <c r="A602" s="1" t="s">
        <v>43</v>
      </c>
      <c r="B602" s="1">
        <v>2014.0</v>
      </c>
      <c r="C602" s="1">
        <v>18013.0</v>
      </c>
      <c r="D602" s="1" t="s">
        <v>50</v>
      </c>
      <c r="E602" s="1">
        <v>6.0</v>
      </c>
      <c r="F602" s="22">
        <v>41817.0</v>
      </c>
      <c r="G602" s="1" t="s">
        <v>51</v>
      </c>
      <c r="H602" s="1" t="s">
        <v>57</v>
      </c>
      <c r="I602" s="1">
        <f>VLOOKUP(H602,'vessel calibration values'!$A$1:$C$6,3,FALSE)</f>
        <v>0.73713696</v>
      </c>
      <c r="J602" s="1">
        <v>20.0</v>
      </c>
      <c r="K602" s="1">
        <v>0.0</v>
      </c>
      <c r="L602" s="23">
        <f t="shared" si="1"/>
        <v>0</v>
      </c>
      <c r="M602" s="24">
        <f t="shared" si="2"/>
        <v>0</v>
      </c>
      <c r="N602" s="24">
        <f t="shared" si="3"/>
        <v>0</v>
      </c>
      <c r="O602" s="23">
        <f t="shared" si="4"/>
        <v>0</v>
      </c>
    </row>
    <row r="603">
      <c r="A603" s="1" t="s">
        <v>43</v>
      </c>
      <c r="B603" s="1">
        <v>2014.0</v>
      </c>
      <c r="C603" s="1">
        <v>18014.0</v>
      </c>
      <c r="D603" s="1" t="s">
        <v>50</v>
      </c>
      <c r="E603" s="1">
        <v>6.0</v>
      </c>
      <c r="F603" s="22">
        <v>41818.0</v>
      </c>
      <c r="G603" s="1" t="s">
        <v>51</v>
      </c>
      <c r="H603" s="1" t="s">
        <v>57</v>
      </c>
      <c r="I603" s="1">
        <f>VLOOKUP(H603,'vessel calibration values'!$A$1:$C$6,3,FALSE)</f>
        <v>0.73713696</v>
      </c>
      <c r="J603" s="1">
        <v>20.0</v>
      </c>
      <c r="K603" s="1">
        <v>0.0</v>
      </c>
      <c r="L603" s="23">
        <f t="shared" si="1"/>
        <v>0</v>
      </c>
      <c r="M603" s="24">
        <f t="shared" si="2"/>
        <v>0</v>
      </c>
      <c r="N603" s="24">
        <f t="shared" si="3"/>
        <v>0</v>
      </c>
      <c r="O603" s="23">
        <f t="shared" si="4"/>
        <v>0</v>
      </c>
    </row>
    <row r="604">
      <c r="A604" s="1" t="s">
        <v>43</v>
      </c>
      <c r="B604" s="1">
        <v>2014.0</v>
      </c>
      <c r="C604" s="1">
        <v>18015.0</v>
      </c>
      <c r="D604" s="1" t="s">
        <v>50</v>
      </c>
      <c r="E604" s="1">
        <v>6.0</v>
      </c>
      <c r="F604" s="22">
        <v>41818.0</v>
      </c>
      <c r="G604" s="1" t="s">
        <v>52</v>
      </c>
      <c r="H604" s="1" t="s">
        <v>57</v>
      </c>
      <c r="I604" s="1">
        <f>VLOOKUP(H604,'vessel calibration values'!$A$1:$C$6,3,FALSE)</f>
        <v>0.73713696</v>
      </c>
      <c r="J604" s="1">
        <v>20.0</v>
      </c>
      <c r="K604" s="1">
        <v>0.0</v>
      </c>
      <c r="L604" s="23">
        <f t="shared" si="1"/>
        <v>0</v>
      </c>
      <c r="M604" s="24">
        <f t="shared" si="2"/>
        <v>0</v>
      </c>
      <c r="N604" s="24">
        <f t="shared" si="3"/>
        <v>0</v>
      </c>
      <c r="O604" s="23">
        <f t="shared" si="4"/>
        <v>0</v>
      </c>
    </row>
    <row r="605">
      <c r="A605" s="1" t="s">
        <v>43</v>
      </c>
      <c r="B605" s="1">
        <v>2014.0</v>
      </c>
      <c r="C605" s="1">
        <v>18016.0</v>
      </c>
      <c r="D605" s="1" t="s">
        <v>50</v>
      </c>
      <c r="E605" s="1">
        <v>6.0</v>
      </c>
      <c r="F605" s="22">
        <v>41818.0</v>
      </c>
      <c r="G605" s="1" t="s">
        <v>53</v>
      </c>
      <c r="H605" s="1" t="s">
        <v>57</v>
      </c>
      <c r="I605" s="1">
        <f>VLOOKUP(H605,'vessel calibration values'!$A$1:$C$6,3,FALSE)</f>
        <v>0.73713696</v>
      </c>
      <c r="J605" s="1">
        <v>20.0</v>
      </c>
      <c r="K605" s="1">
        <v>0.0</v>
      </c>
      <c r="L605" s="23">
        <f t="shared" si="1"/>
        <v>0</v>
      </c>
      <c r="M605" s="24">
        <f t="shared" si="2"/>
        <v>0</v>
      </c>
      <c r="N605" s="24">
        <f t="shared" si="3"/>
        <v>0</v>
      </c>
      <c r="O605" s="23">
        <f t="shared" si="4"/>
        <v>0</v>
      </c>
    </row>
    <row r="606">
      <c r="A606" s="1" t="s">
        <v>43</v>
      </c>
      <c r="B606" s="1">
        <v>2014.0</v>
      </c>
      <c r="C606" s="1">
        <v>18017.0</v>
      </c>
      <c r="D606" s="1" t="s">
        <v>50</v>
      </c>
      <c r="E606" s="1">
        <v>6.0</v>
      </c>
      <c r="F606" s="22">
        <v>41818.0</v>
      </c>
      <c r="G606" s="1" t="s">
        <v>54</v>
      </c>
      <c r="H606" s="1" t="s">
        <v>57</v>
      </c>
      <c r="I606" s="1">
        <f>VLOOKUP(H606,'vessel calibration values'!$A$1:$C$6,3,FALSE)</f>
        <v>0.73713696</v>
      </c>
      <c r="J606" s="1">
        <v>20.0</v>
      </c>
      <c r="K606" s="1">
        <v>0.0</v>
      </c>
      <c r="L606" s="23">
        <f t="shared" si="1"/>
        <v>0</v>
      </c>
      <c r="M606" s="24">
        <f t="shared" si="2"/>
        <v>0</v>
      </c>
      <c r="N606" s="24">
        <f t="shared" si="3"/>
        <v>0</v>
      </c>
      <c r="O606" s="23">
        <f t="shared" si="4"/>
        <v>0</v>
      </c>
    </row>
    <row r="607">
      <c r="A607" s="1" t="s">
        <v>43</v>
      </c>
      <c r="B607" s="1">
        <v>2014.0</v>
      </c>
      <c r="C607" s="1">
        <v>18018.0</v>
      </c>
      <c r="D607" s="1" t="s">
        <v>50</v>
      </c>
      <c r="E607" s="1">
        <v>6.0</v>
      </c>
      <c r="F607" s="22">
        <v>41818.0</v>
      </c>
      <c r="G607" s="1" t="s">
        <v>53</v>
      </c>
      <c r="H607" s="1" t="s">
        <v>57</v>
      </c>
      <c r="I607" s="1">
        <f>VLOOKUP(H607,'vessel calibration values'!$A$1:$C$6,3,FALSE)</f>
        <v>0.73713696</v>
      </c>
      <c r="J607" s="1">
        <v>20.0</v>
      </c>
      <c r="K607" s="1">
        <v>0.0</v>
      </c>
      <c r="L607" s="23">
        <f t="shared" si="1"/>
        <v>0</v>
      </c>
      <c r="M607" s="24">
        <f t="shared" si="2"/>
        <v>0</v>
      </c>
      <c r="N607" s="24">
        <f t="shared" si="3"/>
        <v>0</v>
      </c>
      <c r="O607" s="23">
        <f t="shared" si="4"/>
        <v>0</v>
      </c>
    </row>
    <row r="608">
      <c r="A608" s="1" t="s">
        <v>43</v>
      </c>
      <c r="B608" s="1">
        <v>2014.0</v>
      </c>
      <c r="C608" s="1">
        <v>18019.0</v>
      </c>
      <c r="D608" s="1" t="s">
        <v>50</v>
      </c>
      <c r="E608" s="1">
        <v>6.0</v>
      </c>
      <c r="F608" s="25">
        <v>41818.0</v>
      </c>
      <c r="G608" s="1" t="s">
        <v>54</v>
      </c>
      <c r="H608" s="1" t="s">
        <v>57</v>
      </c>
      <c r="I608" s="1">
        <f>VLOOKUP(H608,'vessel calibration values'!$A$1:$C$6,3,FALSE)</f>
        <v>0.73713696</v>
      </c>
      <c r="J608" s="1">
        <v>20.0</v>
      </c>
      <c r="K608" s="1">
        <v>0.0</v>
      </c>
      <c r="L608" s="23">
        <f t="shared" si="1"/>
        <v>0</v>
      </c>
      <c r="M608" s="24">
        <f t="shared" si="2"/>
        <v>0</v>
      </c>
      <c r="N608" s="24">
        <f t="shared" si="3"/>
        <v>0</v>
      </c>
      <c r="O608" s="23">
        <f t="shared" si="4"/>
        <v>0</v>
      </c>
    </row>
    <row r="609">
      <c r="A609" s="1" t="s">
        <v>43</v>
      </c>
      <c r="B609" s="1">
        <v>2014.0</v>
      </c>
      <c r="C609" s="1">
        <v>18025.0</v>
      </c>
      <c r="D609" s="1" t="s">
        <v>50</v>
      </c>
      <c r="E609" s="1">
        <v>6.0</v>
      </c>
      <c r="F609" s="25">
        <v>41820.0</v>
      </c>
      <c r="G609" s="1" t="s">
        <v>53</v>
      </c>
      <c r="H609" s="1" t="s">
        <v>57</v>
      </c>
      <c r="I609" s="1">
        <f>VLOOKUP(H609,'vessel calibration values'!$A$1:$C$6,3,FALSE)</f>
        <v>0.73713696</v>
      </c>
      <c r="J609" s="1">
        <v>20.0</v>
      </c>
      <c r="K609" s="1">
        <v>0.0</v>
      </c>
      <c r="L609" s="23">
        <f t="shared" si="1"/>
        <v>0</v>
      </c>
      <c r="M609" s="24">
        <f t="shared" si="2"/>
        <v>0</v>
      </c>
      <c r="N609" s="24">
        <f t="shared" si="3"/>
        <v>0</v>
      </c>
      <c r="O609" s="23">
        <f t="shared" si="4"/>
        <v>0</v>
      </c>
    </row>
    <row r="610">
      <c r="A610" s="1" t="s">
        <v>43</v>
      </c>
      <c r="B610" s="1">
        <v>2014.0</v>
      </c>
      <c r="C610" s="1">
        <v>18026.0</v>
      </c>
      <c r="D610" s="1" t="s">
        <v>50</v>
      </c>
      <c r="E610" s="1">
        <v>6.0</v>
      </c>
      <c r="F610" s="25">
        <v>41820.0</v>
      </c>
      <c r="G610" s="1" t="s">
        <v>52</v>
      </c>
      <c r="H610" s="1" t="s">
        <v>57</v>
      </c>
      <c r="I610" s="1">
        <f>VLOOKUP(H610,'vessel calibration values'!$A$1:$C$6,3,FALSE)</f>
        <v>0.73713696</v>
      </c>
      <c r="J610" s="1">
        <v>20.0</v>
      </c>
      <c r="K610" s="1">
        <v>0.0</v>
      </c>
      <c r="L610" s="23">
        <f t="shared" si="1"/>
        <v>0</v>
      </c>
      <c r="M610" s="24">
        <f t="shared" si="2"/>
        <v>0</v>
      </c>
      <c r="N610" s="24">
        <f t="shared" si="3"/>
        <v>0</v>
      </c>
      <c r="O610" s="23">
        <f t="shared" si="4"/>
        <v>0</v>
      </c>
    </row>
    <row r="611">
      <c r="A611" s="1" t="s">
        <v>43</v>
      </c>
      <c r="B611" s="1">
        <v>2014.0</v>
      </c>
      <c r="C611" s="1">
        <v>18030.0</v>
      </c>
      <c r="D611" s="1" t="s">
        <v>50</v>
      </c>
      <c r="E611" s="1">
        <v>6.0</v>
      </c>
      <c r="F611" s="25">
        <v>41820.0</v>
      </c>
      <c r="G611" s="1" t="s">
        <v>54</v>
      </c>
      <c r="H611" s="1" t="s">
        <v>57</v>
      </c>
      <c r="I611" s="1">
        <f>VLOOKUP(H611,'vessel calibration values'!$A$1:$C$6,3,FALSE)</f>
        <v>0.73713696</v>
      </c>
      <c r="J611" s="1">
        <v>20.0</v>
      </c>
      <c r="K611" s="1">
        <v>0.0</v>
      </c>
      <c r="L611" s="23">
        <f t="shared" si="1"/>
        <v>0</v>
      </c>
      <c r="M611" s="24">
        <f t="shared" si="2"/>
        <v>0</v>
      </c>
      <c r="N611" s="24">
        <f t="shared" si="3"/>
        <v>0</v>
      </c>
      <c r="O611" s="23">
        <f t="shared" si="4"/>
        <v>0</v>
      </c>
    </row>
    <row r="612">
      <c r="A612" s="1" t="s">
        <v>43</v>
      </c>
      <c r="B612" s="1">
        <v>2014.0</v>
      </c>
      <c r="C612" s="1">
        <v>18032.0</v>
      </c>
      <c r="D612" s="1" t="s">
        <v>44</v>
      </c>
      <c r="E612" s="1">
        <v>6.0</v>
      </c>
      <c r="F612" s="25">
        <v>41821.0</v>
      </c>
      <c r="G612" s="1" t="s">
        <v>49</v>
      </c>
      <c r="H612" s="1" t="s">
        <v>57</v>
      </c>
      <c r="I612" s="1">
        <f>VLOOKUP(H612,'vessel calibration values'!$A$1:$C$6,3,FALSE)</f>
        <v>0.73713696</v>
      </c>
      <c r="J612" s="1">
        <v>20.0</v>
      </c>
      <c r="K612" s="1">
        <v>0.0</v>
      </c>
      <c r="L612" s="23">
        <f t="shared" si="1"/>
        <v>0</v>
      </c>
      <c r="M612" s="24">
        <f t="shared" si="2"/>
        <v>0</v>
      </c>
      <c r="N612" s="24">
        <f t="shared" si="3"/>
        <v>0</v>
      </c>
      <c r="O612" s="23">
        <f t="shared" si="4"/>
        <v>0</v>
      </c>
    </row>
    <row r="613">
      <c r="A613" s="1" t="s">
        <v>43</v>
      </c>
      <c r="B613" s="1">
        <v>2014.0</v>
      </c>
      <c r="C613" s="1">
        <v>18033.0</v>
      </c>
      <c r="D613" s="1" t="s">
        <v>44</v>
      </c>
      <c r="E613" s="1">
        <v>6.0</v>
      </c>
      <c r="F613" s="25">
        <v>41821.0</v>
      </c>
      <c r="G613" s="1" t="s">
        <v>48</v>
      </c>
      <c r="H613" s="1" t="s">
        <v>57</v>
      </c>
      <c r="I613" s="1">
        <f>VLOOKUP(H613,'vessel calibration values'!$A$1:$C$6,3,FALSE)</f>
        <v>0.73713696</v>
      </c>
      <c r="J613" s="1">
        <v>20.0</v>
      </c>
      <c r="K613" s="1">
        <v>0.0</v>
      </c>
      <c r="L613" s="23">
        <f t="shared" si="1"/>
        <v>0</v>
      </c>
      <c r="M613" s="24">
        <f t="shared" si="2"/>
        <v>0</v>
      </c>
      <c r="N613" s="24">
        <f t="shared" si="3"/>
        <v>0</v>
      </c>
      <c r="O613" s="23">
        <f t="shared" si="4"/>
        <v>0</v>
      </c>
    </row>
    <row r="614">
      <c r="A614" s="1" t="s">
        <v>43</v>
      </c>
      <c r="B614" s="1">
        <v>2014.0</v>
      </c>
      <c r="C614" s="1">
        <v>18035.0</v>
      </c>
      <c r="D614" s="1" t="s">
        <v>44</v>
      </c>
      <c r="E614" s="1">
        <v>6.0</v>
      </c>
      <c r="F614" s="25">
        <v>41821.0</v>
      </c>
      <c r="G614" s="1" t="s">
        <v>47</v>
      </c>
      <c r="H614" s="1" t="s">
        <v>57</v>
      </c>
      <c r="I614" s="1">
        <f>VLOOKUP(H614,'vessel calibration values'!$A$1:$C$6,3,FALSE)</f>
        <v>0.73713696</v>
      </c>
      <c r="J614" s="1">
        <v>20.0</v>
      </c>
      <c r="K614" s="1">
        <v>0.0</v>
      </c>
      <c r="L614" s="23">
        <f t="shared" si="1"/>
        <v>0</v>
      </c>
      <c r="M614" s="24">
        <f t="shared" si="2"/>
        <v>0</v>
      </c>
      <c r="N614" s="24">
        <f t="shared" si="3"/>
        <v>0</v>
      </c>
      <c r="O614" s="23">
        <f t="shared" si="4"/>
        <v>0</v>
      </c>
    </row>
    <row r="615">
      <c r="A615" s="1" t="s">
        <v>43</v>
      </c>
      <c r="B615" s="1">
        <v>2014.0</v>
      </c>
      <c r="C615" s="1">
        <v>18036.0</v>
      </c>
      <c r="D615" s="1" t="s">
        <v>44</v>
      </c>
      <c r="E615" s="1">
        <v>6.0</v>
      </c>
      <c r="F615" s="25">
        <v>41821.0</v>
      </c>
      <c r="G615" s="1" t="s">
        <v>45</v>
      </c>
      <c r="H615" s="1" t="s">
        <v>57</v>
      </c>
      <c r="I615" s="1">
        <f>VLOOKUP(H615,'vessel calibration values'!$A$1:$C$6,3,FALSE)</f>
        <v>0.73713696</v>
      </c>
      <c r="J615" s="1">
        <v>20.0</v>
      </c>
      <c r="K615" s="1">
        <v>0.0</v>
      </c>
      <c r="L615" s="23">
        <f t="shared" si="1"/>
        <v>0</v>
      </c>
      <c r="M615" s="24">
        <f t="shared" si="2"/>
        <v>0</v>
      </c>
      <c r="N615" s="24">
        <f t="shared" si="3"/>
        <v>0</v>
      </c>
      <c r="O615" s="23">
        <f t="shared" si="4"/>
        <v>0</v>
      </c>
    </row>
    <row r="616">
      <c r="A616" s="1" t="s">
        <v>43</v>
      </c>
      <c r="B616" s="1">
        <v>2014.0</v>
      </c>
      <c r="C616" s="1">
        <v>18037.0</v>
      </c>
      <c r="D616" s="1" t="s">
        <v>44</v>
      </c>
      <c r="E616" s="1">
        <v>6.0</v>
      </c>
      <c r="F616" s="22">
        <v>41822.0</v>
      </c>
      <c r="G616" s="1" t="s">
        <v>45</v>
      </c>
      <c r="H616" s="1" t="s">
        <v>57</v>
      </c>
      <c r="I616" s="1">
        <f>VLOOKUP(H616,'vessel calibration values'!$A$1:$C$6,3,FALSE)</f>
        <v>0.73713696</v>
      </c>
      <c r="J616" s="1">
        <v>20.0</v>
      </c>
      <c r="K616" s="1">
        <v>0.0</v>
      </c>
      <c r="L616" s="23">
        <f t="shared" si="1"/>
        <v>0</v>
      </c>
      <c r="M616" s="24">
        <f t="shared" si="2"/>
        <v>0</v>
      </c>
      <c r="N616" s="24">
        <f t="shared" si="3"/>
        <v>0</v>
      </c>
      <c r="O616" s="23">
        <f t="shared" si="4"/>
        <v>0</v>
      </c>
    </row>
    <row r="617">
      <c r="A617" s="1" t="s">
        <v>43</v>
      </c>
      <c r="B617" s="1">
        <v>2014.0</v>
      </c>
      <c r="C617" s="1">
        <v>18040.0</v>
      </c>
      <c r="D617" s="1" t="s">
        <v>44</v>
      </c>
      <c r="E617" s="1">
        <v>6.0</v>
      </c>
      <c r="F617" s="22">
        <v>41822.0</v>
      </c>
      <c r="G617" s="1" t="s">
        <v>48</v>
      </c>
      <c r="H617" s="1" t="s">
        <v>57</v>
      </c>
      <c r="I617" s="1">
        <f>VLOOKUP(H617,'vessel calibration values'!$A$1:$C$6,3,FALSE)</f>
        <v>0.73713696</v>
      </c>
      <c r="J617" s="1">
        <v>20.0</v>
      </c>
      <c r="K617" s="1">
        <v>0.0</v>
      </c>
      <c r="L617" s="23">
        <f t="shared" si="1"/>
        <v>0</v>
      </c>
      <c r="M617" s="24">
        <f t="shared" si="2"/>
        <v>0</v>
      </c>
      <c r="N617" s="24">
        <f t="shared" si="3"/>
        <v>0</v>
      </c>
      <c r="O617" s="23">
        <f t="shared" si="4"/>
        <v>0</v>
      </c>
    </row>
    <row r="618">
      <c r="A618" s="1" t="s">
        <v>43</v>
      </c>
      <c r="B618" s="1">
        <v>2014.0</v>
      </c>
      <c r="C618" s="1">
        <v>18041.0</v>
      </c>
      <c r="D618" s="1" t="s">
        <v>44</v>
      </c>
      <c r="E618" s="1">
        <v>6.0</v>
      </c>
      <c r="F618" s="22">
        <v>41822.0</v>
      </c>
      <c r="G618" s="1" t="s">
        <v>47</v>
      </c>
      <c r="H618" s="1" t="s">
        <v>57</v>
      </c>
      <c r="I618" s="1">
        <f>VLOOKUP(H618,'vessel calibration values'!$A$1:$C$6,3,FALSE)</f>
        <v>0.73713696</v>
      </c>
      <c r="J618" s="1">
        <v>20.0</v>
      </c>
      <c r="K618" s="1">
        <v>0.0</v>
      </c>
      <c r="L618" s="23">
        <f t="shared" si="1"/>
        <v>0</v>
      </c>
      <c r="M618" s="24">
        <f t="shared" si="2"/>
        <v>0</v>
      </c>
      <c r="N618" s="24">
        <f t="shared" si="3"/>
        <v>0</v>
      </c>
      <c r="O618" s="23">
        <f t="shared" si="4"/>
        <v>0</v>
      </c>
    </row>
    <row r="619">
      <c r="A619" s="1" t="s">
        <v>43</v>
      </c>
      <c r="B619" s="1">
        <v>2014.0</v>
      </c>
      <c r="C619" s="1">
        <v>18042.0</v>
      </c>
      <c r="D619" s="1" t="s">
        <v>44</v>
      </c>
      <c r="E619" s="1">
        <v>6.0</v>
      </c>
      <c r="F619" s="22">
        <v>41822.0</v>
      </c>
      <c r="G619" s="1" t="s">
        <v>49</v>
      </c>
      <c r="H619" s="1" t="s">
        <v>57</v>
      </c>
      <c r="I619" s="1">
        <f>VLOOKUP(H619,'vessel calibration values'!$A$1:$C$6,3,FALSE)</f>
        <v>0.73713696</v>
      </c>
      <c r="J619" s="1">
        <v>20.0</v>
      </c>
      <c r="K619" s="1">
        <v>0.0</v>
      </c>
      <c r="L619" s="23">
        <f t="shared" si="1"/>
        <v>0</v>
      </c>
      <c r="M619" s="24">
        <f t="shared" si="2"/>
        <v>0</v>
      </c>
      <c r="N619" s="24">
        <f t="shared" si="3"/>
        <v>0</v>
      </c>
      <c r="O619" s="23">
        <f t="shared" si="4"/>
        <v>0</v>
      </c>
    </row>
    <row r="620">
      <c r="A620" s="1" t="s">
        <v>43</v>
      </c>
      <c r="B620" s="1">
        <v>2014.0</v>
      </c>
      <c r="C620" s="1">
        <v>18044.0</v>
      </c>
      <c r="D620" s="1" t="s">
        <v>50</v>
      </c>
      <c r="E620" s="1">
        <v>7.0</v>
      </c>
      <c r="F620" s="22">
        <v>41847.0</v>
      </c>
      <c r="G620" s="1" t="s">
        <v>54</v>
      </c>
      <c r="H620" s="1" t="s">
        <v>57</v>
      </c>
      <c r="I620" s="1">
        <f>VLOOKUP(H620,'vessel calibration values'!$A$1:$C$6,3,FALSE)</f>
        <v>0.73713696</v>
      </c>
      <c r="J620" s="1">
        <v>20.0</v>
      </c>
      <c r="K620" s="1">
        <v>0.0</v>
      </c>
      <c r="L620" s="23">
        <f t="shared" si="1"/>
        <v>0</v>
      </c>
      <c r="M620" s="24">
        <f t="shared" si="2"/>
        <v>0</v>
      </c>
      <c r="N620" s="24">
        <f t="shared" si="3"/>
        <v>0</v>
      </c>
      <c r="O620" s="23">
        <f t="shared" si="4"/>
        <v>0</v>
      </c>
    </row>
    <row r="621">
      <c r="A621" s="1" t="s">
        <v>43</v>
      </c>
      <c r="B621" s="1">
        <v>2014.0</v>
      </c>
      <c r="C621" s="1">
        <v>18045.0</v>
      </c>
      <c r="D621" s="1" t="s">
        <v>50</v>
      </c>
      <c r="E621" s="1">
        <v>7.0</v>
      </c>
      <c r="F621" s="22">
        <v>41847.0</v>
      </c>
      <c r="G621" s="1" t="s">
        <v>53</v>
      </c>
      <c r="H621" s="1" t="s">
        <v>57</v>
      </c>
      <c r="I621" s="1">
        <f>VLOOKUP(H621,'vessel calibration values'!$A$1:$C$6,3,FALSE)</f>
        <v>0.73713696</v>
      </c>
      <c r="J621" s="1">
        <v>20.0</v>
      </c>
      <c r="K621" s="1">
        <v>0.0</v>
      </c>
      <c r="L621" s="23">
        <f t="shared" si="1"/>
        <v>0</v>
      </c>
      <c r="M621" s="24">
        <f t="shared" si="2"/>
        <v>0</v>
      </c>
      <c r="N621" s="24">
        <f t="shared" si="3"/>
        <v>0</v>
      </c>
      <c r="O621" s="23">
        <f t="shared" si="4"/>
        <v>0</v>
      </c>
    </row>
    <row r="622">
      <c r="A622" s="1" t="s">
        <v>43</v>
      </c>
      <c r="B622" s="1">
        <v>2014.0</v>
      </c>
      <c r="C622" s="1">
        <v>18046.0</v>
      </c>
      <c r="D622" s="1" t="s">
        <v>50</v>
      </c>
      <c r="E622" s="1">
        <v>7.0</v>
      </c>
      <c r="F622" s="22">
        <v>41847.0</v>
      </c>
      <c r="G622" s="1" t="s">
        <v>52</v>
      </c>
      <c r="H622" s="1" t="s">
        <v>57</v>
      </c>
      <c r="I622" s="1">
        <f>VLOOKUP(H622,'vessel calibration values'!$A$1:$C$6,3,FALSE)</f>
        <v>0.73713696</v>
      </c>
      <c r="J622" s="1">
        <v>20.0</v>
      </c>
      <c r="K622" s="1">
        <v>1.0</v>
      </c>
      <c r="L622" s="23">
        <f t="shared" si="1"/>
        <v>1</v>
      </c>
      <c r="M622" s="24">
        <f t="shared" si="2"/>
        <v>0.6931471806</v>
      </c>
      <c r="N622" s="24">
        <f t="shared" si="3"/>
        <v>0.5109444055</v>
      </c>
      <c r="O622" s="23">
        <f t="shared" si="4"/>
        <v>0.6668646481</v>
      </c>
    </row>
    <row r="623">
      <c r="A623" s="1" t="s">
        <v>43</v>
      </c>
      <c r="B623" s="1">
        <v>2014.0</v>
      </c>
      <c r="C623" s="1">
        <v>18047.0</v>
      </c>
      <c r="D623" s="1" t="s">
        <v>50</v>
      </c>
      <c r="E623" s="1">
        <v>7.0</v>
      </c>
      <c r="F623" s="22">
        <v>41847.0</v>
      </c>
      <c r="G623" s="1" t="s">
        <v>51</v>
      </c>
      <c r="H623" s="1" t="s">
        <v>57</v>
      </c>
      <c r="I623" s="1">
        <f>VLOOKUP(H623,'vessel calibration values'!$A$1:$C$6,3,FALSE)</f>
        <v>0.73713696</v>
      </c>
      <c r="J623" s="1">
        <v>20.0</v>
      </c>
      <c r="K623" s="1">
        <v>0.0</v>
      </c>
      <c r="L623" s="23">
        <f t="shared" si="1"/>
        <v>0</v>
      </c>
      <c r="M623" s="24">
        <f t="shared" si="2"/>
        <v>0</v>
      </c>
      <c r="N623" s="24">
        <f t="shared" si="3"/>
        <v>0</v>
      </c>
      <c r="O623" s="23">
        <f t="shared" si="4"/>
        <v>0</v>
      </c>
    </row>
    <row r="624">
      <c r="A624" s="1" t="s">
        <v>43</v>
      </c>
      <c r="B624" s="1">
        <v>2014.0</v>
      </c>
      <c r="C624" s="1">
        <v>18052.0</v>
      </c>
      <c r="D624" s="1" t="s">
        <v>50</v>
      </c>
      <c r="E624" s="1">
        <v>7.0</v>
      </c>
      <c r="F624" s="22">
        <v>41849.0</v>
      </c>
      <c r="G624" s="1" t="s">
        <v>54</v>
      </c>
      <c r="H624" s="1" t="s">
        <v>57</v>
      </c>
      <c r="I624" s="1">
        <f>VLOOKUP(H624,'vessel calibration values'!$A$1:$C$6,3,FALSE)</f>
        <v>0.73713696</v>
      </c>
      <c r="J624" s="1">
        <v>20.0</v>
      </c>
      <c r="K624" s="1">
        <v>0.0</v>
      </c>
      <c r="L624" s="23">
        <f t="shared" si="1"/>
        <v>0</v>
      </c>
      <c r="M624" s="24">
        <f t="shared" si="2"/>
        <v>0</v>
      </c>
      <c r="N624" s="24">
        <f t="shared" si="3"/>
        <v>0</v>
      </c>
      <c r="O624" s="23">
        <f t="shared" si="4"/>
        <v>0</v>
      </c>
    </row>
    <row r="625">
      <c r="A625" s="1" t="s">
        <v>43</v>
      </c>
      <c r="B625" s="1">
        <v>2014.0</v>
      </c>
      <c r="C625" s="1">
        <v>18053.0</v>
      </c>
      <c r="D625" s="1" t="s">
        <v>50</v>
      </c>
      <c r="E625" s="1">
        <v>7.0</v>
      </c>
      <c r="F625" s="22">
        <v>41849.0</v>
      </c>
      <c r="G625" s="1" t="s">
        <v>53</v>
      </c>
      <c r="H625" s="1" t="s">
        <v>57</v>
      </c>
      <c r="I625" s="1">
        <f>VLOOKUP(H625,'vessel calibration values'!$A$1:$C$6,3,FALSE)</f>
        <v>0.73713696</v>
      </c>
      <c r="J625" s="1">
        <v>20.0</v>
      </c>
      <c r="K625" s="1">
        <v>0.0</v>
      </c>
      <c r="L625" s="23">
        <f t="shared" si="1"/>
        <v>0</v>
      </c>
      <c r="M625" s="24">
        <f t="shared" si="2"/>
        <v>0</v>
      </c>
      <c r="N625" s="24">
        <f t="shared" si="3"/>
        <v>0</v>
      </c>
      <c r="O625" s="23">
        <f t="shared" si="4"/>
        <v>0</v>
      </c>
    </row>
    <row r="626">
      <c r="A626" s="1" t="s">
        <v>43</v>
      </c>
      <c r="B626" s="1">
        <v>2014.0</v>
      </c>
      <c r="C626" s="1">
        <v>18054.0</v>
      </c>
      <c r="D626" s="1" t="s">
        <v>50</v>
      </c>
      <c r="E626" s="1">
        <v>7.0</v>
      </c>
      <c r="F626" s="22">
        <v>41849.0</v>
      </c>
      <c r="G626" s="1" t="s">
        <v>52</v>
      </c>
      <c r="H626" s="1" t="s">
        <v>57</v>
      </c>
      <c r="I626" s="1">
        <f>VLOOKUP(H626,'vessel calibration values'!$A$1:$C$6,3,FALSE)</f>
        <v>0.73713696</v>
      </c>
      <c r="J626" s="1">
        <v>20.0</v>
      </c>
      <c r="K626" s="1">
        <v>1.0</v>
      </c>
      <c r="L626" s="23">
        <f t="shared" si="1"/>
        <v>1</v>
      </c>
      <c r="M626" s="24">
        <f t="shared" si="2"/>
        <v>0.6931471806</v>
      </c>
      <c r="N626" s="24">
        <f t="shared" si="3"/>
        <v>0.5109444055</v>
      </c>
      <c r="O626" s="23">
        <f t="shared" si="4"/>
        <v>0.6668646481</v>
      </c>
    </row>
    <row r="627">
      <c r="A627" s="1" t="s">
        <v>43</v>
      </c>
      <c r="B627" s="1">
        <v>2014.0</v>
      </c>
      <c r="C627" s="1">
        <v>18057.0</v>
      </c>
      <c r="D627" s="1" t="s">
        <v>50</v>
      </c>
      <c r="E627" s="1">
        <v>7.0</v>
      </c>
      <c r="F627" s="22">
        <v>41849.0</v>
      </c>
      <c r="G627" s="1" t="s">
        <v>51</v>
      </c>
      <c r="H627" s="1" t="s">
        <v>57</v>
      </c>
      <c r="I627" s="1">
        <f>VLOOKUP(H627,'vessel calibration values'!$A$1:$C$6,3,FALSE)</f>
        <v>0.73713696</v>
      </c>
      <c r="J627" s="1">
        <v>20.0</v>
      </c>
      <c r="K627" s="1">
        <v>2.0</v>
      </c>
      <c r="L627" s="23">
        <f t="shared" si="1"/>
        <v>2</v>
      </c>
      <c r="M627" s="24">
        <f t="shared" si="2"/>
        <v>1.098612289</v>
      </c>
      <c r="N627" s="24">
        <f t="shared" si="3"/>
        <v>0.8098277227</v>
      </c>
      <c r="O627" s="23">
        <f t="shared" si="4"/>
        <v>1.247520757</v>
      </c>
    </row>
    <row r="628">
      <c r="A628" s="1" t="s">
        <v>43</v>
      </c>
      <c r="B628" s="1">
        <v>2014.0</v>
      </c>
      <c r="C628" s="1">
        <v>18058.0</v>
      </c>
      <c r="D628" s="1" t="s">
        <v>50</v>
      </c>
      <c r="E628" s="1">
        <v>7.0</v>
      </c>
      <c r="F628" s="22">
        <v>41850.0</v>
      </c>
      <c r="G628" s="1" t="s">
        <v>51</v>
      </c>
      <c r="H628" s="1" t="s">
        <v>57</v>
      </c>
      <c r="I628" s="1">
        <f>VLOOKUP(H628,'vessel calibration values'!$A$1:$C$6,3,FALSE)</f>
        <v>0.73713696</v>
      </c>
      <c r="J628" s="1">
        <v>20.0</v>
      </c>
      <c r="K628" s="1">
        <v>0.0</v>
      </c>
      <c r="L628" s="23">
        <f t="shared" si="1"/>
        <v>0</v>
      </c>
      <c r="M628" s="24">
        <f t="shared" si="2"/>
        <v>0</v>
      </c>
      <c r="N628" s="24">
        <f t="shared" si="3"/>
        <v>0</v>
      </c>
      <c r="O628" s="23">
        <f t="shared" si="4"/>
        <v>0</v>
      </c>
    </row>
    <row r="629">
      <c r="A629" s="1" t="s">
        <v>43</v>
      </c>
      <c r="B629" s="1">
        <v>2014.0</v>
      </c>
      <c r="C629" s="1">
        <v>18059.0</v>
      </c>
      <c r="D629" s="1" t="s">
        <v>50</v>
      </c>
      <c r="E629" s="1">
        <v>7.0</v>
      </c>
      <c r="F629" s="22">
        <v>41850.0</v>
      </c>
      <c r="G629" s="1" t="s">
        <v>52</v>
      </c>
      <c r="H629" s="1" t="s">
        <v>57</v>
      </c>
      <c r="I629" s="1">
        <f>VLOOKUP(H629,'vessel calibration values'!$A$1:$C$6,3,FALSE)</f>
        <v>0.73713696</v>
      </c>
      <c r="J629" s="1">
        <v>20.0</v>
      </c>
      <c r="K629" s="1">
        <v>0.0</v>
      </c>
      <c r="L629" s="23">
        <f t="shared" si="1"/>
        <v>0</v>
      </c>
      <c r="M629" s="24">
        <f t="shared" si="2"/>
        <v>0</v>
      </c>
      <c r="N629" s="24">
        <f t="shared" si="3"/>
        <v>0</v>
      </c>
      <c r="O629" s="23">
        <f t="shared" si="4"/>
        <v>0</v>
      </c>
    </row>
    <row r="630">
      <c r="A630" s="1" t="s">
        <v>43</v>
      </c>
      <c r="B630" s="1">
        <v>2014.0</v>
      </c>
      <c r="C630" s="1">
        <v>18060.0</v>
      </c>
      <c r="D630" s="1" t="s">
        <v>50</v>
      </c>
      <c r="E630" s="1">
        <v>7.0</v>
      </c>
      <c r="F630" s="22">
        <v>41850.0</v>
      </c>
      <c r="G630" s="1" t="s">
        <v>53</v>
      </c>
      <c r="H630" s="1" t="s">
        <v>57</v>
      </c>
      <c r="I630" s="1">
        <f>VLOOKUP(H630,'vessel calibration values'!$A$1:$C$6,3,FALSE)</f>
        <v>0.73713696</v>
      </c>
      <c r="J630" s="1">
        <v>20.0</v>
      </c>
      <c r="K630" s="1">
        <v>0.0</v>
      </c>
      <c r="L630" s="23">
        <f t="shared" si="1"/>
        <v>0</v>
      </c>
      <c r="M630" s="24">
        <f t="shared" si="2"/>
        <v>0</v>
      </c>
      <c r="N630" s="24">
        <f t="shared" si="3"/>
        <v>0</v>
      </c>
      <c r="O630" s="23">
        <f t="shared" si="4"/>
        <v>0</v>
      </c>
    </row>
    <row r="631">
      <c r="A631" s="1" t="s">
        <v>43</v>
      </c>
      <c r="B631" s="1">
        <v>2014.0</v>
      </c>
      <c r="C631" s="1">
        <v>18061.0</v>
      </c>
      <c r="D631" s="1" t="s">
        <v>50</v>
      </c>
      <c r="E631" s="1">
        <v>7.0</v>
      </c>
      <c r="F631" s="22">
        <v>41850.0</v>
      </c>
      <c r="G631" s="1" t="s">
        <v>54</v>
      </c>
      <c r="H631" s="1" t="s">
        <v>57</v>
      </c>
      <c r="I631" s="1">
        <f>VLOOKUP(H631,'vessel calibration values'!$A$1:$C$6,3,FALSE)</f>
        <v>0.73713696</v>
      </c>
      <c r="J631" s="1">
        <v>20.0</v>
      </c>
      <c r="K631" s="1">
        <v>0.0</v>
      </c>
      <c r="L631" s="23">
        <f t="shared" si="1"/>
        <v>0</v>
      </c>
      <c r="M631" s="24">
        <f t="shared" si="2"/>
        <v>0</v>
      </c>
      <c r="N631" s="24">
        <f t="shared" si="3"/>
        <v>0</v>
      </c>
      <c r="O631" s="23">
        <f t="shared" si="4"/>
        <v>0</v>
      </c>
    </row>
    <row r="632">
      <c r="A632" s="1" t="s">
        <v>43</v>
      </c>
      <c r="B632" s="1">
        <v>2014.0</v>
      </c>
      <c r="C632" s="1">
        <v>18062.0</v>
      </c>
      <c r="D632" s="1" t="s">
        <v>50</v>
      </c>
      <c r="E632" s="1">
        <v>7.0</v>
      </c>
      <c r="F632" s="22">
        <v>41850.0</v>
      </c>
      <c r="G632" s="1" t="s">
        <v>53</v>
      </c>
      <c r="H632" s="1" t="s">
        <v>57</v>
      </c>
      <c r="I632" s="1">
        <f>VLOOKUP(H632,'vessel calibration values'!$A$1:$C$6,3,FALSE)</f>
        <v>0.73713696</v>
      </c>
      <c r="J632" s="1">
        <v>20.0</v>
      </c>
      <c r="K632" s="1">
        <v>0.0</v>
      </c>
      <c r="L632" s="23">
        <f t="shared" si="1"/>
        <v>0</v>
      </c>
      <c r="M632" s="24">
        <f t="shared" si="2"/>
        <v>0</v>
      </c>
      <c r="N632" s="24">
        <f t="shared" si="3"/>
        <v>0</v>
      </c>
      <c r="O632" s="23">
        <f t="shared" si="4"/>
        <v>0</v>
      </c>
    </row>
    <row r="633">
      <c r="A633" s="1" t="s">
        <v>43</v>
      </c>
      <c r="B633" s="1">
        <v>2014.0</v>
      </c>
      <c r="C633" s="1">
        <v>18063.0</v>
      </c>
      <c r="D633" s="1" t="s">
        <v>50</v>
      </c>
      <c r="E633" s="1">
        <v>7.0</v>
      </c>
      <c r="F633" s="22">
        <v>41850.0</v>
      </c>
      <c r="G633" s="1" t="s">
        <v>54</v>
      </c>
      <c r="H633" s="1" t="s">
        <v>57</v>
      </c>
      <c r="I633" s="1">
        <f>VLOOKUP(H633,'vessel calibration values'!$A$1:$C$6,3,FALSE)</f>
        <v>0.73713696</v>
      </c>
      <c r="J633" s="1">
        <v>20.0</v>
      </c>
      <c r="K633" s="1">
        <v>0.0</v>
      </c>
      <c r="L633" s="23">
        <f t="shared" si="1"/>
        <v>0</v>
      </c>
      <c r="M633" s="24">
        <f t="shared" si="2"/>
        <v>0</v>
      </c>
      <c r="N633" s="24">
        <f t="shared" si="3"/>
        <v>0</v>
      </c>
      <c r="O633" s="23">
        <f t="shared" si="4"/>
        <v>0</v>
      </c>
    </row>
    <row r="634">
      <c r="A634" s="1" t="s">
        <v>43</v>
      </c>
      <c r="B634" s="1">
        <v>2014.0</v>
      </c>
      <c r="C634" s="1">
        <v>18064.0</v>
      </c>
      <c r="D634" s="1" t="s">
        <v>44</v>
      </c>
      <c r="E634" s="1">
        <v>7.0</v>
      </c>
      <c r="F634" s="25">
        <v>41851.0</v>
      </c>
      <c r="G634" s="1" t="s">
        <v>49</v>
      </c>
      <c r="H634" s="1" t="s">
        <v>57</v>
      </c>
      <c r="I634" s="1">
        <f>VLOOKUP(H634,'vessel calibration values'!$A$1:$C$6,3,FALSE)</f>
        <v>0.73713696</v>
      </c>
      <c r="J634" s="1">
        <v>20.0</v>
      </c>
      <c r="K634" s="1">
        <v>0.0</v>
      </c>
      <c r="L634" s="23">
        <f t="shared" si="1"/>
        <v>0</v>
      </c>
      <c r="M634" s="24">
        <f t="shared" si="2"/>
        <v>0</v>
      </c>
      <c r="N634" s="24">
        <f t="shared" si="3"/>
        <v>0</v>
      </c>
      <c r="O634" s="23">
        <f t="shared" si="4"/>
        <v>0</v>
      </c>
    </row>
    <row r="635">
      <c r="A635" s="1" t="s">
        <v>43</v>
      </c>
      <c r="B635" s="1">
        <v>2014.0</v>
      </c>
      <c r="C635" s="1">
        <v>18065.0</v>
      </c>
      <c r="D635" s="1" t="s">
        <v>44</v>
      </c>
      <c r="E635" s="1">
        <v>7.0</v>
      </c>
      <c r="F635" s="25">
        <v>41851.0</v>
      </c>
      <c r="G635" s="1" t="s">
        <v>48</v>
      </c>
      <c r="H635" s="1" t="s">
        <v>57</v>
      </c>
      <c r="I635" s="1">
        <f>VLOOKUP(H635,'vessel calibration values'!$A$1:$C$6,3,FALSE)</f>
        <v>0.73713696</v>
      </c>
      <c r="J635" s="1">
        <v>20.0</v>
      </c>
      <c r="K635" s="1">
        <v>0.0</v>
      </c>
      <c r="L635" s="23">
        <f t="shared" si="1"/>
        <v>0</v>
      </c>
      <c r="M635" s="24">
        <f t="shared" si="2"/>
        <v>0</v>
      </c>
      <c r="N635" s="24">
        <f t="shared" si="3"/>
        <v>0</v>
      </c>
      <c r="O635" s="23">
        <f t="shared" si="4"/>
        <v>0</v>
      </c>
    </row>
    <row r="636">
      <c r="A636" s="1" t="s">
        <v>43</v>
      </c>
      <c r="B636" s="1">
        <v>2014.0</v>
      </c>
      <c r="C636" s="1">
        <v>18066.0</v>
      </c>
      <c r="D636" s="1" t="s">
        <v>44</v>
      </c>
      <c r="E636" s="1">
        <v>7.0</v>
      </c>
      <c r="F636" s="25">
        <v>41851.0</v>
      </c>
      <c r="G636" s="1" t="s">
        <v>47</v>
      </c>
      <c r="H636" s="1" t="s">
        <v>57</v>
      </c>
      <c r="I636" s="1">
        <f>VLOOKUP(H636,'vessel calibration values'!$A$1:$C$6,3,FALSE)</f>
        <v>0.73713696</v>
      </c>
      <c r="J636" s="1">
        <v>20.0</v>
      </c>
      <c r="K636" s="1">
        <v>0.0</v>
      </c>
      <c r="L636" s="23">
        <f t="shared" si="1"/>
        <v>0</v>
      </c>
      <c r="M636" s="24">
        <f t="shared" si="2"/>
        <v>0</v>
      </c>
      <c r="N636" s="24">
        <f t="shared" si="3"/>
        <v>0</v>
      </c>
      <c r="O636" s="23">
        <f t="shared" si="4"/>
        <v>0</v>
      </c>
    </row>
    <row r="637">
      <c r="A637" s="1" t="s">
        <v>43</v>
      </c>
      <c r="B637" s="1">
        <v>2014.0</v>
      </c>
      <c r="C637" s="1">
        <v>18069.0</v>
      </c>
      <c r="D637" s="1" t="s">
        <v>44</v>
      </c>
      <c r="E637" s="1">
        <v>7.0</v>
      </c>
      <c r="F637" s="25">
        <v>41851.0</v>
      </c>
      <c r="G637" s="1" t="s">
        <v>45</v>
      </c>
      <c r="H637" s="1" t="s">
        <v>57</v>
      </c>
      <c r="I637" s="1">
        <f>VLOOKUP(H637,'vessel calibration values'!$A$1:$C$6,3,FALSE)</f>
        <v>0.73713696</v>
      </c>
      <c r="J637" s="1">
        <v>20.0</v>
      </c>
      <c r="K637" s="1">
        <v>0.0</v>
      </c>
      <c r="L637" s="23">
        <f t="shared" si="1"/>
        <v>0</v>
      </c>
      <c r="M637" s="24">
        <f t="shared" si="2"/>
        <v>0</v>
      </c>
      <c r="N637" s="24">
        <f t="shared" si="3"/>
        <v>0</v>
      </c>
      <c r="O637" s="23">
        <f t="shared" si="4"/>
        <v>0</v>
      </c>
    </row>
    <row r="638">
      <c r="A638" s="1" t="s">
        <v>43</v>
      </c>
      <c r="B638" s="1">
        <v>2014.0</v>
      </c>
      <c r="C638" s="1">
        <v>18071.0</v>
      </c>
      <c r="D638" s="1" t="s">
        <v>44</v>
      </c>
      <c r="E638" s="1">
        <v>7.0</v>
      </c>
      <c r="F638" s="25">
        <v>41852.0</v>
      </c>
      <c r="G638" s="1" t="s">
        <v>49</v>
      </c>
      <c r="H638" s="1" t="s">
        <v>57</v>
      </c>
      <c r="I638" s="1">
        <f>VLOOKUP(H638,'vessel calibration values'!$A$1:$C$6,3,FALSE)</f>
        <v>0.73713696</v>
      </c>
      <c r="J638" s="1">
        <v>20.0</v>
      </c>
      <c r="K638" s="1">
        <v>0.0</v>
      </c>
      <c r="L638" s="23">
        <f t="shared" si="1"/>
        <v>0</v>
      </c>
      <c r="M638" s="24">
        <f t="shared" si="2"/>
        <v>0</v>
      </c>
      <c r="N638" s="24">
        <f t="shared" si="3"/>
        <v>0</v>
      </c>
      <c r="O638" s="23">
        <f t="shared" si="4"/>
        <v>0</v>
      </c>
    </row>
    <row r="639">
      <c r="A639" s="1" t="s">
        <v>43</v>
      </c>
      <c r="B639" s="1">
        <v>2014.0</v>
      </c>
      <c r="C639" s="1">
        <v>18072.0</v>
      </c>
      <c r="D639" s="1" t="s">
        <v>44</v>
      </c>
      <c r="E639" s="1">
        <v>7.0</v>
      </c>
      <c r="F639" s="22">
        <v>41852.0</v>
      </c>
      <c r="G639" s="1" t="s">
        <v>48</v>
      </c>
      <c r="H639" s="1" t="s">
        <v>57</v>
      </c>
      <c r="I639" s="1">
        <f>VLOOKUP(H639,'vessel calibration values'!$A$1:$C$6,3,FALSE)</f>
        <v>0.73713696</v>
      </c>
      <c r="J639" s="1">
        <v>20.0</v>
      </c>
      <c r="K639" s="1">
        <v>0.0</v>
      </c>
      <c r="L639" s="23">
        <f t="shared" si="1"/>
        <v>0</v>
      </c>
      <c r="M639" s="24">
        <f t="shared" si="2"/>
        <v>0</v>
      </c>
      <c r="N639" s="24">
        <f t="shared" si="3"/>
        <v>0</v>
      </c>
      <c r="O639" s="23">
        <f t="shared" si="4"/>
        <v>0</v>
      </c>
    </row>
    <row r="640">
      <c r="A640" s="1" t="s">
        <v>43</v>
      </c>
      <c r="B640" s="1">
        <v>2014.0</v>
      </c>
      <c r="C640" s="1">
        <v>18073.0</v>
      </c>
      <c r="D640" s="1" t="s">
        <v>44</v>
      </c>
      <c r="E640" s="1">
        <v>7.0</v>
      </c>
      <c r="F640" s="22">
        <v>41852.0</v>
      </c>
      <c r="G640" s="1" t="s">
        <v>48</v>
      </c>
      <c r="H640" s="1" t="s">
        <v>57</v>
      </c>
      <c r="I640" s="1">
        <f>VLOOKUP(H640,'vessel calibration values'!$A$1:$C$6,3,FALSE)</f>
        <v>0.73713696</v>
      </c>
      <c r="J640" s="1">
        <v>20.0</v>
      </c>
      <c r="K640" s="1">
        <v>0.0</v>
      </c>
      <c r="L640" s="23">
        <f t="shared" si="1"/>
        <v>0</v>
      </c>
      <c r="M640" s="24">
        <f t="shared" si="2"/>
        <v>0</v>
      </c>
      <c r="N640" s="24">
        <f t="shared" si="3"/>
        <v>0</v>
      </c>
      <c r="O640" s="23">
        <f t="shared" si="4"/>
        <v>0</v>
      </c>
    </row>
    <row r="641">
      <c r="A641" s="1" t="s">
        <v>43</v>
      </c>
      <c r="B641" s="1">
        <v>2014.0</v>
      </c>
      <c r="C641" s="1">
        <v>18074.0</v>
      </c>
      <c r="D641" s="1" t="s">
        <v>44</v>
      </c>
      <c r="E641" s="1">
        <v>7.0</v>
      </c>
      <c r="F641" s="22">
        <v>41852.0</v>
      </c>
      <c r="G641" s="1" t="s">
        <v>47</v>
      </c>
      <c r="H641" s="1" t="s">
        <v>57</v>
      </c>
      <c r="I641" s="1">
        <f>VLOOKUP(H641,'vessel calibration values'!$A$1:$C$6,3,FALSE)</f>
        <v>0.73713696</v>
      </c>
      <c r="J641" s="1">
        <v>20.0</v>
      </c>
      <c r="K641" s="1">
        <v>0.0</v>
      </c>
      <c r="L641" s="23">
        <f t="shared" si="1"/>
        <v>0</v>
      </c>
      <c r="M641" s="24">
        <f t="shared" si="2"/>
        <v>0</v>
      </c>
      <c r="N641" s="24">
        <f t="shared" si="3"/>
        <v>0</v>
      </c>
      <c r="O641" s="23">
        <f t="shared" si="4"/>
        <v>0</v>
      </c>
    </row>
    <row r="642">
      <c r="A642" s="1" t="s">
        <v>43</v>
      </c>
      <c r="B642" s="1">
        <v>2014.0</v>
      </c>
      <c r="C642" s="1">
        <v>18075.0</v>
      </c>
      <c r="D642" s="1" t="s">
        <v>44</v>
      </c>
      <c r="E642" s="1">
        <v>7.0</v>
      </c>
      <c r="F642" s="22">
        <v>41852.0</v>
      </c>
      <c r="G642" s="1" t="s">
        <v>45</v>
      </c>
      <c r="H642" s="1" t="s">
        <v>57</v>
      </c>
      <c r="I642" s="1">
        <f>VLOOKUP(H642,'vessel calibration values'!$A$1:$C$6,3,FALSE)</f>
        <v>0.73713696</v>
      </c>
      <c r="J642" s="1">
        <v>20.0</v>
      </c>
      <c r="K642" s="1">
        <v>0.0</v>
      </c>
      <c r="L642" s="23">
        <f t="shared" si="1"/>
        <v>0</v>
      </c>
      <c r="M642" s="24">
        <f t="shared" si="2"/>
        <v>0</v>
      </c>
      <c r="N642" s="24">
        <f t="shared" si="3"/>
        <v>0</v>
      </c>
      <c r="O642" s="23">
        <f t="shared" si="4"/>
        <v>0</v>
      </c>
    </row>
    <row r="643">
      <c r="A643" s="1" t="s">
        <v>43</v>
      </c>
      <c r="B643" s="1">
        <v>2015.0</v>
      </c>
      <c r="C643" s="1">
        <v>19010.0</v>
      </c>
      <c r="D643" s="1" t="s">
        <v>50</v>
      </c>
      <c r="E643" s="1">
        <v>6.0</v>
      </c>
      <c r="F643" s="22">
        <v>42182.0</v>
      </c>
      <c r="G643" s="1" t="s">
        <v>51</v>
      </c>
      <c r="H643" s="1" t="s">
        <v>57</v>
      </c>
      <c r="I643" s="1">
        <f>VLOOKUP(H643,'vessel calibration values'!$A$1:$C$6,3,FALSE)</f>
        <v>0.73713696</v>
      </c>
      <c r="J643" s="1">
        <v>20.0</v>
      </c>
      <c r="K643" s="1">
        <v>0.0</v>
      </c>
      <c r="L643" s="23">
        <f t="shared" si="1"/>
        <v>0</v>
      </c>
      <c r="M643" s="24">
        <f t="shared" si="2"/>
        <v>0</v>
      </c>
      <c r="N643" s="24">
        <f t="shared" si="3"/>
        <v>0</v>
      </c>
      <c r="O643" s="23">
        <f t="shared" si="4"/>
        <v>0</v>
      </c>
    </row>
    <row r="644">
      <c r="A644" s="1" t="s">
        <v>43</v>
      </c>
      <c r="B644" s="1">
        <v>2015.0</v>
      </c>
      <c r="C644" s="1">
        <v>19011.0</v>
      </c>
      <c r="D644" s="1" t="s">
        <v>50</v>
      </c>
      <c r="E644" s="1">
        <v>6.0</v>
      </c>
      <c r="F644" s="22">
        <v>42182.0</v>
      </c>
      <c r="G644" s="1" t="s">
        <v>52</v>
      </c>
      <c r="H644" s="1" t="s">
        <v>57</v>
      </c>
      <c r="I644" s="1">
        <f>VLOOKUP(H644,'vessel calibration values'!$A$1:$C$6,3,FALSE)</f>
        <v>0.73713696</v>
      </c>
      <c r="J644" s="1">
        <v>20.0</v>
      </c>
      <c r="K644" s="1">
        <v>0.0</v>
      </c>
      <c r="L644" s="23">
        <f t="shared" si="1"/>
        <v>0</v>
      </c>
      <c r="M644" s="24">
        <f t="shared" si="2"/>
        <v>0</v>
      </c>
      <c r="N644" s="24">
        <f t="shared" si="3"/>
        <v>0</v>
      </c>
      <c r="O644" s="23">
        <f t="shared" si="4"/>
        <v>0</v>
      </c>
    </row>
    <row r="645">
      <c r="A645" s="1" t="s">
        <v>43</v>
      </c>
      <c r="B645" s="1">
        <v>2015.0</v>
      </c>
      <c r="C645" s="1">
        <v>19012.0</v>
      </c>
      <c r="D645" s="1" t="s">
        <v>50</v>
      </c>
      <c r="E645" s="1">
        <v>6.0</v>
      </c>
      <c r="F645" s="22">
        <v>42182.0</v>
      </c>
      <c r="G645" s="1" t="s">
        <v>53</v>
      </c>
      <c r="H645" s="1" t="s">
        <v>57</v>
      </c>
      <c r="I645" s="1">
        <f>VLOOKUP(H645,'vessel calibration values'!$A$1:$C$6,3,FALSE)</f>
        <v>0.73713696</v>
      </c>
      <c r="J645" s="1">
        <v>20.0</v>
      </c>
      <c r="K645" s="1">
        <v>0.0</v>
      </c>
      <c r="L645" s="23">
        <f t="shared" si="1"/>
        <v>0</v>
      </c>
      <c r="M645" s="24">
        <f t="shared" si="2"/>
        <v>0</v>
      </c>
      <c r="N645" s="24">
        <f t="shared" si="3"/>
        <v>0</v>
      </c>
      <c r="O645" s="23">
        <f t="shared" si="4"/>
        <v>0</v>
      </c>
    </row>
    <row r="646">
      <c r="A646" s="1" t="s">
        <v>43</v>
      </c>
      <c r="B646" s="1">
        <v>2015.0</v>
      </c>
      <c r="C646" s="1">
        <v>19013.0</v>
      </c>
      <c r="D646" s="1" t="s">
        <v>50</v>
      </c>
      <c r="E646" s="1">
        <v>6.0</v>
      </c>
      <c r="F646" s="22">
        <v>42182.0</v>
      </c>
      <c r="G646" s="1" t="s">
        <v>54</v>
      </c>
      <c r="H646" s="1" t="s">
        <v>57</v>
      </c>
      <c r="I646" s="1">
        <f>VLOOKUP(H646,'vessel calibration values'!$A$1:$C$6,3,FALSE)</f>
        <v>0.73713696</v>
      </c>
      <c r="J646" s="1">
        <v>20.0</v>
      </c>
      <c r="K646" s="1">
        <v>0.0</v>
      </c>
      <c r="L646" s="23">
        <f t="shared" si="1"/>
        <v>0</v>
      </c>
      <c r="M646" s="24">
        <f t="shared" si="2"/>
        <v>0</v>
      </c>
      <c r="N646" s="24">
        <f t="shared" si="3"/>
        <v>0</v>
      </c>
      <c r="O646" s="23">
        <f t="shared" si="4"/>
        <v>0</v>
      </c>
    </row>
    <row r="647">
      <c r="A647" s="1" t="s">
        <v>43</v>
      </c>
      <c r="B647" s="1">
        <v>2015.0</v>
      </c>
      <c r="C647" s="1">
        <v>19014.0</v>
      </c>
      <c r="D647" s="1" t="s">
        <v>50</v>
      </c>
      <c r="E647" s="1">
        <v>6.0</v>
      </c>
      <c r="F647" s="22">
        <v>42183.0</v>
      </c>
      <c r="G647" s="1" t="s">
        <v>51</v>
      </c>
      <c r="H647" s="1" t="s">
        <v>57</v>
      </c>
      <c r="I647" s="1">
        <f>VLOOKUP(H647,'vessel calibration values'!$A$1:$C$6,3,FALSE)</f>
        <v>0.73713696</v>
      </c>
      <c r="J647" s="1">
        <v>20.0</v>
      </c>
      <c r="K647" s="1">
        <v>1.0</v>
      </c>
      <c r="L647" s="23">
        <f t="shared" si="1"/>
        <v>1</v>
      </c>
      <c r="M647" s="24">
        <f t="shared" si="2"/>
        <v>0.6931471806</v>
      </c>
      <c r="N647" s="24">
        <f t="shared" si="3"/>
        <v>0.5109444055</v>
      </c>
      <c r="O647" s="23">
        <f t="shared" si="4"/>
        <v>0.6668646481</v>
      </c>
    </row>
    <row r="648">
      <c r="A648" s="1" t="s">
        <v>43</v>
      </c>
      <c r="B648" s="1">
        <v>2015.0</v>
      </c>
      <c r="C648" s="1">
        <v>19015.0</v>
      </c>
      <c r="D648" s="1" t="s">
        <v>50</v>
      </c>
      <c r="E648" s="1">
        <v>6.0</v>
      </c>
      <c r="F648" s="22">
        <v>42183.0</v>
      </c>
      <c r="G648" s="1" t="s">
        <v>52</v>
      </c>
      <c r="H648" s="1" t="s">
        <v>57</v>
      </c>
      <c r="I648" s="1">
        <f>VLOOKUP(H648,'vessel calibration values'!$A$1:$C$6,3,FALSE)</f>
        <v>0.73713696</v>
      </c>
      <c r="J648" s="1">
        <v>20.0</v>
      </c>
      <c r="K648" s="1">
        <v>2.0</v>
      </c>
      <c r="L648" s="23">
        <f t="shared" si="1"/>
        <v>2</v>
      </c>
      <c r="M648" s="24">
        <f t="shared" si="2"/>
        <v>1.098612289</v>
      </c>
      <c r="N648" s="24">
        <f t="shared" si="3"/>
        <v>0.8098277227</v>
      </c>
      <c r="O648" s="23">
        <f t="shared" si="4"/>
        <v>1.247520757</v>
      </c>
    </row>
    <row r="649">
      <c r="A649" s="1" t="s">
        <v>43</v>
      </c>
      <c r="B649" s="1">
        <v>2015.0</v>
      </c>
      <c r="C649" s="1">
        <v>19016.0</v>
      </c>
      <c r="D649" s="1" t="s">
        <v>50</v>
      </c>
      <c r="E649" s="1">
        <v>6.0</v>
      </c>
      <c r="F649" s="22">
        <v>42183.0</v>
      </c>
      <c r="G649" s="1" t="s">
        <v>53</v>
      </c>
      <c r="H649" s="1" t="s">
        <v>57</v>
      </c>
      <c r="I649" s="1">
        <f>VLOOKUP(H649,'vessel calibration values'!$A$1:$C$6,3,FALSE)</f>
        <v>0.73713696</v>
      </c>
      <c r="J649" s="1">
        <v>20.0</v>
      </c>
      <c r="K649" s="1">
        <v>0.0</v>
      </c>
      <c r="L649" s="23">
        <f t="shared" si="1"/>
        <v>0</v>
      </c>
      <c r="M649" s="24">
        <f t="shared" si="2"/>
        <v>0</v>
      </c>
      <c r="N649" s="24">
        <f t="shared" si="3"/>
        <v>0</v>
      </c>
      <c r="O649" s="23">
        <f t="shared" si="4"/>
        <v>0</v>
      </c>
    </row>
    <row r="650">
      <c r="A650" s="1" t="s">
        <v>43</v>
      </c>
      <c r="B650" s="1">
        <v>2015.0</v>
      </c>
      <c r="C650" s="1">
        <v>19017.0</v>
      </c>
      <c r="D650" s="1" t="s">
        <v>50</v>
      </c>
      <c r="E650" s="1">
        <v>6.0</v>
      </c>
      <c r="F650" s="22">
        <v>42183.0</v>
      </c>
      <c r="G650" s="1" t="s">
        <v>54</v>
      </c>
      <c r="H650" s="1" t="s">
        <v>57</v>
      </c>
      <c r="I650" s="1">
        <f>VLOOKUP(H650,'vessel calibration values'!$A$1:$C$6,3,FALSE)</f>
        <v>0.73713696</v>
      </c>
      <c r="J650" s="1">
        <v>20.0</v>
      </c>
      <c r="K650" s="1">
        <v>0.0</v>
      </c>
      <c r="L650" s="23">
        <f t="shared" si="1"/>
        <v>0</v>
      </c>
      <c r="M650" s="24">
        <f t="shared" si="2"/>
        <v>0</v>
      </c>
      <c r="N650" s="24">
        <f t="shared" si="3"/>
        <v>0</v>
      </c>
      <c r="O650" s="23">
        <f t="shared" si="4"/>
        <v>0</v>
      </c>
    </row>
    <row r="651">
      <c r="A651" s="1" t="s">
        <v>43</v>
      </c>
      <c r="B651" s="1">
        <v>2015.0</v>
      </c>
      <c r="C651" s="1">
        <v>19018.0</v>
      </c>
      <c r="D651" s="1" t="s">
        <v>50</v>
      </c>
      <c r="E651" s="1">
        <v>6.0</v>
      </c>
      <c r="F651" s="22">
        <v>42183.0</v>
      </c>
      <c r="G651" s="1" t="s">
        <v>53</v>
      </c>
      <c r="H651" s="1" t="s">
        <v>57</v>
      </c>
      <c r="I651" s="1">
        <f>VLOOKUP(H651,'vessel calibration values'!$A$1:$C$6,3,FALSE)</f>
        <v>0.73713696</v>
      </c>
      <c r="J651" s="1">
        <v>20.0</v>
      </c>
      <c r="K651" s="1">
        <v>1.0</v>
      </c>
      <c r="L651" s="23">
        <f t="shared" si="1"/>
        <v>1</v>
      </c>
      <c r="M651" s="24">
        <f t="shared" si="2"/>
        <v>0.6931471806</v>
      </c>
      <c r="N651" s="24">
        <f t="shared" si="3"/>
        <v>0.5109444055</v>
      </c>
      <c r="O651" s="23">
        <f t="shared" si="4"/>
        <v>0.6668646481</v>
      </c>
    </row>
    <row r="652">
      <c r="A652" s="1" t="s">
        <v>43</v>
      </c>
      <c r="B652" s="1">
        <v>2015.0</v>
      </c>
      <c r="C652" s="1">
        <v>19019.0</v>
      </c>
      <c r="D652" s="1" t="s">
        <v>50</v>
      </c>
      <c r="E652" s="1">
        <v>6.0</v>
      </c>
      <c r="F652" s="22">
        <v>42183.0</v>
      </c>
      <c r="G652" s="1" t="s">
        <v>54</v>
      </c>
      <c r="H652" s="1" t="s">
        <v>57</v>
      </c>
      <c r="I652" s="1">
        <f>VLOOKUP(H652,'vessel calibration values'!$A$1:$C$6,3,FALSE)</f>
        <v>0.73713696</v>
      </c>
      <c r="J652" s="1">
        <v>20.0</v>
      </c>
      <c r="K652" s="1">
        <v>0.0</v>
      </c>
      <c r="L652" s="23">
        <f t="shared" si="1"/>
        <v>0</v>
      </c>
      <c r="M652" s="24">
        <f t="shared" si="2"/>
        <v>0</v>
      </c>
      <c r="N652" s="24">
        <f t="shared" si="3"/>
        <v>0</v>
      </c>
      <c r="O652" s="23">
        <f t="shared" si="4"/>
        <v>0</v>
      </c>
    </row>
    <row r="653">
      <c r="A653" s="1" t="s">
        <v>43</v>
      </c>
      <c r="B653" s="1">
        <v>2015.0</v>
      </c>
      <c r="C653" s="1">
        <v>19024.0</v>
      </c>
      <c r="D653" s="1" t="s">
        <v>50</v>
      </c>
      <c r="E653" s="1">
        <v>6.0</v>
      </c>
      <c r="F653" s="22">
        <v>42185.0</v>
      </c>
      <c r="G653" s="1" t="s">
        <v>54</v>
      </c>
      <c r="H653" s="1" t="s">
        <v>57</v>
      </c>
      <c r="I653" s="1">
        <f>VLOOKUP(H653,'vessel calibration values'!$A$1:$C$6,3,FALSE)</f>
        <v>0.73713696</v>
      </c>
      <c r="J653" s="1">
        <v>20.0</v>
      </c>
      <c r="K653" s="1">
        <v>2.0</v>
      </c>
      <c r="L653" s="23">
        <f t="shared" si="1"/>
        <v>2</v>
      </c>
      <c r="M653" s="24">
        <f t="shared" si="2"/>
        <v>1.098612289</v>
      </c>
      <c r="N653" s="24">
        <f t="shared" si="3"/>
        <v>0.8098277227</v>
      </c>
      <c r="O653" s="23">
        <f t="shared" si="4"/>
        <v>1.247520757</v>
      </c>
    </row>
    <row r="654">
      <c r="A654" s="1" t="s">
        <v>43</v>
      </c>
      <c r="B654" s="1">
        <v>2015.0</v>
      </c>
      <c r="C654" s="1">
        <v>19025.0</v>
      </c>
      <c r="D654" s="1" t="s">
        <v>50</v>
      </c>
      <c r="E654" s="1">
        <v>6.0</v>
      </c>
      <c r="F654" s="22">
        <v>42185.0</v>
      </c>
      <c r="G654" s="1" t="s">
        <v>53</v>
      </c>
      <c r="H654" s="1" t="s">
        <v>57</v>
      </c>
      <c r="I654" s="1">
        <f>VLOOKUP(H654,'vessel calibration values'!$A$1:$C$6,3,FALSE)</f>
        <v>0.73713696</v>
      </c>
      <c r="J654" s="1">
        <v>20.0</v>
      </c>
      <c r="K654" s="1">
        <v>0.0</v>
      </c>
      <c r="L654" s="23">
        <f t="shared" si="1"/>
        <v>0</v>
      </c>
      <c r="M654" s="24">
        <f t="shared" si="2"/>
        <v>0</v>
      </c>
      <c r="N654" s="24">
        <f t="shared" si="3"/>
        <v>0</v>
      </c>
      <c r="O654" s="23">
        <f t="shared" si="4"/>
        <v>0</v>
      </c>
    </row>
    <row r="655">
      <c r="A655" s="1" t="s">
        <v>43</v>
      </c>
      <c r="B655" s="1">
        <v>2015.0</v>
      </c>
      <c r="C655" s="1">
        <v>19026.0</v>
      </c>
      <c r="D655" s="1" t="s">
        <v>50</v>
      </c>
      <c r="E655" s="1">
        <v>6.0</v>
      </c>
      <c r="F655" s="25">
        <v>42185.0</v>
      </c>
      <c r="G655" s="1" t="s">
        <v>52</v>
      </c>
      <c r="H655" s="1" t="s">
        <v>57</v>
      </c>
      <c r="I655" s="1">
        <f>VLOOKUP(H655,'vessel calibration values'!$A$1:$C$6,3,FALSE)</f>
        <v>0.73713696</v>
      </c>
      <c r="J655" s="1">
        <v>20.0</v>
      </c>
      <c r="K655" s="1">
        <v>0.0</v>
      </c>
      <c r="L655" s="23">
        <f t="shared" si="1"/>
        <v>0</v>
      </c>
      <c r="M655" s="24">
        <f t="shared" si="2"/>
        <v>0</v>
      </c>
      <c r="N655" s="24">
        <f t="shared" si="3"/>
        <v>0</v>
      </c>
      <c r="O655" s="23">
        <f t="shared" si="4"/>
        <v>0</v>
      </c>
    </row>
    <row r="656">
      <c r="A656" s="1" t="s">
        <v>43</v>
      </c>
      <c r="B656" s="1">
        <v>2015.0</v>
      </c>
      <c r="C656" s="1">
        <v>19027.0</v>
      </c>
      <c r="D656" s="1" t="s">
        <v>50</v>
      </c>
      <c r="E656" s="1">
        <v>6.0</v>
      </c>
      <c r="F656" s="25">
        <v>42185.0</v>
      </c>
      <c r="G656" s="1" t="s">
        <v>51</v>
      </c>
      <c r="H656" s="1" t="s">
        <v>57</v>
      </c>
      <c r="I656" s="1">
        <f>VLOOKUP(H656,'vessel calibration values'!$A$1:$C$6,3,FALSE)</f>
        <v>0.73713696</v>
      </c>
      <c r="J656" s="1">
        <v>20.0</v>
      </c>
      <c r="K656" s="1">
        <v>0.0</v>
      </c>
      <c r="L656" s="23">
        <f t="shared" si="1"/>
        <v>0</v>
      </c>
      <c r="M656" s="24">
        <f t="shared" si="2"/>
        <v>0</v>
      </c>
      <c r="N656" s="24">
        <f t="shared" si="3"/>
        <v>0</v>
      </c>
      <c r="O656" s="23">
        <f t="shared" si="4"/>
        <v>0</v>
      </c>
    </row>
    <row r="657">
      <c r="A657" s="1" t="s">
        <v>43</v>
      </c>
      <c r="B657" s="1">
        <v>2015.0</v>
      </c>
      <c r="C657" s="1">
        <v>19028.0</v>
      </c>
      <c r="D657" s="1" t="s">
        <v>50</v>
      </c>
      <c r="E657" s="1">
        <v>6.0</v>
      </c>
      <c r="F657" s="25">
        <v>42185.0</v>
      </c>
      <c r="G657" s="1" t="s">
        <v>52</v>
      </c>
      <c r="H657" s="1" t="s">
        <v>57</v>
      </c>
      <c r="I657" s="1">
        <f>VLOOKUP(H657,'vessel calibration values'!$A$1:$C$6,3,FALSE)</f>
        <v>0.73713696</v>
      </c>
      <c r="J657" s="1">
        <v>20.0</v>
      </c>
      <c r="K657" s="1">
        <v>0.0</v>
      </c>
      <c r="L657" s="23">
        <f t="shared" si="1"/>
        <v>0</v>
      </c>
      <c r="M657" s="24">
        <f t="shared" si="2"/>
        <v>0</v>
      </c>
      <c r="N657" s="24">
        <f t="shared" si="3"/>
        <v>0</v>
      </c>
      <c r="O657" s="23">
        <f t="shared" si="4"/>
        <v>0</v>
      </c>
    </row>
    <row r="658">
      <c r="A658" s="1" t="s">
        <v>43</v>
      </c>
      <c r="B658" s="1">
        <v>2015.0</v>
      </c>
      <c r="C658" s="1">
        <v>19029.0</v>
      </c>
      <c r="D658" s="1" t="s">
        <v>50</v>
      </c>
      <c r="E658" s="1">
        <v>6.0</v>
      </c>
      <c r="F658" s="25">
        <v>42185.0</v>
      </c>
      <c r="G658" s="1" t="s">
        <v>51</v>
      </c>
      <c r="H658" s="1" t="s">
        <v>57</v>
      </c>
      <c r="I658" s="1">
        <f>VLOOKUP(H658,'vessel calibration values'!$A$1:$C$6,3,FALSE)</f>
        <v>0.73713696</v>
      </c>
      <c r="J658" s="1">
        <v>20.0</v>
      </c>
      <c r="K658" s="1">
        <v>1.0</v>
      </c>
      <c r="L658" s="23">
        <f t="shared" si="1"/>
        <v>1</v>
      </c>
      <c r="M658" s="24">
        <f t="shared" si="2"/>
        <v>0.6931471806</v>
      </c>
      <c r="N658" s="24">
        <f t="shared" si="3"/>
        <v>0.5109444055</v>
      </c>
      <c r="O658" s="23">
        <f t="shared" si="4"/>
        <v>0.6668646481</v>
      </c>
    </row>
    <row r="659">
      <c r="A659" s="1" t="s">
        <v>43</v>
      </c>
      <c r="B659" s="1">
        <v>2015.0</v>
      </c>
      <c r="C659" s="1">
        <v>19030.0</v>
      </c>
      <c r="D659" s="1" t="s">
        <v>44</v>
      </c>
      <c r="E659" s="1">
        <v>6.0</v>
      </c>
      <c r="F659" s="25">
        <v>42186.0</v>
      </c>
      <c r="G659" s="1" t="s">
        <v>45</v>
      </c>
      <c r="H659" s="1" t="s">
        <v>57</v>
      </c>
      <c r="I659" s="1">
        <f>VLOOKUP(H659,'vessel calibration values'!$A$1:$C$6,3,FALSE)</f>
        <v>0.73713696</v>
      </c>
      <c r="J659" s="1">
        <v>20.0</v>
      </c>
      <c r="K659" s="1">
        <v>3.0</v>
      </c>
      <c r="L659" s="23">
        <f t="shared" si="1"/>
        <v>3</v>
      </c>
      <c r="M659" s="24">
        <f t="shared" si="2"/>
        <v>1.386294361</v>
      </c>
      <c r="N659" s="24">
        <f t="shared" si="3"/>
        <v>1.021888811</v>
      </c>
      <c r="O659" s="23">
        <f t="shared" si="4"/>
        <v>1.778437755</v>
      </c>
    </row>
    <row r="660">
      <c r="A660" s="1" t="s">
        <v>43</v>
      </c>
      <c r="B660" s="1">
        <v>2015.0</v>
      </c>
      <c r="C660" s="1">
        <v>19031.0</v>
      </c>
      <c r="D660" s="1" t="s">
        <v>44</v>
      </c>
      <c r="E660" s="1">
        <v>6.0</v>
      </c>
      <c r="F660" s="25">
        <v>42186.0</v>
      </c>
      <c r="G660" s="1" t="s">
        <v>47</v>
      </c>
      <c r="H660" s="1" t="s">
        <v>57</v>
      </c>
      <c r="I660" s="1">
        <f>VLOOKUP(H660,'vessel calibration values'!$A$1:$C$6,3,FALSE)</f>
        <v>0.73713696</v>
      </c>
      <c r="J660" s="1">
        <v>20.0</v>
      </c>
      <c r="K660" s="1">
        <v>0.0</v>
      </c>
      <c r="L660" s="23">
        <f t="shared" si="1"/>
        <v>0</v>
      </c>
      <c r="M660" s="24">
        <f t="shared" si="2"/>
        <v>0</v>
      </c>
      <c r="N660" s="24">
        <f t="shared" si="3"/>
        <v>0</v>
      </c>
      <c r="O660" s="23">
        <f t="shared" si="4"/>
        <v>0</v>
      </c>
    </row>
    <row r="661">
      <c r="A661" s="1" t="s">
        <v>43</v>
      </c>
      <c r="B661" s="1">
        <v>2015.0</v>
      </c>
      <c r="C661" s="1">
        <v>19032.0</v>
      </c>
      <c r="D661" s="1" t="s">
        <v>44</v>
      </c>
      <c r="E661" s="1">
        <v>6.0</v>
      </c>
      <c r="F661" s="25">
        <v>42186.0</v>
      </c>
      <c r="G661" s="1" t="s">
        <v>48</v>
      </c>
      <c r="H661" s="1" t="s">
        <v>57</v>
      </c>
      <c r="I661" s="1">
        <f>VLOOKUP(H661,'vessel calibration values'!$A$1:$C$6,3,FALSE)</f>
        <v>0.73713696</v>
      </c>
      <c r="J661" s="1">
        <v>20.0</v>
      </c>
      <c r="K661" s="1">
        <v>1.0</v>
      </c>
      <c r="L661" s="23">
        <f t="shared" si="1"/>
        <v>1</v>
      </c>
      <c r="M661" s="24">
        <f t="shared" si="2"/>
        <v>0.6931471806</v>
      </c>
      <c r="N661" s="24">
        <f t="shared" si="3"/>
        <v>0.5109444055</v>
      </c>
      <c r="O661" s="23">
        <f t="shared" si="4"/>
        <v>0.6668646481</v>
      </c>
    </row>
    <row r="662">
      <c r="A662" s="1" t="s">
        <v>43</v>
      </c>
      <c r="B662" s="1">
        <v>2015.0</v>
      </c>
      <c r="C662" s="1">
        <v>19033.0</v>
      </c>
      <c r="D662" s="1" t="s">
        <v>44</v>
      </c>
      <c r="E662" s="1">
        <v>6.0</v>
      </c>
      <c r="F662" s="25">
        <v>42186.0</v>
      </c>
      <c r="G662" s="1" t="s">
        <v>49</v>
      </c>
      <c r="H662" s="1" t="s">
        <v>57</v>
      </c>
      <c r="I662" s="1">
        <f>VLOOKUP(H662,'vessel calibration values'!$A$1:$C$6,3,FALSE)</f>
        <v>0.73713696</v>
      </c>
      <c r="J662" s="1">
        <v>20.0</v>
      </c>
      <c r="K662" s="1">
        <v>2.0</v>
      </c>
      <c r="L662" s="23">
        <f t="shared" si="1"/>
        <v>2</v>
      </c>
      <c r="M662" s="24">
        <f t="shared" si="2"/>
        <v>1.098612289</v>
      </c>
      <c r="N662" s="24">
        <f t="shared" si="3"/>
        <v>0.8098277227</v>
      </c>
      <c r="O662" s="23">
        <f t="shared" si="4"/>
        <v>1.247520757</v>
      </c>
    </row>
    <row r="663">
      <c r="A663" s="1" t="s">
        <v>43</v>
      </c>
      <c r="B663" s="1">
        <v>2015.0</v>
      </c>
      <c r="C663" s="1">
        <v>19034.0</v>
      </c>
      <c r="D663" s="1" t="s">
        <v>44</v>
      </c>
      <c r="E663" s="1">
        <v>6.0</v>
      </c>
      <c r="F663" s="25">
        <v>42186.0</v>
      </c>
      <c r="G663" s="1" t="s">
        <v>48</v>
      </c>
      <c r="H663" s="1" t="s">
        <v>57</v>
      </c>
      <c r="I663" s="1">
        <f>VLOOKUP(H663,'vessel calibration values'!$A$1:$C$6,3,FALSE)</f>
        <v>0.73713696</v>
      </c>
      <c r="J663" s="1">
        <v>20.0</v>
      </c>
      <c r="K663" s="1">
        <v>0.0</v>
      </c>
      <c r="L663" s="23">
        <f t="shared" si="1"/>
        <v>0</v>
      </c>
      <c r="M663" s="24">
        <f t="shared" si="2"/>
        <v>0</v>
      </c>
      <c r="N663" s="24">
        <f t="shared" si="3"/>
        <v>0</v>
      </c>
      <c r="O663" s="23">
        <f t="shared" si="4"/>
        <v>0</v>
      </c>
    </row>
    <row r="664">
      <c r="A664" s="1" t="s">
        <v>43</v>
      </c>
      <c r="B664" s="1">
        <v>2015.0</v>
      </c>
      <c r="C664" s="1">
        <v>19035.0</v>
      </c>
      <c r="D664" s="1" t="s">
        <v>44</v>
      </c>
      <c r="E664" s="1">
        <v>6.0</v>
      </c>
      <c r="F664" s="25">
        <v>42186.0</v>
      </c>
      <c r="G664" s="1" t="s">
        <v>49</v>
      </c>
      <c r="H664" s="1" t="s">
        <v>57</v>
      </c>
      <c r="I664" s="1">
        <f>VLOOKUP(H664,'vessel calibration values'!$A$1:$C$6,3,FALSE)</f>
        <v>0.73713696</v>
      </c>
      <c r="J664" s="1">
        <v>20.0</v>
      </c>
      <c r="K664" s="1">
        <v>1.0</v>
      </c>
      <c r="L664" s="23">
        <f t="shared" si="1"/>
        <v>1</v>
      </c>
      <c r="M664" s="24">
        <f t="shared" si="2"/>
        <v>0.6931471806</v>
      </c>
      <c r="N664" s="24">
        <f t="shared" si="3"/>
        <v>0.5109444055</v>
      </c>
      <c r="O664" s="23">
        <f t="shared" si="4"/>
        <v>0.6668646481</v>
      </c>
    </row>
    <row r="665">
      <c r="A665" s="1" t="s">
        <v>43</v>
      </c>
      <c r="B665" s="1">
        <v>2015.0</v>
      </c>
      <c r="C665" s="1">
        <v>19036.0</v>
      </c>
      <c r="D665" s="1" t="s">
        <v>44</v>
      </c>
      <c r="E665" s="1">
        <v>6.0</v>
      </c>
      <c r="F665" s="25">
        <v>42187.0</v>
      </c>
      <c r="G665" s="1" t="s">
        <v>49</v>
      </c>
      <c r="H665" s="1" t="s">
        <v>57</v>
      </c>
      <c r="I665" s="1">
        <f>VLOOKUP(H665,'vessel calibration values'!$A$1:$C$6,3,FALSE)</f>
        <v>0.73713696</v>
      </c>
      <c r="J665" s="1">
        <v>20.0</v>
      </c>
      <c r="K665" s="1">
        <v>2.0</v>
      </c>
      <c r="L665" s="23">
        <f t="shared" si="1"/>
        <v>2</v>
      </c>
      <c r="M665" s="24">
        <f t="shared" si="2"/>
        <v>1.098612289</v>
      </c>
      <c r="N665" s="24">
        <f t="shared" si="3"/>
        <v>0.8098277227</v>
      </c>
      <c r="O665" s="23">
        <f t="shared" si="4"/>
        <v>1.247520757</v>
      </c>
    </row>
    <row r="666">
      <c r="A666" s="1" t="s">
        <v>43</v>
      </c>
      <c r="B666" s="1">
        <v>2015.0</v>
      </c>
      <c r="C666" s="1">
        <v>19037.0</v>
      </c>
      <c r="D666" s="1" t="s">
        <v>44</v>
      </c>
      <c r="E666" s="1">
        <v>6.0</v>
      </c>
      <c r="F666" s="25">
        <v>42187.0</v>
      </c>
      <c r="G666" s="1" t="s">
        <v>48</v>
      </c>
      <c r="H666" s="1" t="s">
        <v>57</v>
      </c>
      <c r="I666" s="1">
        <f>VLOOKUP(H666,'vessel calibration values'!$A$1:$C$6,3,FALSE)</f>
        <v>0.73713696</v>
      </c>
      <c r="J666" s="1">
        <v>20.0</v>
      </c>
      <c r="K666" s="1">
        <v>2.0</v>
      </c>
      <c r="L666" s="23">
        <f t="shared" si="1"/>
        <v>2</v>
      </c>
      <c r="M666" s="24">
        <f t="shared" si="2"/>
        <v>1.098612289</v>
      </c>
      <c r="N666" s="24">
        <f t="shared" si="3"/>
        <v>0.8098277227</v>
      </c>
      <c r="O666" s="23">
        <f t="shared" si="4"/>
        <v>1.247520757</v>
      </c>
    </row>
    <row r="667">
      <c r="A667" s="1" t="s">
        <v>43</v>
      </c>
      <c r="B667" s="1">
        <v>2015.0</v>
      </c>
      <c r="C667" s="1">
        <v>19038.0</v>
      </c>
      <c r="D667" s="1" t="s">
        <v>44</v>
      </c>
      <c r="E667" s="1">
        <v>6.0</v>
      </c>
      <c r="F667" s="22">
        <v>42187.0</v>
      </c>
      <c r="G667" s="1" t="s">
        <v>47</v>
      </c>
      <c r="H667" s="1" t="s">
        <v>57</v>
      </c>
      <c r="I667" s="1">
        <f>VLOOKUP(H667,'vessel calibration values'!$A$1:$C$6,3,FALSE)</f>
        <v>0.73713696</v>
      </c>
      <c r="J667" s="1">
        <v>20.0</v>
      </c>
      <c r="K667" s="1">
        <v>1.0</v>
      </c>
      <c r="L667" s="23">
        <f t="shared" si="1"/>
        <v>1</v>
      </c>
      <c r="M667" s="24">
        <f t="shared" si="2"/>
        <v>0.6931471806</v>
      </c>
      <c r="N667" s="24">
        <f t="shared" si="3"/>
        <v>0.5109444055</v>
      </c>
      <c r="O667" s="23">
        <f t="shared" si="4"/>
        <v>0.6668646481</v>
      </c>
    </row>
    <row r="668">
      <c r="A668" s="1" t="s">
        <v>43</v>
      </c>
      <c r="B668" s="1">
        <v>2015.0</v>
      </c>
      <c r="C668" s="1">
        <v>19039.0</v>
      </c>
      <c r="D668" s="1" t="s">
        <v>44</v>
      </c>
      <c r="E668" s="1">
        <v>6.0</v>
      </c>
      <c r="F668" s="22">
        <v>42187.0</v>
      </c>
      <c r="G668" s="1" t="s">
        <v>45</v>
      </c>
      <c r="H668" s="1" t="s">
        <v>57</v>
      </c>
      <c r="I668" s="1">
        <f>VLOOKUP(H668,'vessel calibration values'!$A$1:$C$6,3,FALSE)</f>
        <v>0.73713696</v>
      </c>
      <c r="J668" s="1">
        <v>20.0</v>
      </c>
      <c r="K668" s="1">
        <v>0.0</v>
      </c>
      <c r="L668" s="23">
        <f t="shared" si="1"/>
        <v>0</v>
      </c>
      <c r="M668" s="24">
        <f t="shared" si="2"/>
        <v>0</v>
      </c>
      <c r="N668" s="24">
        <f t="shared" si="3"/>
        <v>0</v>
      </c>
      <c r="O668" s="23">
        <f t="shared" si="4"/>
        <v>0</v>
      </c>
    </row>
    <row r="669">
      <c r="A669" s="1" t="s">
        <v>43</v>
      </c>
      <c r="B669" s="1">
        <v>2015.0</v>
      </c>
      <c r="C669" s="1">
        <v>19040.0</v>
      </c>
      <c r="D669" s="1" t="s">
        <v>44</v>
      </c>
      <c r="E669" s="1">
        <v>6.0</v>
      </c>
      <c r="F669" s="22">
        <v>42187.0</v>
      </c>
      <c r="G669" s="1" t="s">
        <v>47</v>
      </c>
      <c r="H669" s="1" t="s">
        <v>57</v>
      </c>
      <c r="I669" s="1">
        <f>VLOOKUP(H669,'vessel calibration values'!$A$1:$C$6,3,FALSE)</f>
        <v>0.73713696</v>
      </c>
      <c r="J669" s="1">
        <v>20.0</v>
      </c>
      <c r="K669" s="1">
        <v>2.0</v>
      </c>
      <c r="L669" s="23">
        <f t="shared" si="1"/>
        <v>2</v>
      </c>
      <c r="M669" s="24">
        <f t="shared" si="2"/>
        <v>1.098612289</v>
      </c>
      <c r="N669" s="24">
        <f t="shared" si="3"/>
        <v>0.8098277227</v>
      </c>
      <c r="O669" s="23">
        <f t="shared" si="4"/>
        <v>1.247520757</v>
      </c>
    </row>
    <row r="670">
      <c r="A670" s="1" t="s">
        <v>43</v>
      </c>
      <c r="B670" s="1">
        <v>2015.0</v>
      </c>
      <c r="C670" s="1">
        <v>19041.0</v>
      </c>
      <c r="D670" s="1" t="s">
        <v>44</v>
      </c>
      <c r="E670" s="1">
        <v>6.0</v>
      </c>
      <c r="F670" s="22">
        <v>42187.0</v>
      </c>
      <c r="G670" s="1" t="s">
        <v>45</v>
      </c>
      <c r="H670" s="1" t="s">
        <v>57</v>
      </c>
      <c r="I670" s="1">
        <f>VLOOKUP(H670,'vessel calibration values'!$A$1:$C$6,3,FALSE)</f>
        <v>0.73713696</v>
      </c>
      <c r="J670" s="1">
        <v>20.0</v>
      </c>
      <c r="K670" s="1">
        <v>0.0</v>
      </c>
      <c r="L670" s="23">
        <f t="shared" si="1"/>
        <v>0</v>
      </c>
      <c r="M670" s="24">
        <f t="shared" si="2"/>
        <v>0</v>
      </c>
      <c r="N670" s="24">
        <f t="shared" si="3"/>
        <v>0</v>
      </c>
      <c r="O670" s="23">
        <f t="shared" si="4"/>
        <v>0</v>
      </c>
    </row>
    <row r="671">
      <c r="A671" s="1" t="s">
        <v>43</v>
      </c>
      <c r="B671" s="1">
        <v>2015.0</v>
      </c>
      <c r="C671" s="1">
        <v>19043.0</v>
      </c>
      <c r="D671" s="1" t="s">
        <v>50</v>
      </c>
      <c r="E671" s="1">
        <v>7.0</v>
      </c>
      <c r="F671" s="22">
        <v>42212.0</v>
      </c>
      <c r="G671" s="1" t="s">
        <v>51</v>
      </c>
      <c r="H671" s="1" t="s">
        <v>57</v>
      </c>
      <c r="I671" s="1">
        <f>VLOOKUP(H671,'vessel calibration values'!$A$1:$C$6,3,FALSE)</f>
        <v>0.73713696</v>
      </c>
      <c r="J671" s="1">
        <v>20.0</v>
      </c>
      <c r="K671" s="1">
        <v>2.0</v>
      </c>
      <c r="L671" s="23">
        <f t="shared" si="1"/>
        <v>2</v>
      </c>
      <c r="M671" s="24">
        <f t="shared" si="2"/>
        <v>1.098612289</v>
      </c>
      <c r="N671" s="24">
        <f t="shared" si="3"/>
        <v>0.8098277227</v>
      </c>
      <c r="O671" s="23">
        <f t="shared" si="4"/>
        <v>1.247520757</v>
      </c>
    </row>
    <row r="672">
      <c r="A672" s="1" t="s">
        <v>43</v>
      </c>
      <c r="B672" s="1">
        <v>2015.0</v>
      </c>
      <c r="C672" s="1">
        <v>19044.0</v>
      </c>
      <c r="D672" s="1" t="s">
        <v>50</v>
      </c>
      <c r="E672" s="1">
        <v>7.0</v>
      </c>
      <c r="F672" s="22">
        <v>42212.0</v>
      </c>
      <c r="G672" s="1" t="s">
        <v>52</v>
      </c>
      <c r="H672" s="1" t="s">
        <v>57</v>
      </c>
      <c r="I672" s="1">
        <f>VLOOKUP(H672,'vessel calibration values'!$A$1:$C$6,3,FALSE)</f>
        <v>0.73713696</v>
      </c>
      <c r="J672" s="1">
        <v>20.0</v>
      </c>
      <c r="K672" s="1">
        <v>0.0</v>
      </c>
      <c r="L672" s="23">
        <f t="shared" si="1"/>
        <v>0</v>
      </c>
      <c r="M672" s="24">
        <f t="shared" si="2"/>
        <v>0</v>
      </c>
      <c r="N672" s="24">
        <f t="shared" si="3"/>
        <v>0</v>
      </c>
      <c r="O672" s="23">
        <f t="shared" si="4"/>
        <v>0</v>
      </c>
    </row>
    <row r="673">
      <c r="A673" s="1" t="s">
        <v>43</v>
      </c>
      <c r="B673" s="1">
        <v>2015.0</v>
      </c>
      <c r="C673" s="1">
        <v>19045.0</v>
      </c>
      <c r="D673" s="1" t="s">
        <v>50</v>
      </c>
      <c r="E673" s="1">
        <v>7.0</v>
      </c>
      <c r="F673" s="22">
        <v>42212.0</v>
      </c>
      <c r="G673" s="1" t="s">
        <v>53</v>
      </c>
      <c r="H673" s="1" t="s">
        <v>57</v>
      </c>
      <c r="I673" s="1">
        <f>VLOOKUP(H673,'vessel calibration values'!$A$1:$C$6,3,FALSE)</f>
        <v>0.73713696</v>
      </c>
      <c r="J673" s="1">
        <v>20.0</v>
      </c>
      <c r="K673" s="1">
        <v>0.0</v>
      </c>
      <c r="L673" s="23">
        <f t="shared" si="1"/>
        <v>0</v>
      </c>
      <c r="M673" s="24">
        <f t="shared" si="2"/>
        <v>0</v>
      </c>
      <c r="N673" s="24">
        <f t="shared" si="3"/>
        <v>0</v>
      </c>
      <c r="O673" s="23">
        <f t="shared" si="4"/>
        <v>0</v>
      </c>
    </row>
    <row r="674">
      <c r="A674" s="1" t="s">
        <v>43</v>
      </c>
      <c r="B674" s="1">
        <v>2015.0</v>
      </c>
      <c r="C674" s="1">
        <v>19046.0</v>
      </c>
      <c r="D674" s="1" t="s">
        <v>50</v>
      </c>
      <c r="E674" s="1">
        <v>7.0</v>
      </c>
      <c r="F674" s="22">
        <v>42212.0</v>
      </c>
      <c r="G674" s="1" t="s">
        <v>54</v>
      </c>
      <c r="H674" s="1" t="s">
        <v>57</v>
      </c>
      <c r="I674" s="1">
        <f>VLOOKUP(H674,'vessel calibration values'!$A$1:$C$6,3,FALSE)</f>
        <v>0.73713696</v>
      </c>
      <c r="J674" s="1">
        <v>20.0</v>
      </c>
      <c r="K674" s="1">
        <v>0.0</v>
      </c>
      <c r="L674" s="23">
        <f t="shared" si="1"/>
        <v>0</v>
      </c>
      <c r="M674" s="24">
        <f t="shared" si="2"/>
        <v>0</v>
      </c>
      <c r="N674" s="24">
        <f t="shared" si="3"/>
        <v>0</v>
      </c>
      <c r="O674" s="23">
        <f t="shared" si="4"/>
        <v>0</v>
      </c>
    </row>
    <row r="675">
      <c r="A675" s="1" t="s">
        <v>43</v>
      </c>
      <c r="B675" s="1">
        <v>2015.0</v>
      </c>
      <c r="C675" s="1">
        <v>19047.0</v>
      </c>
      <c r="D675" s="1" t="s">
        <v>50</v>
      </c>
      <c r="E675" s="1">
        <v>7.0</v>
      </c>
      <c r="F675" s="22">
        <v>42212.0</v>
      </c>
      <c r="G675" s="1" t="s">
        <v>53</v>
      </c>
      <c r="H675" s="1" t="s">
        <v>57</v>
      </c>
      <c r="I675" s="1">
        <f>VLOOKUP(H675,'vessel calibration values'!$A$1:$C$6,3,FALSE)</f>
        <v>0.73713696</v>
      </c>
      <c r="J675" s="1">
        <v>20.0</v>
      </c>
      <c r="K675" s="1">
        <v>0.0</v>
      </c>
      <c r="L675" s="23">
        <f t="shared" si="1"/>
        <v>0</v>
      </c>
      <c r="M675" s="24">
        <f t="shared" si="2"/>
        <v>0</v>
      </c>
      <c r="N675" s="24">
        <f t="shared" si="3"/>
        <v>0</v>
      </c>
      <c r="O675" s="23">
        <f t="shared" si="4"/>
        <v>0</v>
      </c>
    </row>
    <row r="676">
      <c r="A676" s="1" t="s">
        <v>43</v>
      </c>
      <c r="B676" s="1">
        <v>2015.0</v>
      </c>
      <c r="C676" s="1">
        <v>19048.0</v>
      </c>
      <c r="D676" s="1" t="s">
        <v>50</v>
      </c>
      <c r="E676" s="1">
        <v>7.0</v>
      </c>
      <c r="F676" s="22">
        <v>42213.0</v>
      </c>
      <c r="G676" s="1" t="s">
        <v>54</v>
      </c>
      <c r="H676" s="1" t="s">
        <v>57</v>
      </c>
      <c r="I676" s="1">
        <f>VLOOKUP(H676,'vessel calibration values'!$A$1:$C$6,3,FALSE)</f>
        <v>0.73713696</v>
      </c>
      <c r="J676" s="1">
        <v>20.0</v>
      </c>
      <c r="K676" s="1">
        <v>1.0</v>
      </c>
      <c r="L676" s="23">
        <f t="shared" si="1"/>
        <v>1</v>
      </c>
      <c r="M676" s="24">
        <f t="shared" si="2"/>
        <v>0.6931471806</v>
      </c>
      <c r="N676" s="24">
        <f t="shared" si="3"/>
        <v>0.5109444055</v>
      </c>
      <c r="O676" s="23">
        <f t="shared" si="4"/>
        <v>0.6668646481</v>
      </c>
    </row>
    <row r="677">
      <c r="A677" s="1" t="s">
        <v>43</v>
      </c>
      <c r="B677" s="1">
        <v>2015.0</v>
      </c>
      <c r="C677" s="1">
        <v>19049.0</v>
      </c>
      <c r="D677" s="1" t="s">
        <v>50</v>
      </c>
      <c r="E677" s="1">
        <v>7.0</v>
      </c>
      <c r="F677" s="22">
        <v>42213.0</v>
      </c>
      <c r="G677" s="1" t="s">
        <v>53</v>
      </c>
      <c r="H677" s="1" t="s">
        <v>57</v>
      </c>
      <c r="I677" s="1">
        <f>VLOOKUP(H677,'vessel calibration values'!$A$1:$C$6,3,FALSE)</f>
        <v>0.73713696</v>
      </c>
      <c r="J677" s="1">
        <v>20.0</v>
      </c>
      <c r="K677" s="1">
        <v>2.0</v>
      </c>
      <c r="L677" s="23">
        <f t="shared" si="1"/>
        <v>2</v>
      </c>
      <c r="M677" s="24">
        <f t="shared" si="2"/>
        <v>1.098612289</v>
      </c>
      <c r="N677" s="24">
        <f t="shared" si="3"/>
        <v>0.8098277227</v>
      </c>
      <c r="O677" s="23">
        <f t="shared" si="4"/>
        <v>1.247520757</v>
      </c>
    </row>
    <row r="678">
      <c r="A678" s="1" t="s">
        <v>43</v>
      </c>
      <c r="B678" s="1">
        <v>2015.0</v>
      </c>
      <c r="C678" s="1">
        <v>19050.0</v>
      </c>
      <c r="D678" s="1" t="s">
        <v>50</v>
      </c>
      <c r="E678" s="1">
        <v>7.0</v>
      </c>
      <c r="F678" s="22">
        <v>42213.0</v>
      </c>
      <c r="G678" s="1" t="s">
        <v>52</v>
      </c>
      <c r="H678" s="1" t="s">
        <v>57</v>
      </c>
      <c r="I678" s="1">
        <f>VLOOKUP(H678,'vessel calibration values'!$A$1:$C$6,3,FALSE)</f>
        <v>0.73713696</v>
      </c>
      <c r="J678" s="1">
        <v>20.0</v>
      </c>
      <c r="K678" s="1">
        <v>0.0</v>
      </c>
      <c r="L678" s="23">
        <f t="shared" si="1"/>
        <v>0</v>
      </c>
      <c r="M678" s="24">
        <f t="shared" si="2"/>
        <v>0</v>
      </c>
      <c r="N678" s="24">
        <f t="shared" si="3"/>
        <v>0</v>
      </c>
      <c r="O678" s="23">
        <f t="shared" si="4"/>
        <v>0</v>
      </c>
    </row>
    <row r="679">
      <c r="A679" s="1" t="s">
        <v>43</v>
      </c>
      <c r="B679" s="1">
        <v>2015.0</v>
      </c>
      <c r="C679" s="1">
        <v>19051.0</v>
      </c>
      <c r="D679" s="1" t="s">
        <v>50</v>
      </c>
      <c r="E679" s="1">
        <v>7.0</v>
      </c>
      <c r="F679" s="22">
        <v>42213.0</v>
      </c>
      <c r="G679" s="1" t="s">
        <v>51</v>
      </c>
      <c r="H679" s="1" t="s">
        <v>57</v>
      </c>
      <c r="I679" s="1">
        <f>VLOOKUP(H679,'vessel calibration values'!$A$1:$C$6,3,FALSE)</f>
        <v>0.73713696</v>
      </c>
      <c r="J679" s="1">
        <v>20.0</v>
      </c>
      <c r="K679" s="1">
        <v>0.0</v>
      </c>
      <c r="L679" s="23">
        <f t="shared" si="1"/>
        <v>0</v>
      </c>
      <c r="M679" s="24">
        <f t="shared" si="2"/>
        <v>0</v>
      </c>
      <c r="N679" s="24">
        <f t="shared" si="3"/>
        <v>0</v>
      </c>
      <c r="O679" s="23">
        <f t="shared" si="4"/>
        <v>0</v>
      </c>
    </row>
    <row r="680">
      <c r="A680" s="1" t="s">
        <v>43</v>
      </c>
      <c r="B680" s="1">
        <v>2015.0</v>
      </c>
      <c r="C680" s="1">
        <v>19052.0</v>
      </c>
      <c r="D680" s="1" t="s">
        <v>50</v>
      </c>
      <c r="E680" s="1">
        <v>7.0</v>
      </c>
      <c r="F680" s="22">
        <v>42213.0</v>
      </c>
      <c r="G680" s="1" t="s">
        <v>52</v>
      </c>
      <c r="H680" s="1" t="s">
        <v>57</v>
      </c>
      <c r="I680" s="1">
        <f>VLOOKUP(H680,'vessel calibration values'!$A$1:$C$6,3,FALSE)</f>
        <v>0.73713696</v>
      </c>
      <c r="J680" s="1">
        <v>20.0</v>
      </c>
      <c r="K680" s="1">
        <v>0.0</v>
      </c>
      <c r="L680" s="23">
        <f t="shared" si="1"/>
        <v>0</v>
      </c>
      <c r="M680" s="24">
        <f t="shared" si="2"/>
        <v>0</v>
      </c>
      <c r="N680" s="24">
        <f t="shared" si="3"/>
        <v>0</v>
      </c>
      <c r="O680" s="23">
        <f t="shared" si="4"/>
        <v>0</v>
      </c>
    </row>
    <row r="681">
      <c r="A681" s="1" t="s">
        <v>43</v>
      </c>
      <c r="B681" s="1">
        <v>2015.0</v>
      </c>
      <c r="C681" s="1">
        <v>19053.0</v>
      </c>
      <c r="D681" s="1" t="s">
        <v>50</v>
      </c>
      <c r="E681" s="1">
        <v>7.0</v>
      </c>
      <c r="F681" s="22">
        <v>42213.0</v>
      </c>
      <c r="G681" s="1" t="s">
        <v>51</v>
      </c>
      <c r="H681" s="1" t="s">
        <v>57</v>
      </c>
      <c r="I681" s="1">
        <f>VLOOKUP(H681,'vessel calibration values'!$A$1:$C$6,3,FALSE)</f>
        <v>0.73713696</v>
      </c>
      <c r="J681" s="1">
        <v>20.0</v>
      </c>
      <c r="K681" s="1">
        <v>0.0</v>
      </c>
      <c r="L681" s="23">
        <f t="shared" si="1"/>
        <v>0</v>
      </c>
      <c r="M681" s="24">
        <f t="shared" si="2"/>
        <v>0</v>
      </c>
      <c r="N681" s="24">
        <f t="shared" si="3"/>
        <v>0</v>
      </c>
      <c r="O681" s="23">
        <f t="shared" si="4"/>
        <v>0</v>
      </c>
    </row>
    <row r="682">
      <c r="A682" s="1" t="s">
        <v>43</v>
      </c>
      <c r="B682" s="1">
        <v>2015.0</v>
      </c>
      <c r="C682" s="1">
        <v>19054.0</v>
      </c>
      <c r="D682" s="1" t="s">
        <v>50</v>
      </c>
      <c r="E682" s="1">
        <v>7.0</v>
      </c>
      <c r="F682" s="22">
        <v>42214.0</v>
      </c>
      <c r="G682" s="1" t="s">
        <v>51</v>
      </c>
      <c r="H682" s="1" t="s">
        <v>57</v>
      </c>
      <c r="I682" s="1">
        <f>VLOOKUP(H682,'vessel calibration values'!$A$1:$C$6,3,FALSE)</f>
        <v>0.73713696</v>
      </c>
      <c r="J682" s="1">
        <v>20.0</v>
      </c>
      <c r="K682" s="1">
        <v>0.0</v>
      </c>
      <c r="L682" s="23">
        <f t="shared" si="1"/>
        <v>0</v>
      </c>
      <c r="M682" s="24">
        <f t="shared" si="2"/>
        <v>0</v>
      </c>
      <c r="N682" s="24">
        <f t="shared" si="3"/>
        <v>0</v>
      </c>
      <c r="O682" s="23">
        <f t="shared" si="4"/>
        <v>0</v>
      </c>
    </row>
    <row r="683">
      <c r="A683" s="1" t="s">
        <v>43</v>
      </c>
      <c r="B683" s="1">
        <v>2015.0</v>
      </c>
      <c r="C683" s="1">
        <v>19055.0</v>
      </c>
      <c r="D683" s="1" t="s">
        <v>50</v>
      </c>
      <c r="E683" s="1">
        <v>7.0</v>
      </c>
      <c r="F683" s="22">
        <v>42214.0</v>
      </c>
      <c r="G683" s="1" t="s">
        <v>52</v>
      </c>
      <c r="H683" s="1" t="s">
        <v>57</v>
      </c>
      <c r="I683" s="1">
        <f>VLOOKUP(H683,'vessel calibration values'!$A$1:$C$6,3,FALSE)</f>
        <v>0.73713696</v>
      </c>
      <c r="J683" s="1">
        <v>20.0</v>
      </c>
      <c r="K683" s="1">
        <v>0.0</v>
      </c>
      <c r="L683" s="23">
        <f t="shared" si="1"/>
        <v>0</v>
      </c>
      <c r="M683" s="24">
        <f t="shared" si="2"/>
        <v>0</v>
      </c>
      <c r="N683" s="24">
        <f t="shared" si="3"/>
        <v>0</v>
      </c>
      <c r="O683" s="23">
        <f t="shared" si="4"/>
        <v>0</v>
      </c>
    </row>
    <row r="684">
      <c r="A684" s="1" t="s">
        <v>43</v>
      </c>
      <c r="B684" s="1">
        <v>2015.0</v>
      </c>
      <c r="C684" s="1">
        <v>19056.0</v>
      </c>
      <c r="D684" s="1" t="s">
        <v>50</v>
      </c>
      <c r="E684" s="1">
        <v>7.0</v>
      </c>
      <c r="F684" s="22">
        <v>42214.0</v>
      </c>
      <c r="G684" s="1" t="s">
        <v>53</v>
      </c>
      <c r="H684" s="1" t="s">
        <v>57</v>
      </c>
      <c r="I684" s="1">
        <f>VLOOKUP(H684,'vessel calibration values'!$A$1:$C$6,3,FALSE)</f>
        <v>0.73713696</v>
      </c>
      <c r="J684" s="1">
        <v>20.0</v>
      </c>
      <c r="K684" s="1">
        <v>0.0</v>
      </c>
      <c r="L684" s="23">
        <f t="shared" si="1"/>
        <v>0</v>
      </c>
      <c r="M684" s="24">
        <f t="shared" si="2"/>
        <v>0</v>
      </c>
      <c r="N684" s="24">
        <f t="shared" si="3"/>
        <v>0</v>
      </c>
      <c r="O684" s="23">
        <f t="shared" si="4"/>
        <v>0</v>
      </c>
    </row>
    <row r="685">
      <c r="A685" s="1" t="s">
        <v>43</v>
      </c>
      <c r="B685" s="1">
        <v>2015.0</v>
      </c>
      <c r="C685" s="1">
        <v>19057.0</v>
      </c>
      <c r="D685" s="1" t="s">
        <v>50</v>
      </c>
      <c r="E685" s="1">
        <v>7.0</v>
      </c>
      <c r="F685" s="22">
        <v>42214.0</v>
      </c>
      <c r="G685" s="1" t="s">
        <v>54</v>
      </c>
      <c r="H685" s="1" t="s">
        <v>57</v>
      </c>
      <c r="I685" s="1">
        <f>VLOOKUP(H685,'vessel calibration values'!$A$1:$C$6,3,FALSE)</f>
        <v>0.73713696</v>
      </c>
      <c r="J685" s="1">
        <v>20.0</v>
      </c>
      <c r="K685" s="1">
        <v>0.0</v>
      </c>
      <c r="L685" s="23">
        <f t="shared" si="1"/>
        <v>0</v>
      </c>
      <c r="M685" s="24">
        <f t="shared" si="2"/>
        <v>0</v>
      </c>
      <c r="N685" s="24">
        <f t="shared" si="3"/>
        <v>0</v>
      </c>
      <c r="O685" s="23">
        <f t="shared" si="4"/>
        <v>0</v>
      </c>
    </row>
    <row r="686">
      <c r="A686" s="1" t="s">
        <v>43</v>
      </c>
      <c r="B686" s="1">
        <v>2015.0</v>
      </c>
      <c r="C686" s="1">
        <v>19058.0</v>
      </c>
      <c r="D686" s="1" t="s">
        <v>50</v>
      </c>
      <c r="E686" s="1">
        <v>7.0</v>
      </c>
      <c r="F686" s="22">
        <v>42214.0</v>
      </c>
      <c r="G686" s="1" t="s">
        <v>54</v>
      </c>
      <c r="H686" s="1" t="s">
        <v>57</v>
      </c>
      <c r="I686" s="1">
        <f>VLOOKUP(H686,'vessel calibration values'!$A$1:$C$6,3,FALSE)</f>
        <v>0.73713696</v>
      </c>
      <c r="J686" s="1">
        <v>20.0</v>
      </c>
      <c r="K686" s="1">
        <v>1.0</v>
      </c>
      <c r="L686" s="23">
        <f t="shared" si="1"/>
        <v>1</v>
      </c>
      <c r="M686" s="24">
        <f t="shared" si="2"/>
        <v>0.6931471806</v>
      </c>
      <c r="N686" s="24">
        <f t="shared" si="3"/>
        <v>0.5109444055</v>
      </c>
      <c r="O686" s="23">
        <f t="shared" si="4"/>
        <v>0.6668646481</v>
      </c>
    </row>
    <row r="687">
      <c r="A687" s="1" t="s">
        <v>43</v>
      </c>
      <c r="B687" s="1">
        <v>2015.0</v>
      </c>
      <c r="C687" s="1">
        <v>19059.0</v>
      </c>
      <c r="D687" s="1" t="s">
        <v>44</v>
      </c>
      <c r="E687" s="1">
        <v>7.0</v>
      </c>
      <c r="F687" s="22">
        <v>42215.0</v>
      </c>
      <c r="G687" s="1" t="s">
        <v>45</v>
      </c>
      <c r="H687" s="1" t="s">
        <v>57</v>
      </c>
      <c r="I687" s="1">
        <f>VLOOKUP(H687,'vessel calibration values'!$A$1:$C$6,3,FALSE)</f>
        <v>0.73713696</v>
      </c>
      <c r="J687" s="1">
        <v>20.0</v>
      </c>
      <c r="K687" s="1">
        <v>0.0</v>
      </c>
      <c r="L687" s="23">
        <f t="shared" si="1"/>
        <v>0</v>
      </c>
      <c r="M687" s="24">
        <f t="shared" si="2"/>
        <v>0</v>
      </c>
      <c r="N687" s="24">
        <f t="shared" si="3"/>
        <v>0</v>
      </c>
      <c r="O687" s="23">
        <f t="shared" si="4"/>
        <v>0</v>
      </c>
    </row>
    <row r="688">
      <c r="A688" s="1" t="s">
        <v>43</v>
      </c>
      <c r="B688" s="1">
        <v>2015.0</v>
      </c>
      <c r="C688" s="1">
        <v>19060.0</v>
      </c>
      <c r="D688" s="1" t="s">
        <v>44</v>
      </c>
      <c r="E688" s="1">
        <v>7.0</v>
      </c>
      <c r="F688" s="22">
        <v>42215.0</v>
      </c>
      <c r="G688" s="1" t="s">
        <v>47</v>
      </c>
      <c r="H688" s="1" t="s">
        <v>57</v>
      </c>
      <c r="I688" s="1">
        <f>VLOOKUP(H688,'vessel calibration values'!$A$1:$C$6,3,FALSE)</f>
        <v>0.73713696</v>
      </c>
      <c r="J688" s="1">
        <v>20.0</v>
      </c>
      <c r="K688" s="1">
        <v>0.0</v>
      </c>
      <c r="L688" s="23">
        <f t="shared" si="1"/>
        <v>0</v>
      </c>
      <c r="M688" s="24">
        <f t="shared" si="2"/>
        <v>0</v>
      </c>
      <c r="N688" s="24">
        <f t="shared" si="3"/>
        <v>0</v>
      </c>
      <c r="O688" s="23">
        <f t="shared" si="4"/>
        <v>0</v>
      </c>
    </row>
    <row r="689">
      <c r="A689" s="1" t="s">
        <v>43</v>
      </c>
      <c r="B689" s="1">
        <v>2015.0</v>
      </c>
      <c r="C689" s="1">
        <v>19061.0</v>
      </c>
      <c r="D689" s="1" t="s">
        <v>44</v>
      </c>
      <c r="E689" s="1">
        <v>7.0</v>
      </c>
      <c r="F689" s="25">
        <v>42215.0</v>
      </c>
      <c r="G689" s="1" t="s">
        <v>48</v>
      </c>
      <c r="H689" s="1" t="s">
        <v>57</v>
      </c>
      <c r="I689" s="1">
        <f>VLOOKUP(H689,'vessel calibration values'!$A$1:$C$6,3,FALSE)</f>
        <v>0.73713696</v>
      </c>
      <c r="J689" s="1">
        <v>20.0</v>
      </c>
      <c r="K689" s="1">
        <v>0.0</v>
      </c>
      <c r="L689" s="23">
        <f t="shared" si="1"/>
        <v>0</v>
      </c>
      <c r="M689" s="24">
        <f t="shared" si="2"/>
        <v>0</v>
      </c>
      <c r="N689" s="24">
        <f t="shared" si="3"/>
        <v>0</v>
      </c>
      <c r="O689" s="23">
        <f t="shared" si="4"/>
        <v>0</v>
      </c>
    </row>
    <row r="690">
      <c r="A690" s="1" t="s">
        <v>43</v>
      </c>
      <c r="B690" s="1">
        <v>2015.0</v>
      </c>
      <c r="C690" s="1">
        <v>19062.0</v>
      </c>
      <c r="D690" s="1" t="s">
        <v>44</v>
      </c>
      <c r="E690" s="1">
        <v>7.0</v>
      </c>
      <c r="F690" s="25">
        <v>42215.0</v>
      </c>
      <c r="G690" s="1" t="s">
        <v>49</v>
      </c>
      <c r="H690" s="1" t="s">
        <v>57</v>
      </c>
      <c r="I690" s="1">
        <f>VLOOKUP(H690,'vessel calibration values'!$A$1:$C$6,3,FALSE)</f>
        <v>0.73713696</v>
      </c>
      <c r="J690" s="1">
        <v>20.0</v>
      </c>
      <c r="K690" s="1">
        <v>0.0</v>
      </c>
      <c r="L690" s="23">
        <f t="shared" si="1"/>
        <v>0</v>
      </c>
      <c r="M690" s="24">
        <f t="shared" si="2"/>
        <v>0</v>
      </c>
      <c r="N690" s="24">
        <f t="shared" si="3"/>
        <v>0</v>
      </c>
      <c r="O690" s="23">
        <f t="shared" si="4"/>
        <v>0</v>
      </c>
    </row>
    <row r="691">
      <c r="A691" s="1" t="s">
        <v>43</v>
      </c>
      <c r="B691" s="1">
        <v>2015.0</v>
      </c>
      <c r="C691" s="1">
        <v>19063.0</v>
      </c>
      <c r="D691" s="1" t="s">
        <v>44</v>
      </c>
      <c r="E691" s="1">
        <v>7.0</v>
      </c>
      <c r="F691" s="25">
        <v>42215.0</v>
      </c>
      <c r="G691" s="1" t="s">
        <v>48</v>
      </c>
      <c r="H691" s="1" t="s">
        <v>57</v>
      </c>
      <c r="I691" s="1">
        <f>VLOOKUP(H691,'vessel calibration values'!$A$1:$C$6,3,FALSE)</f>
        <v>0.73713696</v>
      </c>
      <c r="J691" s="1">
        <v>20.0</v>
      </c>
      <c r="K691" s="1">
        <v>0.0</v>
      </c>
      <c r="L691" s="23">
        <f t="shared" si="1"/>
        <v>0</v>
      </c>
      <c r="M691" s="24">
        <f t="shared" si="2"/>
        <v>0</v>
      </c>
      <c r="N691" s="24">
        <f t="shared" si="3"/>
        <v>0</v>
      </c>
      <c r="O691" s="23">
        <f t="shared" si="4"/>
        <v>0</v>
      </c>
    </row>
    <row r="692">
      <c r="A692" s="1" t="s">
        <v>43</v>
      </c>
      <c r="B692" s="1">
        <v>2015.0</v>
      </c>
      <c r="C692" s="1">
        <v>19064.0</v>
      </c>
      <c r="D692" s="1" t="s">
        <v>44</v>
      </c>
      <c r="E692" s="1">
        <v>7.0</v>
      </c>
      <c r="F692" s="22">
        <v>42215.0</v>
      </c>
      <c r="G692" s="1" t="s">
        <v>47</v>
      </c>
      <c r="H692" s="1" t="s">
        <v>57</v>
      </c>
      <c r="I692" s="1">
        <f>VLOOKUP(H692,'vessel calibration values'!$A$1:$C$6,3,FALSE)</f>
        <v>0.73713696</v>
      </c>
      <c r="J692" s="1">
        <v>20.0</v>
      </c>
      <c r="K692" s="1">
        <v>0.0</v>
      </c>
      <c r="L692" s="23">
        <f t="shared" si="1"/>
        <v>0</v>
      </c>
      <c r="M692" s="24">
        <f t="shared" si="2"/>
        <v>0</v>
      </c>
      <c r="N692" s="24">
        <f t="shared" si="3"/>
        <v>0</v>
      </c>
      <c r="O692" s="23">
        <f t="shared" si="4"/>
        <v>0</v>
      </c>
    </row>
    <row r="693">
      <c r="A693" s="1" t="s">
        <v>43</v>
      </c>
      <c r="B693" s="1">
        <v>2015.0</v>
      </c>
      <c r="C693" s="1">
        <v>19069.0</v>
      </c>
      <c r="D693" s="1" t="s">
        <v>44</v>
      </c>
      <c r="E693" s="1">
        <v>7.0</v>
      </c>
      <c r="F693" s="25">
        <v>42217.0</v>
      </c>
      <c r="G693" s="1" t="s">
        <v>49</v>
      </c>
      <c r="H693" s="1" t="s">
        <v>57</v>
      </c>
      <c r="I693" s="1">
        <f>VLOOKUP(H693,'vessel calibration values'!$A$1:$C$6,3,FALSE)</f>
        <v>0.73713696</v>
      </c>
      <c r="J693" s="1">
        <v>20.0</v>
      </c>
      <c r="K693" s="1">
        <v>0.0</v>
      </c>
      <c r="L693" s="23">
        <f t="shared" si="1"/>
        <v>0</v>
      </c>
      <c r="M693" s="24">
        <f t="shared" si="2"/>
        <v>0</v>
      </c>
      <c r="N693" s="24">
        <f t="shared" si="3"/>
        <v>0</v>
      </c>
      <c r="O693" s="23">
        <f t="shared" si="4"/>
        <v>0</v>
      </c>
    </row>
    <row r="694">
      <c r="A694" s="1" t="s">
        <v>43</v>
      </c>
      <c r="B694" s="1">
        <v>2015.0</v>
      </c>
      <c r="C694" s="1">
        <v>19070.0</v>
      </c>
      <c r="D694" s="1" t="s">
        <v>44</v>
      </c>
      <c r="E694" s="1">
        <v>7.0</v>
      </c>
      <c r="F694" s="25">
        <v>42217.0</v>
      </c>
      <c r="G694" s="1" t="s">
        <v>48</v>
      </c>
      <c r="H694" s="1" t="s">
        <v>57</v>
      </c>
      <c r="I694" s="1">
        <f>VLOOKUP(H694,'vessel calibration values'!$A$1:$C$6,3,FALSE)</f>
        <v>0.73713696</v>
      </c>
      <c r="J694" s="1">
        <v>20.0</v>
      </c>
      <c r="K694" s="1">
        <v>0.0</v>
      </c>
      <c r="L694" s="23">
        <f t="shared" si="1"/>
        <v>0</v>
      </c>
      <c r="M694" s="24">
        <f t="shared" si="2"/>
        <v>0</v>
      </c>
      <c r="N694" s="24">
        <f t="shared" si="3"/>
        <v>0</v>
      </c>
      <c r="O694" s="23">
        <f t="shared" si="4"/>
        <v>0</v>
      </c>
    </row>
    <row r="695">
      <c r="A695" s="1" t="s">
        <v>43</v>
      </c>
      <c r="B695" s="1">
        <v>2015.0</v>
      </c>
      <c r="C695" s="1">
        <v>19071.0</v>
      </c>
      <c r="D695" s="1" t="s">
        <v>44</v>
      </c>
      <c r="E695" s="1">
        <v>7.0</v>
      </c>
      <c r="F695" s="22">
        <v>42217.0</v>
      </c>
      <c r="G695" s="1" t="s">
        <v>49</v>
      </c>
      <c r="H695" s="1" t="s">
        <v>57</v>
      </c>
      <c r="I695" s="1">
        <f>VLOOKUP(H695,'vessel calibration values'!$A$1:$C$6,3,FALSE)</f>
        <v>0.73713696</v>
      </c>
      <c r="J695" s="1">
        <v>20.0</v>
      </c>
      <c r="K695" s="1">
        <v>0.0</v>
      </c>
      <c r="L695" s="23">
        <f t="shared" si="1"/>
        <v>0</v>
      </c>
      <c r="M695" s="24">
        <f t="shared" si="2"/>
        <v>0</v>
      </c>
      <c r="N695" s="24">
        <f t="shared" si="3"/>
        <v>0</v>
      </c>
      <c r="O695" s="23">
        <f t="shared" si="4"/>
        <v>0</v>
      </c>
    </row>
    <row r="696">
      <c r="A696" s="1" t="s">
        <v>43</v>
      </c>
      <c r="B696" s="1">
        <v>2015.0</v>
      </c>
      <c r="C696" s="1">
        <v>19072.0</v>
      </c>
      <c r="D696" s="1" t="s">
        <v>44</v>
      </c>
      <c r="E696" s="1">
        <v>7.0</v>
      </c>
      <c r="F696" s="22">
        <v>42217.0</v>
      </c>
      <c r="G696" s="1" t="s">
        <v>45</v>
      </c>
      <c r="H696" s="1" t="s">
        <v>57</v>
      </c>
      <c r="I696" s="1">
        <f>VLOOKUP(H696,'vessel calibration values'!$A$1:$C$6,3,FALSE)</f>
        <v>0.73713696</v>
      </c>
      <c r="J696" s="1">
        <v>20.0</v>
      </c>
      <c r="K696" s="1">
        <v>0.0</v>
      </c>
      <c r="L696" s="23">
        <f t="shared" si="1"/>
        <v>0</v>
      </c>
      <c r="M696" s="24">
        <f t="shared" si="2"/>
        <v>0</v>
      </c>
      <c r="N696" s="24">
        <f t="shared" si="3"/>
        <v>0</v>
      </c>
      <c r="O696" s="23">
        <f t="shared" si="4"/>
        <v>0</v>
      </c>
    </row>
    <row r="697">
      <c r="A697" s="1" t="s">
        <v>43</v>
      </c>
      <c r="B697" s="1">
        <v>2015.0</v>
      </c>
      <c r="C697" s="1">
        <v>19073.0</v>
      </c>
      <c r="D697" s="1" t="s">
        <v>44</v>
      </c>
      <c r="E697" s="1">
        <v>7.0</v>
      </c>
      <c r="F697" s="22">
        <v>42217.0</v>
      </c>
      <c r="G697" s="1" t="s">
        <v>47</v>
      </c>
      <c r="H697" s="1" t="s">
        <v>57</v>
      </c>
      <c r="I697" s="1">
        <f>VLOOKUP(H697,'vessel calibration values'!$A$1:$C$6,3,FALSE)</f>
        <v>0.73713696</v>
      </c>
      <c r="J697" s="1">
        <v>20.0</v>
      </c>
      <c r="K697" s="1">
        <v>0.0</v>
      </c>
      <c r="L697" s="23">
        <f t="shared" si="1"/>
        <v>0</v>
      </c>
      <c r="M697" s="24">
        <f t="shared" si="2"/>
        <v>0</v>
      </c>
      <c r="N697" s="24">
        <f t="shared" si="3"/>
        <v>0</v>
      </c>
      <c r="O697" s="23">
        <f t="shared" si="4"/>
        <v>0</v>
      </c>
    </row>
    <row r="698">
      <c r="A698" s="1" t="s">
        <v>43</v>
      </c>
      <c r="B698" s="1">
        <v>2015.0</v>
      </c>
      <c r="C698" s="1">
        <v>19074.0</v>
      </c>
      <c r="D698" s="1" t="s">
        <v>44</v>
      </c>
      <c r="E698" s="1">
        <v>7.0</v>
      </c>
      <c r="F698" s="22">
        <v>42217.0</v>
      </c>
      <c r="G698" s="1" t="s">
        <v>45</v>
      </c>
      <c r="H698" s="1" t="s">
        <v>57</v>
      </c>
      <c r="I698" s="1">
        <f>VLOOKUP(H698,'vessel calibration values'!$A$1:$C$6,3,FALSE)</f>
        <v>0.73713696</v>
      </c>
      <c r="J698" s="1">
        <v>20.0</v>
      </c>
      <c r="K698" s="1">
        <v>0.0</v>
      </c>
      <c r="L698" s="23">
        <f t="shared" si="1"/>
        <v>0</v>
      </c>
      <c r="M698" s="24">
        <f t="shared" si="2"/>
        <v>0</v>
      </c>
      <c r="N698" s="24">
        <f t="shared" si="3"/>
        <v>0</v>
      </c>
      <c r="O698" s="23">
        <f t="shared" si="4"/>
        <v>0</v>
      </c>
    </row>
    <row r="699">
      <c r="A699" s="1" t="s">
        <v>43</v>
      </c>
      <c r="B699" s="1">
        <v>2016.0</v>
      </c>
      <c r="C699" s="1">
        <v>20010.0</v>
      </c>
      <c r="D699" s="1" t="s">
        <v>50</v>
      </c>
      <c r="E699" s="1">
        <v>6.0</v>
      </c>
      <c r="F699" s="22">
        <v>42546.0</v>
      </c>
      <c r="G699" s="1" t="s">
        <v>51</v>
      </c>
      <c r="H699" s="1" t="s">
        <v>57</v>
      </c>
      <c r="I699" s="1">
        <f>VLOOKUP(H699,'vessel calibration values'!$A$1:$C$6,3,FALSE)</f>
        <v>0.73713696</v>
      </c>
      <c r="J699" s="1">
        <v>20.0</v>
      </c>
      <c r="K699" s="1">
        <v>0.0</v>
      </c>
      <c r="L699" s="23">
        <f t="shared" si="1"/>
        <v>0</v>
      </c>
      <c r="M699" s="24">
        <f t="shared" si="2"/>
        <v>0</v>
      </c>
      <c r="N699" s="24">
        <f t="shared" si="3"/>
        <v>0</v>
      </c>
      <c r="O699" s="23">
        <f t="shared" si="4"/>
        <v>0</v>
      </c>
    </row>
    <row r="700">
      <c r="A700" s="1" t="s">
        <v>43</v>
      </c>
      <c r="B700" s="1">
        <v>2016.0</v>
      </c>
      <c r="C700" s="1">
        <v>20011.0</v>
      </c>
      <c r="D700" s="1" t="s">
        <v>50</v>
      </c>
      <c r="E700" s="1">
        <v>6.0</v>
      </c>
      <c r="F700" s="22">
        <v>42546.0</v>
      </c>
      <c r="G700" s="1" t="s">
        <v>52</v>
      </c>
      <c r="H700" s="1" t="s">
        <v>57</v>
      </c>
      <c r="I700" s="1">
        <f>VLOOKUP(H700,'vessel calibration values'!$A$1:$C$6,3,FALSE)</f>
        <v>0.73713696</v>
      </c>
      <c r="J700" s="1">
        <v>20.0</v>
      </c>
      <c r="K700" s="1">
        <v>1.0</v>
      </c>
      <c r="L700" s="23">
        <f t="shared" si="1"/>
        <v>1</v>
      </c>
      <c r="M700" s="24">
        <f t="shared" si="2"/>
        <v>0.6931471806</v>
      </c>
      <c r="N700" s="24">
        <f t="shared" si="3"/>
        <v>0.5109444055</v>
      </c>
      <c r="O700" s="23">
        <f t="shared" si="4"/>
        <v>0.6668646481</v>
      </c>
    </row>
    <row r="701">
      <c r="A701" s="1" t="s">
        <v>43</v>
      </c>
      <c r="B701" s="1">
        <v>2016.0</v>
      </c>
      <c r="C701" s="1">
        <v>20012.0</v>
      </c>
      <c r="D701" s="1" t="s">
        <v>50</v>
      </c>
      <c r="E701" s="1">
        <v>6.0</v>
      </c>
      <c r="F701" s="22">
        <v>42547.0</v>
      </c>
      <c r="G701" s="1" t="s">
        <v>53</v>
      </c>
      <c r="H701" s="1" t="s">
        <v>57</v>
      </c>
      <c r="I701" s="1">
        <f>VLOOKUP(H701,'vessel calibration values'!$A$1:$C$6,3,FALSE)</f>
        <v>0.73713696</v>
      </c>
      <c r="J701" s="1">
        <v>20.0</v>
      </c>
      <c r="K701" s="1">
        <v>1.0</v>
      </c>
      <c r="L701" s="23">
        <f t="shared" si="1"/>
        <v>1</v>
      </c>
      <c r="M701" s="24">
        <f t="shared" si="2"/>
        <v>0.6931471806</v>
      </c>
      <c r="N701" s="24">
        <f t="shared" si="3"/>
        <v>0.5109444055</v>
      </c>
      <c r="O701" s="23">
        <f t="shared" si="4"/>
        <v>0.6668646481</v>
      </c>
    </row>
    <row r="702">
      <c r="A702" s="1" t="s">
        <v>43</v>
      </c>
      <c r="B702" s="1">
        <v>2016.0</v>
      </c>
      <c r="C702" s="1">
        <v>20013.0</v>
      </c>
      <c r="D702" s="1" t="s">
        <v>50</v>
      </c>
      <c r="E702" s="1">
        <v>6.0</v>
      </c>
      <c r="F702" s="22">
        <v>42547.0</v>
      </c>
      <c r="G702" s="1" t="s">
        <v>54</v>
      </c>
      <c r="H702" s="1" t="s">
        <v>57</v>
      </c>
      <c r="I702" s="1">
        <f>VLOOKUP(H702,'vessel calibration values'!$A$1:$C$6,3,FALSE)</f>
        <v>0.73713696</v>
      </c>
      <c r="J702" s="1">
        <v>20.0</v>
      </c>
      <c r="K702" s="1">
        <v>0.0</v>
      </c>
      <c r="L702" s="23">
        <f t="shared" si="1"/>
        <v>0</v>
      </c>
      <c r="M702" s="24">
        <f t="shared" si="2"/>
        <v>0</v>
      </c>
      <c r="N702" s="24">
        <f t="shared" si="3"/>
        <v>0</v>
      </c>
      <c r="O702" s="23">
        <f t="shared" si="4"/>
        <v>0</v>
      </c>
    </row>
    <row r="703">
      <c r="A703" s="1" t="s">
        <v>43</v>
      </c>
      <c r="B703" s="1">
        <v>2016.0</v>
      </c>
      <c r="C703" s="1">
        <v>20014.0</v>
      </c>
      <c r="D703" s="1" t="s">
        <v>50</v>
      </c>
      <c r="E703" s="1">
        <v>6.0</v>
      </c>
      <c r="F703" s="22">
        <v>42547.0</v>
      </c>
      <c r="G703" s="1" t="s">
        <v>52</v>
      </c>
      <c r="H703" s="1" t="s">
        <v>57</v>
      </c>
      <c r="I703" s="1">
        <f>VLOOKUP(H703,'vessel calibration values'!$A$1:$C$6,3,FALSE)</f>
        <v>0.73713696</v>
      </c>
      <c r="J703" s="1">
        <v>20.0</v>
      </c>
      <c r="K703" s="1">
        <v>0.0</v>
      </c>
      <c r="L703" s="23">
        <f t="shared" si="1"/>
        <v>0</v>
      </c>
      <c r="M703" s="24">
        <f t="shared" si="2"/>
        <v>0</v>
      </c>
      <c r="N703" s="24">
        <f t="shared" si="3"/>
        <v>0</v>
      </c>
      <c r="O703" s="23">
        <f t="shared" si="4"/>
        <v>0</v>
      </c>
    </row>
    <row r="704">
      <c r="A704" s="1" t="s">
        <v>43</v>
      </c>
      <c r="B704" s="1">
        <v>2016.0</v>
      </c>
      <c r="C704" s="1">
        <v>20015.0</v>
      </c>
      <c r="D704" s="1" t="s">
        <v>50</v>
      </c>
      <c r="E704" s="1">
        <v>6.0</v>
      </c>
      <c r="F704" s="22">
        <v>42547.0</v>
      </c>
      <c r="G704" s="1" t="s">
        <v>51</v>
      </c>
      <c r="H704" s="1" t="s">
        <v>57</v>
      </c>
      <c r="I704" s="1">
        <f>VLOOKUP(H704,'vessel calibration values'!$A$1:$C$6,3,FALSE)</f>
        <v>0.73713696</v>
      </c>
      <c r="J704" s="1">
        <v>20.0</v>
      </c>
      <c r="K704" s="1">
        <v>0.0</v>
      </c>
      <c r="L704" s="23">
        <f t="shared" si="1"/>
        <v>0</v>
      </c>
      <c r="M704" s="24">
        <f t="shared" si="2"/>
        <v>0</v>
      </c>
      <c r="N704" s="24">
        <f t="shared" si="3"/>
        <v>0</v>
      </c>
      <c r="O704" s="23">
        <f t="shared" si="4"/>
        <v>0</v>
      </c>
    </row>
    <row r="705">
      <c r="A705" s="1" t="s">
        <v>43</v>
      </c>
      <c r="B705" s="1">
        <v>2016.0</v>
      </c>
      <c r="C705" s="1">
        <v>20016.0</v>
      </c>
      <c r="D705" s="1" t="s">
        <v>50</v>
      </c>
      <c r="E705" s="1">
        <v>6.0</v>
      </c>
      <c r="F705" s="22">
        <v>42548.0</v>
      </c>
      <c r="G705" s="1" t="s">
        <v>53</v>
      </c>
      <c r="H705" s="1" t="s">
        <v>57</v>
      </c>
      <c r="I705" s="1">
        <f>VLOOKUP(H705,'vessel calibration values'!$A$1:$C$6,3,FALSE)</f>
        <v>0.73713696</v>
      </c>
      <c r="J705" s="1">
        <v>20.0</v>
      </c>
      <c r="K705" s="1">
        <v>0.0</v>
      </c>
      <c r="L705" s="23">
        <f t="shared" si="1"/>
        <v>0</v>
      </c>
      <c r="M705" s="24">
        <f t="shared" si="2"/>
        <v>0</v>
      </c>
      <c r="N705" s="24">
        <f t="shared" si="3"/>
        <v>0</v>
      </c>
      <c r="O705" s="23">
        <f t="shared" si="4"/>
        <v>0</v>
      </c>
    </row>
    <row r="706">
      <c r="A706" s="1" t="s">
        <v>43</v>
      </c>
      <c r="B706" s="1">
        <v>2016.0</v>
      </c>
      <c r="C706" s="1">
        <v>20017.0</v>
      </c>
      <c r="D706" s="1" t="s">
        <v>50</v>
      </c>
      <c r="E706" s="1">
        <v>6.0</v>
      </c>
      <c r="F706" s="22">
        <v>42548.0</v>
      </c>
      <c r="G706" s="1" t="s">
        <v>54</v>
      </c>
      <c r="H706" s="1" t="s">
        <v>57</v>
      </c>
      <c r="I706" s="1">
        <f>VLOOKUP(H706,'vessel calibration values'!$A$1:$C$6,3,FALSE)</f>
        <v>0.73713696</v>
      </c>
      <c r="J706" s="1">
        <v>20.0</v>
      </c>
      <c r="K706" s="1">
        <v>3.0</v>
      </c>
      <c r="L706" s="23">
        <f t="shared" si="1"/>
        <v>3</v>
      </c>
      <c r="M706" s="24">
        <f t="shared" si="2"/>
        <v>1.386294361</v>
      </c>
      <c r="N706" s="24">
        <f t="shared" si="3"/>
        <v>1.021888811</v>
      </c>
      <c r="O706" s="23">
        <f t="shared" si="4"/>
        <v>1.778437755</v>
      </c>
    </row>
    <row r="707">
      <c r="A707" s="1" t="s">
        <v>43</v>
      </c>
      <c r="B707" s="1">
        <v>2016.0</v>
      </c>
      <c r="C707" s="1">
        <v>20018.0</v>
      </c>
      <c r="D707" s="1" t="s">
        <v>50</v>
      </c>
      <c r="E707" s="1">
        <v>6.0</v>
      </c>
      <c r="F707" s="22">
        <v>42548.0</v>
      </c>
      <c r="G707" s="1" t="s">
        <v>51</v>
      </c>
      <c r="H707" s="1" t="s">
        <v>57</v>
      </c>
      <c r="I707" s="1">
        <f>VLOOKUP(H707,'vessel calibration values'!$A$1:$C$6,3,FALSE)</f>
        <v>0.73713696</v>
      </c>
      <c r="J707" s="1">
        <v>20.0</v>
      </c>
      <c r="K707" s="1">
        <v>0.0</v>
      </c>
      <c r="L707" s="23">
        <f t="shared" si="1"/>
        <v>0</v>
      </c>
      <c r="M707" s="24">
        <f t="shared" si="2"/>
        <v>0</v>
      </c>
      <c r="N707" s="24">
        <f t="shared" si="3"/>
        <v>0</v>
      </c>
      <c r="O707" s="23">
        <f t="shared" si="4"/>
        <v>0</v>
      </c>
    </row>
    <row r="708">
      <c r="A708" s="1" t="s">
        <v>43</v>
      </c>
      <c r="B708" s="1">
        <v>2016.0</v>
      </c>
      <c r="C708" s="1">
        <v>20019.0</v>
      </c>
      <c r="D708" s="1" t="s">
        <v>50</v>
      </c>
      <c r="E708" s="1">
        <v>6.0</v>
      </c>
      <c r="F708" s="22">
        <v>42548.0</v>
      </c>
      <c r="G708" s="1" t="s">
        <v>52</v>
      </c>
      <c r="H708" s="1" t="s">
        <v>57</v>
      </c>
      <c r="I708" s="1">
        <f>VLOOKUP(H708,'vessel calibration values'!$A$1:$C$6,3,FALSE)</f>
        <v>0.73713696</v>
      </c>
      <c r="J708" s="1">
        <v>20.0</v>
      </c>
      <c r="K708" s="1">
        <v>0.0</v>
      </c>
      <c r="L708" s="23">
        <f t="shared" si="1"/>
        <v>0</v>
      </c>
      <c r="M708" s="24">
        <f t="shared" si="2"/>
        <v>0</v>
      </c>
      <c r="N708" s="24">
        <f t="shared" si="3"/>
        <v>0</v>
      </c>
      <c r="O708" s="23">
        <f t="shared" si="4"/>
        <v>0</v>
      </c>
    </row>
    <row r="709">
      <c r="A709" s="1" t="s">
        <v>43</v>
      </c>
      <c r="B709" s="1">
        <v>2016.0</v>
      </c>
      <c r="C709" s="1">
        <v>20020.0</v>
      </c>
      <c r="D709" s="1" t="s">
        <v>50</v>
      </c>
      <c r="E709" s="1">
        <v>6.0</v>
      </c>
      <c r="F709" s="22">
        <v>42548.0</v>
      </c>
      <c r="G709" s="1" t="s">
        <v>53</v>
      </c>
      <c r="H709" s="1" t="s">
        <v>57</v>
      </c>
      <c r="I709" s="1">
        <f>VLOOKUP(H709,'vessel calibration values'!$A$1:$C$6,3,FALSE)</f>
        <v>0.73713696</v>
      </c>
      <c r="J709" s="1">
        <v>20.0</v>
      </c>
      <c r="K709" s="1">
        <v>0.0</v>
      </c>
      <c r="L709" s="23">
        <f t="shared" si="1"/>
        <v>0</v>
      </c>
      <c r="M709" s="24">
        <f t="shared" si="2"/>
        <v>0</v>
      </c>
      <c r="N709" s="24">
        <f t="shared" si="3"/>
        <v>0</v>
      </c>
      <c r="O709" s="23">
        <f t="shared" si="4"/>
        <v>0</v>
      </c>
    </row>
    <row r="710">
      <c r="A710" s="1" t="s">
        <v>43</v>
      </c>
      <c r="B710" s="1">
        <v>2016.0</v>
      </c>
      <c r="C710" s="1">
        <v>20021.0</v>
      </c>
      <c r="D710" s="1" t="s">
        <v>50</v>
      </c>
      <c r="E710" s="1">
        <v>6.0</v>
      </c>
      <c r="F710" s="22">
        <v>42548.0</v>
      </c>
      <c r="G710" s="1" t="s">
        <v>54</v>
      </c>
      <c r="H710" s="1" t="s">
        <v>57</v>
      </c>
      <c r="I710" s="1">
        <f>VLOOKUP(H710,'vessel calibration values'!$A$1:$C$6,3,FALSE)</f>
        <v>0.73713696</v>
      </c>
      <c r="J710" s="1">
        <v>20.0</v>
      </c>
      <c r="K710" s="1">
        <v>0.0</v>
      </c>
      <c r="L710" s="23">
        <f t="shared" si="1"/>
        <v>0</v>
      </c>
      <c r="M710" s="24">
        <f t="shared" si="2"/>
        <v>0</v>
      </c>
      <c r="N710" s="24">
        <f t="shared" si="3"/>
        <v>0</v>
      </c>
      <c r="O710" s="23">
        <f t="shared" si="4"/>
        <v>0</v>
      </c>
    </row>
    <row r="711">
      <c r="A711" s="1" t="s">
        <v>43</v>
      </c>
      <c r="B711" s="1">
        <v>2016.0</v>
      </c>
      <c r="C711" s="1">
        <v>20022.0</v>
      </c>
      <c r="D711" s="1" t="s">
        <v>44</v>
      </c>
      <c r="E711" s="1">
        <v>6.0</v>
      </c>
      <c r="F711" s="22">
        <v>42549.0</v>
      </c>
      <c r="G711" s="1" t="s">
        <v>45</v>
      </c>
      <c r="H711" s="1" t="s">
        <v>57</v>
      </c>
      <c r="I711" s="1">
        <f>VLOOKUP(H711,'vessel calibration values'!$A$1:$C$6,3,FALSE)</f>
        <v>0.73713696</v>
      </c>
      <c r="J711" s="1">
        <v>20.0</v>
      </c>
      <c r="K711" s="1">
        <v>0.0</v>
      </c>
      <c r="L711" s="23">
        <f t="shared" si="1"/>
        <v>0</v>
      </c>
      <c r="M711" s="24">
        <f t="shared" si="2"/>
        <v>0</v>
      </c>
      <c r="N711" s="24">
        <f t="shared" si="3"/>
        <v>0</v>
      </c>
      <c r="O711" s="23">
        <f t="shared" si="4"/>
        <v>0</v>
      </c>
    </row>
    <row r="712">
      <c r="A712" s="1" t="s">
        <v>43</v>
      </c>
      <c r="B712" s="1">
        <v>2016.0</v>
      </c>
      <c r="C712" s="1">
        <v>20023.0</v>
      </c>
      <c r="D712" s="1" t="s">
        <v>44</v>
      </c>
      <c r="E712" s="1">
        <v>6.0</v>
      </c>
      <c r="F712" s="22">
        <v>42549.0</v>
      </c>
      <c r="G712" s="1" t="s">
        <v>47</v>
      </c>
      <c r="H712" s="1" t="s">
        <v>57</v>
      </c>
      <c r="I712" s="1">
        <f>VLOOKUP(H712,'vessel calibration values'!$A$1:$C$6,3,FALSE)</f>
        <v>0.73713696</v>
      </c>
      <c r="J712" s="1">
        <v>20.0</v>
      </c>
      <c r="K712" s="1">
        <v>0.0</v>
      </c>
      <c r="L712" s="23">
        <f t="shared" si="1"/>
        <v>0</v>
      </c>
      <c r="M712" s="24">
        <f t="shared" si="2"/>
        <v>0</v>
      </c>
      <c r="N712" s="24">
        <f t="shared" si="3"/>
        <v>0</v>
      </c>
      <c r="O712" s="23">
        <f t="shared" si="4"/>
        <v>0</v>
      </c>
    </row>
    <row r="713">
      <c r="A713" s="1" t="s">
        <v>43</v>
      </c>
      <c r="B713" s="1">
        <v>2016.0</v>
      </c>
      <c r="C713" s="1">
        <v>20024.0</v>
      </c>
      <c r="D713" s="1" t="s">
        <v>44</v>
      </c>
      <c r="E713" s="1">
        <v>6.0</v>
      </c>
      <c r="F713" s="22">
        <v>42549.0</v>
      </c>
      <c r="G713" s="1" t="s">
        <v>48</v>
      </c>
      <c r="H713" s="1" t="s">
        <v>57</v>
      </c>
      <c r="I713" s="1">
        <f>VLOOKUP(H713,'vessel calibration values'!$A$1:$C$6,3,FALSE)</f>
        <v>0.73713696</v>
      </c>
      <c r="J713" s="1">
        <v>20.0</v>
      </c>
      <c r="K713" s="1">
        <v>1.0</v>
      </c>
      <c r="L713" s="23">
        <f t="shared" si="1"/>
        <v>1</v>
      </c>
      <c r="M713" s="24">
        <f t="shared" si="2"/>
        <v>0.6931471806</v>
      </c>
      <c r="N713" s="24">
        <f t="shared" si="3"/>
        <v>0.5109444055</v>
      </c>
      <c r="O713" s="23">
        <f t="shared" si="4"/>
        <v>0.6668646481</v>
      </c>
    </row>
    <row r="714">
      <c r="A714" s="1" t="s">
        <v>43</v>
      </c>
      <c r="B714" s="1">
        <v>2016.0</v>
      </c>
      <c r="C714" s="1">
        <v>20025.0</v>
      </c>
      <c r="D714" s="1" t="s">
        <v>44</v>
      </c>
      <c r="E714" s="1">
        <v>6.0</v>
      </c>
      <c r="F714" s="22">
        <v>42549.0</v>
      </c>
      <c r="G714" s="1" t="s">
        <v>49</v>
      </c>
      <c r="H714" s="1" t="s">
        <v>57</v>
      </c>
      <c r="I714" s="1">
        <f>VLOOKUP(H714,'vessel calibration values'!$A$1:$C$6,3,FALSE)</f>
        <v>0.73713696</v>
      </c>
      <c r="J714" s="1">
        <v>20.0</v>
      </c>
      <c r="K714" s="1">
        <v>0.0</v>
      </c>
      <c r="L714" s="23">
        <f t="shared" si="1"/>
        <v>0</v>
      </c>
      <c r="M714" s="24">
        <f t="shared" si="2"/>
        <v>0</v>
      </c>
      <c r="N714" s="24">
        <f t="shared" si="3"/>
        <v>0</v>
      </c>
      <c r="O714" s="23">
        <f t="shared" si="4"/>
        <v>0</v>
      </c>
    </row>
    <row r="715">
      <c r="A715" s="1" t="s">
        <v>43</v>
      </c>
      <c r="B715" s="1">
        <v>2016.0</v>
      </c>
      <c r="C715" s="1">
        <v>20026.0</v>
      </c>
      <c r="D715" s="1" t="s">
        <v>44</v>
      </c>
      <c r="E715" s="1">
        <v>6.0</v>
      </c>
      <c r="F715" s="22">
        <v>42549.0</v>
      </c>
      <c r="G715" s="1" t="s">
        <v>45</v>
      </c>
      <c r="H715" s="1" t="s">
        <v>57</v>
      </c>
      <c r="I715" s="1">
        <f>VLOOKUP(H715,'vessel calibration values'!$A$1:$C$6,3,FALSE)</f>
        <v>0.73713696</v>
      </c>
      <c r="J715" s="1">
        <v>20.0</v>
      </c>
      <c r="K715" s="1">
        <v>0.0</v>
      </c>
      <c r="L715" s="23">
        <f t="shared" si="1"/>
        <v>0</v>
      </c>
      <c r="M715" s="24">
        <f t="shared" si="2"/>
        <v>0</v>
      </c>
      <c r="N715" s="24">
        <f t="shared" si="3"/>
        <v>0</v>
      </c>
      <c r="O715" s="23">
        <f t="shared" si="4"/>
        <v>0</v>
      </c>
    </row>
    <row r="716">
      <c r="A716" s="1" t="s">
        <v>43</v>
      </c>
      <c r="B716" s="1">
        <v>2016.0</v>
      </c>
      <c r="C716" s="1">
        <v>20031.0</v>
      </c>
      <c r="D716" s="1" t="s">
        <v>50</v>
      </c>
      <c r="E716" s="1">
        <v>6.0</v>
      </c>
      <c r="F716" s="22">
        <v>42551.0</v>
      </c>
      <c r="G716" s="1" t="s">
        <v>52</v>
      </c>
      <c r="H716" s="1" t="s">
        <v>57</v>
      </c>
      <c r="I716" s="1">
        <f>VLOOKUP(H716,'vessel calibration values'!$A$1:$C$6,3,FALSE)</f>
        <v>0.73713696</v>
      </c>
      <c r="J716" s="1">
        <v>20.0</v>
      </c>
      <c r="K716" s="1">
        <v>0.0</v>
      </c>
      <c r="L716" s="23">
        <f t="shared" si="1"/>
        <v>0</v>
      </c>
      <c r="M716" s="24">
        <f t="shared" si="2"/>
        <v>0</v>
      </c>
      <c r="N716" s="24">
        <f t="shared" si="3"/>
        <v>0</v>
      </c>
      <c r="O716" s="23">
        <f t="shared" si="4"/>
        <v>0</v>
      </c>
    </row>
    <row r="717">
      <c r="A717" s="1" t="s">
        <v>43</v>
      </c>
      <c r="B717" s="1">
        <v>2016.0</v>
      </c>
      <c r="C717" s="1">
        <v>20032.0</v>
      </c>
      <c r="D717" s="1" t="s">
        <v>44</v>
      </c>
      <c r="E717" s="1">
        <v>6.0</v>
      </c>
      <c r="F717" s="22">
        <v>42551.0</v>
      </c>
      <c r="G717" s="1" t="s">
        <v>49</v>
      </c>
      <c r="H717" s="1" t="s">
        <v>57</v>
      </c>
      <c r="I717" s="1">
        <f>VLOOKUP(H717,'vessel calibration values'!$A$1:$C$6,3,FALSE)</f>
        <v>0.73713696</v>
      </c>
      <c r="J717" s="1">
        <v>20.0</v>
      </c>
      <c r="K717" s="1">
        <v>0.0</v>
      </c>
      <c r="L717" s="23">
        <f t="shared" si="1"/>
        <v>0</v>
      </c>
      <c r="M717" s="24">
        <f t="shared" si="2"/>
        <v>0</v>
      </c>
      <c r="N717" s="24">
        <f t="shared" si="3"/>
        <v>0</v>
      </c>
      <c r="O717" s="23">
        <f t="shared" si="4"/>
        <v>0</v>
      </c>
    </row>
    <row r="718">
      <c r="A718" s="1" t="s">
        <v>43</v>
      </c>
      <c r="B718" s="1">
        <v>2016.0</v>
      </c>
      <c r="C718" s="1">
        <v>20033.0</v>
      </c>
      <c r="D718" s="1" t="s">
        <v>44</v>
      </c>
      <c r="E718" s="1">
        <v>6.0</v>
      </c>
      <c r="F718" s="22">
        <v>42551.0</v>
      </c>
      <c r="G718" s="1" t="s">
        <v>48</v>
      </c>
      <c r="H718" s="1" t="s">
        <v>57</v>
      </c>
      <c r="I718" s="1">
        <f>VLOOKUP(H718,'vessel calibration values'!$A$1:$C$6,3,FALSE)</f>
        <v>0.73713696</v>
      </c>
      <c r="J718" s="1">
        <v>20.0</v>
      </c>
      <c r="K718" s="1">
        <v>1.0</v>
      </c>
      <c r="L718" s="23">
        <f t="shared" si="1"/>
        <v>1</v>
      </c>
      <c r="M718" s="24">
        <f t="shared" si="2"/>
        <v>0.6931471806</v>
      </c>
      <c r="N718" s="24">
        <f t="shared" si="3"/>
        <v>0.5109444055</v>
      </c>
      <c r="O718" s="23">
        <f t="shared" si="4"/>
        <v>0.6668646481</v>
      </c>
    </row>
    <row r="719">
      <c r="A719" s="1" t="s">
        <v>43</v>
      </c>
      <c r="B719" s="1">
        <v>2016.0</v>
      </c>
      <c r="C719" s="1">
        <v>20034.0</v>
      </c>
      <c r="D719" s="1" t="s">
        <v>44</v>
      </c>
      <c r="E719" s="1">
        <v>6.0</v>
      </c>
      <c r="F719" s="22">
        <v>42551.0</v>
      </c>
      <c r="G719" s="1" t="s">
        <v>47</v>
      </c>
      <c r="H719" s="1" t="s">
        <v>57</v>
      </c>
      <c r="I719" s="1">
        <f>VLOOKUP(H719,'vessel calibration values'!$A$1:$C$6,3,FALSE)</f>
        <v>0.73713696</v>
      </c>
      <c r="J719" s="1">
        <v>20.0</v>
      </c>
      <c r="K719" s="1">
        <v>2.0</v>
      </c>
      <c r="L719" s="23">
        <f t="shared" si="1"/>
        <v>2</v>
      </c>
      <c r="M719" s="24">
        <f t="shared" si="2"/>
        <v>1.098612289</v>
      </c>
      <c r="N719" s="24">
        <f t="shared" si="3"/>
        <v>0.8098277227</v>
      </c>
      <c r="O719" s="23">
        <f t="shared" si="4"/>
        <v>1.247520757</v>
      </c>
    </row>
    <row r="720">
      <c r="A720" s="1" t="s">
        <v>43</v>
      </c>
      <c r="B720" s="1">
        <v>2016.0</v>
      </c>
      <c r="C720" s="1">
        <v>20036.0</v>
      </c>
      <c r="D720" s="1" t="s">
        <v>50</v>
      </c>
      <c r="E720" s="1">
        <v>7.0</v>
      </c>
      <c r="F720" s="22">
        <v>42578.0</v>
      </c>
      <c r="G720" s="1" t="s">
        <v>51</v>
      </c>
      <c r="H720" s="1" t="s">
        <v>57</v>
      </c>
      <c r="I720" s="1">
        <f>VLOOKUP(H720,'vessel calibration values'!$A$1:$C$6,3,FALSE)</f>
        <v>0.73713696</v>
      </c>
      <c r="J720" s="1">
        <v>20.0</v>
      </c>
      <c r="K720" s="1">
        <v>0.0</v>
      </c>
      <c r="L720" s="23">
        <f t="shared" si="1"/>
        <v>0</v>
      </c>
      <c r="M720" s="24">
        <f t="shared" si="2"/>
        <v>0</v>
      </c>
      <c r="N720" s="24">
        <f t="shared" si="3"/>
        <v>0</v>
      </c>
      <c r="O720" s="23">
        <f t="shared" si="4"/>
        <v>0</v>
      </c>
    </row>
    <row r="721">
      <c r="A721" s="1" t="s">
        <v>43</v>
      </c>
      <c r="B721" s="1">
        <v>2016.0</v>
      </c>
      <c r="C721" s="1">
        <v>20037.0</v>
      </c>
      <c r="D721" s="1" t="s">
        <v>50</v>
      </c>
      <c r="E721" s="1">
        <v>7.0</v>
      </c>
      <c r="F721" s="22">
        <v>42578.0</v>
      </c>
      <c r="G721" s="1" t="s">
        <v>52</v>
      </c>
      <c r="H721" s="1" t="s">
        <v>57</v>
      </c>
      <c r="I721" s="1">
        <f>VLOOKUP(H721,'vessel calibration values'!$A$1:$C$6,3,FALSE)</f>
        <v>0.73713696</v>
      </c>
      <c r="J721" s="1">
        <v>20.0</v>
      </c>
      <c r="K721" s="1">
        <v>0.0</v>
      </c>
      <c r="L721" s="23">
        <f t="shared" si="1"/>
        <v>0</v>
      </c>
      <c r="M721" s="24">
        <f t="shared" si="2"/>
        <v>0</v>
      </c>
      <c r="N721" s="24">
        <f t="shared" si="3"/>
        <v>0</v>
      </c>
      <c r="O721" s="23">
        <f t="shared" si="4"/>
        <v>0</v>
      </c>
    </row>
    <row r="722">
      <c r="A722" s="1" t="s">
        <v>43</v>
      </c>
      <c r="B722" s="1">
        <v>2016.0</v>
      </c>
      <c r="C722" s="1">
        <v>20038.0</v>
      </c>
      <c r="D722" s="1" t="s">
        <v>50</v>
      </c>
      <c r="E722" s="1">
        <v>7.0</v>
      </c>
      <c r="F722" s="22">
        <v>42578.0</v>
      </c>
      <c r="G722" s="1" t="s">
        <v>53</v>
      </c>
      <c r="H722" s="1" t="s">
        <v>57</v>
      </c>
      <c r="I722" s="1">
        <f>VLOOKUP(H722,'vessel calibration values'!$A$1:$C$6,3,FALSE)</f>
        <v>0.73713696</v>
      </c>
      <c r="J722" s="1">
        <v>20.0</v>
      </c>
      <c r="K722" s="1">
        <v>0.0</v>
      </c>
      <c r="L722" s="23">
        <f t="shared" si="1"/>
        <v>0</v>
      </c>
      <c r="M722" s="24">
        <f t="shared" si="2"/>
        <v>0</v>
      </c>
      <c r="N722" s="24">
        <f t="shared" si="3"/>
        <v>0</v>
      </c>
      <c r="O722" s="23">
        <f t="shared" si="4"/>
        <v>0</v>
      </c>
    </row>
    <row r="723">
      <c r="A723" s="1" t="s">
        <v>43</v>
      </c>
      <c r="B723" s="1">
        <v>2016.0</v>
      </c>
      <c r="C723" s="1">
        <v>20039.0</v>
      </c>
      <c r="D723" s="1" t="s">
        <v>50</v>
      </c>
      <c r="E723" s="1">
        <v>7.0</v>
      </c>
      <c r="F723" s="22">
        <v>42578.0</v>
      </c>
      <c r="G723" s="1" t="s">
        <v>54</v>
      </c>
      <c r="H723" s="1" t="s">
        <v>57</v>
      </c>
      <c r="I723" s="1">
        <f>VLOOKUP(H723,'vessel calibration values'!$A$1:$C$6,3,FALSE)</f>
        <v>0.73713696</v>
      </c>
      <c r="J723" s="1">
        <v>20.0</v>
      </c>
      <c r="K723" s="1">
        <v>0.0</v>
      </c>
      <c r="L723" s="23">
        <f t="shared" si="1"/>
        <v>0</v>
      </c>
      <c r="M723" s="24">
        <f t="shared" si="2"/>
        <v>0</v>
      </c>
      <c r="N723" s="24">
        <f t="shared" si="3"/>
        <v>0</v>
      </c>
      <c r="O723" s="23">
        <f t="shared" si="4"/>
        <v>0</v>
      </c>
    </row>
    <row r="724">
      <c r="A724" s="1" t="s">
        <v>43</v>
      </c>
      <c r="B724" s="1">
        <v>2016.0</v>
      </c>
      <c r="C724" s="1">
        <v>20040.0</v>
      </c>
      <c r="D724" s="1" t="s">
        <v>50</v>
      </c>
      <c r="E724" s="1">
        <v>7.0</v>
      </c>
      <c r="F724" s="22">
        <v>42579.0</v>
      </c>
      <c r="G724" s="1" t="s">
        <v>54</v>
      </c>
      <c r="H724" s="1" t="s">
        <v>57</v>
      </c>
      <c r="I724" s="1">
        <f>VLOOKUP(H724,'vessel calibration values'!$A$1:$C$6,3,FALSE)</f>
        <v>0.73713696</v>
      </c>
      <c r="J724" s="1">
        <v>20.0</v>
      </c>
      <c r="K724" s="1">
        <v>0.0</v>
      </c>
      <c r="L724" s="23">
        <f t="shared" si="1"/>
        <v>0</v>
      </c>
      <c r="M724" s="24">
        <f t="shared" si="2"/>
        <v>0</v>
      </c>
      <c r="N724" s="24">
        <f t="shared" si="3"/>
        <v>0</v>
      </c>
      <c r="O724" s="23">
        <f t="shared" si="4"/>
        <v>0</v>
      </c>
    </row>
    <row r="725">
      <c r="A725" s="1" t="s">
        <v>43</v>
      </c>
      <c r="B725" s="1">
        <v>2016.0</v>
      </c>
      <c r="C725" s="1">
        <v>20041.0</v>
      </c>
      <c r="D725" s="1" t="s">
        <v>50</v>
      </c>
      <c r="E725" s="1">
        <v>7.0</v>
      </c>
      <c r="F725" s="22">
        <v>42579.0</v>
      </c>
      <c r="G725" s="1" t="s">
        <v>53</v>
      </c>
      <c r="H725" s="1" t="s">
        <v>57</v>
      </c>
      <c r="I725" s="1">
        <f>VLOOKUP(H725,'vessel calibration values'!$A$1:$C$6,3,FALSE)</f>
        <v>0.73713696</v>
      </c>
      <c r="J725" s="1">
        <v>20.0</v>
      </c>
      <c r="K725" s="1">
        <v>0.0</v>
      </c>
      <c r="L725" s="23">
        <f t="shared" si="1"/>
        <v>0</v>
      </c>
      <c r="M725" s="24">
        <f t="shared" si="2"/>
        <v>0</v>
      </c>
      <c r="N725" s="24">
        <f t="shared" si="3"/>
        <v>0</v>
      </c>
      <c r="O725" s="23">
        <f t="shared" si="4"/>
        <v>0</v>
      </c>
    </row>
    <row r="726">
      <c r="A726" s="1" t="s">
        <v>43</v>
      </c>
      <c r="B726" s="1">
        <v>2016.0</v>
      </c>
      <c r="C726" s="1">
        <v>20042.0</v>
      </c>
      <c r="D726" s="1" t="s">
        <v>50</v>
      </c>
      <c r="E726" s="1">
        <v>7.0</v>
      </c>
      <c r="F726" s="22">
        <v>42579.0</v>
      </c>
      <c r="G726" s="1" t="s">
        <v>52</v>
      </c>
      <c r="H726" s="1" t="s">
        <v>57</v>
      </c>
      <c r="I726" s="1">
        <f>VLOOKUP(H726,'vessel calibration values'!$A$1:$C$6,3,FALSE)</f>
        <v>0.73713696</v>
      </c>
      <c r="J726" s="1">
        <v>20.0</v>
      </c>
      <c r="K726" s="1">
        <v>0.0</v>
      </c>
      <c r="L726" s="23">
        <f t="shared" si="1"/>
        <v>0</v>
      </c>
      <c r="M726" s="24">
        <f t="shared" si="2"/>
        <v>0</v>
      </c>
      <c r="N726" s="24">
        <f t="shared" si="3"/>
        <v>0</v>
      </c>
      <c r="O726" s="23">
        <f t="shared" si="4"/>
        <v>0</v>
      </c>
    </row>
    <row r="727">
      <c r="A727" s="1" t="s">
        <v>43</v>
      </c>
      <c r="B727" s="1">
        <v>2016.0</v>
      </c>
      <c r="C727" s="1">
        <v>20043.0</v>
      </c>
      <c r="D727" s="1" t="s">
        <v>50</v>
      </c>
      <c r="E727" s="1">
        <v>7.0</v>
      </c>
      <c r="F727" s="22">
        <v>42579.0</v>
      </c>
      <c r="G727" s="1" t="s">
        <v>51</v>
      </c>
      <c r="H727" s="1" t="s">
        <v>57</v>
      </c>
      <c r="I727" s="1">
        <f>VLOOKUP(H727,'vessel calibration values'!$A$1:$C$6,3,FALSE)</f>
        <v>0.73713696</v>
      </c>
      <c r="J727" s="1">
        <v>20.0</v>
      </c>
      <c r="K727" s="1">
        <v>0.0</v>
      </c>
      <c r="L727" s="23">
        <f t="shared" si="1"/>
        <v>0</v>
      </c>
      <c r="M727" s="24">
        <f t="shared" si="2"/>
        <v>0</v>
      </c>
      <c r="N727" s="24">
        <f t="shared" si="3"/>
        <v>0</v>
      </c>
      <c r="O727" s="23">
        <f t="shared" si="4"/>
        <v>0</v>
      </c>
    </row>
    <row r="728">
      <c r="A728" s="1" t="s">
        <v>43</v>
      </c>
      <c r="B728" s="1">
        <v>2016.0</v>
      </c>
      <c r="C728" s="1">
        <v>20044.0</v>
      </c>
      <c r="D728" s="1" t="s">
        <v>50</v>
      </c>
      <c r="E728" s="1">
        <v>7.0</v>
      </c>
      <c r="F728" s="22">
        <v>42579.0</v>
      </c>
      <c r="G728" s="1" t="s">
        <v>52</v>
      </c>
      <c r="H728" s="1" t="s">
        <v>57</v>
      </c>
      <c r="I728" s="1">
        <f>VLOOKUP(H728,'vessel calibration values'!$A$1:$C$6,3,FALSE)</f>
        <v>0.73713696</v>
      </c>
      <c r="J728" s="1">
        <v>20.0</v>
      </c>
      <c r="K728" s="1">
        <v>0.0</v>
      </c>
      <c r="L728" s="23">
        <f t="shared" si="1"/>
        <v>0</v>
      </c>
      <c r="M728" s="24">
        <f t="shared" si="2"/>
        <v>0</v>
      </c>
      <c r="N728" s="24">
        <f t="shared" si="3"/>
        <v>0</v>
      </c>
      <c r="O728" s="23">
        <f t="shared" si="4"/>
        <v>0</v>
      </c>
    </row>
    <row r="729">
      <c r="A729" s="1" t="s">
        <v>43</v>
      </c>
      <c r="B729" s="1">
        <v>2016.0</v>
      </c>
      <c r="C729" s="1">
        <v>20045.0</v>
      </c>
      <c r="D729" s="1" t="s">
        <v>50</v>
      </c>
      <c r="E729" s="1">
        <v>7.0</v>
      </c>
      <c r="F729" s="22">
        <v>42579.0</v>
      </c>
      <c r="G729" s="1" t="s">
        <v>51</v>
      </c>
      <c r="H729" s="1" t="s">
        <v>57</v>
      </c>
      <c r="I729" s="1">
        <f>VLOOKUP(H729,'vessel calibration values'!$A$1:$C$6,3,FALSE)</f>
        <v>0.73713696</v>
      </c>
      <c r="J729" s="1">
        <v>20.0</v>
      </c>
      <c r="K729" s="1">
        <v>0.0</v>
      </c>
      <c r="L729" s="23">
        <f t="shared" si="1"/>
        <v>0</v>
      </c>
      <c r="M729" s="24">
        <f t="shared" si="2"/>
        <v>0</v>
      </c>
      <c r="N729" s="24">
        <f t="shared" si="3"/>
        <v>0</v>
      </c>
      <c r="O729" s="23">
        <f t="shared" si="4"/>
        <v>0</v>
      </c>
    </row>
    <row r="730">
      <c r="A730" s="1" t="s">
        <v>43</v>
      </c>
      <c r="B730" s="1">
        <v>2016.0</v>
      </c>
      <c r="C730" s="1">
        <v>20046.0</v>
      </c>
      <c r="D730" s="1" t="s">
        <v>50</v>
      </c>
      <c r="E730" s="1">
        <v>7.0</v>
      </c>
      <c r="F730" s="22">
        <v>42580.0</v>
      </c>
      <c r="G730" s="1" t="s">
        <v>51</v>
      </c>
      <c r="H730" s="1" t="s">
        <v>57</v>
      </c>
      <c r="I730" s="1">
        <f>VLOOKUP(H730,'vessel calibration values'!$A$1:$C$6,3,FALSE)</f>
        <v>0.73713696</v>
      </c>
      <c r="J730" s="1">
        <v>20.0</v>
      </c>
      <c r="K730" s="1">
        <v>0.0</v>
      </c>
      <c r="L730" s="23">
        <f t="shared" si="1"/>
        <v>0</v>
      </c>
      <c r="M730" s="24">
        <f t="shared" si="2"/>
        <v>0</v>
      </c>
      <c r="N730" s="24">
        <f t="shared" si="3"/>
        <v>0</v>
      </c>
      <c r="O730" s="23">
        <f t="shared" si="4"/>
        <v>0</v>
      </c>
    </row>
    <row r="731">
      <c r="A731" s="1" t="s">
        <v>43</v>
      </c>
      <c r="B731" s="1">
        <v>2016.0</v>
      </c>
      <c r="C731" s="1">
        <v>20047.0</v>
      </c>
      <c r="D731" s="1" t="s">
        <v>50</v>
      </c>
      <c r="E731" s="1">
        <v>7.0</v>
      </c>
      <c r="F731" s="22">
        <v>42580.0</v>
      </c>
      <c r="G731" s="1" t="s">
        <v>52</v>
      </c>
      <c r="H731" s="1" t="s">
        <v>57</v>
      </c>
      <c r="I731" s="1">
        <f>VLOOKUP(H731,'vessel calibration values'!$A$1:$C$6,3,FALSE)</f>
        <v>0.73713696</v>
      </c>
      <c r="J731" s="1">
        <v>20.0</v>
      </c>
      <c r="K731" s="1">
        <v>0.0</v>
      </c>
      <c r="L731" s="23">
        <f t="shared" si="1"/>
        <v>0</v>
      </c>
      <c r="M731" s="24">
        <f t="shared" si="2"/>
        <v>0</v>
      </c>
      <c r="N731" s="24">
        <f t="shared" si="3"/>
        <v>0</v>
      </c>
      <c r="O731" s="23">
        <f t="shared" si="4"/>
        <v>0</v>
      </c>
    </row>
    <row r="732">
      <c r="A732" s="1" t="s">
        <v>43</v>
      </c>
      <c r="B732" s="1">
        <v>2016.0</v>
      </c>
      <c r="C732" s="1">
        <v>20048.0</v>
      </c>
      <c r="D732" s="1" t="s">
        <v>50</v>
      </c>
      <c r="E732" s="1">
        <v>7.0</v>
      </c>
      <c r="F732" s="22">
        <v>42580.0</v>
      </c>
      <c r="G732" s="1" t="s">
        <v>53</v>
      </c>
      <c r="H732" s="1" t="s">
        <v>57</v>
      </c>
      <c r="I732" s="1">
        <f>VLOOKUP(H732,'vessel calibration values'!$A$1:$C$6,3,FALSE)</f>
        <v>0.73713696</v>
      </c>
      <c r="J732" s="1">
        <v>20.0</v>
      </c>
      <c r="K732" s="1">
        <v>0.0</v>
      </c>
      <c r="L732" s="23">
        <f t="shared" si="1"/>
        <v>0</v>
      </c>
      <c r="M732" s="24">
        <f t="shared" si="2"/>
        <v>0</v>
      </c>
      <c r="N732" s="24">
        <f t="shared" si="3"/>
        <v>0</v>
      </c>
      <c r="O732" s="23">
        <f t="shared" si="4"/>
        <v>0</v>
      </c>
    </row>
    <row r="733">
      <c r="A733" s="1" t="s">
        <v>43</v>
      </c>
      <c r="B733" s="1">
        <v>2016.0</v>
      </c>
      <c r="C733" s="1">
        <v>20049.0</v>
      </c>
      <c r="D733" s="1" t="s">
        <v>50</v>
      </c>
      <c r="E733" s="1">
        <v>7.0</v>
      </c>
      <c r="F733" s="22">
        <v>42580.0</v>
      </c>
      <c r="G733" s="1" t="s">
        <v>54</v>
      </c>
      <c r="H733" s="1" t="s">
        <v>57</v>
      </c>
      <c r="I733" s="1">
        <f>VLOOKUP(H733,'vessel calibration values'!$A$1:$C$6,3,FALSE)</f>
        <v>0.73713696</v>
      </c>
      <c r="J733" s="1">
        <v>20.0</v>
      </c>
      <c r="K733" s="1">
        <v>0.0</v>
      </c>
      <c r="L733" s="23">
        <f t="shared" si="1"/>
        <v>0</v>
      </c>
      <c r="M733" s="24">
        <f t="shared" si="2"/>
        <v>0</v>
      </c>
      <c r="N733" s="24">
        <f t="shared" si="3"/>
        <v>0</v>
      </c>
      <c r="O733" s="23">
        <f t="shared" si="4"/>
        <v>0</v>
      </c>
    </row>
    <row r="734">
      <c r="A734" s="1" t="s">
        <v>43</v>
      </c>
      <c r="B734" s="1">
        <v>2016.0</v>
      </c>
      <c r="C734" s="1">
        <v>20050.0</v>
      </c>
      <c r="D734" s="1" t="s">
        <v>50</v>
      </c>
      <c r="E734" s="1">
        <v>7.0</v>
      </c>
      <c r="F734" s="22">
        <v>42580.0</v>
      </c>
      <c r="G734" s="1" t="s">
        <v>53</v>
      </c>
      <c r="H734" s="1" t="s">
        <v>57</v>
      </c>
      <c r="I734" s="1">
        <f>VLOOKUP(H734,'vessel calibration values'!$A$1:$C$6,3,FALSE)</f>
        <v>0.73713696</v>
      </c>
      <c r="J734" s="1">
        <v>20.0</v>
      </c>
      <c r="K734" s="1">
        <v>0.0</v>
      </c>
      <c r="L734" s="23">
        <f t="shared" si="1"/>
        <v>0</v>
      </c>
      <c r="M734" s="24">
        <f t="shared" si="2"/>
        <v>0</v>
      </c>
      <c r="N734" s="24">
        <f t="shared" si="3"/>
        <v>0</v>
      </c>
      <c r="O734" s="23">
        <f t="shared" si="4"/>
        <v>0</v>
      </c>
    </row>
    <row r="735">
      <c r="A735" s="1" t="s">
        <v>43</v>
      </c>
      <c r="B735" s="1">
        <v>2016.0</v>
      </c>
      <c r="C735" s="1">
        <v>20051.0</v>
      </c>
      <c r="D735" s="1" t="s">
        <v>50</v>
      </c>
      <c r="E735" s="1">
        <v>7.0</v>
      </c>
      <c r="F735" s="22">
        <v>42580.0</v>
      </c>
      <c r="G735" s="1" t="s">
        <v>54</v>
      </c>
      <c r="H735" s="1" t="s">
        <v>57</v>
      </c>
      <c r="I735" s="1">
        <f>VLOOKUP(H735,'vessel calibration values'!$A$1:$C$6,3,FALSE)</f>
        <v>0.73713696</v>
      </c>
      <c r="J735" s="1">
        <v>20.0</v>
      </c>
      <c r="K735" s="1">
        <v>1.0</v>
      </c>
      <c r="L735" s="23">
        <f t="shared" si="1"/>
        <v>1</v>
      </c>
      <c r="M735" s="24">
        <f t="shared" si="2"/>
        <v>0.6931471806</v>
      </c>
      <c r="N735" s="24">
        <f t="shared" si="3"/>
        <v>0.5109444055</v>
      </c>
      <c r="O735" s="23">
        <f t="shared" si="4"/>
        <v>0.6668646481</v>
      </c>
    </row>
    <row r="736">
      <c r="A736" s="1" t="s">
        <v>43</v>
      </c>
      <c r="B736" s="1">
        <v>2016.0</v>
      </c>
      <c r="C736" s="1">
        <v>20056.0</v>
      </c>
      <c r="D736" s="1" t="s">
        <v>44</v>
      </c>
      <c r="E736" s="1">
        <v>7.0</v>
      </c>
      <c r="F736" s="22">
        <v>42582.0</v>
      </c>
      <c r="G736" s="1" t="s">
        <v>45</v>
      </c>
      <c r="H736" s="1" t="s">
        <v>57</v>
      </c>
      <c r="I736" s="1">
        <f>VLOOKUP(H736,'vessel calibration values'!$A$1:$C$6,3,FALSE)</f>
        <v>0.73713696</v>
      </c>
      <c r="J736" s="1">
        <v>20.0</v>
      </c>
      <c r="K736" s="1">
        <v>0.0</v>
      </c>
      <c r="L736" s="23">
        <f t="shared" si="1"/>
        <v>0</v>
      </c>
      <c r="M736" s="24">
        <f t="shared" si="2"/>
        <v>0</v>
      </c>
      <c r="N736" s="24">
        <f t="shared" si="3"/>
        <v>0</v>
      </c>
      <c r="O736" s="23">
        <f t="shared" si="4"/>
        <v>0</v>
      </c>
    </row>
    <row r="737">
      <c r="A737" s="1" t="s">
        <v>43</v>
      </c>
      <c r="B737" s="1">
        <v>2016.0</v>
      </c>
      <c r="C737" s="1">
        <v>20057.0</v>
      </c>
      <c r="D737" s="1" t="s">
        <v>44</v>
      </c>
      <c r="E737" s="1">
        <v>7.0</v>
      </c>
      <c r="F737" s="22">
        <v>42582.0</v>
      </c>
      <c r="G737" s="1" t="s">
        <v>47</v>
      </c>
      <c r="H737" s="1" t="s">
        <v>57</v>
      </c>
      <c r="I737" s="1">
        <f>VLOOKUP(H737,'vessel calibration values'!$A$1:$C$6,3,FALSE)</f>
        <v>0.73713696</v>
      </c>
      <c r="J737" s="1">
        <v>20.0</v>
      </c>
      <c r="K737" s="1">
        <v>0.0</v>
      </c>
      <c r="L737" s="23">
        <f t="shared" si="1"/>
        <v>0</v>
      </c>
      <c r="M737" s="24">
        <f t="shared" si="2"/>
        <v>0</v>
      </c>
      <c r="N737" s="24">
        <f t="shared" si="3"/>
        <v>0</v>
      </c>
      <c r="O737" s="23">
        <f t="shared" si="4"/>
        <v>0</v>
      </c>
    </row>
    <row r="738">
      <c r="A738" s="1" t="s">
        <v>43</v>
      </c>
      <c r="B738" s="1">
        <v>2016.0</v>
      </c>
      <c r="C738" s="1">
        <v>20058.0</v>
      </c>
      <c r="D738" s="1" t="s">
        <v>44</v>
      </c>
      <c r="E738" s="1">
        <v>7.0</v>
      </c>
      <c r="F738" s="25">
        <v>42582.0</v>
      </c>
      <c r="G738" s="1" t="s">
        <v>48</v>
      </c>
      <c r="H738" s="1" t="s">
        <v>57</v>
      </c>
      <c r="I738" s="1">
        <f>VLOOKUP(H738,'vessel calibration values'!$A$1:$C$6,3,FALSE)</f>
        <v>0.73713696</v>
      </c>
      <c r="J738" s="1">
        <v>20.0</v>
      </c>
      <c r="K738" s="1">
        <v>0.0</v>
      </c>
      <c r="L738" s="23">
        <f t="shared" si="1"/>
        <v>0</v>
      </c>
      <c r="M738" s="24">
        <f t="shared" si="2"/>
        <v>0</v>
      </c>
      <c r="N738" s="24">
        <f t="shared" si="3"/>
        <v>0</v>
      </c>
      <c r="O738" s="23">
        <f t="shared" si="4"/>
        <v>0</v>
      </c>
    </row>
    <row r="739">
      <c r="A739" s="1" t="s">
        <v>43</v>
      </c>
      <c r="B739" s="1">
        <v>2016.0</v>
      </c>
      <c r="C739" s="1">
        <v>20059.0</v>
      </c>
      <c r="D739" s="1" t="s">
        <v>44</v>
      </c>
      <c r="E739" s="1">
        <v>7.0</v>
      </c>
      <c r="F739" s="25">
        <v>42582.0</v>
      </c>
      <c r="G739" s="1" t="s">
        <v>49</v>
      </c>
      <c r="H739" s="1" t="s">
        <v>57</v>
      </c>
      <c r="I739" s="1">
        <f>VLOOKUP(H739,'vessel calibration values'!$A$1:$C$6,3,FALSE)</f>
        <v>0.73713696</v>
      </c>
      <c r="J739" s="1">
        <v>20.0</v>
      </c>
      <c r="K739" s="1">
        <v>0.0</v>
      </c>
      <c r="L739" s="23">
        <f t="shared" si="1"/>
        <v>0</v>
      </c>
      <c r="M739" s="24">
        <f t="shared" si="2"/>
        <v>0</v>
      </c>
      <c r="N739" s="24">
        <f t="shared" si="3"/>
        <v>0</v>
      </c>
      <c r="O739" s="23">
        <f t="shared" si="4"/>
        <v>0</v>
      </c>
    </row>
    <row r="740">
      <c r="A740" s="1" t="s">
        <v>43</v>
      </c>
      <c r="B740" s="1">
        <v>2016.0</v>
      </c>
      <c r="C740" s="1">
        <v>20060.0</v>
      </c>
      <c r="D740" s="1" t="s">
        <v>44</v>
      </c>
      <c r="E740" s="1">
        <v>7.0</v>
      </c>
      <c r="F740" s="25">
        <v>42582.0</v>
      </c>
      <c r="G740" s="1" t="s">
        <v>48</v>
      </c>
      <c r="H740" s="1" t="s">
        <v>57</v>
      </c>
      <c r="I740" s="1">
        <f>VLOOKUP(H740,'vessel calibration values'!$A$1:$C$6,3,FALSE)</f>
        <v>0.73713696</v>
      </c>
      <c r="J740" s="1">
        <v>20.0</v>
      </c>
      <c r="K740" s="1">
        <v>0.0</v>
      </c>
      <c r="L740" s="23">
        <f t="shared" si="1"/>
        <v>0</v>
      </c>
      <c r="M740" s="24">
        <f t="shared" si="2"/>
        <v>0</v>
      </c>
      <c r="N740" s="24">
        <f t="shared" si="3"/>
        <v>0</v>
      </c>
      <c r="O740" s="23">
        <f t="shared" si="4"/>
        <v>0</v>
      </c>
    </row>
    <row r="741">
      <c r="A741" s="1" t="s">
        <v>43</v>
      </c>
      <c r="B741" s="1">
        <v>2016.0</v>
      </c>
      <c r="C741" s="1">
        <v>20061.0</v>
      </c>
      <c r="D741" s="1" t="s">
        <v>44</v>
      </c>
      <c r="E741" s="1">
        <v>7.0</v>
      </c>
      <c r="F741" s="25">
        <v>42582.0</v>
      </c>
      <c r="G741" s="1" t="s">
        <v>49</v>
      </c>
      <c r="H741" s="1" t="s">
        <v>57</v>
      </c>
      <c r="I741" s="1">
        <f>VLOOKUP(H741,'vessel calibration values'!$A$1:$C$6,3,FALSE)</f>
        <v>0.73713696</v>
      </c>
      <c r="J741" s="1">
        <v>20.0</v>
      </c>
      <c r="K741" s="1">
        <v>0.0</v>
      </c>
      <c r="L741" s="23">
        <f t="shared" si="1"/>
        <v>0</v>
      </c>
      <c r="M741" s="24">
        <f t="shared" si="2"/>
        <v>0</v>
      </c>
      <c r="N741" s="24">
        <f t="shared" si="3"/>
        <v>0</v>
      </c>
      <c r="O741" s="23">
        <f t="shared" si="4"/>
        <v>0</v>
      </c>
    </row>
    <row r="742">
      <c r="A742" s="1" t="s">
        <v>43</v>
      </c>
      <c r="B742" s="1">
        <v>2016.0</v>
      </c>
      <c r="C742" s="1">
        <v>20062.0</v>
      </c>
      <c r="D742" s="1" t="s">
        <v>44</v>
      </c>
      <c r="E742" s="1">
        <v>7.0</v>
      </c>
      <c r="F742" s="25">
        <v>42583.0</v>
      </c>
      <c r="G742" s="1" t="s">
        <v>49</v>
      </c>
      <c r="H742" s="1" t="s">
        <v>57</v>
      </c>
      <c r="I742" s="1">
        <f>VLOOKUP(H742,'vessel calibration values'!$A$1:$C$6,3,FALSE)</f>
        <v>0.73713696</v>
      </c>
      <c r="J742" s="1">
        <v>20.0</v>
      </c>
      <c r="K742" s="1">
        <v>0.0</v>
      </c>
      <c r="L742" s="23">
        <f t="shared" si="1"/>
        <v>0</v>
      </c>
      <c r="M742" s="24">
        <f t="shared" si="2"/>
        <v>0</v>
      </c>
      <c r="N742" s="24">
        <f t="shared" si="3"/>
        <v>0</v>
      </c>
      <c r="O742" s="23">
        <f t="shared" si="4"/>
        <v>0</v>
      </c>
    </row>
    <row r="743">
      <c r="A743" s="1" t="s">
        <v>43</v>
      </c>
      <c r="B743" s="1">
        <v>2016.0</v>
      </c>
      <c r="C743" s="1">
        <v>20063.0</v>
      </c>
      <c r="D743" s="1" t="s">
        <v>44</v>
      </c>
      <c r="E743" s="1">
        <v>7.0</v>
      </c>
      <c r="F743" s="25">
        <v>42583.0</v>
      </c>
      <c r="G743" s="1" t="s">
        <v>48</v>
      </c>
      <c r="H743" s="1" t="s">
        <v>57</v>
      </c>
      <c r="I743" s="1">
        <f>VLOOKUP(H743,'vessel calibration values'!$A$1:$C$6,3,FALSE)</f>
        <v>0.73713696</v>
      </c>
      <c r="J743" s="1">
        <v>20.0</v>
      </c>
      <c r="K743" s="1">
        <v>0.0</v>
      </c>
      <c r="L743" s="23">
        <f t="shared" si="1"/>
        <v>0</v>
      </c>
      <c r="M743" s="24">
        <f t="shared" si="2"/>
        <v>0</v>
      </c>
      <c r="N743" s="24">
        <f t="shared" si="3"/>
        <v>0</v>
      </c>
      <c r="O743" s="23">
        <f t="shared" si="4"/>
        <v>0</v>
      </c>
    </row>
    <row r="744">
      <c r="A744" s="1" t="s">
        <v>43</v>
      </c>
      <c r="B744" s="1">
        <v>2016.0</v>
      </c>
      <c r="C744" s="1">
        <v>20064.0</v>
      </c>
      <c r="D744" s="1" t="s">
        <v>44</v>
      </c>
      <c r="E744" s="1">
        <v>7.0</v>
      </c>
      <c r="F744" s="25">
        <v>42583.0</v>
      </c>
      <c r="G744" s="1" t="s">
        <v>47</v>
      </c>
      <c r="H744" s="1" t="s">
        <v>57</v>
      </c>
      <c r="I744" s="1">
        <f>VLOOKUP(H744,'vessel calibration values'!$A$1:$C$6,3,FALSE)</f>
        <v>0.73713696</v>
      </c>
      <c r="J744" s="1">
        <v>20.0</v>
      </c>
      <c r="K744" s="1">
        <v>0.0</v>
      </c>
      <c r="L744" s="23">
        <f t="shared" si="1"/>
        <v>0</v>
      </c>
      <c r="M744" s="24">
        <f t="shared" si="2"/>
        <v>0</v>
      </c>
      <c r="N744" s="24">
        <f t="shared" si="3"/>
        <v>0</v>
      </c>
      <c r="O744" s="23">
        <f t="shared" si="4"/>
        <v>0</v>
      </c>
    </row>
    <row r="745">
      <c r="A745" s="1" t="s">
        <v>43</v>
      </c>
      <c r="B745" s="1">
        <v>2016.0</v>
      </c>
      <c r="C745" s="1">
        <v>20065.0</v>
      </c>
      <c r="D745" s="1" t="s">
        <v>44</v>
      </c>
      <c r="E745" s="1">
        <v>7.0</v>
      </c>
      <c r="F745" s="25">
        <v>42583.0</v>
      </c>
      <c r="G745" s="1" t="s">
        <v>45</v>
      </c>
      <c r="H745" s="1" t="s">
        <v>57</v>
      </c>
      <c r="I745" s="1">
        <f>VLOOKUP(H745,'vessel calibration values'!$A$1:$C$6,3,FALSE)</f>
        <v>0.73713696</v>
      </c>
      <c r="J745" s="1">
        <v>20.0</v>
      </c>
      <c r="K745" s="1">
        <v>0.0</v>
      </c>
      <c r="L745" s="23">
        <f t="shared" si="1"/>
        <v>0</v>
      </c>
      <c r="M745" s="24">
        <f t="shared" si="2"/>
        <v>0</v>
      </c>
      <c r="N745" s="24">
        <f t="shared" si="3"/>
        <v>0</v>
      </c>
      <c r="O745" s="23">
        <f t="shared" si="4"/>
        <v>0</v>
      </c>
    </row>
    <row r="746">
      <c r="A746" s="1" t="s">
        <v>43</v>
      </c>
      <c r="B746" s="1">
        <v>2016.0</v>
      </c>
      <c r="C746" s="1">
        <v>20066.0</v>
      </c>
      <c r="D746" s="1" t="s">
        <v>44</v>
      </c>
      <c r="E746" s="1">
        <v>7.0</v>
      </c>
      <c r="F746" s="25">
        <v>42583.0</v>
      </c>
      <c r="G746" s="1" t="s">
        <v>47</v>
      </c>
      <c r="H746" s="1" t="s">
        <v>57</v>
      </c>
      <c r="I746" s="1">
        <f>VLOOKUP(H746,'vessel calibration values'!$A$1:$C$6,3,FALSE)</f>
        <v>0.73713696</v>
      </c>
      <c r="J746" s="1">
        <v>20.0</v>
      </c>
      <c r="K746" s="1">
        <v>0.0</v>
      </c>
      <c r="L746" s="23">
        <f t="shared" si="1"/>
        <v>0</v>
      </c>
      <c r="M746" s="24">
        <f t="shared" si="2"/>
        <v>0</v>
      </c>
      <c r="N746" s="24">
        <f t="shared" si="3"/>
        <v>0</v>
      </c>
      <c r="O746" s="23">
        <f t="shared" si="4"/>
        <v>0</v>
      </c>
    </row>
    <row r="747">
      <c r="A747" s="1" t="s">
        <v>43</v>
      </c>
      <c r="B747" s="1">
        <v>2016.0</v>
      </c>
      <c r="C747" s="1">
        <v>20067.0</v>
      </c>
      <c r="D747" s="1" t="s">
        <v>44</v>
      </c>
      <c r="E747" s="1">
        <v>7.0</v>
      </c>
      <c r="F747" s="25">
        <v>42583.0</v>
      </c>
      <c r="G747" s="1" t="s">
        <v>45</v>
      </c>
      <c r="H747" s="1" t="s">
        <v>57</v>
      </c>
      <c r="I747" s="1">
        <f>VLOOKUP(H747,'vessel calibration values'!$A$1:$C$6,3,FALSE)</f>
        <v>0.73713696</v>
      </c>
      <c r="J747" s="1">
        <v>20.0</v>
      </c>
      <c r="K747" s="1">
        <v>0.0</v>
      </c>
      <c r="L747" s="23">
        <f t="shared" si="1"/>
        <v>0</v>
      </c>
      <c r="M747" s="24">
        <f t="shared" si="2"/>
        <v>0</v>
      </c>
      <c r="N747" s="24">
        <f t="shared" si="3"/>
        <v>0</v>
      </c>
      <c r="O747" s="23">
        <f t="shared" si="4"/>
        <v>0</v>
      </c>
    </row>
    <row r="748">
      <c r="A748" s="1" t="s">
        <v>43</v>
      </c>
      <c r="B748" s="1">
        <v>2017.0</v>
      </c>
      <c r="C748" s="1">
        <v>21012.0</v>
      </c>
      <c r="D748" s="1" t="s">
        <v>44</v>
      </c>
      <c r="E748" s="1">
        <v>6.0</v>
      </c>
      <c r="F748" s="25">
        <v>42917.0</v>
      </c>
      <c r="G748" s="1" t="s">
        <v>45</v>
      </c>
      <c r="H748" s="1" t="s">
        <v>57</v>
      </c>
      <c r="I748" s="1">
        <f>VLOOKUP(H748,'vessel calibration values'!$A$1:$C$6,3,FALSE)</f>
        <v>0.73713696</v>
      </c>
      <c r="J748" s="1">
        <v>20.0</v>
      </c>
      <c r="K748" s="1">
        <v>0.0</v>
      </c>
      <c r="L748" s="23">
        <f t="shared" si="1"/>
        <v>0</v>
      </c>
      <c r="M748" s="24">
        <f t="shared" si="2"/>
        <v>0</v>
      </c>
      <c r="N748" s="24">
        <f t="shared" si="3"/>
        <v>0</v>
      </c>
      <c r="O748" s="23">
        <f t="shared" si="4"/>
        <v>0</v>
      </c>
    </row>
    <row r="749">
      <c r="A749" s="1" t="s">
        <v>43</v>
      </c>
      <c r="B749" s="1">
        <v>2017.0</v>
      </c>
      <c r="C749" s="1">
        <v>21013.0</v>
      </c>
      <c r="D749" s="1" t="s">
        <v>44</v>
      </c>
      <c r="E749" s="1">
        <v>6.0</v>
      </c>
      <c r="F749" s="25">
        <v>42917.0</v>
      </c>
      <c r="G749" s="1" t="s">
        <v>47</v>
      </c>
      <c r="H749" s="1" t="s">
        <v>57</v>
      </c>
      <c r="I749" s="1">
        <f>VLOOKUP(H749,'vessel calibration values'!$A$1:$C$6,3,FALSE)</f>
        <v>0.73713696</v>
      </c>
      <c r="J749" s="1">
        <v>20.0</v>
      </c>
      <c r="K749" s="1">
        <v>0.0</v>
      </c>
      <c r="L749" s="23">
        <f t="shared" si="1"/>
        <v>0</v>
      </c>
      <c r="M749" s="24">
        <f t="shared" si="2"/>
        <v>0</v>
      </c>
      <c r="N749" s="24">
        <f t="shared" si="3"/>
        <v>0</v>
      </c>
      <c r="O749" s="23">
        <f t="shared" si="4"/>
        <v>0</v>
      </c>
    </row>
    <row r="750">
      <c r="A750" s="1" t="s">
        <v>43</v>
      </c>
      <c r="B750" s="1">
        <v>2017.0</v>
      </c>
      <c r="C750" s="1">
        <v>21014.0</v>
      </c>
      <c r="D750" s="1" t="s">
        <v>44</v>
      </c>
      <c r="E750" s="1">
        <v>6.0</v>
      </c>
      <c r="F750" s="25">
        <v>42917.0</v>
      </c>
      <c r="G750" s="1" t="s">
        <v>48</v>
      </c>
      <c r="H750" s="1" t="s">
        <v>57</v>
      </c>
      <c r="I750" s="1">
        <f>VLOOKUP(H750,'vessel calibration values'!$A$1:$C$6,3,FALSE)</f>
        <v>0.73713696</v>
      </c>
      <c r="J750" s="1">
        <v>20.0</v>
      </c>
      <c r="K750" s="1">
        <v>0.0</v>
      </c>
      <c r="L750" s="23">
        <f t="shared" si="1"/>
        <v>0</v>
      </c>
      <c r="M750" s="24">
        <f t="shared" si="2"/>
        <v>0</v>
      </c>
      <c r="N750" s="24">
        <f t="shared" si="3"/>
        <v>0</v>
      </c>
      <c r="O750" s="23">
        <f t="shared" si="4"/>
        <v>0</v>
      </c>
    </row>
    <row r="751">
      <c r="A751" s="1" t="s">
        <v>43</v>
      </c>
      <c r="B751" s="1">
        <v>2017.0</v>
      </c>
      <c r="C751" s="1">
        <v>21015.0</v>
      </c>
      <c r="D751" s="1" t="s">
        <v>44</v>
      </c>
      <c r="E751" s="1">
        <v>6.0</v>
      </c>
      <c r="F751" s="25">
        <v>42917.0</v>
      </c>
      <c r="G751" s="1" t="s">
        <v>49</v>
      </c>
      <c r="H751" s="1" t="s">
        <v>57</v>
      </c>
      <c r="I751" s="1">
        <f>VLOOKUP(H751,'vessel calibration values'!$A$1:$C$6,3,FALSE)</f>
        <v>0.73713696</v>
      </c>
      <c r="J751" s="1">
        <v>20.0</v>
      </c>
      <c r="K751" s="1">
        <v>3.0</v>
      </c>
      <c r="L751" s="23">
        <f t="shared" si="1"/>
        <v>3</v>
      </c>
      <c r="M751" s="24">
        <f t="shared" si="2"/>
        <v>1.386294361</v>
      </c>
      <c r="N751" s="24">
        <f t="shared" si="3"/>
        <v>1.021888811</v>
      </c>
      <c r="O751" s="23">
        <f t="shared" si="4"/>
        <v>1.778437755</v>
      </c>
    </row>
    <row r="752">
      <c r="A752" s="1" t="s">
        <v>43</v>
      </c>
      <c r="B752" s="1">
        <v>2017.0</v>
      </c>
      <c r="C752" s="1">
        <v>21016.0</v>
      </c>
      <c r="D752" s="1" t="s">
        <v>50</v>
      </c>
      <c r="E752" s="1">
        <v>6.0</v>
      </c>
      <c r="F752" s="25">
        <v>42918.0</v>
      </c>
      <c r="G752" s="1" t="s">
        <v>51</v>
      </c>
      <c r="H752" s="1" t="s">
        <v>57</v>
      </c>
      <c r="I752" s="1">
        <f>VLOOKUP(H752,'vessel calibration values'!$A$1:$C$6,3,FALSE)</f>
        <v>0.73713696</v>
      </c>
      <c r="J752" s="1">
        <v>20.0</v>
      </c>
      <c r="K752" s="1">
        <v>0.0</v>
      </c>
      <c r="L752" s="23">
        <f t="shared" si="1"/>
        <v>0</v>
      </c>
      <c r="M752" s="24">
        <f t="shared" si="2"/>
        <v>0</v>
      </c>
      <c r="N752" s="24">
        <f t="shared" si="3"/>
        <v>0</v>
      </c>
      <c r="O752" s="23">
        <f t="shared" si="4"/>
        <v>0</v>
      </c>
    </row>
    <row r="753">
      <c r="A753" s="1" t="s">
        <v>43</v>
      </c>
      <c r="B753" s="1">
        <v>2017.0</v>
      </c>
      <c r="C753" s="1">
        <v>21017.0</v>
      </c>
      <c r="D753" s="1" t="s">
        <v>50</v>
      </c>
      <c r="E753" s="1">
        <v>6.0</v>
      </c>
      <c r="F753" s="25">
        <v>42918.0</v>
      </c>
      <c r="G753" s="1" t="s">
        <v>51</v>
      </c>
      <c r="H753" s="1" t="s">
        <v>57</v>
      </c>
      <c r="I753" s="1">
        <f>VLOOKUP(H753,'vessel calibration values'!$A$1:$C$6,3,FALSE)</f>
        <v>0.73713696</v>
      </c>
      <c r="J753" s="1">
        <v>20.0</v>
      </c>
      <c r="K753" s="1">
        <v>0.0</v>
      </c>
      <c r="L753" s="23">
        <f t="shared" si="1"/>
        <v>0</v>
      </c>
      <c r="M753" s="24">
        <f t="shared" si="2"/>
        <v>0</v>
      </c>
      <c r="N753" s="24">
        <f t="shared" si="3"/>
        <v>0</v>
      </c>
      <c r="O753" s="23">
        <f t="shared" si="4"/>
        <v>0</v>
      </c>
    </row>
    <row r="754">
      <c r="A754" s="1" t="s">
        <v>43</v>
      </c>
      <c r="B754" s="1">
        <v>2017.0</v>
      </c>
      <c r="C754" s="1">
        <v>21018.0</v>
      </c>
      <c r="D754" s="1" t="s">
        <v>50</v>
      </c>
      <c r="E754" s="1">
        <v>6.0</v>
      </c>
      <c r="F754" s="25">
        <v>42918.0</v>
      </c>
      <c r="G754" s="1" t="s">
        <v>51</v>
      </c>
      <c r="H754" s="1" t="s">
        <v>57</v>
      </c>
      <c r="I754" s="1">
        <f>VLOOKUP(H754,'vessel calibration values'!$A$1:$C$6,3,FALSE)</f>
        <v>0.73713696</v>
      </c>
      <c r="J754" s="1">
        <v>20.0</v>
      </c>
      <c r="K754" s="1">
        <v>0.0</v>
      </c>
      <c r="L754" s="23">
        <f t="shared" si="1"/>
        <v>0</v>
      </c>
      <c r="M754" s="24">
        <f t="shared" si="2"/>
        <v>0</v>
      </c>
      <c r="N754" s="24">
        <f t="shared" si="3"/>
        <v>0</v>
      </c>
      <c r="O754" s="23">
        <f t="shared" si="4"/>
        <v>0</v>
      </c>
    </row>
    <row r="755">
      <c r="A755" s="1" t="s">
        <v>43</v>
      </c>
      <c r="B755" s="1">
        <v>2017.0</v>
      </c>
      <c r="C755" s="1">
        <v>21019.0</v>
      </c>
      <c r="D755" s="1" t="s">
        <v>50</v>
      </c>
      <c r="E755" s="1">
        <v>6.0</v>
      </c>
      <c r="F755" s="25">
        <v>42918.0</v>
      </c>
      <c r="G755" s="1" t="s">
        <v>52</v>
      </c>
      <c r="H755" s="1" t="s">
        <v>57</v>
      </c>
      <c r="I755" s="1">
        <f>VLOOKUP(H755,'vessel calibration values'!$A$1:$C$6,3,FALSE)</f>
        <v>0.73713696</v>
      </c>
      <c r="J755" s="1">
        <v>20.0</v>
      </c>
      <c r="K755" s="1">
        <v>0.0</v>
      </c>
      <c r="L755" s="23">
        <f t="shared" si="1"/>
        <v>0</v>
      </c>
      <c r="M755" s="24">
        <f t="shared" si="2"/>
        <v>0</v>
      </c>
      <c r="N755" s="24">
        <f t="shared" si="3"/>
        <v>0</v>
      </c>
      <c r="O755" s="23">
        <f t="shared" si="4"/>
        <v>0</v>
      </c>
    </row>
    <row r="756">
      <c r="A756" s="1" t="s">
        <v>43</v>
      </c>
      <c r="B756" s="1">
        <v>2017.0</v>
      </c>
      <c r="C756" s="1">
        <v>21020.0</v>
      </c>
      <c r="D756" s="1" t="s">
        <v>50</v>
      </c>
      <c r="E756" s="1">
        <v>6.0</v>
      </c>
      <c r="F756" s="25">
        <v>42918.0</v>
      </c>
      <c r="G756" s="1" t="s">
        <v>52</v>
      </c>
      <c r="H756" s="1" t="s">
        <v>57</v>
      </c>
      <c r="I756" s="1">
        <f>VLOOKUP(H756,'vessel calibration values'!$A$1:$C$6,3,FALSE)</f>
        <v>0.73713696</v>
      </c>
      <c r="J756" s="1">
        <v>20.0</v>
      </c>
      <c r="K756" s="1">
        <v>0.0</v>
      </c>
      <c r="L756" s="23">
        <f t="shared" si="1"/>
        <v>0</v>
      </c>
      <c r="M756" s="24">
        <f t="shared" si="2"/>
        <v>0</v>
      </c>
      <c r="N756" s="24">
        <f t="shared" si="3"/>
        <v>0</v>
      </c>
      <c r="O756" s="23">
        <f t="shared" si="4"/>
        <v>0</v>
      </c>
    </row>
    <row r="757">
      <c r="A757" s="1" t="s">
        <v>43</v>
      </c>
      <c r="B757" s="1">
        <v>2017.0</v>
      </c>
      <c r="C757" s="1">
        <v>21021.0</v>
      </c>
      <c r="D757" s="1" t="s">
        <v>50</v>
      </c>
      <c r="E757" s="1">
        <v>6.0</v>
      </c>
      <c r="F757" s="25">
        <v>42918.0</v>
      </c>
      <c r="G757" s="1" t="s">
        <v>52</v>
      </c>
      <c r="H757" s="1" t="s">
        <v>57</v>
      </c>
      <c r="I757" s="1">
        <f>VLOOKUP(H757,'vessel calibration values'!$A$1:$C$6,3,FALSE)</f>
        <v>0.73713696</v>
      </c>
      <c r="J757" s="1">
        <v>20.0</v>
      </c>
      <c r="K757" s="1">
        <v>0.0</v>
      </c>
      <c r="L757" s="23">
        <f t="shared" si="1"/>
        <v>0</v>
      </c>
      <c r="M757" s="24">
        <f t="shared" si="2"/>
        <v>0</v>
      </c>
      <c r="N757" s="24">
        <f t="shared" si="3"/>
        <v>0</v>
      </c>
      <c r="O757" s="23">
        <f t="shared" si="4"/>
        <v>0</v>
      </c>
    </row>
    <row r="758">
      <c r="A758" s="1" t="s">
        <v>43</v>
      </c>
      <c r="B758" s="1">
        <v>2017.0</v>
      </c>
      <c r="C758" s="1">
        <v>21022.0</v>
      </c>
      <c r="D758" s="1" t="s">
        <v>50</v>
      </c>
      <c r="E758" s="1">
        <v>6.0</v>
      </c>
      <c r="F758" s="25">
        <v>42918.0</v>
      </c>
      <c r="G758" s="1" t="s">
        <v>53</v>
      </c>
      <c r="H758" s="1" t="s">
        <v>57</v>
      </c>
      <c r="I758" s="1">
        <f>VLOOKUP(H758,'vessel calibration values'!$A$1:$C$6,3,FALSE)</f>
        <v>0.73713696</v>
      </c>
      <c r="J758" s="1">
        <v>20.0</v>
      </c>
      <c r="K758" s="1">
        <v>0.0</v>
      </c>
      <c r="L758" s="23">
        <f t="shared" si="1"/>
        <v>0</v>
      </c>
      <c r="M758" s="24">
        <f t="shared" si="2"/>
        <v>0</v>
      </c>
      <c r="N758" s="24">
        <f t="shared" si="3"/>
        <v>0</v>
      </c>
      <c r="O758" s="23">
        <f t="shared" si="4"/>
        <v>0</v>
      </c>
    </row>
    <row r="759">
      <c r="A759" s="1" t="s">
        <v>43</v>
      </c>
      <c r="B759" s="1">
        <v>2017.0</v>
      </c>
      <c r="C759" s="1">
        <v>21023.0</v>
      </c>
      <c r="D759" s="1" t="s">
        <v>50</v>
      </c>
      <c r="E759" s="1">
        <v>6.0</v>
      </c>
      <c r="F759" s="25">
        <v>42918.0</v>
      </c>
      <c r="G759" s="1" t="s">
        <v>53</v>
      </c>
      <c r="H759" s="1" t="s">
        <v>57</v>
      </c>
      <c r="I759" s="1">
        <f>VLOOKUP(H759,'vessel calibration values'!$A$1:$C$6,3,FALSE)</f>
        <v>0.73713696</v>
      </c>
      <c r="J759" s="1">
        <v>20.0</v>
      </c>
      <c r="K759" s="1">
        <v>1.0</v>
      </c>
      <c r="L759" s="23">
        <f t="shared" si="1"/>
        <v>1</v>
      </c>
      <c r="M759" s="24">
        <f t="shared" si="2"/>
        <v>0.6931471806</v>
      </c>
      <c r="N759" s="24">
        <f t="shared" si="3"/>
        <v>0.5109444055</v>
      </c>
      <c r="O759" s="23">
        <f t="shared" si="4"/>
        <v>0.6668646481</v>
      </c>
    </row>
    <row r="760">
      <c r="A760" s="1" t="s">
        <v>43</v>
      </c>
      <c r="B760" s="1">
        <v>2017.0</v>
      </c>
      <c r="C760" s="1">
        <v>21024.0</v>
      </c>
      <c r="D760" s="1" t="s">
        <v>50</v>
      </c>
      <c r="E760" s="1">
        <v>6.0</v>
      </c>
      <c r="F760" s="22">
        <v>42918.0</v>
      </c>
      <c r="G760" s="1" t="s">
        <v>53</v>
      </c>
      <c r="H760" s="1" t="s">
        <v>57</v>
      </c>
      <c r="I760" s="1">
        <f>VLOOKUP(H760,'vessel calibration values'!$A$1:$C$6,3,FALSE)</f>
        <v>0.73713696</v>
      </c>
      <c r="J760" s="1">
        <v>14.0</v>
      </c>
      <c r="K760" s="1">
        <v>0.0</v>
      </c>
      <c r="L760" s="23">
        <f t="shared" si="1"/>
        <v>0</v>
      </c>
      <c r="M760" s="24">
        <f t="shared" si="2"/>
        <v>0</v>
      </c>
      <c r="N760" s="24">
        <f t="shared" si="3"/>
        <v>0</v>
      </c>
      <c r="O760" s="23">
        <f t="shared" si="4"/>
        <v>0</v>
      </c>
    </row>
    <row r="761">
      <c r="A761" s="1" t="s">
        <v>43</v>
      </c>
      <c r="B761" s="1">
        <v>2017.0</v>
      </c>
      <c r="C761" s="1">
        <v>21025.0</v>
      </c>
      <c r="D761" s="1" t="s">
        <v>50</v>
      </c>
      <c r="E761" s="1">
        <v>6.0</v>
      </c>
      <c r="F761" s="22">
        <v>42919.0</v>
      </c>
      <c r="G761" s="1" t="s">
        <v>54</v>
      </c>
      <c r="H761" s="1" t="s">
        <v>57</v>
      </c>
      <c r="I761" s="1">
        <f>VLOOKUP(H761,'vessel calibration values'!$A$1:$C$6,3,FALSE)</f>
        <v>0.73713696</v>
      </c>
      <c r="J761" s="1">
        <v>20.0</v>
      </c>
      <c r="K761" s="1">
        <v>1.0</v>
      </c>
      <c r="L761" s="23">
        <f t="shared" si="1"/>
        <v>1</v>
      </c>
      <c r="M761" s="24">
        <f t="shared" si="2"/>
        <v>0.6931471806</v>
      </c>
      <c r="N761" s="24">
        <f t="shared" si="3"/>
        <v>0.5109444055</v>
      </c>
      <c r="O761" s="23">
        <f t="shared" si="4"/>
        <v>0.6668646481</v>
      </c>
    </row>
    <row r="762">
      <c r="A762" s="1" t="s">
        <v>43</v>
      </c>
      <c r="B762" s="1">
        <v>2017.0</v>
      </c>
      <c r="C762" s="1">
        <v>21026.0</v>
      </c>
      <c r="D762" s="1" t="s">
        <v>50</v>
      </c>
      <c r="E762" s="1">
        <v>6.0</v>
      </c>
      <c r="F762" s="22">
        <v>42919.0</v>
      </c>
      <c r="G762" s="1" t="s">
        <v>54</v>
      </c>
      <c r="H762" s="1" t="s">
        <v>57</v>
      </c>
      <c r="I762" s="1">
        <f>VLOOKUP(H762,'vessel calibration values'!$A$1:$C$6,3,FALSE)</f>
        <v>0.73713696</v>
      </c>
      <c r="J762" s="1">
        <v>20.0</v>
      </c>
      <c r="K762" s="1">
        <v>0.0</v>
      </c>
      <c r="L762" s="23">
        <f t="shared" si="1"/>
        <v>0</v>
      </c>
      <c r="M762" s="24">
        <f t="shared" si="2"/>
        <v>0</v>
      </c>
      <c r="N762" s="24">
        <f t="shared" si="3"/>
        <v>0</v>
      </c>
      <c r="O762" s="23">
        <f t="shared" si="4"/>
        <v>0</v>
      </c>
    </row>
    <row r="763">
      <c r="A763" s="1" t="s">
        <v>43</v>
      </c>
      <c r="B763" s="1">
        <v>2017.0</v>
      </c>
      <c r="C763" s="1">
        <v>21027.0</v>
      </c>
      <c r="D763" s="1" t="s">
        <v>50</v>
      </c>
      <c r="E763" s="1">
        <v>6.0</v>
      </c>
      <c r="F763" s="22">
        <v>42919.0</v>
      </c>
      <c r="G763" s="1" t="s">
        <v>54</v>
      </c>
      <c r="H763" s="1" t="s">
        <v>57</v>
      </c>
      <c r="I763" s="1">
        <f>VLOOKUP(H763,'vessel calibration values'!$A$1:$C$6,3,FALSE)</f>
        <v>0.73713696</v>
      </c>
      <c r="J763" s="1">
        <v>20.0</v>
      </c>
      <c r="K763" s="1">
        <v>0.0</v>
      </c>
      <c r="L763" s="23">
        <f t="shared" si="1"/>
        <v>0</v>
      </c>
      <c r="M763" s="24">
        <f t="shared" si="2"/>
        <v>0</v>
      </c>
      <c r="N763" s="24">
        <f t="shared" si="3"/>
        <v>0</v>
      </c>
      <c r="O763" s="23">
        <f t="shared" si="4"/>
        <v>0</v>
      </c>
    </row>
    <row r="764">
      <c r="A764" s="1" t="s">
        <v>43</v>
      </c>
      <c r="B764" s="1">
        <v>2017.0</v>
      </c>
      <c r="C764" s="1">
        <v>21028.0</v>
      </c>
      <c r="D764" s="1" t="s">
        <v>50</v>
      </c>
      <c r="E764" s="1">
        <v>7.0</v>
      </c>
      <c r="F764" s="22">
        <v>42944.0</v>
      </c>
      <c r="G764" s="1" t="s">
        <v>54</v>
      </c>
      <c r="H764" s="1" t="s">
        <v>57</v>
      </c>
      <c r="I764" s="1">
        <f>VLOOKUP(H764,'vessel calibration values'!$A$1:$C$6,3,FALSE)</f>
        <v>0.73713696</v>
      </c>
      <c r="J764" s="1">
        <v>20.0</v>
      </c>
      <c r="K764" s="1">
        <v>0.0</v>
      </c>
      <c r="L764" s="23">
        <f t="shared" si="1"/>
        <v>0</v>
      </c>
      <c r="M764" s="24">
        <f t="shared" si="2"/>
        <v>0</v>
      </c>
      <c r="N764" s="24">
        <f t="shared" si="3"/>
        <v>0</v>
      </c>
      <c r="O764" s="23">
        <f t="shared" si="4"/>
        <v>0</v>
      </c>
    </row>
    <row r="765">
      <c r="A765" s="1" t="s">
        <v>43</v>
      </c>
      <c r="B765" s="1">
        <v>2017.0</v>
      </c>
      <c r="C765" s="1">
        <v>21030.0</v>
      </c>
      <c r="D765" s="1" t="s">
        <v>50</v>
      </c>
      <c r="E765" s="1">
        <v>7.0</v>
      </c>
      <c r="F765" s="22">
        <v>42944.0</v>
      </c>
      <c r="G765" s="1" t="s">
        <v>54</v>
      </c>
      <c r="H765" s="1" t="s">
        <v>57</v>
      </c>
      <c r="I765" s="1">
        <f>VLOOKUP(H765,'vessel calibration values'!$A$1:$C$6,3,FALSE)</f>
        <v>0.73713696</v>
      </c>
      <c r="J765" s="1">
        <v>20.0</v>
      </c>
      <c r="K765" s="1">
        <v>0.0</v>
      </c>
      <c r="L765" s="23">
        <f t="shared" si="1"/>
        <v>0</v>
      </c>
      <c r="M765" s="24">
        <f t="shared" si="2"/>
        <v>0</v>
      </c>
      <c r="N765" s="24">
        <f t="shared" si="3"/>
        <v>0</v>
      </c>
      <c r="O765" s="23">
        <f t="shared" si="4"/>
        <v>0</v>
      </c>
    </row>
    <row r="766">
      <c r="A766" s="1" t="s">
        <v>43</v>
      </c>
      <c r="B766" s="1">
        <v>2017.0</v>
      </c>
      <c r="C766" s="1">
        <v>21031.0</v>
      </c>
      <c r="D766" s="1" t="s">
        <v>50</v>
      </c>
      <c r="E766" s="1">
        <v>7.0</v>
      </c>
      <c r="F766" s="22">
        <v>42944.0</v>
      </c>
      <c r="G766" s="1" t="s">
        <v>54</v>
      </c>
      <c r="H766" s="1" t="s">
        <v>57</v>
      </c>
      <c r="I766" s="1">
        <f>VLOOKUP(H766,'vessel calibration values'!$A$1:$C$6,3,FALSE)</f>
        <v>0.73713696</v>
      </c>
      <c r="J766" s="1">
        <v>20.0</v>
      </c>
      <c r="K766" s="1">
        <v>0.0</v>
      </c>
      <c r="L766" s="23">
        <f t="shared" si="1"/>
        <v>0</v>
      </c>
      <c r="M766" s="24">
        <f t="shared" si="2"/>
        <v>0</v>
      </c>
      <c r="N766" s="24">
        <f t="shared" si="3"/>
        <v>0</v>
      </c>
      <c r="O766" s="23">
        <f t="shared" si="4"/>
        <v>0</v>
      </c>
    </row>
    <row r="767">
      <c r="A767" s="1" t="s">
        <v>43</v>
      </c>
      <c r="B767" s="1">
        <v>2017.0</v>
      </c>
      <c r="C767" s="1">
        <v>21032.0</v>
      </c>
      <c r="D767" s="1" t="s">
        <v>50</v>
      </c>
      <c r="E767" s="1">
        <v>7.0</v>
      </c>
      <c r="F767" s="22">
        <v>42944.0</v>
      </c>
      <c r="G767" s="1" t="s">
        <v>53</v>
      </c>
      <c r="H767" s="1" t="s">
        <v>57</v>
      </c>
      <c r="I767" s="1">
        <f>VLOOKUP(H767,'vessel calibration values'!$A$1:$C$6,3,FALSE)</f>
        <v>0.73713696</v>
      </c>
      <c r="J767" s="1">
        <v>20.0</v>
      </c>
      <c r="K767" s="1">
        <v>0.0</v>
      </c>
      <c r="L767" s="23">
        <f t="shared" si="1"/>
        <v>0</v>
      </c>
      <c r="M767" s="24">
        <f t="shared" si="2"/>
        <v>0</v>
      </c>
      <c r="N767" s="24">
        <f t="shared" si="3"/>
        <v>0</v>
      </c>
      <c r="O767" s="23">
        <f t="shared" si="4"/>
        <v>0</v>
      </c>
    </row>
    <row r="768">
      <c r="A768" s="1" t="s">
        <v>43</v>
      </c>
      <c r="B768" s="1">
        <v>2017.0</v>
      </c>
      <c r="C768" s="1">
        <v>21033.0</v>
      </c>
      <c r="D768" s="1" t="s">
        <v>50</v>
      </c>
      <c r="E768" s="1">
        <v>7.0</v>
      </c>
      <c r="F768" s="22">
        <v>42944.0</v>
      </c>
      <c r="G768" s="1" t="s">
        <v>53</v>
      </c>
      <c r="H768" s="1" t="s">
        <v>57</v>
      </c>
      <c r="I768" s="1">
        <f>VLOOKUP(H768,'vessel calibration values'!$A$1:$C$6,3,FALSE)</f>
        <v>0.73713696</v>
      </c>
      <c r="J768" s="1">
        <v>20.0</v>
      </c>
      <c r="K768" s="1">
        <v>1.0</v>
      </c>
      <c r="L768" s="23">
        <f t="shared" si="1"/>
        <v>1</v>
      </c>
      <c r="M768" s="24">
        <f t="shared" si="2"/>
        <v>0.6931471806</v>
      </c>
      <c r="N768" s="24">
        <f t="shared" si="3"/>
        <v>0.5109444055</v>
      </c>
      <c r="O768" s="23">
        <f t="shared" si="4"/>
        <v>0.6668646481</v>
      </c>
    </row>
    <row r="769">
      <c r="A769" s="1" t="s">
        <v>43</v>
      </c>
      <c r="B769" s="1">
        <v>2017.0</v>
      </c>
      <c r="C769" s="1">
        <v>21034.0</v>
      </c>
      <c r="D769" s="1" t="s">
        <v>50</v>
      </c>
      <c r="E769" s="1">
        <v>7.0</v>
      </c>
      <c r="F769" s="22">
        <v>42944.0</v>
      </c>
      <c r="G769" s="1" t="s">
        <v>53</v>
      </c>
      <c r="H769" s="1" t="s">
        <v>57</v>
      </c>
      <c r="I769" s="1">
        <f>VLOOKUP(H769,'vessel calibration values'!$A$1:$C$6,3,FALSE)</f>
        <v>0.73713696</v>
      </c>
      <c r="J769" s="1">
        <v>20.0</v>
      </c>
      <c r="K769" s="1">
        <v>0.0</v>
      </c>
      <c r="L769" s="23">
        <f t="shared" si="1"/>
        <v>0</v>
      </c>
      <c r="M769" s="24">
        <f t="shared" si="2"/>
        <v>0</v>
      </c>
      <c r="N769" s="24">
        <f t="shared" si="3"/>
        <v>0</v>
      </c>
      <c r="O769" s="23">
        <f t="shared" si="4"/>
        <v>0</v>
      </c>
    </row>
    <row r="770">
      <c r="A770" s="1" t="s">
        <v>43</v>
      </c>
      <c r="B770" s="1">
        <v>2017.0</v>
      </c>
      <c r="C770" s="1">
        <v>21035.0</v>
      </c>
      <c r="D770" s="1" t="s">
        <v>50</v>
      </c>
      <c r="E770" s="1">
        <v>7.0</v>
      </c>
      <c r="F770" s="22">
        <v>42945.0</v>
      </c>
      <c r="G770" s="1" t="s">
        <v>52</v>
      </c>
      <c r="H770" s="1" t="s">
        <v>57</v>
      </c>
      <c r="I770" s="1">
        <f>VLOOKUP(H770,'vessel calibration values'!$A$1:$C$6,3,FALSE)</f>
        <v>0.73713696</v>
      </c>
      <c r="J770" s="1">
        <v>20.0</v>
      </c>
      <c r="K770" s="1">
        <v>0.0</v>
      </c>
      <c r="L770" s="23">
        <f t="shared" si="1"/>
        <v>0</v>
      </c>
      <c r="M770" s="24">
        <f t="shared" si="2"/>
        <v>0</v>
      </c>
      <c r="N770" s="24">
        <f t="shared" si="3"/>
        <v>0</v>
      </c>
      <c r="O770" s="23">
        <f t="shared" si="4"/>
        <v>0</v>
      </c>
    </row>
    <row r="771">
      <c r="A771" s="1" t="s">
        <v>43</v>
      </c>
      <c r="B771" s="1">
        <v>2017.0</v>
      </c>
      <c r="C771" s="1">
        <v>21036.0</v>
      </c>
      <c r="D771" s="1" t="s">
        <v>50</v>
      </c>
      <c r="E771" s="1">
        <v>7.0</v>
      </c>
      <c r="F771" s="22">
        <v>42945.0</v>
      </c>
      <c r="G771" s="1" t="s">
        <v>52</v>
      </c>
      <c r="H771" s="1" t="s">
        <v>57</v>
      </c>
      <c r="I771" s="1">
        <f>VLOOKUP(H771,'vessel calibration values'!$A$1:$C$6,3,FALSE)</f>
        <v>0.73713696</v>
      </c>
      <c r="J771" s="1">
        <v>20.0</v>
      </c>
      <c r="K771" s="1">
        <v>0.0</v>
      </c>
      <c r="L771" s="23">
        <f t="shared" si="1"/>
        <v>0</v>
      </c>
      <c r="M771" s="24">
        <f t="shared" si="2"/>
        <v>0</v>
      </c>
      <c r="N771" s="24">
        <f t="shared" si="3"/>
        <v>0</v>
      </c>
      <c r="O771" s="23">
        <f t="shared" si="4"/>
        <v>0</v>
      </c>
    </row>
    <row r="772">
      <c r="A772" s="1" t="s">
        <v>43</v>
      </c>
      <c r="B772" s="1">
        <v>2017.0</v>
      </c>
      <c r="C772" s="1">
        <v>21037.0</v>
      </c>
      <c r="D772" s="1" t="s">
        <v>50</v>
      </c>
      <c r="E772" s="1">
        <v>7.0</v>
      </c>
      <c r="F772" s="22">
        <v>42945.0</v>
      </c>
      <c r="G772" s="1" t="s">
        <v>52</v>
      </c>
      <c r="H772" s="1" t="s">
        <v>57</v>
      </c>
      <c r="I772" s="1">
        <f>VLOOKUP(H772,'vessel calibration values'!$A$1:$C$6,3,FALSE)</f>
        <v>0.73713696</v>
      </c>
      <c r="J772" s="1">
        <v>20.0</v>
      </c>
      <c r="K772" s="1">
        <v>0.0</v>
      </c>
      <c r="L772" s="23">
        <f t="shared" si="1"/>
        <v>0</v>
      </c>
      <c r="M772" s="24">
        <f t="shared" si="2"/>
        <v>0</v>
      </c>
      <c r="N772" s="24">
        <f t="shared" si="3"/>
        <v>0</v>
      </c>
      <c r="O772" s="23">
        <f t="shared" si="4"/>
        <v>0</v>
      </c>
    </row>
    <row r="773">
      <c r="A773" s="1" t="s">
        <v>43</v>
      </c>
      <c r="B773" s="1">
        <v>2017.0</v>
      </c>
      <c r="C773" s="1">
        <v>21038.0</v>
      </c>
      <c r="D773" s="1" t="s">
        <v>50</v>
      </c>
      <c r="E773" s="1">
        <v>7.0</v>
      </c>
      <c r="F773" s="22">
        <v>42945.0</v>
      </c>
      <c r="G773" s="1" t="s">
        <v>51</v>
      </c>
      <c r="H773" s="1" t="s">
        <v>57</v>
      </c>
      <c r="I773" s="1">
        <f>VLOOKUP(H773,'vessel calibration values'!$A$1:$C$6,3,FALSE)</f>
        <v>0.73713696</v>
      </c>
      <c r="J773" s="1">
        <v>20.0</v>
      </c>
      <c r="K773" s="1">
        <v>0.0</v>
      </c>
      <c r="L773" s="23">
        <f t="shared" si="1"/>
        <v>0</v>
      </c>
      <c r="M773" s="24">
        <f t="shared" si="2"/>
        <v>0</v>
      </c>
      <c r="N773" s="24">
        <f t="shared" si="3"/>
        <v>0</v>
      </c>
      <c r="O773" s="23">
        <f t="shared" si="4"/>
        <v>0</v>
      </c>
    </row>
    <row r="774">
      <c r="A774" s="1" t="s">
        <v>43</v>
      </c>
      <c r="B774" s="1">
        <v>2017.0</v>
      </c>
      <c r="C774" s="1">
        <v>21039.0</v>
      </c>
      <c r="D774" s="1" t="s">
        <v>50</v>
      </c>
      <c r="E774" s="1">
        <v>7.0</v>
      </c>
      <c r="F774" s="22">
        <v>42945.0</v>
      </c>
      <c r="G774" s="1" t="s">
        <v>51</v>
      </c>
      <c r="H774" s="1" t="s">
        <v>57</v>
      </c>
      <c r="I774" s="1">
        <f>VLOOKUP(H774,'vessel calibration values'!$A$1:$C$6,3,FALSE)</f>
        <v>0.73713696</v>
      </c>
      <c r="J774" s="1">
        <v>20.0</v>
      </c>
      <c r="K774" s="1">
        <v>0.0</v>
      </c>
      <c r="L774" s="23">
        <f t="shared" si="1"/>
        <v>0</v>
      </c>
      <c r="M774" s="24">
        <f t="shared" si="2"/>
        <v>0</v>
      </c>
      <c r="N774" s="24">
        <f t="shared" si="3"/>
        <v>0</v>
      </c>
      <c r="O774" s="23">
        <f t="shared" si="4"/>
        <v>0</v>
      </c>
    </row>
    <row r="775">
      <c r="A775" s="1" t="s">
        <v>43</v>
      </c>
      <c r="B775" s="1">
        <v>2017.0</v>
      </c>
      <c r="C775" s="1">
        <v>21040.0</v>
      </c>
      <c r="D775" s="1" t="s">
        <v>50</v>
      </c>
      <c r="E775" s="1">
        <v>7.0</v>
      </c>
      <c r="F775" s="22">
        <v>42945.0</v>
      </c>
      <c r="G775" s="1" t="s">
        <v>51</v>
      </c>
      <c r="H775" s="1" t="s">
        <v>57</v>
      </c>
      <c r="I775" s="1">
        <f>VLOOKUP(H775,'vessel calibration values'!$A$1:$C$6,3,FALSE)</f>
        <v>0.73713696</v>
      </c>
      <c r="J775" s="1">
        <v>20.0</v>
      </c>
      <c r="K775" s="1">
        <v>0.0</v>
      </c>
      <c r="L775" s="23">
        <f t="shared" si="1"/>
        <v>0</v>
      </c>
      <c r="M775" s="24">
        <f t="shared" si="2"/>
        <v>0</v>
      </c>
      <c r="N775" s="24">
        <f t="shared" si="3"/>
        <v>0</v>
      </c>
      <c r="O775" s="23">
        <f t="shared" si="4"/>
        <v>0</v>
      </c>
    </row>
    <row r="776">
      <c r="A776" s="1" t="s">
        <v>43</v>
      </c>
      <c r="B776" s="1">
        <v>2017.0</v>
      </c>
      <c r="C776" s="1">
        <v>21041.0</v>
      </c>
      <c r="D776" s="1" t="s">
        <v>44</v>
      </c>
      <c r="E776" s="1">
        <v>7.0</v>
      </c>
      <c r="F776" s="22">
        <v>42946.0</v>
      </c>
      <c r="G776" s="1" t="s">
        <v>49</v>
      </c>
      <c r="H776" s="1" t="s">
        <v>57</v>
      </c>
      <c r="I776" s="1">
        <f>VLOOKUP(H776,'vessel calibration values'!$A$1:$C$6,3,FALSE)</f>
        <v>0.73713696</v>
      </c>
      <c r="J776" s="1">
        <v>20.0</v>
      </c>
      <c r="K776" s="1">
        <v>0.0</v>
      </c>
      <c r="L776" s="23">
        <f t="shared" si="1"/>
        <v>0</v>
      </c>
      <c r="M776" s="24">
        <f t="shared" si="2"/>
        <v>0</v>
      </c>
      <c r="N776" s="24">
        <f t="shared" si="3"/>
        <v>0</v>
      </c>
      <c r="O776" s="23">
        <f t="shared" si="4"/>
        <v>0</v>
      </c>
    </row>
    <row r="777">
      <c r="A777" s="1" t="s">
        <v>43</v>
      </c>
      <c r="B777" s="1">
        <v>2017.0</v>
      </c>
      <c r="C777" s="1">
        <v>21042.0</v>
      </c>
      <c r="D777" s="1" t="s">
        <v>44</v>
      </c>
      <c r="E777" s="1">
        <v>7.0</v>
      </c>
      <c r="F777" s="22">
        <v>42946.0</v>
      </c>
      <c r="G777" s="1" t="s">
        <v>48</v>
      </c>
      <c r="H777" s="1" t="s">
        <v>57</v>
      </c>
      <c r="I777" s="1">
        <f>VLOOKUP(H777,'vessel calibration values'!$A$1:$C$6,3,FALSE)</f>
        <v>0.73713696</v>
      </c>
      <c r="J777" s="1">
        <v>20.0</v>
      </c>
      <c r="K777" s="1">
        <v>0.0</v>
      </c>
      <c r="L777" s="23">
        <f t="shared" si="1"/>
        <v>0</v>
      </c>
      <c r="M777" s="24">
        <f t="shared" si="2"/>
        <v>0</v>
      </c>
      <c r="N777" s="24">
        <f t="shared" si="3"/>
        <v>0</v>
      </c>
      <c r="O777" s="23">
        <f t="shared" si="4"/>
        <v>0</v>
      </c>
    </row>
    <row r="778">
      <c r="A778" s="1" t="s">
        <v>43</v>
      </c>
      <c r="B778" s="1">
        <v>2017.0</v>
      </c>
      <c r="C778" s="1">
        <v>21043.0</v>
      </c>
      <c r="D778" s="1" t="s">
        <v>44</v>
      </c>
      <c r="E778" s="1">
        <v>7.0</v>
      </c>
      <c r="F778" s="22">
        <v>42946.0</v>
      </c>
      <c r="G778" s="1" t="s">
        <v>47</v>
      </c>
      <c r="H778" s="1" t="s">
        <v>57</v>
      </c>
      <c r="I778" s="1">
        <f>VLOOKUP(H778,'vessel calibration values'!$A$1:$C$6,3,FALSE)</f>
        <v>0.73713696</v>
      </c>
      <c r="J778" s="1">
        <v>20.0</v>
      </c>
      <c r="K778" s="1">
        <v>0.0</v>
      </c>
      <c r="L778" s="23">
        <f t="shared" si="1"/>
        <v>0</v>
      </c>
      <c r="M778" s="24">
        <f t="shared" si="2"/>
        <v>0</v>
      </c>
      <c r="N778" s="24">
        <f t="shared" si="3"/>
        <v>0</v>
      </c>
      <c r="O778" s="23">
        <f t="shared" si="4"/>
        <v>0</v>
      </c>
    </row>
    <row r="779">
      <c r="A779" s="1" t="s">
        <v>43</v>
      </c>
      <c r="B779" s="1">
        <v>2017.0</v>
      </c>
      <c r="C779" s="1">
        <v>21044.0</v>
      </c>
      <c r="D779" s="1" t="s">
        <v>44</v>
      </c>
      <c r="E779" s="1">
        <v>7.0</v>
      </c>
      <c r="F779" s="22">
        <v>42946.0</v>
      </c>
      <c r="G779" s="1" t="s">
        <v>45</v>
      </c>
      <c r="H779" s="1" t="s">
        <v>57</v>
      </c>
      <c r="I779" s="1">
        <f>VLOOKUP(H779,'vessel calibration values'!$A$1:$C$6,3,FALSE)</f>
        <v>0.73713696</v>
      </c>
      <c r="J779" s="1">
        <v>17.0</v>
      </c>
      <c r="K779" s="1">
        <v>0.0</v>
      </c>
      <c r="L779" s="23">
        <f t="shared" si="1"/>
        <v>0</v>
      </c>
      <c r="M779" s="24">
        <f t="shared" si="2"/>
        <v>0</v>
      </c>
      <c r="N779" s="24">
        <f t="shared" si="3"/>
        <v>0</v>
      </c>
      <c r="O779" s="23">
        <f t="shared" si="4"/>
        <v>0</v>
      </c>
    </row>
    <row r="780">
      <c r="A780" s="1" t="s">
        <v>43</v>
      </c>
      <c r="B780" s="1">
        <v>2018.0</v>
      </c>
      <c r="C780" s="1">
        <v>22021.0</v>
      </c>
      <c r="D780" s="1" t="s">
        <v>50</v>
      </c>
      <c r="E780" s="1">
        <v>6.0</v>
      </c>
      <c r="F780" s="22">
        <v>43272.0</v>
      </c>
      <c r="G780" s="1" t="s">
        <v>53</v>
      </c>
      <c r="H780" s="1" t="s">
        <v>66</v>
      </c>
      <c r="I780" s="1">
        <f>VLOOKUP(H780,'vessel calibration values'!$A$1:$C$6,3,FALSE)</f>
        <v>0.8403361345</v>
      </c>
      <c r="J780" s="1">
        <v>20.0</v>
      </c>
      <c r="K780" s="1">
        <v>0.0</v>
      </c>
      <c r="L780" s="23">
        <f t="shared" si="1"/>
        <v>0</v>
      </c>
      <c r="M780" s="24">
        <f t="shared" si="2"/>
        <v>0</v>
      </c>
      <c r="N780" s="24">
        <f t="shared" si="3"/>
        <v>0</v>
      </c>
      <c r="O780" s="23">
        <f t="shared" si="4"/>
        <v>0</v>
      </c>
    </row>
    <row r="781">
      <c r="A781" s="1" t="s">
        <v>43</v>
      </c>
      <c r="B781" s="1">
        <v>2018.0</v>
      </c>
      <c r="C781" s="1">
        <v>22022.0</v>
      </c>
      <c r="D781" s="1" t="s">
        <v>50</v>
      </c>
      <c r="E781" s="1">
        <v>6.0</v>
      </c>
      <c r="F781" s="22">
        <v>43272.0</v>
      </c>
      <c r="G781" s="1" t="s">
        <v>54</v>
      </c>
      <c r="H781" s="1" t="s">
        <v>66</v>
      </c>
      <c r="I781" s="1">
        <f>VLOOKUP(H781,'vessel calibration values'!$A$1:$C$6,3,FALSE)</f>
        <v>0.8403361345</v>
      </c>
      <c r="J781" s="1">
        <v>20.0</v>
      </c>
      <c r="K781" s="1">
        <v>0.0</v>
      </c>
      <c r="L781" s="23">
        <f t="shared" si="1"/>
        <v>0</v>
      </c>
      <c r="M781" s="24">
        <f t="shared" si="2"/>
        <v>0</v>
      </c>
      <c r="N781" s="24">
        <f t="shared" si="3"/>
        <v>0</v>
      </c>
      <c r="O781" s="23">
        <f t="shared" si="4"/>
        <v>0</v>
      </c>
    </row>
    <row r="782">
      <c r="A782" s="1" t="s">
        <v>43</v>
      </c>
      <c r="B782" s="1">
        <v>2018.0</v>
      </c>
      <c r="C782" s="1">
        <v>22023.0</v>
      </c>
      <c r="D782" s="1" t="s">
        <v>50</v>
      </c>
      <c r="E782" s="1">
        <v>6.0</v>
      </c>
      <c r="F782" s="22">
        <v>43272.0</v>
      </c>
      <c r="G782" s="1" t="s">
        <v>52</v>
      </c>
      <c r="H782" s="1" t="s">
        <v>66</v>
      </c>
      <c r="I782" s="1">
        <f>VLOOKUP(H782,'vessel calibration values'!$A$1:$C$6,3,FALSE)</f>
        <v>0.8403361345</v>
      </c>
      <c r="J782" s="1">
        <v>20.0</v>
      </c>
      <c r="K782" s="1">
        <v>0.0</v>
      </c>
      <c r="L782" s="23">
        <f t="shared" si="1"/>
        <v>0</v>
      </c>
      <c r="M782" s="24">
        <f t="shared" si="2"/>
        <v>0</v>
      </c>
      <c r="N782" s="24">
        <f t="shared" si="3"/>
        <v>0</v>
      </c>
      <c r="O782" s="23">
        <f t="shared" si="4"/>
        <v>0</v>
      </c>
    </row>
    <row r="783">
      <c r="A783" s="1" t="s">
        <v>43</v>
      </c>
      <c r="B783" s="1">
        <v>2018.0</v>
      </c>
      <c r="C783" s="1">
        <v>22024.0</v>
      </c>
      <c r="D783" s="1" t="s">
        <v>50</v>
      </c>
      <c r="E783" s="1">
        <v>6.0</v>
      </c>
      <c r="F783" s="22">
        <v>43272.0</v>
      </c>
      <c r="G783" s="1" t="s">
        <v>51</v>
      </c>
      <c r="H783" s="1" t="s">
        <v>66</v>
      </c>
      <c r="I783" s="1">
        <f>VLOOKUP(H783,'vessel calibration values'!$A$1:$C$6,3,FALSE)</f>
        <v>0.8403361345</v>
      </c>
      <c r="J783" s="1">
        <v>20.0</v>
      </c>
      <c r="K783" s="1">
        <v>0.0</v>
      </c>
      <c r="L783" s="23">
        <f t="shared" si="1"/>
        <v>0</v>
      </c>
      <c r="M783" s="24">
        <f t="shared" si="2"/>
        <v>0</v>
      </c>
      <c r="N783" s="24">
        <f t="shared" si="3"/>
        <v>0</v>
      </c>
      <c r="O783" s="23">
        <f t="shared" si="4"/>
        <v>0</v>
      </c>
    </row>
    <row r="784">
      <c r="A784" s="1" t="s">
        <v>43</v>
      </c>
      <c r="B784" s="1">
        <v>2018.0</v>
      </c>
      <c r="C784" s="1">
        <v>22025.0</v>
      </c>
      <c r="D784" s="1" t="s">
        <v>50</v>
      </c>
      <c r="E784" s="1">
        <v>6.0</v>
      </c>
      <c r="F784" s="22">
        <v>43272.0</v>
      </c>
      <c r="G784" s="1" t="s">
        <v>52</v>
      </c>
      <c r="H784" s="1" t="s">
        <v>66</v>
      </c>
      <c r="I784" s="1">
        <f>VLOOKUP(H784,'vessel calibration values'!$A$1:$C$6,3,FALSE)</f>
        <v>0.8403361345</v>
      </c>
      <c r="J784" s="1">
        <v>20.0</v>
      </c>
      <c r="K784" s="1">
        <v>0.0</v>
      </c>
      <c r="L784" s="23">
        <f t="shared" si="1"/>
        <v>0</v>
      </c>
      <c r="M784" s="24">
        <f t="shared" si="2"/>
        <v>0</v>
      </c>
      <c r="N784" s="24">
        <f t="shared" si="3"/>
        <v>0</v>
      </c>
      <c r="O784" s="23">
        <f t="shared" si="4"/>
        <v>0</v>
      </c>
    </row>
    <row r="785">
      <c r="A785" s="1" t="s">
        <v>43</v>
      </c>
      <c r="B785" s="1">
        <v>2018.0</v>
      </c>
      <c r="C785" s="1">
        <v>22026.0</v>
      </c>
      <c r="D785" s="1" t="s">
        <v>50</v>
      </c>
      <c r="E785" s="1">
        <v>6.0</v>
      </c>
      <c r="F785" s="22">
        <v>43272.0</v>
      </c>
      <c r="G785" s="1" t="s">
        <v>51</v>
      </c>
      <c r="H785" s="1" t="s">
        <v>66</v>
      </c>
      <c r="I785" s="1">
        <f>VLOOKUP(H785,'vessel calibration values'!$A$1:$C$6,3,FALSE)</f>
        <v>0.8403361345</v>
      </c>
      <c r="J785" s="1">
        <v>20.0</v>
      </c>
      <c r="K785" s="1">
        <v>0.0</v>
      </c>
      <c r="L785" s="23">
        <f t="shared" si="1"/>
        <v>0</v>
      </c>
      <c r="M785" s="24">
        <f t="shared" si="2"/>
        <v>0</v>
      </c>
      <c r="N785" s="24">
        <f t="shared" si="3"/>
        <v>0</v>
      </c>
      <c r="O785" s="23">
        <f t="shared" si="4"/>
        <v>0</v>
      </c>
    </row>
    <row r="786">
      <c r="A786" s="1" t="s">
        <v>43</v>
      </c>
      <c r="B786" s="1">
        <v>2018.0</v>
      </c>
      <c r="C786" s="1">
        <v>22027.0</v>
      </c>
      <c r="D786" s="1" t="s">
        <v>50</v>
      </c>
      <c r="E786" s="1">
        <v>6.0</v>
      </c>
      <c r="F786" s="22">
        <v>43273.0</v>
      </c>
      <c r="G786" s="1" t="s">
        <v>54</v>
      </c>
      <c r="H786" s="1" t="s">
        <v>66</v>
      </c>
      <c r="I786" s="1">
        <f>VLOOKUP(H786,'vessel calibration values'!$A$1:$C$6,3,FALSE)</f>
        <v>0.8403361345</v>
      </c>
      <c r="J786" s="1">
        <v>20.0</v>
      </c>
      <c r="K786" s="1">
        <v>0.0</v>
      </c>
      <c r="L786" s="23">
        <f t="shared" si="1"/>
        <v>0</v>
      </c>
      <c r="M786" s="24">
        <f t="shared" si="2"/>
        <v>0</v>
      </c>
      <c r="N786" s="24">
        <f t="shared" si="3"/>
        <v>0</v>
      </c>
      <c r="O786" s="23">
        <f t="shared" si="4"/>
        <v>0</v>
      </c>
    </row>
    <row r="787">
      <c r="A787" s="1" t="s">
        <v>43</v>
      </c>
      <c r="B787" s="1">
        <v>2018.0</v>
      </c>
      <c r="C787" s="1">
        <v>22028.0</v>
      </c>
      <c r="D787" s="1" t="s">
        <v>50</v>
      </c>
      <c r="E787" s="1">
        <v>6.0</v>
      </c>
      <c r="F787" s="22">
        <v>43273.0</v>
      </c>
      <c r="G787" s="1" t="s">
        <v>53</v>
      </c>
      <c r="H787" s="1" t="s">
        <v>66</v>
      </c>
      <c r="I787" s="1">
        <f>VLOOKUP(H787,'vessel calibration values'!$A$1:$C$6,3,FALSE)</f>
        <v>0.8403361345</v>
      </c>
      <c r="J787" s="1">
        <v>20.0</v>
      </c>
      <c r="K787" s="1">
        <v>0.0</v>
      </c>
      <c r="L787" s="23">
        <f t="shared" si="1"/>
        <v>0</v>
      </c>
      <c r="M787" s="24">
        <f t="shared" si="2"/>
        <v>0</v>
      </c>
      <c r="N787" s="24">
        <f t="shared" si="3"/>
        <v>0</v>
      </c>
      <c r="O787" s="23">
        <f t="shared" si="4"/>
        <v>0</v>
      </c>
    </row>
    <row r="788">
      <c r="A788" s="1" t="s">
        <v>43</v>
      </c>
      <c r="B788" s="1">
        <v>2018.0</v>
      </c>
      <c r="C788" s="1">
        <v>22029.0</v>
      </c>
      <c r="D788" s="1" t="s">
        <v>44</v>
      </c>
      <c r="E788" s="1">
        <v>6.0</v>
      </c>
      <c r="F788" s="22">
        <v>43273.0</v>
      </c>
      <c r="G788" s="1" t="s">
        <v>45</v>
      </c>
      <c r="H788" s="1" t="s">
        <v>66</v>
      </c>
      <c r="I788" s="1">
        <f>VLOOKUP(H788,'vessel calibration values'!$A$1:$C$6,3,FALSE)</f>
        <v>0.8403361345</v>
      </c>
      <c r="J788" s="1">
        <v>20.0</v>
      </c>
      <c r="K788" s="1">
        <v>0.0</v>
      </c>
      <c r="L788" s="23">
        <f t="shared" si="1"/>
        <v>0</v>
      </c>
      <c r="M788" s="24">
        <f t="shared" si="2"/>
        <v>0</v>
      </c>
      <c r="N788" s="24">
        <f t="shared" si="3"/>
        <v>0</v>
      </c>
      <c r="O788" s="23">
        <f t="shared" si="4"/>
        <v>0</v>
      </c>
    </row>
    <row r="789">
      <c r="A789" s="1" t="s">
        <v>43</v>
      </c>
      <c r="B789" s="1">
        <v>2018.0</v>
      </c>
      <c r="C789" s="1">
        <v>22030.0</v>
      </c>
      <c r="D789" s="1" t="s">
        <v>44</v>
      </c>
      <c r="E789" s="1">
        <v>6.0</v>
      </c>
      <c r="F789" s="22">
        <v>43273.0</v>
      </c>
      <c r="G789" s="1" t="s">
        <v>47</v>
      </c>
      <c r="H789" s="1" t="s">
        <v>66</v>
      </c>
      <c r="I789" s="1">
        <f>VLOOKUP(H789,'vessel calibration values'!$A$1:$C$6,3,FALSE)</f>
        <v>0.8403361345</v>
      </c>
      <c r="J789" s="1">
        <v>20.0</v>
      </c>
      <c r="K789" s="1">
        <v>0.0</v>
      </c>
      <c r="L789" s="23">
        <f t="shared" si="1"/>
        <v>0</v>
      </c>
      <c r="M789" s="24">
        <f t="shared" si="2"/>
        <v>0</v>
      </c>
      <c r="N789" s="24">
        <f t="shared" si="3"/>
        <v>0</v>
      </c>
      <c r="O789" s="23">
        <f t="shared" si="4"/>
        <v>0</v>
      </c>
    </row>
    <row r="790">
      <c r="A790" s="1" t="s">
        <v>43</v>
      </c>
      <c r="B790" s="1">
        <v>2018.0</v>
      </c>
      <c r="C790" s="1">
        <v>22031.0</v>
      </c>
      <c r="D790" s="1" t="s">
        <v>44</v>
      </c>
      <c r="E790" s="1">
        <v>6.0</v>
      </c>
      <c r="F790" s="22">
        <v>43273.0</v>
      </c>
      <c r="G790" s="1" t="s">
        <v>48</v>
      </c>
      <c r="H790" s="1" t="s">
        <v>66</v>
      </c>
      <c r="I790" s="1">
        <f>VLOOKUP(H790,'vessel calibration values'!$A$1:$C$6,3,FALSE)</f>
        <v>0.8403361345</v>
      </c>
      <c r="J790" s="1">
        <v>20.0</v>
      </c>
      <c r="K790" s="1">
        <v>0.0</v>
      </c>
      <c r="L790" s="23">
        <f t="shared" si="1"/>
        <v>0</v>
      </c>
      <c r="M790" s="24">
        <f t="shared" si="2"/>
        <v>0</v>
      </c>
      <c r="N790" s="24">
        <f t="shared" si="3"/>
        <v>0</v>
      </c>
      <c r="O790" s="23">
        <f t="shared" si="4"/>
        <v>0</v>
      </c>
    </row>
    <row r="791">
      <c r="A791" s="1" t="s">
        <v>43</v>
      </c>
      <c r="B791" s="1">
        <v>2018.0</v>
      </c>
      <c r="C791" s="1">
        <v>22032.0</v>
      </c>
      <c r="D791" s="1" t="s">
        <v>44</v>
      </c>
      <c r="E791" s="1">
        <v>6.0</v>
      </c>
      <c r="F791" s="22">
        <v>43273.0</v>
      </c>
      <c r="G791" s="1" t="s">
        <v>49</v>
      </c>
      <c r="H791" s="1" t="s">
        <v>66</v>
      </c>
      <c r="I791" s="1">
        <f>VLOOKUP(H791,'vessel calibration values'!$A$1:$C$6,3,FALSE)</f>
        <v>0.8403361345</v>
      </c>
      <c r="J791" s="1">
        <v>20.0</v>
      </c>
      <c r="K791" s="1">
        <v>0.0</v>
      </c>
      <c r="L791" s="23">
        <f t="shared" si="1"/>
        <v>0</v>
      </c>
      <c r="M791" s="24">
        <f t="shared" si="2"/>
        <v>0</v>
      </c>
      <c r="N791" s="24">
        <f t="shared" si="3"/>
        <v>0</v>
      </c>
      <c r="O791" s="23">
        <f t="shared" si="4"/>
        <v>0</v>
      </c>
    </row>
    <row r="792">
      <c r="A792" s="1" t="s">
        <v>43</v>
      </c>
      <c r="B792" s="1">
        <v>2018.0</v>
      </c>
      <c r="C792" s="1">
        <v>22033.0</v>
      </c>
      <c r="D792" s="1" t="s">
        <v>44</v>
      </c>
      <c r="E792" s="1">
        <v>6.0</v>
      </c>
      <c r="F792" s="22">
        <v>43274.0</v>
      </c>
      <c r="G792" s="1" t="s">
        <v>49</v>
      </c>
      <c r="H792" s="1" t="s">
        <v>66</v>
      </c>
      <c r="I792" s="1">
        <f>VLOOKUP(H792,'vessel calibration values'!$A$1:$C$6,3,FALSE)</f>
        <v>0.8403361345</v>
      </c>
      <c r="J792" s="1">
        <v>20.0</v>
      </c>
      <c r="K792" s="1">
        <v>0.0</v>
      </c>
      <c r="L792" s="23">
        <f t="shared" si="1"/>
        <v>0</v>
      </c>
      <c r="M792" s="24">
        <f t="shared" si="2"/>
        <v>0</v>
      </c>
      <c r="N792" s="24">
        <f t="shared" si="3"/>
        <v>0</v>
      </c>
      <c r="O792" s="23">
        <f t="shared" si="4"/>
        <v>0</v>
      </c>
    </row>
    <row r="793">
      <c r="A793" s="1" t="s">
        <v>43</v>
      </c>
      <c r="B793" s="1">
        <v>2018.0</v>
      </c>
      <c r="C793" s="1">
        <v>22034.0</v>
      </c>
      <c r="D793" s="1" t="s">
        <v>44</v>
      </c>
      <c r="E793" s="1">
        <v>6.0</v>
      </c>
      <c r="F793" s="22">
        <v>43274.0</v>
      </c>
      <c r="G793" s="1" t="s">
        <v>48</v>
      </c>
      <c r="H793" s="1" t="s">
        <v>66</v>
      </c>
      <c r="I793" s="1">
        <f>VLOOKUP(H793,'vessel calibration values'!$A$1:$C$6,3,FALSE)</f>
        <v>0.8403361345</v>
      </c>
      <c r="J793" s="1">
        <v>20.0</v>
      </c>
      <c r="K793" s="1">
        <v>0.0</v>
      </c>
      <c r="L793" s="23">
        <f t="shared" si="1"/>
        <v>0</v>
      </c>
      <c r="M793" s="24">
        <f t="shared" si="2"/>
        <v>0</v>
      </c>
      <c r="N793" s="24">
        <f t="shared" si="3"/>
        <v>0</v>
      </c>
      <c r="O793" s="23">
        <f t="shared" si="4"/>
        <v>0</v>
      </c>
    </row>
    <row r="794">
      <c r="A794" s="1" t="s">
        <v>43</v>
      </c>
      <c r="B794" s="1">
        <v>2018.0</v>
      </c>
      <c r="C794" s="1">
        <v>22035.0</v>
      </c>
      <c r="D794" s="1" t="s">
        <v>44</v>
      </c>
      <c r="E794" s="1">
        <v>6.0</v>
      </c>
      <c r="F794" s="22">
        <v>43274.0</v>
      </c>
      <c r="G794" s="1" t="s">
        <v>47</v>
      </c>
      <c r="H794" s="1" t="s">
        <v>66</v>
      </c>
      <c r="I794" s="1">
        <f>VLOOKUP(H794,'vessel calibration values'!$A$1:$C$6,3,FALSE)</f>
        <v>0.8403361345</v>
      </c>
      <c r="J794" s="1">
        <v>20.0</v>
      </c>
      <c r="K794" s="1">
        <v>0.0</v>
      </c>
      <c r="L794" s="23">
        <f t="shared" si="1"/>
        <v>0</v>
      </c>
      <c r="M794" s="24">
        <f t="shared" si="2"/>
        <v>0</v>
      </c>
      <c r="N794" s="24">
        <f t="shared" si="3"/>
        <v>0</v>
      </c>
      <c r="O794" s="23">
        <f t="shared" si="4"/>
        <v>0</v>
      </c>
    </row>
    <row r="795">
      <c r="A795" s="1" t="s">
        <v>43</v>
      </c>
      <c r="B795" s="1">
        <v>2018.0</v>
      </c>
      <c r="C795" s="1">
        <v>22036.0</v>
      </c>
      <c r="D795" s="1" t="s">
        <v>44</v>
      </c>
      <c r="E795" s="1">
        <v>6.0</v>
      </c>
      <c r="F795" s="22">
        <v>43274.0</v>
      </c>
      <c r="G795" s="1" t="s">
        <v>45</v>
      </c>
      <c r="H795" s="1" t="s">
        <v>66</v>
      </c>
      <c r="I795" s="1">
        <f>VLOOKUP(H795,'vessel calibration values'!$A$1:$C$6,3,FALSE)</f>
        <v>0.8403361345</v>
      </c>
      <c r="J795" s="1">
        <v>20.0</v>
      </c>
      <c r="K795" s="1">
        <v>0.0</v>
      </c>
      <c r="L795" s="23">
        <f t="shared" si="1"/>
        <v>0</v>
      </c>
      <c r="M795" s="24">
        <f t="shared" si="2"/>
        <v>0</v>
      </c>
      <c r="N795" s="24">
        <f t="shared" si="3"/>
        <v>0</v>
      </c>
      <c r="O795" s="23">
        <f t="shared" si="4"/>
        <v>0</v>
      </c>
    </row>
    <row r="796">
      <c r="A796" s="1" t="s">
        <v>43</v>
      </c>
      <c r="B796" s="1">
        <v>2018.0</v>
      </c>
      <c r="C796" s="1">
        <v>22047.0</v>
      </c>
      <c r="D796" s="1" t="s">
        <v>50</v>
      </c>
      <c r="E796" s="1">
        <v>7.0</v>
      </c>
      <c r="F796" s="22">
        <v>43309.0</v>
      </c>
      <c r="G796" s="1" t="s">
        <v>53</v>
      </c>
      <c r="H796" s="1" t="s">
        <v>58</v>
      </c>
      <c r="I796" s="1">
        <f>VLOOKUP(H796,'vessel calibration values'!$A$1:$C$6,3,FALSE)</f>
        <v>0.8403361345</v>
      </c>
      <c r="J796" s="1">
        <v>20.0</v>
      </c>
      <c r="K796" s="1">
        <v>0.0</v>
      </c>
      <c r="L796" s="23">
        <f t="shared" si="1"/>
        <v>0</v>
      </c>
      <c r="M796" s="24">
        <f t="shared" si="2"/>
        <v>0</v>
      </c>
      <c r="N796" s="24">
        <f t="shared" si="3"/>
        <v>0</v>
      </c>
      <c r="O796" s="23">
        <f t="shared" si="4"/>
        <v>0</v>
      </c>
    </row>
    <row r="797">
      <c r="A797" s="1" t="s">
        <v>43</v>
      </c>
      <c r="B797" s="1">
        <v>2018.0</v>
      </c>
      <c r="C797" s="1">
        <v>22048.0</v>
      </c>
      <c r="D797" s="1" t="s">
        <v>50</v>
      </c>
      <c r="E797" s="1">
        <v>7.0</v>
      </c>
      <c r="F797" s="22">
        <v>43309.0</v>
      </c>
      <c r="G797" s="1" t="s">
        <v>54</v>
      </c>
      <c r="H797" s="1" t="s">
        <v>58</v>
      </c>
      <c r="I797" s="1">
        <f>VLOOKUP(H797,'vessel calibration values'!$A$1:$C$6,3,FALSE)</f>
        <v>0.8403361345</v>
      </c>
      <c r="J797" s="1">
        <v>20.0</v>
      </c>
      <c r="K797" s="1">
        <v>0.0</v>
      </c>
      <c r="L797" s="23">
        <f t="shared" si="1"/>
        <v>0</v>
      </c>
      <c r="M797" s="24">
        <f t="shared" si="2"/>
        <v>0</v>
      </c>
      <c r="N797" s="24">
        <f t="shared" si="3"/>
        <v>0</v>
      </c>
      <c r="O797" s="23">
        <f t="shared" si="4"/>
        <v>0</v>
      </c>
    </row>
    <row r="798">
      <c r="A798" s="1" t="s">
        <v>43</v>
      </c>
      <c r="B798" s="1">
        <v>2018.0</v>
      </c>
      <c r="C798" s="1">
        <v>22049.0</v>
      </c>
      <c r="D798" s="1" t="s">
        <v>50</v>
      </c>
      <c r="E798" s="1">
        <v>7.0</v>
      </c>
      <c r="F798" s="22">
        <v>43309.0</v>
      </c>
      <c r="G798" s="1" t="s">
        <v>52</v>
      </c>
      <c r="H798" s="1" t="s">
        <v>58</v>
      </c>
      <c r="I798" s="1">
        <f>VLOOKUP(H798,'vessel calibration values'!$A$1:$C$6,3,FALSE)</f>
        <v>0.8403361345</v>
      </c>
      <c r="J798" s="1">
        <v>20.0</v>
      </c>
      <c r="K798" s="1">
        <v>0.0</v>
      </c>
      <c r="L798" s="23">
        <f t="shared" si="1"/>
        <v>0</v>
      </c>
      <c r="M798" s="24">
        <f t="shared" si="2"/>
        <v>0</v>
      </c>
      <c r="N798" s="24">
        <f t="shared" si="3"/>
        <v>0</v>
      </c>
      <c r="O798" s="23">
        <f t="shared" si="4"/>
        <v>0</v>
      </c>
    </row>
    <row r="799">
      <c r="A799" s="1" t="s">
        <v>43</v>
      </c>
      <c r="B799" s="1">
        <v>2018.0</v>
      </c>
      <c r="C799" s="1">
        <v>22050.0</v>
      </c>
      <c r="D799" s="1" t="s">
        <v>50</v>
      </c>
      <c r="E799" s="1">
        <v>7.0</v>
      </c>
      <c r="F799" s="22">
        <v>43309.0</v>
      </c>
      <c r="G799" s="1" t="s">
        <v>51</v>
      </c>
      <c r="H799" s="1" t="s">
        <v>58</v>
      </c>
      <c r="I799" s="1">
        <f>VLOOKUP(H799,'vessel calibration values'!$A$1:$C$6,3,FALSE)</f>
        <v>0.8403361345</v>
      </c>
      <c r="J799" s="1">
        <v>20.0</v>
      </c>
      <c r="K799" s="1">
        <v>0.0</v>
      </c>
      <c r="L799" s="23">
        <f t="shared" si="1"/>
        <v>0</v>
      </c>
      <c r="M799" s="24">
        <f t="shared" si="2"/>
        <v>0</v>
      </c>
      <c r="N799" s="24">
        <f t="shared" si="3"/>
        <v>0</v>
      </c>
      <c r="O799" s="23">
        <f t="shared" si="4"/>
        <v>0</v>
      </c>
    </row>
    <row r="800">
      <c r="A800" s="1" t="s">
        <v>43</v>
      </c>
      <c r="B800" s="1">
        <v>2018.0</v>
      </c>
      <c r="C800" s="1">
        <v>22051.0</v>
      </c>
      <c r="D800" s="1" t="s">
        <v>50</v>
      </c>
      <c r="E800" s="1">
        <v>7.0</v>
      </c>
      <c r="F800" s="22">
        <v>43309.0</v>
      </c>
      <c r="G800" s="1" t="s">
        <v>52</v>
      </c>
      <c r="H800" s="1" t="s">
        <v>58</v>
      </c>
      <c r="I800" s="1">
        <f>VLOOKUP(H800,'vessel calibration values'!$A$1:$C$6,3,FALSE)</f>
        <v>0.8403361345</v>
      </c>
      <c r="J800" s="1">
        <v>20.0</v>
      </c>
      <c r="K800" s="1">
        <v>0.0</v>
      </c>
      <c r="L800" s="23">
        <f t="shared" si="1"/>
        <v>0</v>
      </c>
      <c r="M800" s="24">
        <f t="shared" si="2"/>
        <v>0</v>
      </c>
      <c r="N800" s="24">
        <f t="shared" si="3"/>
        <v>0</v>
      </c>
      <c r="O800" s="23">
        <f t="shared" si="4"/>
        <v>0</v>
      </c>
    </row>
    <row r="801">
      <c r="A801" s="1" t="s">
        <v>43</v>
      </c>
      <c r="B801" s="1">
        <v>2018.0</v>
      </c>
      <c r="C801" s="1">
        <v>22052.0</v>
      </c>
      <c r="D801" s="1" t="s">
        <v>50</v>
      </c>
      <c r="E801" s="1">
        <v>7.0</v>
      </c>
      <c r="F801" s="22">
        <v>43309.0</v>
      </c>
      <c r="G801" s="1" t="s">
        <v>51</v>
      </c>
      <c r="H801" s="1" t="s">
        <v>58</v>
      </c>
      <c r="I801" s="1">
        <f>VLOOKUP(H801,'vessel calibration values'!$A$1:$C$6,3,FALSE)</f>
        <v>0.8403361345</v>
      </c>
      <c r="J801" s="1">
        <v>20.0</v>
      </c>
      <c r="K801" s="1">
        <v>0.0</v>
      </c>
      <c r="L801" s="23">
        <f t="shared" si="1"/>
        <v>0</v>
      </c>
      <c r="M801" s="24">
        <f t="shared" si="2"/>
        <v>0</v>
      </c>
      <c r="N801" s="24">
        <f t="shared" si="3"/>
        <v>0</v>
      </c>
      <c r="O801" s="23">
        <f t="shared" si="4"/>
        <v>0</v>
      </c>
    </row>
    <row r="802">
      <c r="A802" s="1" t="s">
        <v>43</v>
      </c>
      <c r="B802" s="1">
        <v>2018.0</v>
      </c>
      <c r="C802" s="1">
        <v>22053.0</v>
      </c>
      <c r="D802" s="1" t="s">
        <v>50</v>
      </c>
      <c r="E802" s="1">
        <v>7.0</v>
      </c>
      <c r="F802" s="22">
        <v>43310.0</v>
      </c>
      <c r="G802" s="1" t="s">
        <v>54</v>
      </c>
      <c r="H802" s="1" t="s">
        <v>58</v>
      </c>
      <c r="I802" s="1">
        <f>VLOOKUP(H802,'vessel calibration values'!$A$1:$C$6,3,FALSE)</f>
        <v>0.8403361345</v>
      </c>
      <c r="J802" s="1">
        <v>20.0</v>
      </c>
      <c r="K802" s="1">
        <v>0.0</v>
      </c>
      <c r="L802" s="23">
        <f t="shared" si="1"/>
        <v>0</v>
      </c>
      <c r="M802" s="24">
        <f t="shared" si="2"/>
        <v>0</v>
      </c>
      <c r="N802" s="24">
        <f t="shared" si="3"/>
        <v>0</v>
      </c>
      <c r="O802" s="23">
        <f t="shared" si="4"/>
        <v>0</v>
      </c>
    </row>
    <row r="803">
      <c r="A803" s="1" t="s">
        <v>43</v>
      </c>
      <c r="B803" s="1">
        <v>2018.0</v>
      </c>
      <c r="C803" s="1">
        <v>22054.0</v>
      </c>
      <c r="D803" s="1" t="s">
        <v>50</v>
      </c>
      <c r="E803" s="1">
        <v>7.0</v>
      </c>
      <c r="F803" s="22">
        <v>43310.0</v>
      </c>
      <c r="G803" s="1" t="s">
        <v>53</v>
      </c>
      <c r="H803" s="1" t="s">
        <v>58</v>
      </c>
      <c r="I803" s="1">
        <f>VLOOKUP(H803,'vessel calibration values'!$A$1:$C$6,3,FALSE)</f>
        <v>0.8403361345</v>
      </c>
      <c r="J803" s="1">
        <v>20.0</v>
      </c>
      <c r="K803" s="1">
        <v>0.0</v>
      </c>
      <c r="L803" s="23">
        <f t="shared" si="1"/>
        <v>0</v>
      </c>
      <c r="M803" s="24">
        <f t="shared" si="2"/>
        <v>0</v>
      </c>
      <c r="N803" s="24">
        <f t="shared" si="3"/>
        <v>0</v>
      </c>
      <c r="O803" s="23">
        <f t="shared" si="4"/>
        <v>0</v>
      </c>
    </row>
    <row r="804">
      <c r="A804" s="1" t="s">
        <v>43</v>
      </c>
      <c r="B804" s="1">
        <v>2018.0</v>
      </c>
      <c r="C804" s="1">
        <v>22055.0</v>
      </c>
      <c r="D804" s="1" t="s">
        <v>44</v>
      </c>
      <c r="E804" s="1">
        <v>7.0</v>
      </c>
      <c r="F804" s="22">
        <v>43310.0</v>
      </c>
      <c r="G804" s="1" t="s">
        <v>45</v>
      </c>
      <c r="H804" s="1" t="s">
        <v>58</v>
      </c>
      <c r="I804" s="1">
        <f>VLOOKUP(H804,'vessel calibration values'!$A$1:$C$6,3,FALSE)</f>
        <v>0.8403361345</v>
      </c>
      <c r="J804" s="1">
        <v>20.0</v>
      </c>
      <c r="K804" s="1">
        <v>0.0</v>
      </c>
      <c r="L804" s="23">
        <f t="shared" si="1"/>
        <v>0</v>
      </c>
      <c r="M804" s="24">
        <f t="shared" si="2"/>
        <v>0</v>
      </c>
      <c r="N804" s="24">
        <f t="shared" si="3"/>
        <v>0</v>
      </c>
      <c r="O804" s="23">
        <f t="shared" si="4"/>
        <v>0</v>
      </c>
    </row>
    <row r="805">
      <c r="A805" s="1" t="s">
        <v>43</v>
      </c>
      <c r="B805" s="1">
        <v>2018.0</v>
      </c>
      <c r="C805" s="1">
        <v>22056.0</v>
      </c>
      <c r="D805" s="1" t="s">
        <v>44</v>
      </c>
      <c r="E805" s="1">
        <v>7.0</v>
      </c>
      <c r="F805" s="22">
        <v>43310.0</v>
      </c>
      <c r="G805" s="1" t="s">
        <v>47</v>
      </c>
      <c r="H805" s="1" t="s">
        <v>58</v>
      </c>
      <c r="I805" s="1">
        <f>VLOOKUP(H805,'vessel calibration values'!$A$1:$C$6,3,FALSE)</f>
        <v>0.8403361345</v>
      </c>
      <c r="J805" s="1">
        <v>20.0</v>
      </c>
      <c r="K805" s="1">
        <v>0.0</v>
      </c>
      <c r="L805" s="23">
        <f t="shared" si="1"/>
        <v>0</v>
      </c>
      <c r="M805" s="24">
        <f t="shared" si="2"/>
        <v>0</v>
      </c>
      <c r="N805" s="24">
        <f t="shared" si="3"/>
        <v>0</v>
      </c>
      <c r="O805" s="23">
        <f t="shared" si="4"/>
        <v>0</v>
      </c>
    </row>
    <row r="806">
      <c r="A806" s="1" t="s">
        <v>43</v>
      </c>
      <c r="B806" s="1">
        <v>2018.0</v>
      </c>
      <c r="C806" s="1">
        <v>22057.0</v>
      </c>
      <c r="D806" s="1" t="s">
        <v>44</v>
      </c>
      <c r="E806" s="1">
        <v>7.0</v>
      </c>
      <c r="F806" s="22">
        <v>43310.0</v>
      </c>
      <c r="G806" s="1" t="s">
        <v>48</v>
      </c>
      <c r="H806" s="1" t="s">
        <v>58</v>
      </c>
      <c r="I806" s="1">
        <f>VLOOKUP(H806,'vessel calibration values'!$A$1:$C$6,3,FALSE)</f>
        <v>0.8403361345</v>
      </c>
      <c r="J806" s="1">
        <v>20.0</v>
      </c>
      <c r="K806" s="1">
        <v>0.0</v>
      </c>
      <c r="L806" s="23">
        <f t="shared" si="1"/>
        <v>0</v>
      </c>
      <c r="M806" s="24">
        <f t="shared" si="2"/>
        <v>0</v>
      </c>
      <c r="N806" s="24">
        <f t="shared" si="3"/>
        <v>0</v>
      </c>
      <c r="O806" s="23">
        <f t="shared" si="4"/>
        <v>0</v>
      </c>
    </row>
    <row r="807">
      <c r="A807" s="1" t="s">
        <v>43</v>
      </c>
      <c r="B807" s="1">
        <v>2018.0</v>
      </c>
      <c r="C807" s="1">
        <v>22058.0</v>
      </c>
      <c r="D807" s="1" t="s">
        <v>44</v>
      </c>
      <c r="E807" s="1">
        <v>7.0</v>
      </c>
      <c r="F807" s="22">
        <v>43310.0</v>
      </c>
      <c r="G807" s="1" t="s">
        <v>49</v>
      </c>
      <c r="H807" s="1" t="s">
        <v>58</v>
      </c>
      <c r="I807" s="1">
        <f>VLOOKUP(H807,'vessel calibration values'!$A$1:$C$6,3,FALSE)</f>
        <v>0.8403361345</v>
      </c>
      <c r="J807" s="1">
        <v>20.0</v>
      </c>
      <c r="K807" s="1">
        <v>0.0</v>
      </c>
      <c r="L807" s="23">
        <f t="shared" si="1"/>
        <v>0</v>
      </c>
      <c r="M807" s="24">
        <f t="shared" si="2"/>
        <v>0</v>
      </c>
      <c r="N807" s="24">
        <f t="shared" si="3"/>
        <v>0</v>
      </c>
      <c r="O807" s="23">
        <f t="shared" si="4"/>
        <v>0</v>
      </c>
    </row>
    <row r="808">
      <c r="A808" s="1" t="s">
        <v>43</v>
      </c>
      <c r="B808" s="1">
        <v>2018.0</v>
      </c>
      <c r="C808" s="1">
        <v>22059.0</v>
      </c>
      <c r="D808" s="1" t="s">
        <v>44</v>
      </c>
      <c r="E808" s="1">
        <v>7.0</v>
      </c>
      <c r="F808" s="22">
        <v>43311.0</v>
      </c>
      <c r="G808" s="1" t="s">
        <v>49</v>
      </c>
      <c r="H808" s="1" t="s">
        <v>58</v>
      </c>
      <c r="I808" s="1">
        <f>VLOOKUP(H808,'vessel calibration values'!$A$1:$C$6,3,FALSE)</f>
        <v>0.8403361345</v>
      </c>
      <c r="J808" s="1">
        <v>20.0</v>
      </c>
      <c r="K808" s="1">
        <v>0.0</v>
      </c>
      <c r="L808" s="23">
        <f t="shared" si="1"/>
        <v>0</v>
      </c>
      <c r="M808" s="24">
        <f t="shared" si="2"/>
        <v>0</v>
      </c>
      <c r="N808" s="24">
        <f t="shared" si="3"/>
        <v>0</v>
      </c>
      <c r="O808" s="23">
        <f t="shared" si="4"/>
        <v>0</v>
      </c>
    </row>
    <row r="809">
      <c r="A809" s="1" t="s">
        <v>43</v>
      </c>
      <c r="B809" s="1">
        <v>2018.0</v>
      </c>
      <c r="C809" s="1">
        <v>22060.0</v>
      </c>
      <c r="D809" s="1" t="s">
        <v>44</v>
      </c>
      <c r="E809" s="1">
        <v>7.0</v>
      </c>
      <c r="F809" s="22">
        <v>43311.0</v>
      </c>
      <c r="G809" s="1" t="s">
        <v>48</v>
      </c>
      <c r="H809" s="1" t="s">
        <v>58</v>
      </c>
      <c r="I809" s="1">
        <f>VLOOKUP(H809,'vessel calibration values'!$A$1:$C$6,3,FALSE)</f>
        <v>0.8403361345</v>
      </c>
      <c r="J809" s="1">
        <v>20.0</v>
      </c>
      <c r="K809" s="1">
        <v>0.0</v>
      </c>
      <c r="L809" s="23">
        <f t="shared" si="1"/>
        <v>0</v>
      </c>
      <c r="M809" s="24">
        <f t="shared" si="2"/>
        <v>0</v>
      </c>
      <c r="N809" s="24">
        <f t="shared" si="3"/>
        <v>0</v>
      </c>
      <c r="O809" s="23">
        <f t="shared" si="4"/>
        <v>0</v>
      </c>
    </row>
    <row r="810">
      <c r="A810" s="1" t="s">
        <v>43</v>
      </c>
      <c r="B810" s="1">
        <v>2018.0</v>
      </c>
      <c r="C810" s="1">
        <v>22061.0</v>
      </c>
      <c r="D810" s="1" t="s">
        <v>44</v>
      </c>
      <c r="E810" s="1">
        <v>7.0</v>
      </c>
      <c r="F810" s="22">
        <v>43311.0</v>
      </c>
      <c r="G810" s="1" t="s">
        <v>47</v>
      </c>
      <c r="H810" s="1" t="s">
        <v>58</v>
      </c>
      <c r="I810" s="1">
        <f>VLOOKUP(H810,'vessel calibration values'!$A$1:$C$6,3,FALSE)</f>
        <v>0.8403361345</v>
      </c>
      <c r="J810" s="1">
        <v>20.0</v>
      </c>
      <c r="K810" s="1">
        <v>0.0</v>
      </c>
      <c r="L810" s="23">
        <f t="shared" si="1"/>
        <v>0</v>
      </c>
      <c r="M810" s="24">
        <f t="shared" si="2"/>
        <v>0</v>
      </c>
      <c r="N810" s="24">
        <f t="shared" si="3"/>
        <v>0</v>
      </c>
      <c r="O810" s="23">
        <f t="shared" si="4"/>
        <v>0</v>
      </c>
    </row>
    <row r="811">
      <c r="A811" s="1" t="s">
        <v>43</v>
      </c>
      <c r="B811" s="1">
        <v>2018.0</v>
      </c>
      <c r="C811" s="1">
        <v>22062.0</v>
      </c>
      <c r="D811" s="1" t="s">
        <v>44</v>
      </c>
      <c r="E811" s="1">
        <v>7.0</v>
      </c>
      <c r="F811" s="22">
        <v>43311.0</v>
      </c>
      <c r="G811" s="1" t="s">
        <v>45</v>
      </c>
      <c r="H811" s="1" t="s">
        <v>58</v>
      </c>
      <c r="I811" s="1">
        <f>VLOOKUP(H811,'vessel calibration values'!$A$1:$C$6,3,FALSE)</f>
        <v>0.8403361345</v>
      </c>
      <c r="J811" s="1">
        <v>20.0</v>
      </c>
      <c r="K811" s="1">
        <v>0.0</v>
      </c>
      <c r="L811" s="23">
        <f t="shared" si="1"/>
        <v>0</v>
      </c>
      <c r="M811" s="24">
        <f t="shared" si="2"/>
        <v>0</v>
      </c>
      <c r="N811" s="24">
        <f t="shared" si="3"/>
        <v>0</v>
      </c>
      <c r="O811" s="23">
        <f t="shared" si="4"/>
        <v>0</v>
      </c>
    </row>
    <row r="812">
      <c r="A812" s="1" t="s">
        <v>43</v>
      </c>
      <c r="B812" s="1">
        <v>2019.0</v>
      </c>
      <c r="C812" s="1">
        <v>23017.0</v>
      </c>
      <c r="D812" s="1" t="s">
        <v>50</v>
      </c>
      <c r="E812" s="1">
        <v>6.0</v>
      </c>
      <c r="F812" s="22">
        <v>43636.0</v>
      </c>
      <c r="G812" s="1" t="s">
        <v>54</v>
      </c>
      <c r="H812" s="1" t="s">
        <v>58</v>
      </c>
      <c r="I812" s="1">
        <f>VLOOKUP(H812,'vessel calibration values'!$A$1:$C$6,3,FALSE)</f>
        <v>0.8403361345</v>
      </c>
      <c r="J812" s="1">
        <v>20.0</v>
      </c>
      <c r="K812" s="1">
        <v>0.0</v>
      </c>
      <c r="L812" s="23">
        <f t="shared" si="1"/>
        <v>0</v>
      </c>
      <c r="M812" s="24">
        <f t="shared" si="2"/>
        <v>0</v>
      </c>
      <c r="N812" s="24">
        <f t="shared" si="3"/>
        <v>0</v>
      </c>
      <c r="O812" s="23">
        <f t="shared" si="4"/>
        <v>0</v>
      </c>
    </row>
    <row r="813">
      <c r="A813" s="1" t="s">
        <v>43</v>
      </c>
      <c r="B813" s="1">
        <v>2019.0</v>
      </c>
      <c r="C813" s="1">
        <v>23018.0</v>
      </c>
      <c r="D813" s="1" t="s">
        <v>50</v>
      </c>
      <c r="E813" s="1">
        <v>6.0</v>
      </c>
      <c r="F813" s="22">
        <v>43636.0</v>
      </c>
      <c r="G813" s="1" t="s">
        <v>53</v>
      </c>
      <c r="H813" s="1" t="s">
        <v>58</v>
      </c>
      <c r="I813" s="1">
        <f>VLOOKUP(H813,'vessel calibration values'!$A$1:$C$6,3,FALSE)</f>
        <v>0.8403361345</v>
      </c>
      <c r="J813" s="1">
        <v>20.0</v>
      </c>
      <c r="K813" s="1">
        <v>0.0</v>
      </c>
      <c r="L813" s="23">
        <f t="shared" si="1"/>
        <v>0</v>
      </c>
      <c r="M813" s="24">
        <f t="shared" si="2"/>
        <v>0</v>
      </c>
      <c r="N813" s="24">
        <f t="shared" si="3"/>
        <v>0</v>
      </c>
      <c r="O813" s="23">
        <f t="shared" si="4"/>
        <v>0</v>
      </c>
    </row>
    <row r="814">
      <c r="A814" s="1" t="s">
        <v>43</v>
      </c>
      <c r="B814" s="1">
        <v>2019.0</v>
      </c>
      <c r="C814" s="1">
        <v>23019.0</v>
      </c>
      <c r="D814" s="1" t="s">
        <v>50</v>
      </c>
      <c r="E814" s="1">
        <v>6.0</v>
      </c>
      <c r="F814" s="22">
        <v>43636.0</v>
      </c>
      <c r="G814" s="1" t="s">
        <v>52</v>
      </c>
      <c r="H814" s="1" t="s">
        <v>58</v>
      </c>
      <c r="I814" s="1">
        <f>VLOOKUP(H814,'vessel calibration values'!$A$1:$C$6,3,FALSE)</f>
        <v>0.8403361345</v>
      </c>
      <c r="J814" s="1">
        <v>20.0</v>
      </c>
      <c r="K814" s="1">
        <v>0.0</v>
      </c>
      <c r="L814" s="23">
        <f t="shared" si="1"/>
        <v>0</v>
      </c>
      <c r="M814" s="24">
        <f t="shared" si="2"/>
        <v>0</v>
      </c>
      <c r="N814" s="24">
        <f t="shared" si="3"/>
        <v>0</v>
      </c>
      <c r="O814" s="23">
        <f t="shared" si="4"/>
        <v>0</v>
      </c>
    </row>
    <row r="815">
      <c r="A815" s="1" t="s">
        <v>43</v>
      </c>
      <c r="B815" s="1">
        <v>2019.0</v>
      </c>
      <c r="C815" s="1">
        <v>23020.0</v>
      </c>
      <c r="D815" s="1" t="s">
        <v>50</v>
      </c>
      <c r="E815" s="1">
        <v>6.0</v>
      </c>
      <c r="F815" s="22">
        <v>43636.0</v>
      </c>
      <c r="G815" s="1" t="s">
        <v>51</v>
      </c>
      <c r="H815" s="1" t="s">
        <v>58</v>
      </c>
      <c r="I815" s="1">
        <f>VLOOKUP(H815,'vessel calibration values'!$A$1:$C$6,3,FALSE)</f>
        <v>0.8403361345</v>
      </c>
      <c r="J815" s="1">
        <v>20.0</v>
      </c>
      <c r="K815" s="1">
        <v>0.0</v>
      </c>
      <c r="L815" s="23">
        <f t="shared" si="1"/>
        <v>0</v>
      </c>
      <c r="M815" s="24">
        <f t="shared" si="2"/>
        <v>0</v>
      </c>
      <c r="N815" s="24">
        <f t="shared" si="3"/>
        <v>0</v>
      </c>
      <c r="O815" s="23">
        <f t="shared" si="4"/>
        <v>0</v>
      </c>
    </row>
    <row r="816">
      <c r="A816" s="1" t="s">
        <v>43</v>
      </c>
      <c r="B816" s="1">
        <v>2019.0</v>
      </c>
      <c r="C816" s="1">
        <v>23021.0</v>
      </c>
      <c r="D816" s="1" t="s">
        <v>50</v>
      </c>
      <c r="E816" s="1">
        <v>6.0</v>
      </c>
      <c r="F816" s="22">
        <v>43636.0</v>
      </c>
      <c r="G816" s="1" t="s">
        <v>52</v>
      </c>
      <c r="H816" s="1" t="s">
        <v>58</v>
      </c>
      <c r="I816" s="1">
        <f>VLOOKUP(H816,'vessel calibration values'!$A$1:$C$6,3,FALSE)</f>
        <v>0.8403361345</v>
      </c>
      <c r="J816" s="1">
        <v>20.0</v>
      </c>
      <c r="K816" s="1">
        <v>0.0</v>
      </c>
      <c r="L816" s="23">
        <f t="shared" si="1"/>
        <v>0</v>
      </c>
      <c r="M816" s="24">
        <f t="shared" si="2"/>
        <v>0</v>
      </c>
      <c r="N816" s="24">
        <f t="shared" si="3"/>
        <v>0</v>
      </c>
      <c r="O816" s="23">
        <f t="shared" si="4"/>
        <v>0</v>
      </c>
    </row>
    <row r="817">
      <c r="A817" s="1" t="s">
        <v>43</v>
      </c>
      <c r="B817" s="1">
        <v>2019.0</v>
      </c>
      <c r="C817" s="1">
        <v>23022.0</v>
      </c>
      <c r="D817" s="1" t="s">
        <v>50</v>
      </c>
      <c r="E817" s="1">
        <v>6.0</v>
      </c>
      <c r="F817" s="22">
        <v>43636.0</v>
      </c>
      <c r="G817" s="1" t="s">
        <v>51</v>
      </c>
      <c r="H817" s="1" t="s">
        <v>58</v>
      </c>
      <c r="I817" s="1">
        <f>VLOOKUP(H817,'vessel calibration values'!$A$1:$C$6,3,FALSE)</f>
        <v>0.8403361345</v>
      </c>
      <c r="J817" s="1">
        <v>20.0</v>
      </c>
      <c r="K817" s="1">
        <v>0.0</v>
      </c>
      <c r="L817" s="23">
        <f t="shared" si="1"/>
        <v>0</v>
      </c>
      <c r="M817" s="24">
        <f t="shared" si="2"/>
        <v>0</v>
      </c>
      <c r="N817" s="24">
        <f t="shared" si="3"/>
        <v>0</v>
      </c>
      <c r="O817" s="23">
        <f t="shared" si="4"/>
        <v>0</v>
      </c>
    </row>
    <row r="818">
      <c r="A818" s="1" t="s">
        <v>43</v>
      </c>
      <c r="B818" s="1">
        <v>2019.0</v>
      </c>
      <c r="C818" s="1">
        <v>23023.0</v>
      </c>
      <c r="D818" s="1" t="s">
        <v>50</v>
      </c>
      <c r="E818" s="1">
        <v>6.0</v>
      </c>
      <c r="F818" s="22">
        <v>43637.0</v>
      </c>
      <c r="G818" s="1" t="s">
        <v>54</v>
      </c>
      <c r="H818" s="1" t="s">
        <v>58</v>
      </c>
      <c r="I818" s="1">
        <f>VLOOKUP(H818,'vessel calibration values'!$A$1:$C$6,3,FALSE)</f>
        <v>0.8403361345</v>
      </c>
      <c r="J818" s="1">
        <v>20.0</v>
      </c>
      <c r="K818" s="1">
        <v>0.0</v>
      </c>
      <c r="L818" s="23">
        <f t="shared" si="1"/>
        <v>0</v>
      </c>
      <c r="M818" s="24">
        <f t="shared" si="2"/>
        <v>0</v>
      </c>
      <c r="N818" s="24">
        <f t="shared" si="3"/>
        <v>0</v>
      </c>
      <c r="O818" s="23">
        <f t="shared" si="4"/>
        <v>0</v>
      </c>
    </row>
    <row r="819">
      <c r="A819" s="1" t="s">
        <v>43</v>
      </c>
      <c r="B819" s="1">
        <v>2019.0</v>
      </c>
      <c r="C819" s="1">
        <v>23024.0</v>
      </c>
      <c r="D819" s="1" t="s">
        <v>50</v>
      </c>
      <c r="E819" s="1">
        <v>6.0</v>
      </c>
      <c r="F819" s="22">
        <v>43637.0</v>
      </c>
      <c r="G819" s="1" t="s">
        <v>53</v>
      </c>
      <c r="H819" s="1" t="s">
        <v>58</v>
      </c>
      <c r="I819" s="1">
        <f>VLOOKUP(H819,'vessel calibration values'!$A$1:$C$6,3,FALSE)</f>
        <v>0.8403361345</v>
      </c>
      <c r="J819" s="1">
        <v>20.0</v>
      </c>
      <c r="K819" s="1">
        <v>0.0</v>
      </c>
      <c r="L819" s="23">
        <f t="shared" si="1"/>
        <v>0</v>
      </c>
      <c r="M819" s="24">
        <f t="shared" si="2"/>
        <v>0</v>
      </c>
      <c r="N819" s="24">
        <f t="shared" si="3"/>
        <v>0</v>
      </c>
      <c r="O819" s="23">
        <f t="shared" si="4"/>
        <v>0</v>
      </c>
    </row>
    <row r="820">
      <c r="A820" s="1" t="s">
        <v>43</v>
      </c>
      <c r="B820" s="1">
        <v>2019.0</v>
      </c>
      <c r="C820" s="1">
        <v>23025.0</v>
      </c>
      <c r="D820" s="1" t="s">
        <v>44</v>
      </c>
      <c r="E820" s="1">
        <v>6.0</v>
      </c>
      <c r="F820" s="22">
        <v>43637.0</v>
      </c>
      <c r="G820" s="1" t="s">
        <v>45</v>
      </c>
      <c r="H820" s="1" t="s">
        <v>58</v>
      </c>
      <c r="I820" s="1">
        <f>VLOOKUP(H820,'vessel calibration values'!$A$1:$C$6,3,FALSE)</f>
        <v>0.8403361345</v>
      </c>
      <c r="J820" s="1">
        <v>20.0</v>
      </c>
      <c r="K820" s="1">
        <v>0.0</v>
      </c>
      <c r="L820" s="23">
        <f t="shared" si="1"/>
        <v>0</v>
      </c>
      <c r="M820" s="24">
        <f t="shared" si="2"/>
        <v>0</v>
      </c>
      <c r="N820" s="24">
        <f t="shared" si="3"/>
        <v>0</v>
      </c>
      <c r="O820" s="23">
        <f t="shared" si="4"/>
        <v>0</v>
      </c>
    </row>
    <row r="821">
      <c r="A821" s="1" t="s">
        <v>43</v>
      </c>
      <c r="B821" s="1">
        <v>2019.0</v>
      </c>
      <c r="C821" s="1">
        <v>23026.0</v>
      </c>
      <c r="D821" s="1" t="s">
        <v>44</v>
      </c>
      <c r="E821" s="1">
        <v>6.0</v>
      </c>
      <c r="F821" s="22">
        <v>43637.0</v>
      </c>
      <c r="G821" s="1" t="s">
        <v>47</v>
      </c>
      <c r="H821" s="1" t="s">
        <v>58</v>
      </c>
      <c r="I821" s="1">
        <f>VLOOKUP(H821,'vessel calibration values'!$A$1:$C$6,3,FALSE)</f>
        <v>0.8403361345</v>
      </c>
      <c r="J821" s="1">
        <v>20.0</v>
      </c>
      <c r="K821" s="1">
        <v>1.0</v>
      </c>
      <c r="L821" s="23">
        <f t="shared" si="1"/>
        <v>1</v>
      </c>
      <c r="M821" s="24">
        <f t="shared" si="2"/>
        <v>0.6931471806</v>
      </c>
      <c r="N821" s="24">
        <f t="shared" si="3"/>
        <v>0.5824766223</v>
      </c>
      <c r="O821" s="23">
        <f t="shared" si="4"/>
        <v>0.7904672554</v>
      </c>
    </row>
    <row r="822">
      <c r="A822" s="1" t="s">
        <v>43</v>
      </c>
      <c r="B822" s="1">
        <v>2019.0</v>
      </c>
      <c r="C822" s="1">
        <v>23027.0</v>
      </c>
      <c r="D822" s="1" t="s">
        <v>44</v>
      </c>
      <c r="E822" s="1">
        <v>6.0</v>
      </c>
      <c r="F822" s="22">
        <v>43637.0</v>
      </c>
      <c r="G822" s="1" t="s">
        <v>48</v>
      </c>
      <c r="H822" s="1" t="s">
        <v>58</v>
      </c>
      <c r="I822" s="1">
        <f>VLOOKUP(H822,'vessel calibration values'!$A$1:$C$6,3,FALSE)</f>
        <v>0.8403361345</v>
      </c>
      <c r="J822" s="1">
        <v>20.0</v>
      </c>
      <c r="K822" s="1">
        <v>0.0</v>
      </c>
      <c r="L822" s="23">
        <f t="shared" si="1"/>
        <v>0</v>
      </c>
      <c r="M822" s="24">
        <f t="shared" si="2"/>
        <v>0</v>
      </c>
      <c r="N822" s="24">
        <f t="shared" si="3"/>
        <v>0</v>
      </c>
      <c r="O822" s="23">
        <f t="shared" si="4"/>
        <v>0</v>
      </c>
    </row>
    <row r="823">
      <c r="A823" s="1" t="s">
        <v>43</v>
      </c>
      <c r="B823" s="1">
        <v>2019.0</v>
      </c>
      <c r="C823" s="1">
        <v>23028.0</v>
      </c>
      <c r="D823" s="1" t="s">
        <v>44</v>
      </c>
      <c r="E823" s="1">
        <v>6.0</v>
      </c>
      <c r="F823" s="22">
        <v>43637.0</v>
      </c>
      <c r="G823" s="1" t="s">
        <v>49</v>
      </c>
      <c r="H823" s="1" t="s">
        <v>58</v>
      </c>
      <c r="I823" s="1">
        <f>VLOOKUP(H823,'vessel calibration values'!$A$1:$C$6,3,FALSE)</f>
        <v>0.8403361345</v>
      </c>
      <c r="J823" s="1">
        <v>20.0</v>
      </c>
      <c r="K823" s="1">
        <v>1.0</v>
      </c>
      <c r="L823" s="23">
        <f t="shared" si="1"/>
        <v>1</v>
      </c>
      <c r="M823" s="24">
        <f t="shared" si="2"/>
        <v>0.6931471806</v>
      </c>
      <c r="N823" s="24">
        <f t="shared" si="3"/>
        <v>0.5824766223</v>
      </c>
      <c r="O823" s="23">
        <f t="shared" si="4"/>
        <v>0.7904672554</v>
      </c>
    </row>
    <row r="824">
      <c r="A824" s="1" t="s">
        <v>43</v>
      </c>
      <c r="B824" s="1">
        <v>2019.0</v>
      </c>
      <c r="C824" s="1">
        <v>23029.0</v>
      </c>
      <c r="D824" s="1" t="s">
        <v>44</v>
      </c>
      <c r="E824" s="1">
        <v>6.0</v>
      </c>
      <c r="F824" s="22">
        <v>43638.0</v>
      </c>
      <c r="G824" s="1" t="s">
        <v>49</v>
      </c>
      <c r="H824" s="1" t="s">
        <v>58</v>
      </c>
      <c r="I824" s="1">
        <f>VLOOKUP(H824,'vessel calibration values'!$A$1:$C$6,3,FALSE)</f>
        <v>0.8403361345</v>
      </c>
      <c r="J824" s="1">
        <v>20.0</v>
      </c>
      <c r="K824" s="1">
        <v>0.0</v>
      </c>
      <c r="L824" s="23">
        <f t="shared" si="1"/>
        <v>0</v>
      </c>
      <c r="M824" s="24">
        <f t="shared" si="2"/>
        <v>0</v>
      </c>
      <c r="N824" s="24">
        <f t="shared" si="3"/>
        <v>0</v>
      </c>
      <c r="O824" s="23">
        <f t="shared" si="4"/>
        <v>0</v>
      </c>
    </row>
    <row r="825">
      <c r="A825" s="1" t="s">
        <v>43</v>
      </c>
      <c r="B825" s="1">
        <v>2019.0</v>
      </c>
      <c r="C825" s="1">
        <v>23030.0</v>
      </c>
      <c r="D825" s="1" t="s">
        <v>44</v>
      </c>
      <c r="E825" s="1">
        <v>6.0</v>
      </c>
      <c r="F825" s="22">
        <v>43638.0</v>
      </c>
      <c r="G825" s="1" t="s">
        <v>48</v>
      </c>
      <c r="H825" s="1" t="s">
        <v>58</v>
      </c>
      <c r="I825" s="1">
        <f>VLOOKUP(H825,'vessel calibration values'!$A$1:$C$6,3,FALSE)</f>
        <v>0.8403361345</v>
      </c>
      <c r="J825" s="1">
        <v>20.0</v>
      </c>
      <c r="K825" s="1">
        <v>0.0</v>
      </c>
      <c r="L825" s="23">
        <f t="shared" si="1"/>
        <v>0</v>
      </c>
      <c r="M825" s="24">
        <f t="shared" si="2"/>
        <v>0</v>
      </c>
      <c r="N825" s="24">
        <f t="shared" si="3"/>
        <v>0</v>
      </c>
      <c r="O825" s="23">
        <f t="shared" si="4"/>
        <v>0</v>
      </c>
    </row>
    <row r="826">
      <c r="A826" s="1" t="s">
        <v>43</v>
      </c>
      <c r="B826" s="1">
        <v>2019.0</v>
      </c>
      <c r="C826" s="1">
        <v>23031.0</v>
      </c>
      <c r="D826" s="1" t="s">
        <v>44</v>
      </c>
      <c r="E826" s="1">
        <v>6.0</v>
      </c>
      <c r="F826" s="22">
        <v>43638.0</v>
      </c>
      <c r="G826" s="1" t="s">
        <v>47</v>
      </c>
      <c r="H826" s="1" t="s">
        <v>58</v>
      </c>
      <c r="I826" s="1">
        <f>VLOOKUP(H826,'vessel calibration values'!$A$1:$C$6,3,FALSE)</f>
        <v>0.8403361345</v>
      </c>
      <c r="J826" s="1">
        <v>20.0</v>
      </c>
      <c r="K826" s="1">
        <v>0.0</v>
      </c>
      <c r="L826" s="23">
        <f t="shared" si="1"/>
        <v>0</v>
      </c>
      <c r="M826" s="24">
        <f t="shared" si="2"/>
        <v>0</v>
      </c>
      <c r="N826" s="24">
        <f t="shared" si="3"/>
        <v>0</v>
      </c>
      <c r="O826" s="23">
        <f t="shared" si="4"/>
        <v>0</v>
      </c>
    </row>
    <row r="827">
      <c r="A827" s="1" t="s">
        <v>43</v>
      </c>
      <c r="B827" s="1">
        <v>2019.0</v>
      </c>
      <c r="C827" s="1">
        <v>23032.0</v>
      </c>
      <c r="D827" s="1" t="s">
        <v>44</v>
      </c>
      <c r="E827" s="1">
        <v>6.0</v>
      </c>
      <c r="F827" s="22">
        <v>43638.0</v>
      </c>
      <c r="G827" s="1" t="s">
        <v>45</v>
      </c>
      <c r="H827" s="1" t="s">
        <v>58</v>
      </c>
      <c r="I827" s="1">
        <f>VLOOKUP(H827,'vessel calibration values'!$A$1:$C$6,3,FALSE)</f>
        <v>0.8403361345</v>
      </c>
      <c r="J827" s="1">
        <v>20.0</v>
      </c>
      <c r="K827" s="1">
        <v>0.0</v>
      </c>
      <c r="L827" s="23">
        <f t="shared" si="1"/>
        <v>0</v>
      </c>
      <c r="M827" s="24">
        <f t="shared" si="2"/>
        <v>0</v>
      </c>
      <c r="N827" s="24">
        <f t="shared" si="3"/>
        <v>0</v>
      </c>
      <c r="O827" s="23">
        <f t="shared" si="4"/>
        <v>0</v>
      </c>
    </row>
    <row r="828">
      <c r="A828" s="1" t="s">
        <v>43</v>
      </c>
      <c r="B828" s="1">
        <v>2019.0</v>
      </c>
      <c r="C828" s="1">
        <v>23041.0</v>
      </c>
      <c r="D828" s="1" t="s">
        <v>50</v>
      </c>
      <c r="E828" s="1">
        <v>7.0</v>
      </c>
      <c r="F828" s="22">
        <v>43674.0</v>
      </c>
      <c r="G828" s="1" t="s">
        <v>54</v>
      </c>
      <c r="H828" s="1" t="s">
        <v>58</v>
      </c>
      <c r="I828" s="1">
        <f>VLOOKUP(H828,'vessel calibration values'!$A$1:$C$6,3,FALSE)</f>
        <v>0.8403361345</v>
      </c>
      <c r="J828" s="1">
        <v>20.0</v>
      </c>
      <c r="K828" s="1">
        <v>0.0</v>
      </c>
      <c r="L828" s="23">
        <f t="shared" si="1"/>
        <v>0</v>
      </c>
      <c r="M828" s="24">
        <f t="shared" si="2"/>
        <v>0</v>
      </c>
      <c r="N828" s="24">
        <f t="shared" si="3"/>
        <v>0</v>
      </c>
      <c r="O828" s="23">
        <f t="shared" si="4"/>
        <v>0</v>
      </c>
    </row>
    <row r="829">
      <c r="A829" s="1" t="s">
        <v>43</v>
      </c>
      <c r="B829" s="1">
        <v>2019.0</v>
      </c>
      <c r="C829" s="1">
        <v>23042.0</v>
      </c>
      <c r="D829" s="1" t="s">
        <v>50</v>
      </c>
      <c r="E829" s="1">
        <v>7.0</v>
      </c>
      <c r="F829" s="22">
        <v>43674.0</v>
      </c>
      <c r="G829" s="1" t="s">
        <v>53</v>
      </c>
      <c r="H829" s="1" t="s">
        <v>58</v>
      </c>
      <c r="I829" s="1">
        <f>VLOOKUP(H829,'vessel calibration values'!$A$1:$C$6,3,FALSE)</f>
        <v>0.8403361345</v>
      </c>
      <c r="J829" s="1">
        <v>20.0</v>
      </c>
      <c r="K829" s="1">
        <v>0.0</v>
      </c>
      <c r="L829" s="23">
        <f t="shared" si="1"/>
        <v>0</v>
      </c>
      <c r="M829" s="24">
        <f t="shared" si="2"/>
        <v>0</v>
      </c>
      <c r="N829" s="24">
        <f t="shared" si="3"/>
        <v>0</v>
      </c>
      <c r="O829" s="23">
        <f t="shared" si="4"/>
        <v>0</v>
      </c>
    </row>
    <row r="830">
      <c r="A830" s="1" t="s">
        <v>43</v>
      </c>
      <c r="B830" s="1">
        <v>2019.0</v>
      </c>
      <c r="C830" s="1">
        <v>23043.0</v>
      </c>
      <c r="D830" s="1" t="s">
        <v>50</v>
      </c>
      <c r="E830" s="1">
        <v>7.0</v>
      </c>
      <c r="F830" s="22">
        <v>43674.0</v>
      </c>
      <c r="G830" s="1" t="s">
        <v>52</v>
      </c>
      <c r="H830" s="1" t="s">
        <v>58</v>
      </c>
      <c r="I830" s="1">
        <f>VLOOKUP(H830,'vessel calibration values'!$A$1:$C$6,3,FALSE)</f>
        <v>0.8403361345</v>
      </c>
      <c r="J830" s="1">
        <v>20.0</v>
      </c>
      <c r="K830" s="1">
        <v>0.0</v>
      </c>
      <c r="L830" s="23">
        <f t="shared" si="1"/>
        <v>0</v>
      </c>
      <c r="M830" s="24">
        <f t="shared" si="2"/>
        <v>0</v>
      </c>
      <c r="N830" s="24">
        <f t="shared" si="3"/>
        <v>0</v>
      </c>
      <c r="O830" s="23">
        <f t="shared" si="4"/>
        <v>0</v>
      </c>
    </row>
    <row r="831">
      <c r="A831" s="1" t="s">
        <v>43</v>
      </c>
      <c r="B831" s="1">
        <v>2019.0</v>
      </c>
      <c r="C831" s="1">
        <v>23044.0</v>
      </c>
      <c r="D831" s="1" t="s">
        <v>50</v>
      </c>
      <c r="E831" s="1">
        <v>7.0</v>
      </c>
      <c r="F831" s="22">
        <v>43674.0</v>
      </c>
      <c r="G831" s="1" t="s">
        <v>51</v>
      </c>
      <c r="H831" s="1" t="s">
        <v>58</v>
      </c>
      <c r="I831" s="1">
        <f>VLOOKUP(H831,'vessel calibration values'!$A$1:$C$6,3,FALSE)</f>
        <v>0.8403361345</v>
      </c>
      <c r="J831" s="1">
        <v>20.0</v>
      </c>
      <c r="K831" s="1">
        <v>0.0</v>
      </c>
      <c r="L831" s="23">
        <f t="shared" si="1"/>
        <v>0</v>
      </c>
      <c r="M831" s="24">
        <f t="shared" si="2"/>
        <v>0</v>
      </c>
      <c r="N831" s="24">
        <f t="shared" si="3"/>
        <v>0</v>
      </c>
      <c r="O831" s="23">
        <f t="shared" si="4"/>
        <v>0</v>
      </c>
    </row>
    <row r="832">
      <c r="A832" s="1" t="s">
        <v>43</v>
      </c>
      <c r="B832" s="1">
        <v>2019.0</v>
      </c>
      <c r="C832" s="1">
        <v>23045.0</v>
      </c>
      <c r="D832" s="1" t="s">
        <v>50</v>
      </c>
      <c r="E832" s="1">
        <v>7.0</v>
      </c>
      <c r="F832" s="22">
        <v>43674.0</v>
      </c>
      <c r="G832" s="1" t="s">
        <v>52</v>
      </c>
      <c r="H832" s="1" t="s">
        <v>58</v>
      </c>
      <c r="I832" s="1">
        <f>VLOOKUP(H832,'vessel calibration values'!$A$1:$C$6,3,FALSE)</f>
        <v>0.8403361345</v>
      </c>
      <c r="J832" s="1">
        <v>20.0</v>
      </c>
      <c r="K832" s="1">
        <v>0.0</v>
      </c>
      <c r="L832" s="23">
        <f t="shared" si="1"/>
        <v>0</v>
      </c>
      <c r="M832" s="24">
        <f t="shared" si="2"/>
        <v>0</v>
      </c>
      <c r="N832" s="24">
        <f t="shared" si="3"/>
        <v>0</v>
      </c>
      <c r="O832" s="23">
        <f t="shared" si="4"/>
        <v>0</v>
      </c>
    </row>
    <row r="833">
      <c r="A833" s="1" t="s">
        <v>43</v>
      </c>
      <c r="B833" s="1">
        <v>2019.0</v>
      </c>
      <c r="C833" s="1">
        <v>23046.0</v>
      </c>
      <c r="D833" s="1" t="s">
        <v>50</v>
      </c>
      <c r="E833" s="1">
        <v>7.0</v>
      </c>
      <c r="F833" s="22">
        <v>43674.0</v>
      </c>
      <c r="G833" s="1" t="s">
        <v>51</v>
      </c>
      <c r="H833" s="1" t="s">
        <v>58</v>
      </c>
      <c r="I833" s="1">
        <f>VLOOKUP(H833,'vessel calibration values'!$A$1:$C$6,3,FALSE)</f>
        <v>0.8403361345</v>
      </c>
      <c r="J833" s="1">
        <v>20.0</v>
      </c>
      <c r="K833" s="1">
        <v>0.0</v>
      </c>
      <c r="L833" s="23">
        <f t="shared" si="1"/>
        <v>0</v>
      </c>
      <c r="M833" s="24">
        <f t="shared" si="2"/>
        <v>0</v>
      </c>
      <c r="N833" s="24">
        <f t="shared" si="3"/>
        <v>0</v>
      </c>
      <c r="O833" s="23">
        <f t="shared" si="4"/>
        <v>0</v>
      </c>
    </row>
    <row r="834">
      <c r="A834" s="1" t="s">
        <v>43</v>
      </c>
      <c r="B834" s="1">
        <v>2019.0</v>
      </c>
      <c r="C834" s="1">
        <v>23047.0</v>
      </c>
      <c r="D834" s="1" t="s">
        <v>50</v>
      </c>
      <c r="E834" s="1">
        <v>7.0</v>
      </c>
      <c r="F834" s="22">
        <v>43675.0</v>
      </c>
      <c r="G834" s="1" t="s">
        <v>54</v>
      </c>
      <c r="H834" s="1" t="s">
        <v>58</v>
      </c>
      <c r="I834" s="1">
        <f>VLOOKUP(H834,'vessel calibration values'!$A$1:$C$6,3,FALSE)</f>
        <v>0.8403361345</v>
      </c>
      <c r="J834" s="1">
        <v>20.0</v>
      </c>
      <c r="K834" s="1">
        <v>0.0</v>
      </c>
      <c r="L834" s="23">
        <f t="shared" si="1"/>
        <v>0</v>
      </c>
      <c r="M834" s="24">
        <f t="shared" si="2"/>
        <v>0</v>
      </c>
      <c r="N834" s="24">
        <f t="shared" si="3"/>
        <v>0</v>
      </c>
      <c r="O834" s="23">
        <f t="shared" si="4"/>
        <v>0</v>
      </c>
    </row>
    <row r="835">
      <c r="A835" s="1" t="s">
        <v>43</v>
      </c>
      <c r="B835" s="1">
        <v>2019.0</v>
      </c>
      <c r="C835" s="1">
        <v>23048.0</v>
      </c>
      <c r="D835" s="1" t="s">
        <v>50</v>
      </c>
      <c r="E835" s="1">
        <v>7.0</v>
      </c>
      <c r="F835" s="22">
        <v>43675.0</v>
      </c>
      <c r="G835" s="1" t="s">
        <v>53</v>
      </c>
      <c r="H835" s="1" t="s">
        <v>58</v>
      </c>
      <c r="I835" s="1">
        <f>VLOOKUP(H835,'vessel calibration values'!$A$1:$C$6,3,FALSE)</f>
        <v>0.8403361345</v>
      </c>
      <c r="J835" s="1">
        <v>20.0</v>
      </c>
      <c r="K835" s="1">
        <v>0.0</v>
      </c>
      <c r="L835" s="23">
        <f t="shared" si="1"/>
        <v>0</v>
      </c>
      <c r="M835" s="24">
        <f t="shared" si="2"/>
        <v>0</v>
      </c>
      <c r="N835" s="24">
        <f t="shared" si="3"/>
        <v>0</v>
      </c>
      <c r="O835" s="23">
        <f t="shared" si="4"/>
        <v>0</v>
      </c>
    </row>
    <row r="836">
      <c r="A836" s="1" t="s">
        <v>43</v>
      </c>
      <c r="B836" s="1">
        <v>2019.0</v>
      </c>
      <c r="C836" s="1">
        <v>23049.0</v>
      </c>
      <c r="D836" s="1" t="s">
        <v>44</v>
      </c>
      <c r="E836" s="1">
        <v>7.0</v>
      </c>
      <c r="F836" s="22">
        <v>43675.0</v>
      </c>
      <c r="G836" s="1" t="s">
        <v>45</v>
      </c>
      <c r="H836" s="1" t="s">
        <v>58</v>
      </c>
      <c r="I836" s="1">
        <f>VLOOKUP(H836,'vessel calibration values'!$A$1:$C$6,3,FALSE)</f>
        <v>0.8403361345</v>
      </c>
      <c r="J836" s="1">
        <v>20.0</v>
      </c>
      <c r="K836" s="1">
        <v>1.0</v>
      </c>
      <c r="L836" s="23">
        <f t="shared" si="1"/>
        <v>1</v>
      </c>
      <c r="M836" s="24">
        <f t="shared" si="2"/>
        <v>0.6931471806</v>
      </c>
      <c r="N836" s="24">
        <f t="shared" si="3"/>
        <v>0.5824766223</v>
      </c>
      <c r="O836" s="23">
        <f t="shared" si="4"/>
        <v>0.7904672554</v>
      </c>
    </row>
    <row r="837">
      <c r="A837" s="1" t="s">
        <v>43</v>
      </c>
      <c r="B837" s="1">
        <v>2019.0</v>
      </c>
      <c r="C837" s="1">
        <v>23050.0</v>
      </c>
      <c r="D837" s="1" t="s">
        <v>44</v>
      </c>
      <c r="E837" s="1">
        <v>7.0</v>
      </c>
      <c r="F837" s="22">
        <v>43675.0</v>
      </c>
      <c r="G837" s="1" t="s">
        <v>47</v>
      </c>
      <c r="H837" s="1" t="s">
        <v>58</v>
      </c>
      <c r="I837" s="1">
        <f>VLOOKUP(H837,'vessel calibration values'!$A$1:$C$6,3,FALSE)</f>
        <v>0.8403361345</v>
      </c>
      <c r="J837" s="1">
        <v>20.0</v>
      </c>
      <c r="K837" s="1">
        <v>0.0</v>
      </c>
      <c r="L837" s="23">
        <f t="shared" si="1"/>
        <v>0</v>
      </c>
      <c r="M837" s="24">
        <f t="shared" si="2"/>
        <v>0</v>
      </c>
      <c r="N837" s="24">
        <f t="shared" si="3"/>
        <v>0</v>
      </c>
      <c r="O837" s="23">
        <f t="shared" si="4"/>
        <v>0</v>
      </c>
    </row>
    <row r="838">
      <c r="A838" s="1" t="s">
        <v>43</v>
      </c>
      <c r="B838" s="1">
        <v>2019.0</v>
      </c>
      <c r="C838" s="1">
        <v>23051.0</v>
      </c>
      <c r="D838" s="1" t="s">
        <v>44</v>
      </c>
      <c r="E838" s="1">
        <v>7.0</v>
      </c>
      <c r="F838" s="22">
        <v>43675.0</v>
      </c>
      <c r="G838" s="1" t="s">
        <v>48</v>
      </c>
      <c r="H838" s="1" t="s">
        <v>58</v>
      </c>
      <c r="I838" s="1">
        <f>VLOOKUP(H838,'vessel calibration values'!$A$1:$C$6,3,FALSE)</f>
        <v>0.8403361345</v>
      </c>
      <c r="J838" s="1">
        <v>20.0</v>
      </c>
      <c r="K838" s="1">
        <v>0.0</v>
      </c>
      <c r="L838" s="23">
        <f t="shared" si="1"/>
        <v>0</v>
      </c>
      <c r="M838" s="24">
        <f t="shared" si="2"/>
        <v>0</v>
      </c>
      <c r="N838" s="24">
        <f t="shared" si="3"/>
        <v>0</v>
      </c>
      <c r="O838" s="23">
        <f t="shared" si="4"/>
        <v>0</v>
      </c>
    </row>
    <row r="839">
      <c r="A839" s="1" t="s">
        <v>43</v>
      </c>
      <c r="B839" s="1">
        <v>2019.0</v>
      </c>
      <c r="C839" s="1">
        <v>23052.0</v>
      </c>
      <c r="D839" s="1" t="s">
        <v>44</v>
      </c>
      <c r="E839" s="1">
        <v>7.0</v>
      </c>
      <c r="F839" s="22">
        <v>43675.0</v>
      </c>
      <c r="G839" s="1" t="s">
        <v>49</v>
      </c>
      <c r="H839" s="1" t="s">
        <v>58</v>
      </c>
      <c r="I839" s="1">
        <f>VLOOKUP(H839,'vessel calibration values'!$A$1:$C$6,3,FALSE)</f>
        <v>0.8403361345</v>
      </c>
      <c r="J839" s="1">
        <v>20.0</v>
      </c>
      <c r="K839" s="1">
        <v>0.0</v>
      </c>
      <c r="L839" s="23">
        <f t="shared" si="1"/>
        <v>0</v>
      </c>
      <c r="M839" s="24">
        <f t="shared" si="2"/>
        <v>0</v>
      </c>
      <c r="N839" s="24">
        <f t="shared" si="3"/>
        <v>0</v>
      </c>
      <c r="O839" s="23">
        <f t="shared" si="4"/>
        <v>0</v>
      </c>
    </row>
    <row r="840">
      <c r="A840" s="1" t="s">
        <v>43</v>
      </c>
      <c r="B840" s="1">
        <v>2019.0</v>
      </c>
      <c r="C840" s="1">
        <v>23053.0</v>
      </c>
      <c r="D840" s="1" t="s">
        <v>44</v>
      </c>
      <c r="E840" s="1">
        <v>7.0</v>
      </c>
      <c r="F840" s="22">
        <v>43676.0</v>
      </c>
      <c r="G840" s="1" t="s">
        <v>49</v>
      </c>
      <c r="H840" s="1" t="s">
        <v>58</v>
      </c>
      <c r="I840" s="1">
        <f>VLOOKUP(H840,'vessel calibration values'!$A$1:$C$6,3,FALSE)</f>
        <v>0.8403361345</v>
      </c>
      <c r="J840" s="1">
        <v>20.0</v>
      </c>
      <c r="K840" s="1">
        <v>0.0</v>
      </c>
      <c r="L840" s="23">
        <f t="shared" si="1"/>
        <v>0</v>
      </c>
      <c r="M840" s="24">
        <f t="shared" si="2"/>
        <v>0</v>
      </c>
      <c r="N840" s="24">
        <f t="shared" si="3"/>
        <v>0</v>
      </c>
      <c r="O840" s="23">
        <f t="shared" si="4"/>
        <v>0</v>
      </c>
    </row>
    <row r="841">
      <c r="A841" s="1" t="s">
        <v>43</v>
      </c>
      <c r="B841" s="1">
        <v>2019.0</v>
      </c>
      <c r="C841" s="1">
        <v>23054.0</v>
      </c>
      <c r="D841" s="1" t="s">
        <v>44</v>
      </c>
      <c r="E841" s="1">
        <v>7.0</v>
      </c>
      <c r="F841" s="22">
        <v>43676.0</v>
      </c>
      <c r="G841" s="1" t="s">
        <v>48</v>
      </c>
      <c r="H841" s="1" t="s">
        <v>58</v>
      </c>
      <c r="I841" s="1">
        <f>VLOOKUP(H841,'vessel calibration values'!$A$1:$C$6,3,FALSE)</f>
        <v>0.8403361345</v>
      </c>
      <c r="J841" s="1">
        <v>20.0</v>
      </c>
      <c r="K841" s="1">
        <v>0.0</v>
      </c>
      <c r="L841" s="23">
        <f t="shared" si="1"/>
        <v>0</v>
      </c>
      <c r="M841" s="24">
        <f t="shared" si="2"/>
        <v>0</v>
      </c>
      <c r="N841" s="24">
        <f t="shared" si="3"/>
        <v>0</v>
      </c>
      <c r="O841" s="23">
        <f t="shared" si="4"/>
        <v>0</v>
      </c>
    </row>
    <row r="842">
      <c r="A842" s="1" t="s">
        <v>43</v>
      </c>
      <c r="B842" s="1">
        <v>2019.0</v>
      </c>
      <c r="C842" s="1">
        <v>23055.0</v>
      </c>
      <c r="D842" s="1" t="s">
        <v>44</v>
      </c>
      <c r="E842" s="1">
        <v>7.0</v>
      </c>
      <c r="F842" s="22">
        <v>43676.0</v>
      </c>
      <c r="G842" s="1" t="s">
        <v>47</v>
      </c>
      <c r="H842" s="1" t="s">
        <v>58</v>
      </c>
      <c r="I842" s="1">
        <f>VLOOKUP(H842,'vessel calibration values'!$A$1:$C$6,3,FALSE)</f>
        <v>0.8403361345</v>
      </c>
      <c r="J842" s="1">
        <v>20.0</v>
      </c>
      <c r="K842" s="1">
        <v>0.0</v>
      </c>
      <c r="L842" s="23">
        <f t="shared" si="1"/>
        <v>0</v>
      </c>
      <c r="M842" s="24">
        <f t="shared" si="2"/>
        <v>0</v>
      </c>
      <c r="N842" s="24">
        <f t="shared" si="3"/>
        <v>0</v>
      </c>
      <c r="O842" s="23">
        <f t="shared" si="4"/>
        <v>0</v>
      </c>
    </row>
    <row r="843">
      <c r="A843" s="1" t="s">
        <v>43</v>
      </c>
      <c r="B843" s="1">
        <v>2019.0</v>
      </c>
      <c r="C843" s="1">
        <v>23056.0</v>
      </c>
      <c r="D843" s="1" t="s">
        <v>44</v>
      </c>
      <c r="E843" s="1">
        <v>7.0</v>
      </c>
      <c r="F843" s="22">
        <v>43676.0</v>
      </c>
      <c r="G843" s="1" t="s">
        <v>45</v>
      </c>
      <c r="H843" s="1" t="s">
        <v>58</v>
      </c>
      <c r="I843" s="1">
        <f>VLOOKUP(H843,'vessel calibration values'!$A$1:$C$6,3,FALSE)</f>
        <v>0.8403361345</v>
      </c>
      <c r="J843" s="1">
        <v>20.0</v>
      </c>
      <c r="K843" s="1">
        <v>0.0</v>
      </c>
      <c r="L843" s="23">
        <f t="shared" si="1"/>
        <v>0</v>
      </c>
      <c r="M843" s="24">
        <f t="shared" si="2"/>
        <v>0</v>
      </c>
      <c r="N843" s="24">
        <f t="shared" si="3"/>
        <v>0</v>
      </c>
      <c r="O843" s="23">
        <f t="shared" si="4"/>
        <v>0</v>
      </c>
    </row>
    <row r="844">
      <c r="A844" s="1" t="s">
        <v>43</v>
      </c>
      <c r="B844" s="1">
        <v>2020.0</v>
      </c>
      <c r="C844" s="1">
        <v>24017.0</v>
      </c>
      <c r="D844" s="1" t="s">
        <v>50</v>
      </c>
      <c r="E844" s="1">
        <v>6.0</v>
      </c>
      <c r="F844" s="22">
        <v>44003.0</v>
      </c>
      <c r="G844" s="1" t="s">
        <v>54</v>
      </c>
      <c r="H844" s="1" t="s">
        <v>58</v>
      </c>
      <c r="I844" s="1">
        <f>VLOOKUP(H844,'vessel calibration values'!$A$1:$C$6,3,FALSE)</f>
        <v>0.8403361345</v>
      </c>
      <c r="J844" s="1">
        <v>20.0</v>
      </c>
      <c r="K844" s="1">
        <v>0.0</v>
      </c>
      <c r="L844" s="23">
        <f t="shared" si="1"/>
        <v>0</v>
      </c>
      <c r="M844" s="24">
        <f t="shared" si="2"/>
        <v>0</v>
      </c>
      <c r="N844" s="24">
        <f t="shared" si="3"/>
        <v>0</v>
      </c>
      <c r="O844" s="23">
        <f t="shared" si="4"/>
        <v>0</v>
      </c>
    </row>
    <row r="845">
      <c r="A845" s="1" t="s">
        <v>43</v>
      </c>
      <c r="B845" s="1">
        <v>2020.0</v>
      </c>
      <c r="C845" s="1">
        <v>24018.0</v>
      </c>
      <c r="D845" s="1" t="s">
        <v>50</v>
      </c>
      <c r="E845" s="1">
        <v>6.0</v>
      </c>
      <c r="F845" s="22">
        <v>44003.0</v>
      </c>
      <c r="G845" s="1" t="s">
        <v>53</v>
      </c>
      <c r="H845" s="1" t="s">
        <v>58</v>
      </c>
      <c r="I845" s="1">
        <f>VLOOKUP(H845,'vessel calibration values'!$A$1:$C$6,3,FALSE)</f>
        <v>0.8403361345</v>
      </c>
      <c r="J845" s="1">
        <v>20.0</v>
      </c>
      <c r="K845" s="1">
        <v>0.0</v>
      </c>
      <c r="L845" s="23">
        <f t="shared" si="1"/>
        <v>0</v>
      </c>
      <c r="M845" s="24">
        <f t="shared" si="2"/>
        <v>0</v>
      </c>
      <c r="N845" s="24">
        <f t="shared" si="3"/>
        <v>0</v>
      </c>
      <c r="O845" s="23">
        <f t="shared" si="4"/>
        <v>0</v>
      </c>
    </row>
    <row r="846">
      <c r="A846" s="1" t="s">
        <v>43</v>
      </c>
      <c r="B846" s="1">
        <v>2020.0</v>
      </c>
      <c r="C846" s="1">
        <v>24019.0</v>
      </c>
      <c r="D846" s="1" t="s">
        <v>50</v>
      </c>
      <c r="E846" s="1">
        <v>6.0</v>
      </c>
      <c r="F846" s="22">
        <v>44003.0</v>
      </c>
      <c r="G846" s="1" t="s">
        <v>52</v>
      </c>
      <c r="H846" s="1" t="s">
        <v>58</v>
      </c>
      <c r="I846" s="1">
        <f>VLOOKUP(H846,'vessel calibration values'!$A$1:$C$6,3,FALSE)</f>
        <v>0.8403361345</v>
      </c>
      <c r="J846" s="1">
        <v>20.0</v>
      </c>
      <c r="K846" s="1">
        <v>0.0</v>
      </c>
      <c r="L846" s="23">
        <f t="shared" si="1"/>
        <v>0</v>
      </c>
      <c r="M846" s="24">
        <f t="shared" si="2"/>
        <v>0</v>
      </c>
      <c r="N846" s="24">
        <f t="shared" si="3"/>
        <v>0</v>
      </c>
      <c r="O846" s="23">
        <f t="shared" si="4"/>
        <v>0</v>
      </c>
    </row>
    <row r="847">
      <c r="A847" s="1" t="s">
        <v>43</v>
      </c>
      <c r="B847" s="1">
        <v>2020.0</v>
      </c>
      <c r="C847" s="1">
        <v>24020.0</v>
      </c>
      <c r="D847" s="1" t="s">
        <v>50</v>
      </c>
      <c r="E847" s="1">
        <v>6.0</v>
      </c>
      <c r="F847" s="22">
        <v>44003.0</v>
      </c>
      <c r="G847" s="1" t="s">
        <v>51</v>
      </c>
      <c r="H847" s="1" t="s">
        <v>58</v>
      </c>
      <c r="I847" s="1">
        <f>VLOOKUP(H847,'vessel calibration values'!$A$1:$C$6,3,FALSE)</f>
        <v>0.8403361345</v>
      </c>
      <c r="J847" s="1">
        <v>20.0</v>
      </c>
      <c r="K847" s="1">
        <v>0.0</v>
      </c>
      <c r="L847" s="23">
        <f t="shared" si="1"/>
        <v>0</v>
      </c>
      <c r="M847" s="24">
        <f t="shared" si="2"/>
        <v>0</v>
      </c>
      <c r="N847" s="24">
        <f t="shared" si="3"/>
        <v>0</v>
      </c>
      <c r="O847" s="23">
        <f t="shared" si="4"/>
        <v>0</v>
      </c>
    </row>
    <row r="848">
      <c r="A848" s="1" t="s">
        <v>43</v>
      </c>
      <c r="B848" s="1">
        <v>2020.0</v>
      </c>
      <c r="C848" s="1">
        <v>24021.0</v>
      </c>
      <c r="D848" s="1" t="s">
        <v>50</v>
      </c>
      <c r="E848" s="1">
        <v>6.0</v>
      </c>
      <c r="F848" s="22">
        <v>44003.0</v>
      </c>
      <c r="G848" s="1" t="s">
        <v>51</v>
      </c>
      <c r="H848" s="1" t="s">
        <v>58</v>
      </c>
      <c r="I848" s="1">
        <f>VLOOKUP(H848,'vessel calibration values'!$A$1:$C$6,3,FALSE)</f>
        <v>0.8403361345</v>
      </c>
      <c r="J848" s="1">
        <v>20.0</v>
      </c>
      <c r="K848" s="1">
        <v>0.0</v>
      </c>
      <c r="L848" s="23">
        <f t="shared" si="1"/>
        <v>0</v>
      </c>
      <c r="M848" s="24">
        <f t="shared" si="2"/>
        <v>0</v>
      </c>
      <c r="N848" s="24">
        <f t="shared" si="3"/>
        <v>0</v>
      </c>
      <c r="O848" s="23">
        <f t="shared" si="4"/>
        <v>0</v>
      </c>
    </row>
    <row r="849">
      <c r="A849" s="1" t="s">
        <v>43</v>
      </c>
      <c r="B849" s="1">
        <v>2020.0</v>
      </c>
      <c r="C849" s="1">
        <v>24022.0</v>
      </c>
      <c r="D849" s="1" t="s">
        <v>50</v>
      </c>
      <c r="E849" s="1">
        <v>6.0</v>
      </c>
      <c r="F849" s="22">
        <v>44003.0</v>
      </c>
      <c r="G849" s="1" t="s">
        <v>52</v>
      </c>
      <c r="H849" s="1" t="s">
        <v>58</v>
      </c>
      <c r="I849" s="1">
        <f>VLOOKUP(H849,'vessel calibration values'!$A$1:$C$6,3,FALSE)</f>
        <v>0.8403361345</v>
      </c>
      <c r="J849" s="1">
        <v>20.0</v>
      </c>
      <c r="K849" s="1">
        <v>0.0</v>
      </c>
      <c r="L849" s="23">
        <f t="shared" si="1"/>
        <v>0</v>
      </c>
      <c r="M849" s="24">
        <f t="shared" si="2"/>
        <v>0</v>
      </c>
      <c r="N849" s="24">
        <f t="shared" si="3"/>
        <v>0</v>
      </c>
      <c r="O849" s="23">
        <f t="shared" si="4"/>
        <v>0</v>
      </c>
    </row>
    <row r="850">
      <c r="A850" s="1" t="s">
        <v>43</v>
      </c>
      <c r="B850" s="1">
        <v>2020.0</v>
      </c>
      <c r="C850" s="1">
        <v>24023.0</v>
      </c>
      <c r="D850" s="1" t="s">
        <v>50</v>
      </c>
      <c r="E850" s="1">
        <v>6.0</v>
      </c>
      <c r="F850" s="22">
        <v>44003.0</v>
      </c>
      <c r="G850" s="1" t="s">
        <v>53</v>
      </c>
      <c r="H850" s="1" t="s">
        <v>58</v>
      </c>
      <c r="I850" s="1">
        <f>VLOOKUP(H850,'vessel calibration values'!$A$1:$C$6,3,FALSE)</f>
        <v>0.8403361345</v>
      </c>
      <c r="J850" s="1">
        <v>20.0</v>
      </c>
      <c r="K850" s="1">
        <v>1.0</v>
      </c>
      <c r="L850" s="23">
        <f t="shared" si="1"/>
        <v>1</v>
      </c>
      <c r="M850" s="24">
        <f t="shared" si="2"/>
        <v>0.6931471806</v>
      </c>
      <c r="N850" s="24">
        <f t="shared" si="3"/>
        <v>0.5824766223</v>
      </c>
      <c r="O850" s="23">
        <f t="shared" si="4"/>
        <v>0.7904672554</v>
      </c>
    </row>
    <row r="851">
      <c r="A851" s="1" t="s">
        <v>43</v>
      </c>
      <c r="B851" s="1">
        <v>2020.0</v>
      </c>
      <c r="C851" s="1">
        <v>24024.0</v>
      </c>
      <c r="D851" s="1" t="s">
        <v>50</v>
      </c>
      <c r="E851" s="1">
        <v>6.0</v>
      </c>
      <c r="F851" s="22">
        <v>44004.0</v>
      </c>
      <c r="G851" s="1" t="s">
        <v>54</v>
      </c>
      <c r="H851" s="1" t="s">
        <v>58</v>
      </c>
      <c r="I851" s="1">
        <f>VLOOKUP(H851,'vessel calibration values'!$A$1:$C$6,3,FALSE)</f>
        <v>0.8403361345</v>
      </c>
      <c r="J851" s="1">
        <v>33.0</v>
      </c>
      <c r="K851" s="1">
        <v>0.0</v>
      </c>
      <c r="L851" s="23">
        <f t="shared" si="1"/>
        <v>0</v>
      </c>
      <c r="M851" s="24">
        <f t="shared" si="2"/>
        <v>0</v>
      </c>
      <c r="N851" s="24">
        <f t="shared" si="3"/>
        <v>0</v>
      </c>
      <c r="O851" s="23">
        <f t="shared" si="4"/>
        <v>0</v>
      </c>
    </row>
    <row r="852">
      <c r="A852" s="1" t="s">
        <v>43</v>
      </c>
      <c r="B852" s="1">
        <v>2020.0</v>
      </c>
      <c r="C852" s="1">
        <v>24025.0</v>
      </c>
      <c r="D852" s="1" t="s">
        <v>44</v>
      </c>
      <c r="E852" s="1">
        <v>6.0</v>
      </c>
      <c r="F852" s="22">
        <v>44004.0</v>
      </c>
      <c r="G852" s="1" t="s">
        <v>45</v>
      </c>
      <c r="H852" s="1" t="s">
        <v>58</v>
      </c>
      <c r="I852" s="1">
        <f>VLOOKUP(H852,'vessel calibration values'!$A$1:$C$6,3,FALSE)</f>
        <v>0.8403361345</v>
      </c>
      <c r="J852" s="1">
        <v>21.0</v>
      </c>
      <c r="K852" s="1">
        <v>0.0</v>
      </c>
      <c r="L852" s="23">
        <f t="shared" si="1"/>
        <v>0</v>
      </c>
      <c r="M852" s="24">
        <f t="shared" si="2"/>
        <v>0</v>
      </c>
      <c r="N852" s="24">
        <f t="shared" si="3"/>
        <v>0</v>
      </c>
      <c r="O852" s="23">
        <f t="shared" si="4"/>
        <v>0</v>
      </c>
    </row>
    <row r="853">
      <c r="A853" s="1" t="s">
        <v>43</v>
      </c>
      <c r="B853" s="1">
        <v>2020.0</v>
      </c>
      <c r="C853" s="1">
        <v>24026.0</v>
      </c>
      <c r="D853" s="1" t="s">
        <v>44</v>
      </c>
      <c r="E853" s="1">
        <v>6.0</v>
      </c>
      <c r="F853" s="22">
        <v>44004.0</v>
      </c>
      <c r="G853" s="1" t="s">
        <v>47</v>
      </c>
      <c r="H853" s="1" t="s">
        <v>58</v>
      </c>
      <c r="I853" s="1">
        <f>VLOOKUP(H853,'vessel calibration values'!$A$1:$C$6,3,FALSE)</f>
        <v>0.8403361345</v>
      </c>
      <c r="J853" s="1">
        <v>21.0</v>
      </c>
      <c r="K853" s="1">
        <v>0.0</v>
      </c>
      <c r="L853" s="23">
        <f t="shared" si="1"/>
        <v>0</v>
      </c>
      <c r="M853" s="24">
        <f t="shared" si="2"/>
        <v>0</v>
      </c>
      <c r="N853" s="24">
        <f t="shared" si="3"/>
        <v>0</v>
      </c>
      <c r="O853" s="23">
        <f t="shared" si="4"/>
        <v>0</v>
      </c>
    </row>
    <row r="854">
      <c r="A854" s="1" t="s">
        <v>43</v>
      </c>
      <c r="B854" s="1">
        <v>2020.0</v>
      </c>
      <c r="C854" s="1">
        <v>24027.0</v>
      </c>
      <c r="D854" s="1" t="s">
        <v>44</v>
      </c>
      <c r="E854" s="1">
        <v>6.0</v>
      </c>
      <c r="F854" s="22">
        <v>44004.0</v>
      </c>
      <c r="G854" s="1" t="s">
        <v>48</v>
      </c>
      <c r="H854" s="1" t="s">
        <v>58</v>
      </c>
      <c r="I854" s="1">
        <f>VLOOKUP(H854,'vessel calibration values'!$A$1:$C$6,3,FALSE)</f>
        <v>0.8403361345</v>
      </c>
      <c r="J854" s="1">
        <v>20.0</v>
      </c>
      <c r="K854" s="1">
        <v>0.0</v>
      </c>
      <c r="L854" s="23">
        <f t="shared" si="1"/>
        <v>0</v>
      </c>
      <c r="M854" s="24">
        <f t="shared" si="2"/>
        <v>0</v>
      </c>
      <c r="N854" s="24">
        <f t="shared" si="3"/>
        <v>0</v>
      </c>
      <c r="O854" s="23">
        <f t="shared" si="4"/>
        <v>0</v>
      </c>
    </row>
    <row r="855">
      <c r="A855" s="1" t="s">
        <v>43</v>
      </c>
      <c r="B855" s="1">
        <v>2020.0</v>
      </c>
      <c r="C855" s="1">
        <v>24028.0</v>
      </c>
      <c r="D855" s="1" t="s">
        <v>44</v>
      </c>
      <c r="E855" s="1">
        <v>6.0</v>
      </c>
      <c r="F855" s="22">
        <v>44005.0</v>
      </c>
      <c r="G855" s="1" t="s">
        <v>49</v>
      </c>
      <c r="H855" s="1" t="s">
        <v>58</v>
      </c>
      <c r="I855" s="1">
        <f>VLOOKUP(H855,'vessel calibration values'!$A$1:$C$6,3,FALSE)</f>
        <v>0.8403361345</v>
      </c>
      <c r="J855" s="1">
        <v>20.0</v>
      </c>
      <c r="K855" s="1">
        <v>0.0</v>
      </c>
      <c r="L855" s="23">
        <f t="shared" si="1"/>
        <v>0</v>
      </c>
      <c r="M855" s="24">
        <f t="shared" si="2"/>
        <v>0</v>
      </c>
      <c r="N855" s="24">
        <f t="shared" si="3"/>
        <v>0</v>
      </c>
      <c r="O855" s="23">
        <f t="shared" si="4"/>
        <v>0</v>
      </c>
    </row>
    <row r="856">
      <c r="A856" s="1" t="s">
        <v>43</v>
      </c>
      <c r="B856" s="1">
        <v>2020.0</v>
      </c>
      <c r="C856" s="1">
        <v>24029.0</v>
      </c>
      <c r="D856" s="1" t="s">
        <v>44</v>
      </c>
      <c r="E856" s="1">
        <v>6.0</v>
      </c>
      <c r="F856" s="22">
        <v>44005.0</v>
      </c>
      <c r="G856" s="1" t="s">
        <v>49</v>
      </c>
      <c r="H856" s="1" t="s">
        <v>58</v>
      </c>
      <c r="I856" s="1">
        <f>VLOOKUP(H856,'vessel calibration values'!$A$1:$C$6,3,FALSE)</f>
        <v>0.8403361345</v>
      </c>
      <c r="J856" s="1">
        <v>20.0</v>
      </c>
      <c r="K856" s="1">
        <v>0.0</v>
      </c>
      <c r="L856" s="23">
        <f t="shared" si="1"/>
        <v>0</v>
      </c>
      <c r="M856" s="24">
        <f t="shared" si="2"/>
        <v>0</v>
      </c>
      <c r="N856" s="24">
        <f t="shared" si="3"/>
        <v>0</v>
      </c>
      <c r="O856" s="23">
        <f t="shared" si="4"/>
        <v>0</v>
      </c>
    </row>
    <row r="857">
      <c r="A857" s="1" t="s">
        <v>43</v>
      </c>
      <c r="B857" s="1">
        <v>2020.0</v>
      </c>
      <c r="C857" s="1">
        <v>24030.0</v>
      </c>
      <c r="D857" s="1" t="s">
        <v>44</v>
      </c>
      <c r="E857" s="1">
        <v>6.0</v>
      </c>
      <c r="F857" s="22">
        <v>44005.0</v>
      </c>
      <c r="G857" s="1" t="s">
        <v>48</v>
      </c>
      <c r="H857" s="1" t="s">
        <v>58</v>
      </c>
      <c r="I857" s="1">
        <f>VLOOKUP(H857,'vessel calibration values'!$A$1:$C$6,3,FALSE)</f>
        <v>0.8403361345</v>
      </c>
      <c r="J857" s="1">
        <v>20.0</v>
      </c>
      <c r="K857" s="1">
        <v>0.0</v>
      </c>
      <c r="L857" s="23">
        <f t="shared" si="1"/>
        <v>0</v>
      </c>
      <c r="M857" s="24">
        <f t="shared" si="2"/>
        <v>0</v>
      </c>
      <c r="N857" s="24">
        <f t="shared" si="3"/>
        <v>0</v>
      </c>
      <c r="O857" s="23">
        <f t="shared" si="4"/>
        <v>0</v>
      </c>
    </row>
    <row r="858">
      <c r="A858" s="1" t="s">
        <v>43</v>
      </c>
      <c r="B858" s="1">
        <v>2020.0</v>
      </c>
      <c r="C858" s="1">
        <v>24031.0</v>
      </c>
      <c r="D858" s="1" t="s">
        <v>44</v>
      </c>
      <c r="E858" s="1">
        <v>6.0</v>
      </c>
      <c r="F858" s="22">
        <v>44005.0</v>
      </c>
      <c r="G858" s="1" t="s">
        <v>47</v>
      </c>
      <c r="H858" s="1" t="s">
        <v>58</v>
      </c>
      <c r="I858" s="1">
        <f>VLOOKUP(H858,'vessel calibration values'!$A$1:$C$6,3,FALSE)</f>
        <v>0.8403361345</v>
      </c>
      <c r="J858" s="1">
        <v>20.0</v>
      </c>
      <c r="K858" s="1">
        <v>0.0</v>
      </c>
      <c r="L858" s="23">
        <f t="shared" si="1"/>
        <v>0</v>
      </c>
      <c r="M858" s="24">
        <f t="shared" si="2"/>
        <v>0</v>
      </c>
      <c r="N858" s="24">
        <f t="shared" si="3"/>
        <v>0</v>
      </c>
      <c r="O858" s="23">
        <f t="shared" si="4"/>
        <v>0</v>
      </c>
    </row>
    <row r="859">
      <c r="A859" s="1" t="s">
        <v>43</v>
      </c>
      <c r="B859" s="1">
        <v>2020.0</v>
      </c>
      <c r="C859" s="1">
        <v>24032.0</v>
      </c>
      <c r="D859" s="1" t="s">
        <v>44</v>
      </c>
      <c r="E859" s="1">
        <v>6.0</v>
      </c>
      <c r="F859" s="22">
        <v>44005.0</v>
      </c>
      <c r="G859" s="1" t="s">
        <v>45</v>
      </c>
      <c r="H859" s="1" t="s">
        <v>58</v>
      </c>
      <c r="I859" s="1">
        <f>VLOOKUP(H859,'vessel calibration values'!$A$1:$C$6,3,FALSE)</f>
        <v>0.8403361345</v>
      </c>
      <c r="J859" s="1">
        <v>20.0</v>
      </c>
      <c r="K859" s="1">
        <v>0.0</v>
      </c>
      <c r="L859" s="23">
        <f t="shared" si="1"/>
        <v>0</v>
      </c>
      <c r="M859" s="24">
        <f t="shared" si="2"/>
        <v>0</v>
      </c>
      <c r="N859" s="24">
        <f t="shared" si="3"/>
        <v>0</v>
      </c>
      <c r="O859" s="23">
        <f t="shared" si="4"/>
        <v>0</v>
      </c>
    </row>
    <row r="860">
      <c r="A860" s="1" t="s">
        <v>43</v>
      </c>
      <c r="B860" s="1">
        <v>2020.0</v>
      </c>
      <c r="C860" s="1">
        <v>24041.0</v>
      </c>
      <c r="D860" s="1" t="s">
        <v>50</v>
      </c>
      <c r="E860" s="1">
        <v>7.0</v>
      </c>
      <c r="F860" s="22">
        <v>44040.0</v>
      </c>
      <c r="G860" s="1" t="s">
        <v>54</v>
      </c>
      <c r="H860" s="1" t="s">
        <v>58</v>
      </c>
      <c r="I860" s="1">
        <f>VLOOKUP(H860,'vessel calibration values'!$A$1:$C$6,3,FALSE)</f>
        <v>0.8403361345</v>
      </c>
      <c r="J860" s="1">
        <v>20.0</v>
      </c>
      <c r="K860" s="1">
        <v>0.0</v>
      </c>
      <c r="L860" s="23">
        <f t="shared" si="1"/>
        <v>0</v>
      </c>
      <c r="M860" s="24">
        <f t="shared" si="2"/>
        <v>0</v>
      </c>
      <c r="N860" s="24">
        <f t="shared" si="3"/>
        <v>0</v>
      </c>
      <c r="O860" s="23">
        <f t="shared" si="4"/>
        <v>0</v>
      </c>
    </row>
    <row r="861">
      <c r="A861" s="1" t="s">
        <v>43</v>
      </c>
      <c r="B861" s="1">
        <v>2020.0</v>
      </c>
      <c r="C861" s="1">
        <v>24042.0</v>
      </c>
      <c r="D861" s="1" t="s">
        <v>50</v>
      </c>
      <c r="E861" s="1">
        <v>7.0</v>
      </c>
      <c r="F861" s="22">
        <v>44040.0</v>
      </c>
      <c r="G861" s="1" t="s">
        <v>53</v>
      </c>
      <c r="H861" s="1" t="s">
        <v>58</v>
      </c>
      <c r="I861" s="1">
        <f>VLOOKUP(H861,'vessel calibration values'!$A$1:$C$6,3,FALSE)</f>
        <v>0.8403361345</v>
      </c>
      <c r="J861" s="1">
        <v>20.0</v>
      </c>
      <c r="K861" s="1">
        <v>0.0</v>
      </c>
      <c r="L861" s="23">
        <f t="shared" si="1"/>
        <v>0</v>
      </c>
      <c r="M861" s="24">
        <f t="shared" si="2"/>
        <v>0</v>
      </c>
      <c r="N861" s="24">
        <f t="shared" si="3"/>
        <v>0</v>
      </c>
      <c r="O861" s="23">
        <f t="shared" si="4"/>
        <v>0</v>
      </c>
    </row>
    <row r="862">
      <c r="A862" s="1" t="s">
        <v>43</v>
      </c>
      <c r="B862" s="1">
        <v>2020.0</v>
      </c>
      <c r="C862" s="1">
        <v>24043.0</v>
      </c>
      <c r="D862" s="1" t="s">
        <v>50</v>
      </c>
      <c r="E862" s="1">
        <v>7.0</v>
      </c>
      <c r="F862" s="22">
        <v>44040.0</v>
      </c>
      <c r="G862" s="1" t="s">
        <v>52</v>
      </c>
      <c r="H862" s="1" t="s">
        <v>58</v>
      </c>
      <c r="I862" s="1">
        <f>VLOOKUP(H862,'vessel calibration values'!$A$1:$C$6,3,FALSE)</f>
        <v>0.8403361345</v>
      </c>
      <c r="J862" s="1">
        <v>20.0</v>
      </c>
      <c r="K862" s="1">
        <v>0.0</v>
      </c>
      <c r="L862" s="23">
        <f t="shared" si="1"/>
        <v>0</v>
      </c>
      <c r="M862" s="24">
        <f t="shared" si="2"/>
        <v>0</v>
      </c>
      <c r="N862" s="24">
        <f t="shared" si="3"/>
        <v>0</v>
      </c>
      <c r="O862" s="23">
        <f t="shared" si="4"/>
        <v>0</v>
      </c>
    </row>
    <row r="863">
      <c r="A863" s="1" t="s">
        <v>43</v>
      </c>
      <c r="B863" s="1">
        <v>2020.0</v>
      </c>
      <c r="C863" s="1">
        <v>24044.0</v>
      </c>
      <c r="D863" s="1" t="s">
        <v>50</v>
      </c>
      <c r="E863" s="1">
        <v>7.0</v>
      </c>
      <c r="F863" s="22">
        <v>44040.0</v>
      </c>
      <c r="G863" s="1" t="s">
        <v>51</v>
      </c>
      <c r="H863" s="1" t="s">
        <v>58</v>
      </c>
      <c r="I863" s="1">
        <f>VLOOKUP(H863,'vessel calibration values'!$A$1:$C$6,3,FALSE)</f>
        <v>0.8403361345</v>
      </c>
      <c r="J863" s="1">
        <v>20.0</v>
      </c>
      <c r="K863" s="1">
        <v>0.0</v>
      </c>
      <c r="L863" s="23">
        <f t="shared" si="1"/>
        <v>0</v>
      </c>
      <c r="M863" s="24">
        <f t="shared" si="2"/>
        <v>0</v>
      </c>
      <c r="N863" s="24">
        <f t="shared" si="3"/>
        <v>0</v>
      </c>
      <c r="O863" s="23">
        <f t="shared" si="4"/>
        <v>0</v>
      </c>
    </row>
    <row r="864">
      <c r="A864" s="1" t="s">
        <v>43</v>
      </c>
      <c r="B864" s="1">
        <v>2020.0</v>
      </c>
      <c r="C864" s="1">
        <v>24045.0</v>
      </c>
      <c r="D864" s="1" t="s">
        <v>50</v>
      </c>
      <c r="E864" s="1">
        <v>7.0</v>
      </c>
      <c r="F864" s="22">
        <v>44040.0</v>
      </c>
      <c r="G864" s="1" t="s">
        <v>51</v>
      </c>
      <c r="H864" s="1" t="s">
        <v>58</v>
      </c>
      <c r="I864" s="1">
        <f>VLOOKUP(H864,'vessel calibration values'!$A$1:$C$6,3,FALSE)</f>
        <v>0.8403361345</v>
      </c>
      <c r="J864" s="1">
        <v>20.0</v>
      </c>
      <c r="K864" s="1">
        <v>0.0</v>
      </c>
      <c r="L864" s="23">
        <f t="shared" si="1"/>
        <v>0</v>
      </c>
      <c r="M864" s="24">
        <f t="shared" si="2"/>
        <v>0</v>
      </c>
      <c r="N864" s="24">
        <f t="shared" si="3"/>
        <v>0</v>
      </c>
      <c r="O864" s="23">
        <f t="shared" si="4"/>
        <v>0</v>
      </c>
    </row>
    <row r="865">
      <c r="A865" s="1" t="s">
        <v>43</v>
      </c>
      <c r="B865" s="1">
        <v>2020.0</v>
      </c>
      <c r="C865" s="1">
        <v>24046.0</v>
      </c>
      <c r="D865" s="1" t="s">
        <v>50</v>
      </c>
      <c r="E865" s="1">
        <v>7.0</v>
      </c>
      <c r="F865" s="22">
        <v>44040.0</v>
      </c>
      <c r="G865" s="1" t="s">
        <v>52</v>
      </c>
      <c r="H865" s="1" t="s">
        <v>58</v>
      </c>
      <c r="I865" s="1">
        <f>VLOOKUP(H865,'vessel calibration values'!$A$1:$C$6,3,FALSE)</f>
        <v>0.8403361345</v>
      </c>
      <c r="J865" s="1">
        <v>20.0</v>
      </c>
      <c r="K865" s="1">
        <v>0.0</v>
      </c>
      <c r="L865" s="23">
        <f t="shared" si="1"/>
        <v>0</v>
      </c>
      <c r="M865" s="24">
        <f t="shared" si="2"/>
        <v>0</v>
      </c>
      <c r="N865" s="24">
        <f t="shared" si="3"/>
        <v>0</v>
      </c>
      <c r="O865" s="23">
        <f t="shared" si="4"/>
        <v>0</v>
      </c>
    </row>
    <row r="866">
      <c r="A866" s="1" t="s">
        <v>43</v>
      </c>
      <c r="B866" s="1">
        <v>2020.0</v>
      </c>
      <c r="C866" s="1">
        <v>24047.0</v>
      </c>
      <c r="D866" s="1" t="s">
        <v>50</v>
      </c>
      <c r="E866" s="1">
        <v>7.0</v>
      </c>
      <c r="F866" s="22">
        <v>44041.0</v>
      </c>
      <c r="G866" s="1" t="s">
        <v>53</v>
      </c>
      <c r="H866" s="1" t="s">
        <v>58</v>
      </c>
      <c r="I866" s="1">
        <f>VLOOKUP(H866,'vessel calibration values'!$A$1:$C$6,3,FALSE)</f>
        <v>0.8403361345</v>
      </c>
      <c r="J866" s="1">
        <v>20.0</v>
      </c>
      <c r="K866" s="1">
        <v>0.0</v>
      </c>
      <c r="L866" s="23">
        <f t="shared" si="1"/>
        <v>0</v>
      </c>
      <c r="M866" s="24">
        <f t="shared" si="2"/>
        <v>0</v>
      </c>
      <c r="N866" s="24">
        <f t="shared" si="3"/>
        <v>0</v>
      </c>
      <c r="O866" s="23">
        <f t="shared" si="4"/>
        <v>0</v>
      </c>
    </row>
    <row r="867">
      <c r="A867" s="1" t="s">
        <v>43</v>
      </c>
      <c r="B867" s="1">
        <v>2020.0</v>
      </c>
      <c r="C867" s="1">
        <v>24048.0</v>
      </c>
      <c r="D867" s="1" t="s">
        <v>50</v>
      </c>
      <c r="E867" s="1">
        <v>7.0</v>
      </c>
      <c r="F867" s="22">
        <v>44041.0</v>
      </c>
      <c r="G867" s="1" t="s">
        <v>54</v>
      </c>
      <c r="H867" s="1" t="s">
        <v>58</v>
      </c>
      <c r="I867" s="1">
        <f>VLOOKUP(H867,'vessel calibration values'!$A$1:$C$6,3,FALSE)</f>
        <v>0.8403361345</v>
      </c>
      <c r="J867" s="1">
        <v>20.0</v>
      </c>
      <c r="K867" s="1">
        <v>0.0</v>
      </c>
      <c r="L867" s="23">
        <f t="shared" si="1"/>
        <v>0</v>
      </c>
      <c r="M867" s="24">
        <f t="shared" si="2"/>
        <v>0</v>
      </c>
      <c r="N867" s="24">
        <f t="shared" si="3"/>
        <v>0</v>
      </c>
      <c r="O867" s="23">
        <f t="shared" si="4"/>
        <v>0</v>
      </c>
    </row>
    <row r="868">
      <c r="A868" s="1" t="s">
        <v>43</v>
      </c>
      <c r="B868" s="1">
        <v>2020.0</v>
      </c>
      <c r="C868" s="1">
        <v>24049.0</v>
      </c>
      <c r="D868" s="1" t="s">
        <v>44</v>
      </c>
      <c r="E868" s="1">
        <v>7.0</v>
      </c>
      <c r="F868" s="22">
        <v>44041.0</v>
      </c>
      <c r="G868" s="1" t="s">
        <v>45</v>
      </c>
      <c r="H868" s="1" t="s">
        <v>58</v>
      </c>
      <c r="I868" s="1">
        <f>VLOOKUP(H868,'vessel calibration values'!$A$1:$C$6,3,FALSE)</f>
        <v>0.8403361345</v>
      </c>
      <c r="J868" s="1">
        <v>20.0</v>
      </c>
      <c r="K868" s="1">
        <v>0.0</v>
      </c>
      <c r="L868" s="23">
        <f t="shared" si="1"/>
        <v>0</v>
      </c>
      <c r="M868" s="24">
        <f t="shared" si="2"/>
        <v>0</v>
      </c>
      <c r="N868" s="24">
        <f t="shared" si="3"/>
        <v>0</v>
      </c>
      <c r="O868" s="23">
        <f t="shared" si="4"/>
        <v>0</v>
      </c>
    </row>
    <row r="869">
      <c r="A869" s="1" t="s">
        <v>43</v>
      </c>
      <c r="B869" s="1">
        <v>2020.0</v>
      </c>
      <c r="C869" s="1">
        <v>24050.0</v>
      </c>
      <c r="D869" s="1" t="s">
        <v>44</v>
      </c>
      <c r="E869" s="1">
        <v>7.0</v>
      </c>
      <c r="F869" s="22">
        <v>44041.0</v>
      </c>
      <c r="G869" s="1" t="s">
        <v>47</v>
      </c>
      <c r="H869" s="1" t="s">
        <v>58</v>
      </c>
      <c r="I869" s="1">
        <f>VLOOKUP(H869,'vessel calibration values'!$A$1:$C$6,3,FALSE)</f>
        <v>0.8403361345</v>
      </c>
      <c r="J869" s="1">
        <v>20.0</v>
      </c>
      <c r="K869" s="1">
        <v>0.0</v>
      </c>
      <c r="L869" s="23">
        <f t="shared" si="1"/>
        <v>0</v>
      </c>
      <c r="M869" s="24">
        <f t="shared" si="2"/>
        <v>0</v>
      </c>
      <c r="N869" s="24">
        <f t="shared" si="3"/>
        <v>0</v>
      </c>
      <c r="O869" s="23">
        <f t="shared" si="4"/>
        <v>0</v>
      </c>
    </row>
    <row r="870">
      <c r="A870" s="1" t="s">
        <v>43</v>
      </c>
      <c r="B870" s="1">
        <v>2020.0</v>
      </c>
      <c r="C870" s="1">
        <v>24051.0</v>
      </c>
      <c r="D870" s="1" t="s">
        <v>44</v>
      </c>
      <c r="E870" s="1">
        <v>7.0</v>
      </c>
      <c r="F870" s="22">
        <v>44041.0</v>
      </c>
      <c r="G870" s="1" t="s">
        <v>48</v>
      </c>
      <c r="H870" s="1" t="s">
        <v>58</v>
      </c>
      <c r="I870" s="1">
        <f>VLOOKUP(H870,'vessel calibration values'!$A$1:$C$6,3,FALSE)</f>
        <v>0.8403361345</v>
      </c>
      <c r="J870" s="1">
        <v>20.0</v>
      </c>
      <c r="K870" s="1">
        <v>0.0</v>
      </c>
      <c r="L870" s="23">
        <f t="shared" si="1"/>
        <v>0</v>
      </c>
      <c r="M870" s="24">
        <f t="shared" si="2"/>
        <v>0</v>
      </c>
      <c r="N870" s="24">
        <f t="shared" si="3"/>
        <v>0</v>
      </c>
      <c r="O870" s="23">
        <f t="shared" si="4"/>
        <v>0</v>
      </c>
    </row>
    <row r="871">
      <c r="A871" s="1" t="s">
        <v>43</v>
      </c>
      <c r="B871" s="1">
        <v>2020.0</v>
      </c>
      <c r="C871" s="1">
        <v>24052.0</v>
      </c>
      <c r="D871" s="1" t="s">
        <v>44</v>
      </c>
      <c r="E871" s="1">
        <v>7.0</v>
      </c>
      <c r="F871" s="22">
        <v>44041.0</v>
      </c>
      <c r="G871" s="1" t="s">
        <v>49</v>
      </c>
      <c r="H871" s="1" t="s">
        <v>58</v>
      </c>
      <c r="I871" s="1">
        <f>VLOOKUP(H871,'vessel calibration values'!$A$1:$C$6,3,FALSE)</f>
        <v>0.8403361345</v>
      </c>
      <c r="J871" s="1">
        <v>20.0</v>
      </c>
      <c r="K871" s="1">
        <v>0.0</v>
      </c>
      <c r="L871" s="23">
        <f t="shared" si="1"/>
        <v>0</v>
      </c>
      <c r="M871" s="24">
        <f t="shared" si="2"/>
        <v>0</v>
      </c>
      <c r="N871" s="24">
        <f t="shared" si="3"/>
        <v>0</v>
      </c>
      <c r="O871" s="23">
        <f t="shared" si="4"/>
        <v>0</v>
      </c>
    </row>
    <row r="872">
      <c r="A872" s="1" t="s">
        <v>43</v>
      </c>
      <c r="B872" s="1">
        <v>2020.0</v>
      </c>
      <c r="C872" s="1">
        <v>24053.0</v>
      </c>
      <c r="D872" s="1" t="s">
        <v>44</v>
      </c>
      <c r="E872" s="1">
        <v>7.0</v>
      </c>
      <c r="F872" s="26">
        <v>44042.0</v>
      </c>
      <c r="G872" s="1" t="s">
        <v>49</v>
      </c>
      <c r="H872" s="1" t="s">
        <v>58</v>
      </c>
      <c r="I872" s="1">
        <f>VLOOKUP(H872,'vessel calibration values'!$A$1:$C$6,3,FALSE)</f>
        <v>0.8403361345</v>
      </c>
      <c r="J872" s="1">
        <v>20.0</v>
      </c>
      <c r="K872" s="1">
        <v>0.0</v>
      </c>
      <c r="L872" s="23">
        <f t="shared" si="1"/>
        <v>0</v>
      </c>
      <c r="M872" s="24">
        <f t="shared" si="2"/>
        <v>0</v>
      </c>
      <c r="N872" s="24">
        <f t="shared" si="3"/>
        <v>0</v>
      </c>
      <c r="O872" s="23">
        <f t="shared" si="4"/>
        <v>0</v>
      </c>
    </row>
    <row r="873">
      <c r="A873" s="1" t="s">
        <v>43</v>
      </c>
      <c r="B873" s="1">
        <v>2020.0</v>
      </c>
      <c r="C873" s="1">
        <v>24054.0</v>
      </c>
      <c r="D873" s="1" t="s">
        <v>44</v>
      </c>
      <c r="E873" s="1">
        <v>7.0</v>
      </c>
      <c r="F873" s="26">
        <v>44042.0</v>
      </c>
      <c r="G873" s="1" t="s">
        <v>48</v>
      </c>
      <c r="H873" s="1" t="s">
        <v>58</v>
      </c>
      <c r="I873" s="1">
        <f>VLOOKUP(H873,'vessel calibration values'!$A$1:$C$6,3,FALSE)</f>
        <v>0.8403361345</v>
      </c>
      <c r="J873" s="1">
        <v>20.0</v>
      </c>
      <c r="K873" s="1">
        <v>0.0</v>
      </c>
      <c r="L873" s="23">
        <f t="shared" si="1"/>
        <v>0</v>
      </c>
      <c r="M873" s="24">
        <f t="shared" si="2"/>
        <v>0</v>
      </c>
      <c r="N873" s="24">
        <f t="shared" si="3"/>
        <v>0</v>
      </c>
      <c r="O873" s="23">
        <f t="shared" si="4"/>
        <v>0</v>
      </c>
    </row>
    <row r="874">
      <c r="A874" s="1" t="s">
        <v>43</v>
      </c>
      <c r="B874" s="1">
        <v>2020.0</v>
      </c>
      <c r="C874" s="1">
        <v>24055.0</v>
      </c>
      <c r="D874" s="1" t="s">
        <v>44</v>
      </c>
      <c r="E874" s="1">
        <v>7.0</v>
      </c>
      <c r="F874" s="26">
        <v>44042.0</v>
      </c>
      <c r="G874" s="1" t="s">
        <v>47</v>
      </c>
      <c r="H874" s="1" t="s">
        <v>58</v>
      </c>
      <c r="I874" s="1">
        <f>VLOOKUP(H874,'vessel calibration values'!$A$1:$C$6,3,FALSE)</f>
        <v>0.8403361345</v>
      </c>
      <c r="J874" s="1">
        <v>20.0</v>
      </c>
      <c r="K874" s="1">
        <v>0.0</v>
      </c>
      <c r="L874" s="23">
        <f t="shared" si="1"/>
        <v>0</v>
      </c>
      <c r="M874" s="24">
        <f t="shared" si="2"/>
        <v>0</v>
      </c>
      <c r="N874" s="24">
        <f t="shared" si="3"/>
        <v>0</v>
      </c>
      <c r="O874" s="23">
        <f t="shared" si="4"/>
        <v>0</v>
      </c>
    </row>
    <row r="875">
      <c r="A875" s="1" t="s">
        <v>43</v>
      </c>
      <c r="B875" s="1">
        <v>2020.0</v>
      </c>
      <c r="C875" s="1">
        <v>24056.0</v>
      </c>
      <c r="D875" s="1" t="s">
        <v>44</v>
      </c>
      <c r="E875" s="1">
        <v>7.0</v>
      </c>
      <c r="F875" s="26">
        <v>44042.0</v>
      </c>
      <c r="G875" s="1" t="s">
        <v>45</v>
      </c>
      <c r="H875" s="1" t="s">
        <v>58</v>
      </c>
      <c r="I875" s="1">
        <f>VLOOKUP(H875,'vessel calibration values'!$A$1:$C$6,3,FALSE)</f>
        <v>0.8403361345</v>
      </c>
      <c r="J875" s="1">
        <v>20.0</v>
      </c>
      <c r="K875" s="1">
        <v>0.0</v>
      </c>
      <c r="L875" s="23">
        <f t="shared" si="1"/>
        <v>0</v>
      </c>
      <c r="M875" s="24">
        <f t="shared" si="2"/>
        <v>0</v>
      </c>
      <c r="N875" s="24">
        <f t="shared" si="3"/>
        <v>0</v>
      </c>
      <c r="O875" s="23">
        <f t="shared" si="4"/>
        <v>0</v>
      </c>
    </row>
    <row r="876">
      <c r="A876" s="1" t="s">
        <v>43</v>
      </c>
      <c r="B876" s="1">
        <v>2021.0</v>
      </c>
      <c r="C876" s="1">
        <v>25012.0</v>
      </c>
      <c r="D876" s="1" t="s">
        <v>50</v>
      </c>
      <c r="E876" s="1">
        <v>6.0</v>
      </c>
      <c r="F876" s="26">
        <v>44367.0</v>
      </c>
      <c r="G876" s="1" t="s">
        <v>54</v>
      </c>
      <c r="H876" s="1" t="s">
        <v>58</v>
      </c>
      <c r="I876" s="1">
        <f>VLOOKUP(H876,'vessel calibration values'!$A$1:$C$6,3,FALSE)</f>
        <v>0.8403361345</v>
      </c>
      <c r="J876" s="1">
        <v>20.0</v>
      </c>
      <c r="K876" s="1">
        <v>0.0</v>
      </c>
      <c r="L876" s="23">
        <f t="shared" si="1"/>
        <v>0</v>
      </c>
      <c r="M876" s="24">
        <f t="shared" si="2"/>
        <v>0</v>
      </c>
      <c r="N876" s="24">
        <f t="shared" si="3"/>
        <v>0</v>
      </c>
      <c r="O876" s="23">
        <f t="shared" si="4"/>
        <v>0</v>
      </c>
    </row>
    <row r="877">
      <c r="A877" s="1" t="s">
        <v>43</v>
      </c>
      <c r="B877" s="1">
        <v>2021.0</v>
      </c>
      <c r="C877" s="1">
        <v>25013.0</v>
      </c>
      <c r="D877" s="1" t="s">
        <v>50</v>
      </c>
      <c r="E877" s="1">
        <v>6.0</v>
      </c>
      <c r="F877" s="26">
        <v>44367.0</v>
      </c>
      <c r="G877" s="1" t="s">
        <v>53</v>
      </c>
      <c r="H877" s="1" t="s">
        <v>58</v>
      </c>
      <c r="I877" s="1">
        <f>VLOOKUP(H877,'vessel calibration values'!$A$1:$C$6,3,FALSE)</f>
        <v>0.8403361345</v>
      </c>
      <c r="J877" s="1">
        <v>20.0</v>
      </c>
      <c r="K877" s="1">
        <v>0.0</v>
      </c>
      <c r="L877" s="23">
        <f t="shared" si="1"/>
        <v>0</v>
      </c>
      <c r="M877" s="24">
        <f t="shared" si="2"/>
        <v>0</v>
      </c>
      <c r="N877" s="24">
        <f t="shared" si="3"/>
        <v>0</v>
      </c>
      <c r="O877" s="23">
        <f t="shared" si="4"/>
        <v>0</v>
      </c>
    </row>
    <row r="878">
      <c r="A878" s="1" t="s">
        <v>43</v>
      </c>
      <c r="B878" s="1">
        <v>2021.0</v>
      </c>
      <c r="C878" s="1">
        <v>25014.0</v>
      </c>
      <c r="D878" s="1" t="s">
        <v>50</v>
      </c>
      <c r="E878" s="1">
        <v>6.0</v>
      </c>
      <c r="F878" s="26">
        <v>44367.0</v>
      </c>
      <c r="G878" s="1" t="s">
        <v>52</v>
      </c>
      <c r="H878" s="1" t="s">
        <v>58</v>
      </c>
      <c r="I878" s="1">
        <f>VLOOKUP(H878,'vessel calibration values'!$A$1:$C$6,3,FALSE)</f>
        <v>0.8403361345</v>
      </c>
      <c r="J878" s="1">
        <v>20.0</v>
      </c>
      <c r="K878" s="1">
        <v>0.0</v>
      </c>
      <c r="L878" s="23">
        <f t="shared" si="1"/>
        <v>0</v>
      </c>
      <c r="M878" s="24">
        <f t="shared" si="2"/>
        <v>0</v>
      </c>
      <c r="N878" s="24">
        <f t="shared" si="3"/>
        <v>0</v>
      </c>
      <c r="O878" s="23">
        <f t="shared" si="4"/>
        <v>0</v>
      </c>
    </row>
    <row r="879">
      <c r="A879" s="1" t="s">
        <v>43</v>
      </c>
      <c r="B879" s="1">
        <v>2021.0</v>
      </c>
      <c r="C879" s="1">
        <v>25015.0</v>
      </c>
      <c r="D879" s="1" t="s">
        <v>50</v>
      </c>
      <c r="E879" s="1">
        <v>6.0</v>
      </c>
      <c r="F879" s="26">
        <v>44367.0</v>
      </c>
      <c r="G879" s="1" t="s">
        <v>51</v>
      </c>
      <c r="H879" s="1" t="s">
        <v>58</v>
      </c>
      <c r="I879" s="1">
        <f>VLOOKUP(H879,'vessel calibration values'!$A$1:$C$6,3,FALSE)</f>
        <v>0.8403361345</v>
      </c>
      <c r="J879" s="1">
        <v>20.0</v>
      </c>
      <c r="K879" s="1">
        <v>0.0</v>
      </c>
      <c r="L879" s="23">
        <f t="shared" si="1"/>
        <v>0</v>
      </c>
      <c r="M879" s="24">
        <f t="shared" si="2"/>
        <v>0</v>
      </c>
      <c r="N879" s="24">
        <f t="shared" si="3"/>
        <v>0</v>
      </c>
      <c r="O879" s="23">
        <f t="shared" si="4"/>
        <v>0</v>
      </c>
    </row>
    <row r="880">
      <c r="A880" s="1" t="s">
        <v>43</v>
      </c>
      <c r="B880" s="1">
        <v>2021.0</v>
      </c>
      <c r="C880" s="1">
        <v>25016.0</v>
      </c>
      <c r="D880" s="1" t="s">
        <v>50</v>
      </c>
      <c r="E880" s="1">
        <v>6.0</v>
      </c>
      <c r="F880" s="26">
        <v>44367.0</v>
      </c>
      <c r="G880" s="1" t="s">
        <v>51</v>
      </c>
      <c r="H880" s="1" t="s">
        <v>58</v>
      </c>
      <c r="I880" s="1">
        <f>VLOOKUP(H880,'vessel calibration values'!$A$1:$C$6,3,FALSE)</f>
        <v>0.8403361345</v>
      </c>
      <c r="J880" s="1">
        <v>20.0</v>
      </c>
      <c r="K880" s="1">
        <v>0.0</v>
      </c>
      <c r="L880" s="23">
        <f t="shared" si="1"/>
        <v>0</v>
      </c>
      <c r="M880" s="24">
        <f t="shared" si="2"/>
        <v>0</v>
      </c>
      <c r="N880" s="24">
        <f t="shared" si="3"/>
        <v>0</v>
      </c>
      <c r="O880" s="23">
        <f t="shared" si="4"/>
        <v>0</v>
      </c>
    </row>
    <row r="881">
      <c r="A881" s="1" t="s">
        <v>43</v>
      </c>
      <c r="B881" s="1">
        <v>2021.0</v>
      </c>
      <c r="C881" s="1">
        <v>25017.0</v>
      </c>
      <c r="D881" s="1" t="s">
        <v>50</v>
      </c>
      <c r="E881" s="1">
        <v>6.0</v>
      </c>
      <c r="F881" s="26">
        <v>44367.0</v>
      </c>
      <c r="G881" s="1" t="s">
        <v>52</v>
      </c>
      <c r="H881" s="1" t="s">
        <v>58</v>
      </c>
      <c r="I881" s="1">
        <f>VLOOKUP(H881,'vessel calibration values'!$A$1:$C$6,3,FALSE)</f>
        <v>0.8403361345</v>
      </c>
      <c r="J881" s="1">
        <v>21.0</v>
      </c>
      <c r="K881" s="1">
        <v>0.0</v>
      </c>
      <c r="L881" s="23">
        <f t="shared" si="1"/>
        <v>0</v>
      </c>
      <c r="M881" s="24">
        <f t="shared" si="2"/>
        <v>0</v>
      </c>
      <c r="N881" s="24">
        <f t="shared" si="3"/>
        <v>0</v>
      </c>
      <c r="O881" s="23">
        <f t="shared" si="4"/>
        <v>0</v>
      </c>
    </row>
    <row r="882">
      <c r="A882" s="1" t="s">
        <v>43</v>
      </c>
      <c r="B882" s="1">
        <v>2021.0</v>
      </c>
      <c r="C882" s="1">
        <v>25018.0</v>
      </c>
      <c r="D882" s="1" t="s">
        <v>50</v>
      </c>
      <c r="E882" s="1">
        <v>6.0</v>
      </c>
      <c r="F882" s="26">
        <v>44368.0</v>
      </c>
      <c r="G882" s="1" t="s">
        <v>54</v>
      </c>
      <c r="H882" s="1" t="s">
        <v>58</v>
      </c>
      <c r="I882" s="1">
        <f>VLOOKUP(H882,'vessel calibration values'!$A$1:$C$6,3,FALSE)</f>
        <v>0.8403361345</v>
      </c>
      <c r="J882" s="1">
        <v>21.0</v>
      </c>
      <c r="K882" s="1">
        <v>0.0</v>
      </c>
      <c r="L882" s="23">
        <f t="shared" si="1"/>
        <v>0</v>
      </c>
      <c r="M882" s="24">
        <f t="shared" si="2"/>
        <v>0</v>
      </c>
      <c r="N882" s="24">
        <f t="shared" si="3"/>
        <v>0</v>
      </c>
      <c r="O882" s="23">
        <f t="shared" si="4"/>
        <v>0</v>
      </c>
    </row>
    <row r="883">
      <c r="A883" s="1" t="s">
        <v>43</v>
      </c>
      <c r="B883" s="1">
        <v>2021.0</v>
      </c>
      <c r="C883" s="1">
        <v>25019.0</v>
      </c>
      <c r="D883" s="1" t="s">
        <v>50</v>
      </c>
      <c r="E883" s="1">
        <v>6.0</v>
      </c>
      <c r="F883" s="26">
        <v>44368.0</v>
      </c>
      <c r="G883" s="1" t="s">
        <v>53</v>
      </c>
      <c r="H883" s="1" t="s">
        <v>58</v>
      </c>
      <c r="I883" s="1">
        <f>VLOOKUP(H883,'vessel calibration values'!$A$1:$C$6,3,FALSE)</f>
        <v>0.8403361345</v>
      </c>
      <c r="J883" s="1">
        <v>20.0</v>
      </c>
      <c r="K883" s="1">
        <v>0.0</v>
      </c>
      <c r="L883" s="23">
        <f t="shared" si="1"/>
        <v>0</v>
      </c>
      <c r="M883" s="24">
        <f t="shared" si="2"/>
        <v>0</v>
      </c>
      <c r="N883" s="24">
        <f t="shared" si="3"/>
        <v>0</v>
      </c>
      <c r="O883" s="23">
        <f t="shared" si="4"/>
        <v>0</v>
      </c>
    </row>
    <row r="884">
      <c r="A884" s="1" t="s">
        <v>43</v>
      </c>
      <c r="B884" s="1">
        <v>2021.0</v>
      </c>
      <c r="C884" s="1">
        <v>25020.0</v>
      </c>
      <c r="D884" s="1" t="s">
        <v>44</v>
      </c>
      <c r="E884" s="1">
        <v>6.0</v>
      </c>
      <c r="F884" s="26">
        <v>44368.0</v>
      </c>
      <c r="G884" s="1" t="s">
        <v>45</v>
      </c>
      <c r="H884" s="1" t="s">
        <v>58</v>
      </c>
      <c r="I884" s="1">
        <f>VLOOKUP(H884,'vessel calibration values'!$A$1:$C$6,3,FALSE)</f>
        <v>0.8403361345</v>
      </c>
      <c r="J884" s="1">
        <v>20.0</v>
      </c>
      <c r="K884" s="1">
        <v>0.0</v>
      </c>
      <c r="L884" s="23">
        <f t="shared" si="1"/>
        <v>0</v>
      </c>
      <c r="M884" s="24">
        <f t="shared" si="2"/>
        <v>0</v>
      </c>
      <c r="N884" s="24">
        <f t="shared" si="3"/>
        <v>0</v>
      </c>
      <c r="O884" s="23">
        <f t="shared" si="4"/>
        <v>0</v>
      </c>
    </row>
    <row r="885">
      <c r="A885" s="1" t="s">
        <v>43</v>
      </c>
      <c r="B885" s="1">
        <v>2021.0</v>
      </c>
      <c r="C885" s="1">
        <v>25021.0</v>
      </c>
      <c r="D885" s="1" t="s">
        <v>44</v>
      </c>
      <c r="E885" s="1">
        <v>6.0</v>
      </c>
      <c r="F885" s="26">
        <v>44368.0</v>
      </c>
      <c r="G885" s="1" t="s">
        <v>47</v>
      </c>
      <c r="H885" s="1" t="s">
        <v>58</v>
      </c>
      <c r="I885" s="1">
        <f>VLOOKUP(H885,'vessel calibration values'!$A$1:$C$6,3,FALSE)</f>
        <v>0.8403361345</v>
      </c>
      <c r="J885" s="1">
        <v>20.0</v>
      </c>
      <c r="K885" s="1">
        <v>0.0</v>
      </c>
      <c r="L885" s="23">
        <f t="shared" si="1"/>
        <v>0</v>
      </c>
      <c r="M885" s="24">
        <f t="shared" si="2"/>
        <v>0</v>
      </c>
      <c r="N885" s="24">
        <f t="shared" si="3"/>
        <v>0</v>
      </c>
      <c r="O885" s="23">
        <f t="shared" si="4"/>
        <v>0</v>
      </c>
    </row>
    <row r="886">
      <c r="A886" s="1" t="s">
        <v>43</v>
      </c>
      <c r="B886" s="1">
        <v>2021.0</v>
      </c>
      <c r="C886" s="1">
        <v>25022.0</v>
      </c>
      <c r="D886" s="1" t="s">
        <v>44</v>
      </c>
      <c r="E886" s="1">
        <v>6.0</v>
      </c>
      <c r="F886" s="26">
        <v>44368.0</v>
      </c>
      <c r="G886" s="1" t="s">
        <v>48</v>
      </c>
      <c r="H886" s="1" t="s">
        <v>58</v>
      </c>
      <c r="I886" s="1">
        <f>VLOOKUP(H886,'vessel calibration values'!$A$1:$C$6,3,FALSE)</f>
        <v>0.8403361345</v>
      </c>
      <c r="J886" s="1">
        <v>20.0</v>
      </c>
      <c r="K886" s="1">
        <v>0.0</v>
      </c>
      <c r="L886" s="23">
        <f t="shared" si="1"/>
        <v>0</v>
      </c>
      <c r="M886" s="24">
        <f t="shared" si="2"/>
        <v>0</v>
      </c>
      <c r="N886" s="24">
        <f t="shared" si="3"/>
        <v>0</v>
      </c>
      <c r="O886" s="23">
        <f t="shared" si="4"/>
        <v>0</v>
      </c>
    </row>
    <row r="887">
      <c r="A887" s="1" t="s">
        <v>43</v>
      </c>
      <c r="B887" s="1">
        <v>2021.0</v>
      </c>
      <c r="C887" s="1">
        <v>25023.0</v>
      </c>
      <c r="D887" s="1" t="s">
        <v>44</v>
      </c>
      <c r="E887" s="1">
        <v>6.0</v>
      </c>
      <c r="F887" s="26">
        <v>44368.0</v>
      </c>
      <c r="G887" s="1" t="s">
        <v>49</v>
      </c>
      <c r="H887" s="1" t="s">
        <v>58</v>
      </c>
      <c r="I887" s="1">
        <f>VLOOKUP(H887,'vessel calibration values'!$A$1:$C$6,3,FALSE)</f>
        <v>0.8403361345</v>
      </c>
      <c r="J887" s="1">
        <v>20.0</v>
      </c>
      <c r="K887" s="1">
        <v>0.0</v>
      </c>
      <c r="L887" s="23">
        <f t="shared" si="1"/>
        <v>0</v>
      </c>
      <c r="M887" s="24">
        <f t="shared" si="2"/>
        <v>0</v>
      </c>
      <c r="N887" s="24">
        <f t="shared" si="3"/>
        <v>0</v>
      </c>
      <c r="O887" s="23">
        <f t="shared" si="4"/>
        <v>0</v>
      </c>
    </row>
    <row r="888">
      <c r="A888" s="1" t="s">
        <v>43</v>
      </c>
      <c r="B888" s="1">
        <v>2021.0</v>
      </c>
      <c r="C888" s="1">
        <v>25024.0</v>
      </c>
      <c r="D888" s="1" t="s">
        <v>44</v>
      </c>
      <c r="E888" s="1">
        <v>6.0</v>
      </c>
      <c r="F888" s="26">
        <v>44369.0</v>
      </c>
      <c r="G888" s="1" t="s">
        <v>49</v>
      </c>
      <c r="H888" s="1" t="s">
        <v>58</v>
      </c>
      <c r="I888" s="1">
        <f>VLOOKUP(H888,'vessel calibration values'!$A$1:$C$6,3,FALSE)</f>
        <v>0.8403361345</v>
      </c>
      <c r="J888" s="1">
        <v>21.0</v>
      </c>
      <c r="K888" s="1">
        <v>0.0</v>
      </c>
      <c r="L888" s="23">
        <f t="shared" si="1"/>
        <v>0</v>
      </c>
      <c r="M888" s="24">
        <f t="shared" si="2"/>
        <v>0</v>
      </c>
      <c r="N888" s="24">
        <f t="shared" si="3"/>
        <v>0</v>
      </c>
      <c r="O888" s="23">
        <f t="shared" si="4"/>
        <v>0</v>
      </c>
    </row>
    <row r="889">
      <c r="A889" s="1" t="s">
        <v>43</v>
      </c>
      <c r="B889" s="1">
        <v>2021.0</v>
      </c>
      <c r="C889" s="1">
        <v>25025.0</v>
      </c>
      <c r="D889" s="1" t="s">
        <v>44</v>
      </c>
      <c r="E889" s="1">
        <v>6.0</v>
      </c>
      <c r="F889" s="26">
        <v>44369.0</v>
      </c>
      <c r="G889" s="1" t="s">
        <v>48</v>
      </c>
      <c r="H889" s="1" t="s">
        <v>58</v>
      </c>
      <c r="I889" s="1">
        <f>VLOOKUP(H889,'vessel calibration values'!$A$1:$C$6,3,FALSE)</f>
        <v>0.8403361345</v>
      </c>
      <c r="J889" s="1">
        <v>20.0</v>
      </c>
      <c r="K889" s="1">
        <v>0.0</v>
      </c>
      <c r="L889" s="23">
        <f t="shared" si="1"/>
        <v>0</v>
      </c>
      <c r="M889" s="24">
        <f t="shared" si="2"/>
        <v>0</v>
      </c>
      <c r="N889" s="24">
        <f t="shared" si="3"/>
        <v>0</v>
      </c>
      <c r="O889" s="23">
        <f t="shared" si="4"/>
        <v>0</v>
      </c>
    </row>
    <row r="890">
      <c r="A890" s="1" t="s">
        <v>43</v>
      </c>
      <c r="B890" s="1">
        <v>2021.0</v>
      </c>
      <c r="C890" s="1">
        <v>25026.0</v>
      </c>
      <c r="D890" s="1" t="s">
        <v>44</v>
      </c>
      <c r="E890" s="1">
        <v>6.0</v>
      </c>
      <c r="F890" s="26">
        <v>44369.0</v>
      </c>
      <c r="G890" s="1" t="s">
        <v>47</v>
      </c>
      <c r="H890" s="1" t="s">
        <v>58</v>
      </c>
      <c r="I890" s="1">
        <f>VLOOKUP(H890,'vessel calibration values'!$A$1:$C$6,3,FALSE)</f>
        <v>0.8403361345</v>
      </c>
      <c r="J890" s="1">
        <v>21.0</v>
      </c>
      <c r="K890" s="1">
        <v>1.0</v>
      </c>
      <c r="L890" s="23">
        <f t="shared" si="1"/>
        <v>0.9523809524</v>
      </c>
      <c r="M890" s="24">
        <f t="shared" si="2"/>
        <v>0.669049629</v>
      </c>
      <c r="N890" s="24">
        <f t="shared" si="3"/>
        <v>0.562226579</v>
      </c>
      <c r="O890" s="23">
        <f t="shared" si="4"/>
        <v>0.7545748537</v>
      </c>
    </row>
    <row r="891">
      <c r="A891" s="1" t="s">
        <v>43</v>
      </c>
      <c r="B891" s="1">
        <v>2021.0</v>
      </c>
      <c r="C891" s="1">
        <v>25027.0</v>
      </c>
      <c r="D891" s="1" t="s">
        <v>44</v>
      </c>
      <c r="E891" s="1">
        <v>6.0</v>
      </c>
      <c r="F891" s="26">
        <v>44369.0</v>
      </c>
      <c r="G891" s="1" t="s">
        <v>45</v>
      </c>
      <c r="H891" s="1" t="s">
        <v>58</v>
      </c>
      <c r="I891" s="1">
        <f>VLOOKUP(H891,'vessel calibration values'!$A$1:$C$6,3,FALSE)</f>
        <v>0.8403361345</v>
      </c>
      <c r="J891" s="1">
        <v>20.0</v>
      </c>
      <c r="K891" s="1">
        <v>0.0</v>
      </c>
      <c r="L891" s="23">
        <f t="shared" si="1"/>
        <v>0</v>
      </c>
      <c r="M891" s="24">
        <f t="shared" si="2"/>
        <v>0</v>
      </c>
      <c r="N891" s="24">
        <f t="shared" si="3"/>
        <v>0</v>
      </c>
      <c r="O891" s="23">
        <f t="shared" si="4"/>
        <v>0</v>
      </c>
    </row>
    <row r="892">
      <c r="A892" s="1" t="s">
        <v>43</v>
      </c>
      <c r="B892" s="1">
        <v>2021.0</v>
      </c>
      <c r="C892" s="1">
        <v>25036.0</v>
      </c>
      <c r="D892" s="1" t="s">
        <v>50</v>
      </c>
      <c r="E892" s="1">
        <v>7.0</v>
      </c>
      <c r="F892" s="26">
        <v>44406.0</v>
      </c>
      <c r="G892" s="1" t="s">
        <v>54</v>
      </c>
      <c r="H892" s="1" t="s">
        <v>58</v>
      </c>
      <c r="I892" s="1">
        <f>VLOOKUP(H892,'vessel calibration values'!$A$1:$C$6,3,FALSE)</f>
        <v>0.8403361345</v>
      </c>
      <c r="J892" s="1">
        <v>20.0</v>
      </c>
      <c r="K892" s="1">
        <v>0.0</v>
      </c>
      <c r="L892" s="23">
        <f t="shared" si="1"/>
        <v>0</v>
      </c>
      <c r="M892" s="24">
        <f t="shared" si="2"/>
        <v>0</v>
      </c>
      <c r="N892" s="24">
        <f t="shared" si="3"/>
        <v>0</v>
      </c>
      <c r="O892" s="23">
        <f t="shared" si="4"/>
        <v>0</v>
      </c>
    </row>
    <row r="893">
      <c r="A893" s="1" t="s">
        <v>43</v>
      </c>
      <c r="B893" s="1">
        <v>2021.0</v>
      </c>
      <c r="C893" s="1">
        <v>25037.0</v>
      </c>
      <c r="D893" s="1" t="s">
        <v>50</v>
      </c>
      <c r="E893" s="1">
        <v>7.0</v>
      </c>
      <c r="F893" s="26">
        <v>44406.0</v>
      </c>
      <c r="G893" s="1" t="s">
        <v>53</v>
      </c>
      <c r="H893" s="1" t="s">
        <v>58</v>
      </c>
      <c r="I893" s="1">
        <f>VLOOKUP(H893,'vessel calibration values'!$A$1:$C$6,3,FALSE)</f>
        <v>0.8403361345</v>
      </c>
      <c r="J893" s="1">
        <v>20.0</v>
      </c>
      <c r="K893" s="1">
        <v>0.0</v>
      </c>
      <c r="L893" s="23">
        <f t="shared" si="1"/>
        <v>0</v>
      </c>
      <c r="M893" s="24">
        <f t="shared" si="2"/>
        <v>0</v>
      </c>
      <c r="N893" s="24">
        <f t="shared" si="3"/>
        <v>0</v>
      </c>
      <c r="O893" s="23">
        <f t="shared" si="4"/>
        <v>0</v>
      </c>
    </row>
    <row r="894">
      <c r="A894" s="1" t="s">
        <v>43</v>
      </c>
      <c r="B894" s="1">
        <v>2021.0</v>
      </c>
      <c r="C894" s="1">
        <v>25038.0</v>
      </c>
      <c r="D894" s="1" t="s">
        <v>50</v>
      </c>
      <c r="E894" s="1">
        <v>7.0</v>
      </c>
      <c r="F894" s="26">
        <v>44406.0</v>
      </c>
      <c r="G894" s="1" t="s">
        <v>52</v>
      </c>
      <c r="H894" s="1" t="s">
        <v>58</v>
      </c>
      <c r="I894" s="1">
        <f>VLOOKUP(H894,'vessel calibration values'!$A$1:$C$6,3,FALSE)</f>
        <v>0.8403361345</v>
      </c>
      <c r="J894" s="1">
        <v>21.0</v>
      </c>
      <c r="K894" s="1">
        <v>0.0</v>
      </c>
      <c r="L894" s="23">
        <f t="shared" si="1"/>
        <v>0</v>
      </c>
      <c r="M894" s="24">
        <f t="shared" si="2"/>
        <v>0</v>
      </c>
      <c r="N894" s="24">
        <f t="shared" si="3"/>
        <v>0</v>
      </c>
      <c r="O894" s="23">
        <f t="shared" si="4"/>
        <v>0</v>
      </c>
    </row>
    <row r="895">
      <c r="A895" s="1" t="s">
        <v>43</v>
      </c>
      <c r="B895" s="1">
        <v>2021.0</v>
      </c>
      <c r="C895" s="1">
        <v>25039.0</v>
      </c>
      <c r="D895" s="1" t="s">
        <v>50</v>
      </c>
      <c r="E895" s="1">
        <v>7.0</v>
      </c>
      <c r="F895" s="26">
        <v>44406.0</v>
      </c>
      <c r="G895" s="1" t="s">
        <v>51</v>
      </c>
      <c r="H895" s="1" t="s">
        <v>58</v>
      </c>
      <c r="I895" s="1">
        <f>VLOOKUP(H895,'vessel calibration values'!$A$1:$C$6,3,FALSE)</f>
        <v>0.8403361345</v>
      </c>
      <c r="J895" s="1">
        <v>20.0</v>
      </c>
      <c r="K895" s="1">
        <v>0.0</v>
      </c>
      <c r="L895" s="23">
        <f t="shared" si="1"/>
        <v>0</v>
      </c>
      <c r="M895" s="24">
        <f t="shared" si="2"/>
        <v>0</v>
      </c>
      <c r="N895" s="24">
        <f t="shared" si="3"/>
        <v>0</v>
      </c>
      <c r="O895" s="23">
        <f t="shared" si="4"/>
        <v>0</v>
      </c>
    </row>
    <row r="896">
      <c r="A896" s="1" t="s">
        <v>43</v>
      </c>
      <c r="B896" s="1">
        <v>2021.0</v>
      </c>
      <c r="C896" s="1">
        <v>25040.0</v>
      </c>
      <c r="D896" s="1" t="s">
        <v>50</v>
      </c>
      <c r="E896" s="1">
        <v>7.0</v>
      </c>
      <c r="F896" s="26">
        <v>44406.0</v>
      </c>
      <c r="G896" s="1" t="s">
        <v>51</v>
      </c>
      <c r="H896" s="1" t="s">
        <v>58</v>
      </c>
      <c r="I896" s="1">
        <f>VLOOKUP(H896,'vessel calibration values'!$A$1:$C$6,3,FALSE)</f>
        <v>0.8403361345</v>
      </c>
      <c r="J896" s="1">
        <v>20.0</v>
      </c>
      <c r="K896" s="1">
        <v>0.0</v>
      </c>
      <c r="L896" s="23">
        <f t="shared" si="1"/>
        <v>0</v>
      </c>
      <c r="M896" s="24">
        <f t="shared" si="2"/>
        <v>0</v>
      </c>
      <c r="N896" s="24">
        <f t="shared" si="3"/>
        <v>0</v>
      </c>
      <c r="O896" s="23">
        <f t="shared" si="4"/>
        <v>0</v>
      </c>
    </row>
    <row r="897">
      <c r="A897" s="1" t="s">
        <v>43</v>
      </c>
      <c r="B897" s="1">
        <v>2021.0</v>
      </c>
      <c r="C897" s="1">
        <v>25041.0</v>
      </c>
      <c r="D897" s="1" t="s">
        <v>50</v>
      </c>
      <c r="E897" s="1">
        <v>7.0</v>
      </c>
      <c r="F897" s="26">
        <v>44406.0</v>
      </c>
      <c r="G897" s="1" t="s">
        <v>52</v>
      </c>
      <c r="H897" s="1" t="s">
        <v>58</v>
      </c>
      <c r="I897" s="1">
        <f>VLOOKUP(H897,'vessel calibration values'!$A$1:$C$6,3,FALSE)</f>
        <v>0.8403361345</v>
      </c>
      <c r="J897" s="1">
        <v>21.0</v>
      </c>
      <c r="K897" s="1">
        <v>0.0</v>
      </c>
      <c r="L897" s="23">
        <f t="shared" si="1"/>
        <v>0</v>
      </c>
      <c r="M897" s="24">
        <f t="shared" si="2"/>
        <v>0</v>
      </c>
      <c r="N897" s="24">
        <f t="shared" si="3"/>
        <v>0</v>
      </c>
      <c r="O897" s="23">
        <f t="shared" si="4"/>
        <v>0</v>
      </c>
    </row>
    <row r="898">
      <c r="A898" s="1" t="s">
        <v>43</v>
      </c>
      <c r="B898" s="1">
        <v>2021.0</v>
      </c>
      <c r="C898" s="1">
        <v>25042.0</v>
      </c>
      <c r="D898" s="1" t="s">
        <v>50</v>
      </c>
      <c r="E898" s="1">
        <v>7.0</v>
      </c>
      <c r="F898" s="26">
        <v>44406.0</v>
      </c>
      <c r="G898" s="1" t="s">
        <v>53</v>
      </c>
      <c r="H898" s="1" t="s">
        <v>58</v>
      </c>
      <c r="I898" s="1">
        <f>VLOOKUP(H898,'vessel calibration values'!$A$1:$C$6,3,FALSE)</f>
        <v>0.8403361345</v>
      </c>
      <c r="J898" s="1">
        <v>20.0</v>
      </c>
      <c r="K898" s="1">
        <v>0.0</v>
      </c>
      <c r="L898" s="23">
        <f t="shared" si="1"/>
        <v>0</v>
      </c>
      <c r="M898" s="24">
        <f t="shared" si="2"/>
        <v>0</v>
      </c>
      <c r="N898" s="24">
        <f t="shared" si="3"/>
        <v>0</v>
      </c>
      <c r="O898" s="23">
        <f t="shared" si="4"/>
        <v>0</v>
      </c>
    </row>
    <row r="899">
      <c r="A899" s="1" t="s">
        <v>43</v>
      </c>
      <c r="B899" s="1">
        <v>2021.0</v>
      </c>
      <c r="C899" s="1">
        <v>25043.0</v>
      </c>
      <c r="D899" s="1" t="s">
        <v>50</v>
      </c>
      <c r="E899" s="1">
        <v>7.0</v>
      </c>
      <c r="F899" s="26">
        <v>44407.0</v>
      </c>
      <c r="G899" s="1" t="s">
        <v>54</v>
      </c>
      <c r="H899" s="1" t="s">
        <v>58</v>
      </c>
      <c r="I899" s="1">
        <f>VLOOKUP(H899,'vessel calibration values'!$A$1:$C$6,3,FALSE)</f>
        <v>0.8403361345</v>
      </c>
      <c r="J899" s="1">
        <v>20.0</v>
      </c>
      <c r="K899" s="1">
        <v>0.0</v>
      </c>
      <c r="L899" s="23">
        <f t="shared" si="1"/>
        <v>0</v>
      </c>
      <c r="M899" s="24">
        <f t="shared" si="2"/>
        <v>0</v>
      </c>
      <c r="N899" s="24">
        <f t="shared" si="3"/>
        <v>0</v>
      </c>
      <c r="O899" s="23">
        <f t="shared" si="4"/>
        <v>0</v>
      </c>
    </row>
    <row r="900">
      <c r="A900" s="1" t="s">
        <v>43</v>
      </c>
      <c r="B900" s="1">
        <v>2021.0</v>
      </c>
      <c r="C900" s="1">
        <v>25044.0</v>
      </c>
      <c r="D900" s="1" t="s">
        <v>44</v>
      </c>
      <c r="E900" s="1">
        <v>7.0</v>
      </c>
      <c r="F900" s="26">
        <v>44407.0</v>
      </c>
      <c r="G900" s="1" t="s">
        <v>45</v>
      </c>
      <c r="H900" s="1" t="s">
        <v>58</v>
      </c>
      <c r="I900" s="1">
        <f>VLOOKUP(H900,'vessel calibration values'!$A$1:$C$6,3,FALSE)</f>
        <v>0.8403361345</v>
      </c>
      <c r="J900" s="1">
        <v>21.0</v>
      </c>
      <c r="K900" s="1">
        <v>0.0</v>
      </c>
      <c r="L900" s="23">
        <f t="shared" si="1"/>
        <v>0</v>
      </c>
      <c r="M900" s="24">
        <f t="shared" si="2"/>
        <v>0</v>
      </c>
      <c r="N900" s="24">
        <f t="shared" si="3"/>
        <v>0</v>
      </c>
      <c r="O900" s="23">
        <f t="shared" si="4"/>
        <v>0</v>
      </c>
    </row>
    <row r="901">
      <c r="A901" s="1" t="s">
        <v>43</v>
      </c>
      <c r="B901" s="1">
        <v>2021.0</v>
      </c>
      <c r="C901" s="1">
        <v>25045.0</v>
      </c>
      <c r="D901" s="1" t="s">
        <v>44</v>
      </c>
      <c r="E901" s="1">
        <v>7.0</v>
      </c>
      <c r="F901" s="26">
        <v>44407.0</v>
      </c>
      <c r="G901" s="1" t="s">
        <v>45</v>
      </c>
      <c r="H901" s="1" t="s">
        <v>58</v>
      </c>
      <c r="I901" s="1">
        <f>VLOOKUP(H901,'vessel calibration values'!$A$1:$C$6,3,FALSE)</f>
        <v>0.8403361345</v>
      </c>
      <c r="J901" s="1">
        <v>20.0</v>
      </c>
      <c r="K901" s="1">
        <v>0.0</v>
      </c>
      <c r="L901" s="23">
        <f t="shared" si="1"/>
        <v>0</v>
      </c>
      <c r="M901" s="24">
        <f t="shared" si="2"/>
        <v>0</v>
      </c>
      <c r="N901" s="24">
        <f t="shared" si="3"/>
        <v>0</v>
      </c>
      <c r="O901" s="23">
        <f t="shared" si="4"/>
        <v>0</v>
      </c>
    </row>
    <row r="902">
      <c r="A902" s="1" t="s">
        <v>43</v>
      </c>
      <c r="B902" s="1">
        <v>2021.0</v>
      </c>
      <c r="C902" s="1">
        <v>25046.0</v>
      </c>
      <c r="D902" s="1" t="s">
        <v>44</v>
      </c>
      <c r="E902" s="1">
        <v>7.0</v>
      </c>
      <c r="F902" s="26">
        <v>44407.0</v>
      </c>
      <c r="G902" s="1" t="s">
        <v>47</v>
      </c>
      <c r="H902" s="1" t="s">
        <v>58</v>
      </c>
      <c r="I902" s="1">
        <f>VLOOKUP(H902,'vessel calibration values'!$A$1:$C$6,3,FALSE)</f>
        <v>0.8403361345</v>
      </c>
      <c r="J902" s="1">
        <v>20.0</v>
      </c>
      <c r="K902" s="1">
        <v>0.0</v>
      </c>
      <c r="L902" s="23">
        <f t="shared" si="1"/>
        <v>0</v>
      </c>
      <c r="M902" s="24">
        <f t="shared" si="2"/>
        <v>0</v>
      </c>
      <c r="N902" s="24">
        <f t="shared" si="3"/>
        <v>0</v>
      </c>
      <c r="O902" s="23">
        <f t="shared" si="4"/>
        <v>0</v>
      </c>
    </row>
    <row r="903">
      <c r="A903" s="1" t="s">
        <v>43</v>
      </c>
      <c r="B903" s="1">
        <v>2021.0</v>
      </c>
      <c r="C903" s="1">
        <v>25047.0</v>
      </c>
      <c r="D903" s="1" t="s">
        <v>44</v>
      </c>
      <c r="E903" s="1">
        <v>7.0</v>
      </c>
      <c r="F903" s="26">
        <v>44407.0</v>
      </c>
      <c r="G903" s="1" t="s">
        <v>47</v>
      </c>
      <c r="H903" s="1" t="s">
        <v>58</v>
      </c>
      <c r="I903" s="1">
        <f>VLOOKUP(H903,'vessel calibration values'!$A$1:$C$6,3,FALSE)</f>
        <v>0.8403361345</v>
      </c>
      <c r="J903" s="1">
        <v>21.0</v>
      </c>
      <c r="K903" s="1">
        <v>0.0</v>
      </c>
      <c r="L903" s="23">
        <f t="shared" si="1"/>
        <v>0</v>
      </c>
      <c r="M903" s="24">
        <f t="shared" si="2"/>
        <v>0</v>
      </c>
      <c r="N903" s="24">
        <f t="shared" si="3"/>
        <v>0</v>
      </c>
      <c r="O903" s="23">
        <f t="shared" si="4"/>
        <v>0</v>
      </c>
    </row>
    <row r="904">
      <c r="A904" s="1" t="s">
        <v>43</v>
      </c>
      <c r="B904" s="1">
        <v>2021.0</v>
      </c>
      <c r="C904" s="1">
        <v>25048.0</v>
      </c>
      <c r="D904" s="1" t="s">
        <v>44</v>
      </c>
      <c r="E904" s="1">
        <v>7.0</v>
      </c>
      <c r="F904" s="26">
        <v>44407.0</v>
      </c>
      <c r="G904" s="1" t="s">
        <v>48</v>
      </c>
      <c r="H904" s="1" t="s">
        <v>58</v>
      </c>
      <c r="I904" s="1">
        <f>VLOOKUP(H904,'vessel calibration values'!$A$1:$C$6,3,FALSE)</f>
        <v>0.8403361345</v>
      </c>
      <c r="J904" s="1">
        <v>21.0</v>
      </c>
      <c r="K904" s="1">
        <v>0.0</v>
      </c>
      <c r="L904" s="23">
        <f t="shared" si="1"/>
        <v>0</v>
      </c>
      <c r="M904" s="24">
        <f t="shared" si="2"/>
        <v>0</v>
      </c>
      <c r="N904" s="24">
        <f t="shared" si="3"/>
        <v>0</v>
      </c>
      <c r="O904" s="23">
        <f t="shared" si="4"/>
        <v>0</v>
      </c>
    </row>
    <row r="905">
      <c r="A905" s="1" t="s">
        <v>43</v>
      </c>
      <c r="B905" s="1">
        <v>2021.0</v>
      </c>
      <c r="C905" s="1">
        <v>25049.0</v>
      </c>
      <c r="D905" s="1" t="s">
        <v>44</v>
      </c>
      <c r="E905" s="1">
        <v>7.0</v>
      </c>
      <c r="F905" s="26">
        <v>44408.0</v>
      </c>
      <c r="G905" s="1" t="s">
        <v>48</v>
      </c>
      <c r="H905" s="1" t="s">
        <v>58</v>
      </c>
      <c r="I905" s="1">
        <f>VLOOKUP(H905,'vessel calibration values'!$A$1:$C$6,3,FALSE)</f>
        <v>0.8403361345</v>
      </c>
      <c r="J905" s="1">
        <v>21.0</v>
      </c>
      <c r="K905" s="1">
        <v>0.0</v>
      </c>
      <c r="L905" s="23">
        <f t="shared" si="1"/>
        <v>0</v>
      </c>
      <c r="M905" s="24">
        <f t="shared" si="2"/>
        <v>0</v>
      </c>
      <c r="N905" s="24">
        <f t="shared" si="3"/>
        <v>0</v>
      </c>
      <c r="O905" s="23">
        <f t="shared" si="4"/>
        <v>0</v>
      </c>
    </row>
    <row r="906">
      <c r="A906" s="1" t="s">
        <v>43</v>
      </c>
      <c r="B906" s="1">
        <v>2021.0</v>
      </c>
      <c r="C906" s="1">
        <v>25050.0</v>
      </c>
      <c r="D906" s="1" t="s">
        <v>44</v>
      </c>
      <c r="E906" s="1">
        <v>7.0</v>
      </c>
      <c r="F906" s="26">
        <v>44408.0</v>
      </c>
      <c r="G906" s="1" t="s">
        <v>49</v>
      </c>
      <c r="H906" s="1" t="s">
        <v>58</v>
      </c>
      <c r="I906" s="1">
        <f>VLOOKUP(H906,'vessel calibration values'!$A$1:$C$6,3,FALSE)</f>
        <v>0.8403361345</v>
      </c>
      <c r="J906" s="1">
        <v>20.0</v>
      </c>
      <c r="K906" s="1">
        <v>0.0</v>
      </c>
      <c r="L906" s="23">
        <f t="shared" si="1"/>
        <v>0</v>
      </c>
      <c r="M906" s="24">
        <f t="shared" si="2"/>
        <v>0</v>
      </c>
      <c r="N906" s="24">
        <f t="shared" si="3"/>
        <v>0</v>
      </c>
      <c r="O906" s="23">
        <f t="shared" si="4"/>
        <v>0</v>
      </c>
    </row>
    <row r="907">
      <c r="A907" s="1" t="s">
        <v>43</v>
      </c>
      <c r="B907" s="1">
        <v>2021.0</v>
      </c>
      <c r="C907" s="1">
        <v>25051.0</v>
      </c>
      <c r="D907" s="1" t="s">
        <v>44</v>
      </c>
      <c r="E907" s="1">
        <v>7.0</v>
      </c>
      <c r="F907" s="26">
        <v>44408.0</v>
      </c>
      <c r="G907" s="1" t="s">
        <v>49</v>
      </c>
      <c r="H907" s="1" t="s">
        <v>58</v>
      </c>
      <c r="I907" s="1">
        <f>VLOOKUP(H907,'vessel calibration values'!$A$1:$C$6,3,FALSE)</f>
        <v>0.8403361345</v>
      </c>
      <c r="J907" s="1">
        <v>20.0</v>
      </c>
      <c r="K907" s="1">
        <v>0.0</v>
      </c>
      <c r="L907" s="23">
        <f t="shared" si="1"/>
        <v>0</v>
      </c>
      <c r="M907" s="24">
        <f t="shared" si="2"/>
        <v>0</v>
      </c>
      <c r="N907" s="24">
        <f t="shared" si="3"/>
        <v>0</v>
      </c>
      <c r="O907" s="23">
        <f t="shared" si="4"/>
        <v>0</v>
      </c>
    </row>
    <row r="908">
      <c r="A908" s="1" t="s">
        <v>43</v>
      </c>
      <c r="B908" s="1">
        <v>2022.0</v>
      </c>
      <c r="C908" s="1">
        <v>26017.0</v>
      </c>
      <c r="D908" s="1" t="s">
        <v>50</v>
      </c>
      <c r="E908" s="1">
        <v>6.0</v>
      </c>
      <c r="F908" s="26">
        <v>44730.0</v>
      </c>
      <c r="G908" s="1" t="s">
        <v>54</v>
      </c>
      <c r="H908" s="1" t="s">
        <v>58</v>
      </c>
      <c r="I908" s="1">
        <f>VLOOKUP(H908,'vessel calibration values'!$A$1:$C$6,3,FALSE)</f>
        <v>0.8403361345</v>
      </c>
      <c r="J908" s="1">
        <v>20.0</v>
      </c>
      <c r="K908" s="1">
        <v>0.0</v>
      </c>
      <c r="L908" s="23">
        <f t="shared" si="1"/>
        <v>0</v>
      </c>
      <c r="M908" s="24">
        <f t="shared" si="2"/>
        <v>0</v>
      </c>
      <c r="N908" s="24">
        <f t="shared" si="3"/>
        <v>0</v>
      </c>
      <c r="O908" s="23">
        <f t="shared" si="4"/>
        <v>0</v>
      </c>
    </row>
    <row r="909">
      <c r="A909" s="1" t="s">
        <v>43</v>
      </c>
      <c r="B909" s="1">
        <v>2022.0</v>
      </c>
      <c r="C909" s="1">
        <v>26018.0</v>
      </c>
      <c r="D909" s="1" t="s">
        <v>50</v>
      </c>
      <c r="E909" s="1">
        <v>6.0</v>
      </c>
      <c r="F909" s="26">
        <v>44730.0</v>
      </c>
      <c r="G909" s="1" t="s">
        <v>53</v>
      </c>
      <c r="H909" s="1" t="s">
        <v>58</v>
      </c>
      <c r="I909" s="1">
        <f>VLOOKUP(H909,'vessel calibration values'!$A$1:$C$6,3,FALSE)</f>
        <v>0.8403361345</v>
      </c>
      <c r="J909" s="1">
        <v>20.0</v>
      </c>
      <c r="K909" s="1">
        <v>1.0</v>
      </c>
      <c r="L909" s="23">
        <f t="shared" si="1"/>
        <v>1</v>
      </c>
      <c r="M909" s="24">
        <f t="shared" si="2"/>
        <v>0.6931471806</v>
      </c>
      <c r="N909" s="24">
        <f t="shared" si="3"/>
        <v>0.5824766223</v>
      </c>
      <c r="O909" s="23">
        <f t="shared" si="4"/>
        <v>0.7904672554</v>
      </c>
    </row>
    <row r="910">
      <c r="A910" s="1" t="s">
        <v>43</v>
      </c>
      <c r="B910" s="1">
        <v>2022.0</v>
      </c>
      <c r="C910" s="1">
        <v>26019.0</v>
      </c>
      <c r="D910" s="1" t="s">
        <v>50</v>
      </c>
      <c r="E910" s="1">
        <v>6.0</v>
      </c>
      <c r="F910" s="26">
        <v>44730.0</v>
      </c>
      <c r="G910" s="1" t="s">
        <v>52</v>
      </c>
      <c r="H910" s="1" t="s">
        <v>58</v>
      </c>
      <c r="I910" s="1">
        <f>VLOOKUP(H910,'vessel calibration values'!$A$1:$C$6,3,FALSE)</f>
        <v>0.8403361345</v>
      </c>
      <c r="J910" s="1">
        <v>20.0</v>
      </c>
      <c r="K910" s="1">
        <v>0.0</v>
      </c>
      <c r="L910" s="23">
        <f t="shared" si="1"/>
        <v>0</v>
      </c>
      <c r="M910" s="24">
        <f t="shared" si="2"/>
        <v>0</v>
      </c>
      <c r="N910" s="24">
        <f t="shared" si="3"/>
        <v>0</v>
      </c>
      <c r="O910" s="23">
        <f t="shared" si="4"/>
        <v>0</v>
      </c>
    </row>
    <row r="911">
      <c r="A911" s="1" t="s">
        <v>43</v>
      </c>
      <c r="B911" s="1">
        <v>2022.0</v>
      </c>
      <c r="C911" s="1">
        <v>26020.0</v>
      </c>
      <c r="D911" s="1" t="s">
        <v>50</v>
      </c>
      <c r="E911" s="1">
        <v>6.0</v>
      </c>
      <c r="F911" s="26">
        <v>44730.0</v>
      </c>
      <c r="G911" s="1" t="s">
        <v>51</v>
      </c>
      <c r="H911" s="1" t="s">
        <v>58</v>
      </c>
      <c r="I911" s="1">
        <f>VLOOKUP(H911,'vessel calibration values'!$A$1:$C$6,3,FALSE)</f>
        <v>0.8403361345</v>
      </c>
      <c r="J911" s="1">
        <v>20.0</v>
      </c>
      <c r="K911" s="1">
        <v>0.0</v>
      </c>
      <c r="L911" s="23">
        <f t="shared" si="1"/>
        <v>0</v>
      </c>
      <c r="M911" s="24">
        <f t="shared" si="2"/>
        <v>0</v>
      </c>
      <c r="N911" s="24">
        <f t="shared" si="3"/>
        <v>0</v>
      </c>
      <c r="O911" s="23">
        <f t="shared" si="4"/>
        <v>0</v>
      </c>
    </row>
    <row r="912">
      <c r="A912" s="1" t="s">
        <v>43</v>
      </c>
      <c r="B912" s="1">
        <v>2022.0</v>
      </c>
      <c r="C912" s="1">
        <v>26021.0</v>
      </c>
      <c r="D912" s="1" t="s">
        <v>50</v>
      </c>
      <c r="E912" s="1">
        <v>6.0</v>
      </c>
      <c r="F912" s="26">
        <v>44730.0</v>
      </c>
      <c r="G912" s="1" t="s">
        <v>51</v>
      </c>
      <c r="H912" s="1" t="s">
        <v>58</v>
      </c>
      <c r="I912" s="1">
        <f>VLOOKUP(H912,'vessel calibration values'!$A$1:$C$6,3,FALSE)</f>
        <v>0.8403361345</v>
      </c>
      <c r="J912" s="1">
        <v>21.0</v>
      </c>
      <c r="K912" s="1">
        <v>0.0</v>
      </c>
      <c r="L912" s="23">
        <f t="shared" si="1"/>
        <v>0</v>
      </c>
      <c r="M912" s="24">
        <f t="shared" si="2"/>
        <v>0</v>
      </c>
      <c r="N912" s="24">
        <f t="shared" si="3"/>
        <v>0</v>
      </c>
      <c r="O912" s="23">
        <f t="shared" si="4"/>
        <v>0</v>
      </c>
    </row>
    <row r="913">
      <c r="A913" s="1" t="s">
        <v>43</v>
      </c>
      <c r="B913" s="1">
        <v>2022.0</v>
      </c>
      <c r="C913" s="1">
        <v>26022.0</v>
      </c>
      <c r="D913" s="1" t="s">
        <v>50</v>
      </c>
      <c r="E913" s="1">
        <v>6.0</v>
      </c>
      <c r="F913" s="26">
        <v>44731.0</v>
      </c>
      <c r="G913" s="1" t="s">
        <v>54</v>
      </c>
      <c r="H913" s="1" t="s">
        <v>58</v>
      </c>
      <c r="I913" s="1">
        <f>VLOOKUP(H913,'vessel calibration values'!$A$1:$C$6,3,FALSE)</f>
        <v>0.8403361345</v>
      </c>
      <c r="J913" s="1">
        <v>20.0</v>
      </c>
      <c r="K913" s="1">
        <v>0.0</v>
      </c>
      <c r="L913" s="23">
        <f t="shared" si="1"/>
        <v>0</v>
      </c>
      <c r="M913" s="24">
        <f t="shared" si="2"/>
        <v>0</v>
      </c>
      <c r="N913" s="24">
        <f t="shared" si="3"/>
        <v>0</v>
      </c>
      <c r="O913" s="23">
        <f t="shared" si="4"/>
        <v>0</v>
      </c>
    </row>
    <row r="914">
      <c r="A914" s="1" t="s">
        <v>43</v>
      </c>
      <c r="B914" s="1">
        <v>2022.0</v>
      </c>
      <c r="C914" s="1">
        <v>26023.0</v>
      </c>
      <c r="D914" s="1" t="s">
        <v>50</v>
      </c>
      <c r="E914" s="1">
        <v>6.0</v>
      </c>
      <c r="F914" s="26">
        <v>44731.0</v>
      </c>
      <c r="G914" s="1" t="s">
        <v>53</v>
      </c>
      <c r="H914" s="1" t="s">
        <v>58</v>
      </c>
      <c r="I914" s="1">
        <f>VLOOKUP(H914,'vessel calibration values'!$A$1:$C$6,3,FALSE)</f>
        <v>0.8403361345</v>
      </c>
      <c r="J914" s="1">
        <v>20.0</v>
      </c>
      <c r="K914" s="1">
        <v>0.0</v>
      </c>
      <c r="L914" s="23">
        <f t="shared" si="1"/>
        <v>0</v>
      </c>
      <c r="M914" s="24">
        <f t="shared" si="2"/>
        <v>0</v>
      </c>
      <c r="N914" s="24">
        <f t="shared" si="3"/>
        <v>0</v>
      </c>
      <c r="O914" s="23">
        <f t="shared" si="4"/>
        <v>0</v>
      </c>
    </row>
    <row r="915">
      <c r="A915" s="1" t="s">
        <v>43</v>
      </c>
      <c r="B915" s="1">
        <v>2022.0</v>
      </c>
      <c r="C915" s="1">
        <v>26024.0</v>
      </c>
      <c r="D915" s="1" t="s">
        <v>50</v>
      </c>
      <c r="E915" s="1">
        <v>6.0</v>
      </c>
      <c r="F915" s="26">
        <v>44731.0</v>
      </c>
      <c r="G915" s="1" t="s">
        <v>52</v>
      </c>
      <c r="H915" s="1" t="s">
        <v>58</v>
      </c>
      <c r="I915" s="1">
        <f>VLOOKUP(H915,'vessel calibration values'!$A$1:$C$6,3,FALSE)</f>
        <v>0.8403361345</v>
      </c>
      <c r="J915" s="1">
        <v>21.0</v>
      </c>
      <c r="K915" s="1">
        <v>0.0</v>
      </c>
      <c r="L915" s="23">
        <f t="shared" si="1"/>
        <v>0</v>
      </c>
      <c r="M915" s="24">
        <f t="shared" si="2"/>
        <v>0</v>
      </c>
      <c r="N915" s="24">
        <f t="shared" si="3"/>
        <v>0</v>
      </c>
      <c r="O915" s="23">
        <f t="shared" si="4"/>
        <v>0</v>
      </c>
    </row>
    <row r="916">
      <c r="A916" s="1" t="s">
        <v>43</v>
      </c>
      <c r="B916" s="1">
        <v>2022.0</v>
      </c>
      <c r="C916" s="1">
        <v>26025.0</v>
      </c>
      <c r="D916" s="1" t="s">
        <v>44</v>
      </c>
      <c r="E916" s="1">
        <v>6.0</v>
      </c>
      <c r="F916" s="26">
        <v>44731.0</v>
      </c>
      <c r="G916" s="1" t="s">
        <v>45</v>
      </c>
      <c r="H916" s="1" t="s">
        <v>58</v>
      </c>
      <c r="I916" s="1">
        <f>VLOOKUP(H916,'vessel calibration values'!$A$1:$C$6,3,FALSE)</f>
        <v>0.8403361345</v>
      </c>
      <c r="J916" s="1">
        <v>21.0</v>
      </c>
      <c r="K916" s="1">
        <v>0.0</v>
      </c>
      <c r="L916" s="23">
        <f t="shared" si="1"/>
        <v>0</v>
      </c>
      <c r="M916" s="24">
        <f t="shared" si="2"/>
        <v>0</v>
      </c>
      <c r="N916" s="24">
        <f t="shared" si="3"/>
        <v>0</v>
      </c>
      <c r="O916" s="23">
        <f t="shared" si="4"/>
        <v>0</v>
      </c>
    </row>
    <row r="917">
      <c r="A917" s="1" t="s">
        <v>43</v>
      </c>
      <c r="B917" s="1">
        <v>2022.0</v>
      </c>
      <c r="C917" s="1">
        <v>26026.0</v>
      </c>
      <c r="D917" s="1" t="s">
        <v>44</v>
      </c>
      <c r="E917" s="1">
        <v>6.0</v>
      </c>
      <c r="F917" s="26">
        <v>44731.0</v>
      </c>
      <c r="G917" s="1" t="s">
        <v>47</v>
      </c>
      <c r="H917" s="1" t="s">
        <v>58</v>
      </c>
      <c r="I917" s="1">
        <f>VLOOKUP(H917,'vessel calibration values'!$A$1:$C$6,3,FALSE)</f>
        <v>0.8403361345</v>
      </c>
      <c r="J917" s="1">
        <v>20.0</v>
      </c>
      <c r="K917" s="1">
        <v>0.0</v>
      </c>
      <c r="L917" s="23">
        <f t="shared" si="1"/>
        <v>0</v>
      </c>
      <c r="M917" s="24">
        <f t="shared" si="2"/>
        <v>0</v>
      </c>
      <c r="N917" s="24">
        <f t="shared" si="3"/>
        <v>0</v>
      </c>
      <c r="O917" s="23">
        <f t="shared" si="4"/>
        <v>0</v>
      </c>
    </row>
    <row r="918">
      <c r="A918" s="1" t="s">
        <v>43</v>
      </c>
      <c r="B918" s="1">
        <v>2022.0</v>
      </c>
      <c r="C918" s="1">
        <v>26027.0</v>
      </c>
      <c r="D918" s="1" t="s">
        <v>44</v>
      </c>
      <c r="E918" s="1">
        <v>6.0</v>
      </c>
      <c r="F918" s="26">
        <v>44731.0</v>
      </c>
      <c r="G918" s="1" t="s">
        <v>48</v>
      </c>
      <c r="H918" s="1" t="s">
        <v>58</v>
      </c>
      <c r="I918" s="1">
        <f>VLOOKUP(H918,'vessel calibration values'!$A$1:$C$6,3,FALSE)</f>
        <v>0.8403361345</v>
      </c>
      <c r="J918" s="1">
        <v>20.0</v>
      </c>
      <c r="K918" s="1">
        <v>0.0</v>
      </c>
      <c r="L918" s="23">
        <f t="shared" si="1"/>
        <v>0</v>
      </c>
      <c r="M918" s="24">
        <f t="shared" si="2"/>
        <v>0</v>
      </c>
      <c r="N918" s="24">
        <f t="shared" si="3"/>
        <v>0</v>
      </c>
      <c r="O918" s="23">
        <f t="shared" si="4"/>
        <v>0</v>
      </c>
    </row>
    <row r="919">
      <c r="A919" s="1" t="s">
        <v>43</v>
      </c>
      <c r="B919" s="1">
        <v>2022.0</v>
      </c>
      <c r="C919" s="1">
        <v>26028.0</v>
      </c>
      <c r="D919" s="1" t="s">
        <v>44</v>
      </c>
      <c r="E919" s="1">
        <v>6.0</v>
      </c>
      <c r="F919" s="26">
        <v>44732.0</v>
      </c>
      <c r="G919" s="1" t="s">
        <v>49</v>
      </c>
      <c r="H919" s="1" t="s">
        <v>58</v>
      </c>
      <c r="I919" s="1">
        <f>VLOOKUP(H919,'vessel calibration values'!$A$1:$C$6,3,FALSE)</f>
        <v>0.8403361345</v>
      </c>
      <c r="J919" s="1">
        <v>20.0</v>
      </c>
      <c r="K919" s="1">
        <v>0.0</v>
      </c>
      <c r="L919" s="23">
        <f t="shared" si="1"/>
        <v>0</v>
      </c>
      <c r="M919" s="24">
        <f t="shared" si="2"/>
        <v>0</v>
      </c>
      <c r="N919" s="24">
        <f t="shared" si="3"/>
        <v>0</v>
      </c>
      <c r="O919" s="23">
        <f t="shared" si="4"/>
        <v>0</v>
      </c>
    </row>
    <row r="920">
      <c r="A920" s="1" t="s">
        <v>43</v>
      </c>
      <c r="B920" s="1">
        <v>2022.0</v>
      </c>
      <c r="C920" s="1">
        <v>26029.0</v>
      </c>
      <c r="D920" s="1" t="s">
        <v>44</v>
      </c>
      <c r="E920" s="1">
        <v>6.0</v>
      </c>
      <c r="F920" s="26">
        <v>44732.0</v>
      </c>
      <c r="G920" s="1" t="s">
        <v>49</v>
      </c>
      <c r="H920" s="1" t="s">
        <v>58</v>
      </c>
      <c r="I920" s="1">
        <f>VLOOKUP(H920,'vessel calibration values'!$A$1:$C$6,3,FALSE)</f>
        <v>0.8403361345</v>
      </c>
      <c r="J920" s="1">
        <v>20.0</v>
      </c>
      <c r="K920" s="1">
        <v>0.0</v>
      </c>
      <c r="L920" s="23">
        <f t="shared" si="1"/>
        <v>0</v>
      </c>
      <c r="M920" s="24">
        <f t="shared" si="2"/>
        <v>0</v>
      </c>
      <c r="N920" s="24">
        <f t="shared" si="3"/>
        <v>0</v>
      </c>
      <c r="O920" s="23">
        <f t="shared" si="4"/>
        <v>0</v>
      </c>
    </row>
    <row r="921">
      <c r="A921" s="1" t="s">
        <v>43</v>
      </c>
      <c r="B921" s="1">
        <v>2022.0</v>
      </c>
      <c r="C921" s="1">
        <v>26030.0</v>
      </c>
      <c r="D921" s="1" t="s">
        <v>44</v>
      </c>
      <c r="E921" s="1">
        <v>6.0</v>
      </c>
      <c r="F921" s="26">
        <v>44732.0</v>
      </c>
      <c r="G921" s="1" t="s">
        <v>48</v>
      </c>
      <c r="H921" s="1" t="s">
        <v>58</v>
      </c>
      <c r="I921" s="1">
        <f>VLOOKUP(H921,'vessel calibration values'!$A$1:$C$6,3,FALSE)</f>
        <v>0.8403361345</v>
      </c>
      <c r="J921" s="1">
        <v>21.0</v>
      </c>
      <c r="K921" s="1">
        <v>0.0</v>
      </c>
      <c r="L921" s="23">
        <f t="shared" si="1"/>
        <v>0</v>
      </c>
      <c r="M921" s="24">
        <f t="shared" si="2"/>
        <v>0</v>
      </c>
      <c r="N921" s="24">
        <f t="shared" si="3"/>
        <v>0</v>
      </c>
      <c r="O921" s="23">
        <f t="shared" si="4"/>
        <v>0</v>
      </c>
    </row>
    <row r="922">
      <c r="A922" s="1" t="s">
        <v>43</v>
      </c>
      <c r="B922" s="1">
        <v>2022.0</v>
      </c>
      <c r="C922" s="1">
        <v>26031.0</v>
      </c>
      <c r="D922" s="1" t="s">
        <v>44</v>
      </c>
      <c r="E922" s="1">
        <v>6.0</v>
      </c>
      <c r="F922" s="26">
        <v>44732.0</v>
      </c>
      <c r="G922" s="1" t="s">
        <v>47</v>
      </c>
      <c r="H922" s="1" t="s">
        <v>58</v>
      </c>
      <c r="I922" s="1">
        <f>VLOOKUP(H922,'vessel calibration values'!$A$1:$C$6,3,FALSE)</f>
        <v>0.8403361345</v>
      </c>
      <c r="J922" s="1">
        <v>20.0</v>
      </c>
      <c r="K922" s="1">
        <v>2.0</v>
      </c>
      <c r="L922" s="23">
        <f t="shared" si="1"/>
        <v>2</v>
      </c>
      <c r="M922" s="24">
        <f t="shared" si="2"/>
        <v>1.098612289</v>
      </c>
      <c r="N922" s="24">
        <f t="shared" si="3"/>
        <v>0.9232036039</v>
      </c>
      <c r="O922" s="23">
        <f t="shared" si="4"/>
        <v>1.517342053</v>
      </c>
    </row>
    <row r="923">
      <c r="A923" s="1" t="s">
        <v>43</v>
      </c>
      <c r="B923" s="1">
        <v>2022.0</v>
      </c>
      <c r="C923" s="1">
        <v>26032.0</v>
      </c>
      <c r="D923" s="1" t="s">
        <v>44</v>
      </c>
      <c r="E923" s="1">
        <v>6.0</v>
      </c>
      <c r="F923" s="26">
        <v>44732.0</v>
      </c>
      <c r="G923" s="1" t="s">
        <v>45</v>
      </c>
      <c r="H923" s="1" t="s">
        <v>58</v>
      </c>
      <c r="I923" s="1">
        <f>VLOOKUP(H923,'vessel calibration values'!$A$1:$C$6,3,FALSE)</f>
        <v>0.8403361345</v>
      </c>
      <c r="J923" s="1">
        <v>21.0</v>
      </c>
      <c r="K923" s="1">
        <v>0.0</v>
      </c>
      <c r="L923" s="23">
        <f t="shared" si="1"/>
        <v>0</v>
      </c>
      <c r="M923" s="24">
        <f t="shared" si="2"/>
        <v>0</v>
      </c>
      <c r="N923" s="24">
        <f t="shared" si="3"/>
        <v>0</v>
      </c>
      <c r="O923" s="23">
        <f t="shared" si="4"/>
        <v>0</v>
      </c>
    </row>
    <row r="924">
      <c r="A924" s="1" t="s">
        <v>43</v>
      </c>
      <c r="B924" s="1">
        <v>2022.0</v>
      </c>
      <c r="C924" s="1">
        <v>26049.0</v>
      </c>
      <c r="D924" s="1" t="s">
        <v>50</v>
      </c>
      <c r="E924" s="1">
        <v>7.0</v>
      </c>
      <c r="F924" s="26">
        <v>44772.0</v>
      </c>
      <c r="G924" s="1" t="s">
        <v>54</v>
      </c>
      <c r="H924" s="1" t="s">
        <v>58</v>
      </c>
      <c r="I924" s="1">
        <f>VLOOKUP(H924,'vessel calibration values'!$A$1:$C$6,3,FALSE)</f>
        <v>0.8403361345</v>
      </c>
      <c r="J924" s="1">
        <v>20.0</v>
      </c>
      <c r="K924" s="1">
        <v>0.0</v>
      </c>
      <c r="L924" s="23">
        <f t="shared" si="1"/>
        <v>0</v>
      </c>
      <c r="M924" s="24">
        <f t="shared" si="2"/>
        <v>0</v>
      </c>
      <c r="N924" s="24">
        <f t="shared" si="3"/>
        <v>0</v>
      </c>
      <c r="O924" s="23">
        <f t="shared" si="4"/>
        <v>0</v>
      </c>
    </row>
    <row r="925">
      <c r="A925" s="1" t="s">
        <v>43</v>
      </c>
      <c r="B925" s="1">
        <v>2022.0</v>
      </c>
      <c r="C925" s="1">
        <v>26050.0</v>
      </c>
      <c r="D925" s="1" t="s">
        <v>50</v>
      </c>
      <c r="E925" s="1">
        <v>7.0</v>
      </c>
      <c r="F925" s="26">
        <v>44772.0</v>
      </c>
      <c r="G925" s="1" t="s">
        <v>53</v>
      </c>
      <c r="H925" s="1" t="s">
        <v>58</v>
      </c>
      <c r="I925" s="1">
        <f>VLOOKUP(H925,'vessel calibration values'!$A$1:$C$6,3,FALSE)</f>
        <v>0.8403361345</v>
      </c>
      <c r="J925" s="1">
        <v>20.0</v>
      </c>
      <c r="K925" s="1">
        <v>0.0</v>
      </c>
      <c r="L925" s="23">
        <f t="shared" si="1"/>
        <v>0</v>
      </c>
      <c r="M925" s="24">
        <f t="shared" si="2"/>
        <v>0</v>
      </c>
      <c r="N925" s="24">
        <f t="shared" si="3"/>
        <v>0</v>
      </c>
      <c r="O925" s="23">
        <f t="shared" si="4"/>
        <v>0</v>
      </c>
    </row>
    <row r="926">
      <c r="A926" s="1" t="s">
        <v>43</v>
      </c>
      <c r="B926" s="1">
        <v>2022.0</v>
      </c>
      <c r="C926" s="1">
        <v>26051.0</v>
      </c>
      <c r="D926" s="1" t="s">
        <v>50</v>
      </c>
      <c r="E926" s="1">
        <v>7.0</v>
      </c>
      <c r="F926" s="26">
        <v>44772.0</v>
      </c>
      <c r="G926" s="1" t="s">
        <v>52</v>
      </c>
      <c r="H926" s="1" t="s">
        <v>58</v>
      </c>
      <c r="I926" s="1">
        <f>VLOOKUP(H926,'vessel calibration values'!$A$1:$C$6,3,FALSE)</f>
        <v>0.8403361345</v>
      </c>
      <c r="J926" s="1">
        <v>20.0</v>
      </c>
      <c r="K926" s="1">
        <v>0.0</v>
      </c>
      <c r="L926" s="23">
        <f t="shared" si="1"/>
        <v>0</v>
      </c>
      <c r="M926" s="24">
        <f t="shared" si="2"/>
        <v>0</v>
      </c>
      <c r="N926" s="24">
        <f t="shared" si="3"/>
        <v>0</v>
      </c>
      <c r="O926" s="23">
        <f t="shared" si="4"/>
        <v>0</v>
      </c>
    </row>
    <row r="927">
      <c r="A927" s="1" t="s">
        <v>43</v>
      </c>
      <c r="B927" s="1">
        <v>2022.0</v>
      </c>
      <c r="C927" s="1">
        <v>26052.0</v>
      </c>
      <c r="D927" s="1" t="s">
        <v>50</v>
      </c>
      <c r="E927" s="1">
        <v>7.0</v>
      </c>
      <c r="F927" s="26">
        <v>44772.0</v>
      </c>
      <c r="G927" s="1" t="s">
        <v>51</v>
      </c>
      <c r="H927" s="1" t="s">
        <v>58</v>
      </c>
      <c r="I927" s="1">
        <f>VLOOKUP(H927,'vessel calibration values'!$A$1:$C$6,3,FALSE)</f>
        <v>0.8403361345</v>
      </c>
      <c r="J927" s="1">
        <v>20.0</v>
      </c>
      <c r="K927" s="1">
        <v>0.0</v>
      </c>
      <c r="L927" s="23">
        <f t="shared" si="1"/>
        <v>0</v>
      </c>
      <c r="M927" s="24">
        <f t="shared" si="2"/>
        <v>0</v>
      </c>
      <c r="N927" s="24">
        <f t="shared" si="3"/>
        <v>0</v>
      </c>
      <c r="O927" s="23">
        <f t="shared" si="4"/>
        <v>0</v>
      </c>
    </row>
    <row r="928">
      <c r="A928" s="1" t="s">
        <v>43</v>
      </c>
      <c r="B928" s="1">
        <v>2022.0</v>
      </c>
      <c r="C928" s="1">
        <v>26053.0</v>
      </c>
      <c r="D928" s="1" t="s">
        <v>50</v>
      </c>
      <c r="E928" s="1">
        <v>7.0</v>
      </c>
      <c r="F928" s="26">
        <v>44772.0</v>
      </c>
      <c r="G928" s="1" t="s">
        <v>51</v>
      </c>
      <c r="H928" s="1" t="s">
        <v>58</v>
      </c>
      <c r="I928" s="1">
        <f>VLOOKUP(H928,'vessel calibration values'!$A$1:$C$6,3,FALSE)</f>
        <v>0.8403361345</v>
      </c>
      <c r="J928" s="1">
        <v>21.0</v>
      </c>
      <c r="K928" s="1">
        <v>0.0</v>
      </c>
      <c r="L928" s="23">
        <f t="shared" si="1"/>
        <v>0</v>
      </c>
      <c r="M928" s="24">
        <f t="shared" si="2"/>
        <v>0</v>
      </c>
      <c r="N928" s="24">
        <f t="shared" si="3"/>
        <v>0</v>
      </c>
      <c r="O928" s="23">
        <f t="shared" si="4"/>
        <v>0</v>
      </c>
    </row>
    <row r="929">
      <c r="A929" s="1" t="s">
        <v>43</v>
      </c>
      <c r="B929" s="1">
        <v>2022.0</v>
      </c>
      <c r="C929" s="1">
        <v>26054.0</v>
      </c>
      <c r="D929" s="1" t="s">
        <v>50</v>
      </c>
      <c r="E929" s="1">
        <v>7.0</v>
      </c>
      <c r="F929" s="26">
        <v>44772.0</v>
      </c>
      <c r="G929" s="1" t="s">
        <v>52</v>
      </c>
      <c r="H929" s="1" t="s">
        <v>58</v>
      </c>
      <c r="I929" s="1">
        <f>VLOOKUP(H929,'vessel calibration values'!$A$1:$C$6,3,FALSE)</f>
        <v>0.8403361345</v>
      </c>
      <c r="J929" s="1">
        <v>20.0</v>
      </c>
      <c r="K929" s="1">
        <v>0.0</v>
      </c>
      <c r="L929" s="23">
        <f t="shared" si="1"/>
        <v>0</v>
      </c>
      <c r="M929" s="24">
        <f t="shared" si="2"/>
        <v>0</v>
      </c>
      <c r="N929" s="24">
        <f t="shared" si="3"/>
        <v>0</v>
      </c>
      <c r="O929" s="23">
        <f t="shared" si="4"/>
        <v>0</v>
      </c>
    </row>
    <row r="930">
      <c r="A930" s="1" t="s">
        <v>43</v>
      </c>
      <c r="B930" s="1">
        <v>2022.0</v>
      </c>
      <c r="C930" s="1">
        <v>26055.0</v>
      </c>
      <c r="D930" s="1" t="s">
        <v>50</v>
      </c>
      <c r="E930" s="1">
        <v>7.0</v>
      </c>
      <c r="F930" s="26">
        <v>44772.0</v>
      </c>
      <c r="G930" s="1" t="s">
        <v>53</v>
      </c>
      <c r="H930" s="1" t="s">
        <v>58</v>
      </c>
      <c r="I930" s="1">
        <f>VLOOKUP(H930,'vessel calibration values'!$A$1:$C$6,3,FALSE)</f>
        <v>0.8403361345</v>
      </c>
      <c r="J930" s="1">
        <v>20.0</v>
      </c>
      <c r="K930" s="1">
        <v>0.0</v>
      </c>
      <c r="L930" s="23">
        <f t="shared" si="1"/>
        <v>0</v>
      </c>
      <c r="M930" s="24">
        <f t="shared" si="2"/>
        <v>0</v>
      </c>
      <c r="N930" s="24">
        <f t="shared" si="3"/>
        <v>0</v>
      </c>
      <c r="O930" s="23">
        <f t="shared" si="4"/>
        <v>0</v>
      </c>
    </row>
    <row r="931">
      <c r="A931" s="1" t="s">
        <v>43</v>
      </c>
      <c r="B931" s="1">
        <v>2022.0</v>
      </c>
      <c r="C931" s="1">
        <v>26056.0</v>
      </c>
      <c r="D931" s="1" t="s">
        <v>50</v>
      </c>
      <c r="E931" s="1">
        <v>7.0</v>
      </c>
      <c r="F931" s="26">
        <v>44772.0</v>
      </c>
      <c r="G931" s="1" t="s">
        <v>54</v>
      </c>
      <c r="H931" s="1" t="s">
        <v>58</v>
      </c>
      <c r="I931" s="1">
        <f>VLOOKUP(H931,'vessel calibration values'!$A$1:$C$6,3,FALSE)</f>
        <v>0.8403361345</v>
      </c>
      <c r="J931" s="1">
        <v>20.0</v>
      </c>
      <c r="K931" s="1">
        <v>2.0</v>
      </c>
      <c r="L931" s="23">
        <f t="shared" si="1"/>
        <v>2</v>
      </c>
      <c r="M931" s="24">
        <f t="shared" si="2"/>
        <v>1.098612289</v>
      </c>
      <c r="N931" s="24">
        <f t="shared" si="3"/>
        <v>0.9232036039</v>
      </c>
      <c r="O931" s="23">
        <f t="shared" si="4"/>
        <v>1.517342053</v>
      </c>
    </row>
    <row r="932">
      <c r="A932" s="1" t="s">
        <v>43</v>
      </c>
      <c r="B932" s="1">
        <v>2022.0</v>
      </c>
      <c r="C932" s="1">
        <v>26057.0</v>
      </c>
      <c r="D932" s="1" t="s">
        <v>44</v>
      </c>
      <c r="E932" s="1">
        <v>7.0</v>
      </c>
      <c r="F932" s="26">
        <v>44773.0</v>
      </c>
      <c r="G932" s="1" t="s">
        <v>49</v>
      </c>
      <c r="H932" s="1" t="s">
        <v>58</v>
      </c>
      <c r="I932" s="1">
        <f>VLOOKUP(H932,'vessel calibration values'!$A$1:$C$6,3,FALSE)</f>
        <v>0.8403361345</v>
      </c>
      <c r="J932" s="1">
        <v>20.0</v>
      </c>
      <c r="K932" s="1">
        <v>0.0</v>
      </c>
      <c r="L932" s="23">
        <f t="shared" si="1"/>
        <v>0</v>
      </c>
      <c r="M932" s="24">
        <f t="shared" si="2"/>
        <v>0</v>
      </c>
      <c r="N932" s="24">
        <f t="shared" si="3"/>
        <v>0</v>
      </c>
      <c r="O932" s="23">
        <f t="shared" si="4"/>
        <v>0</v>
      </c>
    </row>
    <row r="933">
      <c r="A933" s="1" t="s">
        <v>43</v>
      </c>
      <c r="B933" s="1">
        <v>2022.0</v>
      </c>
      <c r="C933" s="1">
        <v>26058.0</v>
      </c>
      <c r="D933" s="1" t="s">
        <v>44</v>
      </c>
      <c r="E933" s="1">
        <v>7.0</v>
      </c>
      <c r="F933" s="26">
        <v>44773.0</v>
      </c>
      <c r="G933" s="1" t="s">
        <v>48</v>
      </c>
      <c r="H933" s="1" t="s">
        <v>58</v>
      </c>
      <c r="I933" s="1">
        <f>VLOOKUP(H933,'vessel calibration values'!$A$1:$C$6,3,FALSE)</f>
        <v>0.8403361345</v>
      </c>
      <c r="J933" s="1">
        <v>20.0</v>
      </c>
      <c r="K933" s="1">
        <v>3.0</v>
      </c>
      <c r="L933" s="23">
        <f t="shared" si="1"/>
        <v>3</v>
      </c>
      <c r="M933" s="24">
        <f t="shared" si="2"/>
        <v>1.386294361</v>
      </c>
      <c r="N933" s="24">
        <f t="shared" si="3"/>
        <v>1.164953245</v>
      </c>
      <c r="O933" s="23">
        <f t="shared" si="4"/>
        <v>2.205772993</v>
      </c>
    </row>
    <row r="934">
      <c r="A934" s="1" t="s">
        <v>43</v>
      </c>
      <c r="B934" s="1">
        <v>2022.0</v>
      </c>
      <c r="C934" s="1">
        <v>26059.0</v>
      </c>
      <c r="D934" s="1" t="s">
        <v>44</v>
      </c>
      <c r="E934" s="1">
        <v>7.0</v>
      </c>
      <c r="F934" s="26">
        <v>44773.0</v>
      </c>
      <c r="G934" s="1" t="s">
        <v>47</v>
      </c>
      <c r="H934" s="1" t="s">
        <v>58</v>
      </c>
      <c r="I934" s="1">
        <f>VLOOKUP(H934,'vessel calibration values'!$A$1:$C$6,3,FALSE)</f>
        <v>0.8403361345</v>
      </c>
      <c r="J934" s="1">
        <v>20.0</v>
      </c>
      <c r="K934" s="1">
        <v>1.0</v>
      </c>
      <c r="L934" s="23">
        <f t="shared" si="1"/>
        <v>1</v>
      </c>
      <c r="M934" s="24">
        <f t="shared" si="2"/>
        <v>0.6931471806</v>
      </c>
      <c r="N934" s="24">
        <f t="shared" si="3"/>
        <v>0.5824766223</v>
      </c>
      <c r="O934" s="23">
        <f t="shared" si="4"/>
        <v>0.7904672554</v>
      </c>
    </row>
    <row r="935">
      <c r="A935" s="1" t="s">
        <v>43</v>
      </c>
      <c r="B935" s="1">
        <v>2022.0</v>
      </c>
      <c r="C935" s="1">
        <v>26060.0</v>
      </c>
      <c r="D935" s="1" t="s">
        <v>44</v>
      </c>
      <c r="E935" s="1">
        <v>7.0</v>
      </c>
      <c r="F935" s="26">
        <v>44773.0</v>
      </c>
      <c r="G935" s="1" t="s">
        <v>45</v>
      </c>
      <c r="H935" s="1" t="s">
        <v>58</v>
      </c>
      <c r="I935" s="1">
        <f>VLOOKUP(H935,'vessel calibration values'!$A$1:$C$6,3,FALSE)</f>
        <v>0.8403361345</v>
      </c>
      <c r="J935" s="1">
        <v>20.0</v>
      </c>
      <c r="K935" s="1">
        <v>1.0</v>
      </c>
      <c r="L935" s="23">
        <f t="shared" si="1"/>
        <v>1</v>
      </c>
      <c r="M935" s="24">
        <f t="shared" si="2"/>
        <v>0.6931471806</v>
      </c>
      <c r="N935" s="24">
        <f t="shared" si="3"/>
        <v>0.5824766223</v>
      </c>
      <c r="O935" s="23">
        <f t="shared" si="4"/>
        <v>0.7904672554</v>
      </c>
    </row>
    <row r="936">
      <c r="A936" s="1" t="s">
        <v>43</v>
      </c>
      <c r="B936" s="1">
        <v>2022.0</v>
      </c>
      <c r="C936" s="1">
        <v>26061.0</v>
      </c>
      <c r="D936" s="1" t="s">
        <v>44</v>
      </c>
      <c r="E936" s="1">
        <v>7.0</v>
      </c>
      <c r="F936" s="26">
        <v>44773.0</v>
      </c>
      <c r="G936" s="1" t="s">
        <v>45</v>
      </c>
      <c r="H936" s="1" t="s">
        <v>58</v>
      </c>
      <c r="I936" s="1">
        <f>VLOOKUP(H936,'vessel calibration values'!$A$1:$C$6,3,FALSE)</f>
        <v>0.8403361345</v>
      </c>
      <c r="J936" s="1">
        <v>20.0</v>
      </c>
      <c r="K936" s="1">
        <v>0.0</v>
      </c>
      <c r="L936" s="23">
        <f t="shared" si="1"/>
        <v>0</v>
      </c>
      <c r="M936" s="24">
        <f t="shared" si="2"/>
        <v>0</v>
      </c>
      <c r="N936" s="24">
        <f t="shared" si="3"/>
        <v>0</v>
      </c>
      <c r="O936" s="23">
        <f t="shared" si="4"/>
        <v>0</v>
      </c>
    </row>
    <row r="937">
      <c r="A937" s="1" t="s">
        <v>43</v>
      </c>
      <c r="B937" s="1">
        <v>2022.0</v>
      </c>
      <c r="C937" s="1">
        <v>26062.0</v>
      </c>
      <c r="D937" s="1" t="s">
        <v>44</v>
      </c>
      <c r="E937" s="1">
        <v>7.0</v>
      </c>
      <c r="F937" s="26">
        <v>44773.0</v>
      </c>
      <c r="G937" s="1" t="s">
        <v>47</v>
      </c>
      <c r="H937" s="1" t="s">
        <v>58</v>
      </c>
      <c r="I937" s="1">
        <f>VLOOKUP(H937,'vessel calibration values'!$A$1:$C$6,3,FALSE)</f>
        <v>0.8403361345</v>
      </c>
      <c r="J937" s="1">
        <v>21.0</v>
      </c>
      <c r="K937" s="1">
        <v>0.0</v>
      </c>
      <c r="L937" s="23">
        <f t="shared" si="1"/>
        <v>0</v>
      </c>
      <c r="M937" s="24">
        <f t="shared" si="2"/>
        <v>0</v>
      </c>
      <c r="N937" s="24">
        <f t="shared" si="3"/>
        <v>0</v>
      </c>
      <c r="O937" s="23">
        <f t="shared" si="4"/>
        <v>0</v>
      </c>
    </row>
    <row r="938">
      <c r="A938" s="1" t="s">
        <v>43</v>
      </c>
      <c r="B938" s="1">
        <v>2022.0</v>
      </c>
      <c r="C938" s="1">
        <v>26063.0</v>
      </c>
      <c r="D938" s="1" t="s">
        <v>44</v>
      </c>
      <c r="E938" s="1">
        <v>7.0</v>
      </c>
      <c r="F938" s="26">
        <v>44773.0</v>
      </c>
      <c r="G938" s="1" t="s">
        <v>48</v>
      </c>
      <c r="H938" s="1" t="s">
        <v>58</v>
      </c>
      <c r="I938" s="1">
        <f>VLOOKUP(H938,'vessel calibration values'!$A$1:$C$6,3,FALSE)</f>
        <v>0.8403361345</v>
      </c>
      <c r="J938" s="1">
        <v>20.0</v>
      </c>
      <c r="K938" s="1">
        <v>0.0</v>
      </c>
      <c r="L938" s="23">
        <f t="shared" si="1"/>
        <v>0</v>
      </c>
      <c r="M938" s="24">
        <f t="shared" si="2"/>
        <v>0</v>
      </c>
      <c r="N938" s="24">
        <f t="shared" si="3"/>
        <v>0</v>
      </c>
      <c r="O938" s="23">
        <f t="shared" si="4"/>
        <v>0</v>
      </c>
    </row>
    <row r="939">
      <c r="A939" s="1" t="s">
        <v>43</v>
      </c>
      <c r="B939" s="1">
        <v>2022.0</v>
      </c>
      <c r="C939" s="1">
        <v>26064.0</v>
      </c>
      <c r="D939" s="1" t="s">
        <v>44</v>
      </c>
      <c r="E939" s="1">
        <v>7.0</v>
      </c>
      <c r="F939" s="26">
        <v>44773.0</v>
      </c>
      <c r="G939" s="1" t="s">
        <v>49</v>
      </c>
      <c r="H939" s="1" t="s">
        <v>58</v>
      </c>
      <c r="I939" s="1">
        <f>VLOOKUP(H939,'vessel calibration values'!$A$1:$C$6,3,FALSE)</f>
        <v>0.8403361345</v>
      </c>
      <c r="J939" s="1">
        <v>20.0</v>
      </c>
      <c r="K939" s="1">
        <v>0.0</v>
      </c>
      <c r="L939" s="23">
        <f t="shared" si="1"/>
        <v>0</v>
      </c>
      <c r="M939" s="24">
        <f t="shared" si="2"/>
        <v>0</v>
      </c>
      <c r="N939" s="24">
        <f t="shared" si="3"/>
        <v>0</v>
      </c>
      <c r="O939" s="23">
        <f t="shared" si="4"/>
        <v>0</v>
      </c>
    </row>
    <row r="940">
      <c r="A940" s="1" t="s">
        <v>43</v>
      </c>
      <c r="B940" s="1">
        <v>2023.0</v>
      </c>
      <c r="C940" s="1">
        <v>27020.0</v>
      </c>
      <c r="D940" s="1" t="s">
        <v>50</v>
      </c>
      <c r="E940" s="1">
        <v>6.0</v>
      </c>
      <c r="F940" s="26">
        <v>45100.0</v>
      </c>
      <c r="G940" s="1" t="s">
        <v>54</v>
      </c>
      <c r="H940" s="1" t="s">
        <v>58</v>
      </c>
      <c r="I940" s="1">
        <f>VLOOKUP(H940,'vessel calibration values'!$A$1:$C$6,3,FALSE)</f>
        <v>0.8403361345</v>
      </c>
      <c r="J940" s="1">
        <v>19.0</v>
      </c>
      <c r="K940" s="1">
        <v>0.0</v>
      </c>
      <c r="L940" s="23">
        <f t="shared" si="1"/>
        <v>0</v>
      </c>
      <c r="M940" s="24">
        <f t="shared" si="2"/>
        <v>0</v>
      </c>
      <c r="N940" s="24">
        <f t="shared" si="3"/>
        <v>0</v>
      </c>
      <c r="O940" s="23">
        <f t="shared" si="4"/>
        <v>0</v>
      </c>
    </row>
    <row r="941">
      <c r="A941" s="1" t="s">
        <v>43</v>
      </c>
      <c r="B941" s="1">
        <v>2023.0</v>
      </c>
      <c r="C941" s="1">
        <v>27021.0</v>
      </c>
      <c r="D941" s="1" t="s">
        <v>50</v>
      </c>
      <c r="E941" s="1">
        <v>6.0</v>
      </c>
      <c r="F941" s="26">
        <v>45100.0</v>
      </c>
      <c r="G941" s="1" t="s">
        <v>53</v>
      </c>
      <c r="H941" s="1" t="s">
        <v>58</v>
      </c>
      <c r="I941" s="1">
        <f>VLOOKUP(H941,'vessel calibration values'!$A$1:$C$6,3,FALSE)</f>
        <v>0.8403361345</v>
      </c>
      <c r="J941" s="1">
        <v>20.0</v>
      </c>
      <c r="K941" s="1">
        <v>0.0</v>
      </c>
      <c r="L941" s="23">
        <f t="shared" si="1"/>
        <v>0</v>
      </c>
      <c r="M941" s="24">
        <f t="shared" si="2"/>
        <v>0</v>
      </c>
      <c r="N941" s="24">
        <f t="shared" si="3"/>
        <v>0</v>
      </c>
      <c r="O941" s="23">
        <f t="shared" si="4"/>
        <v>0</v>
      </c>
    </row>
    <row r="942">
      <c r="A942" s="1" t="s">
        <v>43</v>
      </c>
      <c r="B942" s="1">
        <v>2023.0</v>
      </c>
      <c r="C942" s="1">
        <v>27022.0</v>
      </c>
      <c r="D942" s="1" t="s">
        <v>50</v>
      </c>
      <c r="E942" s="1">
        <v>6.0</v>
      </c>
      <c r="F942" s="26">
        <v>45100.0</v>
      </c>
      <c r="G942" s="1" t="s">
        <v>52</v>
      </c>
      <c r="H942" s="1" t="s">
        <v>58</v>
      </c>
      <c r="I942" s="1">
        <f>VLOOKUP(H942,'vessel calibration values'!$A$1:$C$6,3,FALSE)</f>
        <v>0.8403361345</v>
      </c>
      <c r="J942" s="1">
        <v>20.0</v>
      </c>
      <c r="K942" s="1">
        <v>0.0</v>
      </c>
      <c r="L942" s="23">
        <f t="shared" si="1"/>
        <v>0</v>
      </c>
      <c r="M942" s="24">
        <f t="shared" si="2"/>
        <v>0</v>
      </c>
      <c r="N942" s="24">
        <f t="shared" si="3"/>
        <v>0</v>
      </c>
      <c r="O942" s="23">
        <f t="shared" si="4"/>
        <v>0</v>
      </c>
    </row>
    <row r="943">
      <c r="A943" s="1" t="s">
        <v>43</v>
      </c>
      <c r="B943" s="1">
        <v>2023.0</v>
      </c>
      <c r="C943" s="1">
        <v>27023.0</v>
      </c>
      <c r="D943" s="1" t="s">
        <v>50</v>
      </c>
      <c r="E943" s="1">
        <v>6.0</v>
      </c>
      <c r="F943" s="26">
        <v>45100.0</v>
      </c>
      <c r="G943" s="1" t="s">
        <v>51</v>
      </c>
      <c r="H943" s="1" t="s">
        <v>58</v>
      </c>
      <c r="I943" s="1">
        <f>VLOOKUP(H943,'vessel calibration values'!$A$1:$C$6,3,FALSE)</f>
        <v>0.8403361345</v>
      </c>
      <c r="J943" s="1">
        <v>20.0</v>
      </c>
      <c r="K943" s="1">
        <v>0.0</v>
      </c>
      <c r="L943" s="23">
        <f t="shared" si="1"/>
        <v>0</v>
      </c>
      <c r="M943" s="24">
        <f t="shared" si="2"/>
        <v>0</v>
      </c>
      <c r="N943" s="24">
        <f t="shared" si="3"/>
        <v>0</v>
      </c>
      <c r="O943" s="23">
        <f t="shared" si="4"/>
        <v>0</v>
      </c>
    </row>
    <row r="944">
      <c r="A944" s="1" t="s">
        <v>43</v>
      </c>
      <c r="B944" s="1">
        <v>2023.0</v>
      </c>
      <c r="C944" s="1">
        <v>27024.0</v>
      </c>
      <c r="D944" s="1" t="s">
        <v>50</v>
      </c>
      <c r="E944" s="1">
        <v>6.0</v>
      </c>
      <c r="F944" s="26">
        <v>45100.0</v>
      </c>
      <c r="G944" s="1" t="s">
        <v>51</v>
      </c>
      <c r="H944" s="1" t="s">
        <v>58</v>
      </c>
      <c r="I944" s="1">
        <f>VLOOKUP(H944,'vessel calibration values'!$A$1:$C$6,3,FALSE)</f>
        <v>0.8403361345</v>
      </c>
      <c r="J944" s="1">
        <v>20.0</v>
      </c>
      <c r="K944" s="1">
        <v>0.0</v>
      </c>
      <c r="L944" s="23">
        <f t="shared" si="1"/>
        <v>0</v>
      </c>
      <c r="M944" s="24">
        <f t="shared" si="2"/>
        <v>0</v>
      </c>
      <c r="N944" s="24">
        <f t="shared" si="3"/>
        <v>0</v>
      </c>
      <c r="O944" s="23">
        <f t="shared" si="4"/>
        <v>0</v>
      </c>
    </row>
    <row r="945">
      <c r="A945" s="1" t="s">
        <v>43</v>
      </c>
      <c r="B945" s="1">
        <v>2023.0</v>
      </c>
      <c r="C945" s="1">
        <v>27025.0</v>
      </c>
      <c r="D945" s="1" t="s">
        <v>50</v>
      </c>
      <c r="E945" s="1">
        <v>6.0</v>
      </c>
      <c r="F945" s="26">
        <v>45100.0</v>
      </c>
      <c r="G945" s="1" t="s">
        <v>52</v>
      </c>
      <c r="H945" s="1" t="s">
        <v>58</v>
      </c>
      <c r="I945" s="1">
        <f>VLOOKUP(H945,'vessel calibration values'!$A$1:$C$6,3,FALSE)</f>
        <v>0.8403361345</v>
      </c>
      <c r="J945" s="1">
        <v>20.0</v>
      </c>
      <c r="K945" s="1">
        <v>0.0</v>
      </c>
      <c r="L945" s="23">
        <f t="shared" si="1"/>
        <v>0</v>
      </c>
      <c r="M945" s="24">
        <f t="shared" si="2"/>
        <v>0</v>
      </c>
      <c r="N945" s="24">
        <f t="shared" si="3"/>
        <v>0</v>
      </c>
      <c r="O945" s="23">
        <f t="shared" si="4"/>
        <v>0</v>
      </c>
    </row>
    <row r="946">
      <c r="A946" s="1" t="s">
        <v>43</v>
      </c>
      <c r="B946" s="1">
        <v>2023.0</v>
      </c>
      <c r="C946" s="1">
        <v>27026.0</v>
      </c>
      <c r="D946" s="1" t="s">
        <v>50</v>
      </c>
      <c r="E946" s="1">
        <v>6.0</v>
      </c>
      <c r="F946" s="26">
        <v>45100.0</v>
      </c>
      <c r="G946" s="1" t="s">
        <v>53</v>
      </c>
      <c r="H946" s="1" t="s">
        <v>58</v>
      </c>
      <c r="I946" s="1">
        <f>VLOOKUP(H946,'vessel calibration values'!$A$1:$C$6,3,FALSE)</f>
        <v>0.8403361345</v>
      </c>
      <c r="J946" s="1">
        <v>20.0</v>
      </c>
      <c r="K946" s="1">
        <v>0.0</v>
      </c>
      <c r="L946" s="23">
        <f t="shared" si="1"/>
        <v>0</v>
      </c>
      <c r="M946" s="24">
        <f t="shared" si="2"/>
        <v>0</v>
      </c>
      <c r="N946" s="24">
        <f t="shared" si="3"/>
        <v>0</v>
      </c>
      <c r="O946" s="23">
        <f t="shared" si="4"/>
        <v>0</v>
      </c>
    </row>
    <row r="947">
      <c r="A947" s="1" t="s">
        <v>43</v>
      </c>
      <c r="B947" s="1">
        <v>2023.0</v>
      </c>
      <c r="C947" s="1">
        <v>27027.0</v>
      </c>
      <c r="D947" s="1" t="s">
        <v>50</v>
      </c>
      <c r="E947" s="1">
        <v>6.0</v>
      </c>
      <c r="F947" s="26">
        <v>45101.0</v>
      </c>
      <c r="G947" s="1" t="s">
        <v>54</v>
      </c>
      <c r="H947" s="1" t="s">
        <v>58</v>
      </c>
      <c r="I947" s="1">
        <f>VLOOKUP(H947,'vessel calibration values'!$A$1:$C$6,3,FALSE)</f>
        <v>0.8403361345</v>
      </c>
      <c r="J947" s="1">
        <v>20.0</v>
      </c>
      <c r="K947" s="1">
        <v>0.0</v>
      </c>
      <c r="L947" s="23">
        <f t="shared" si="1"/>
        <v>0</v>
      </c>
      <c r="M947" s="24">
        <f t="shared" si="2"/>
        <v>0</v>
      </c>
      <c r="N947" s="24">
        <f t="shared" si="3"/>
        <v>0</v>
      </c>
      <c r="O947" s="23">
        <f t="shared" si="4"/>
        <v>0</v>
      </c>
    </row>
    <row r="948">
      <c r="A948" s="1" t="s">
        <v>43</v>
      </c>
      <c r="B948" s="1">
        <v>2023.0</v>
      </c>
      <c r="C948" s="1">
        <v>27028.0</v>
      </c>
      <c r="D948" s="1" t="s">
        <v>44</v>
      </c>
      <c r="E948" s="1">
        <v>6.0</v>
      </c>
      <c r="F948" s="26">
        <v>45101.0</v>
      </c>
      <c r="G948" s="1" t="s">
        <v>45</v>
      </c>
      <c r="H948" s="1" t="s">
        <v>58</v>
      </c>
      <c r="I948" s="1">
        <f>VLOOKUP(H948,'vessel calibration values'!$A$1:$C$6,3,FALSE)</f>
        <v>0.8403361345</v>
      </c>
      <c r="J948" s="1">
        <v>20.0</v>
      </c>
      <c r="K948" s="1">
        <v>0.0</v>
      </c>
      <c r="L948" s="23">
        <f t="shared" si="1"/>
        <v>0</v>
      </c>
      <c r="M948" s="24">
        <f t="shared" si="2"/>
        <v>0</v>
      </c>
      <c r="N948" s="24">
        <f t="shared" si="3"/>
        <v>0</v>
      </c>
      <c r="O948" s="23">
        <f t="shared" si="4"/>
        <v>0</v>
      </c>
    </row>
    <row r="949">
      <c r="A949" s="1" t="s">
        <v>43</v>
      </c>
      <c r="B949" s="1">
        <v>2023.0</v>
      </c>
      <c r="C949" s="1">
        <v>27029.0</v>
      </c>
      <c r="D949" s="1" t="s">
        <v>44</v>
      </c>
      <c r="E949" s="1">
        <v>6.0</v>
      </c>
      <c r="F949" s="26">
        <v>45101.0</v>
      </c>
      <c r="G949" s="1" t="s">
        <v>47</v>
      </c>
      <c r="H949" s="1" t="s">
        <v>58</v>
      </c>
      <c r="I949" s="1">
        <f>VLOOKUP(H949,'vessel calibration values'!$A$1:$C$6,3,FALSE)</f>
        <v>0.8403361345</v>
      </c>
      <c r="J949" s="1">
        <v>20.0</v>
      </c>
      <c r="K949" s="1">
        <v>0.0</v>
      </c>
      <c r="L949" s="23">
        <f t="shared" si="1"/>
        <v>0</v>
      </c>
      <c r="M949" s="24">
        <f t="shared" si="2"/>
        <v>0</v>
      </c>
      <c r="N949" s="24">
        <f t="shared" si="3"/>
        <v>0</v>
      </c>
      <c r="O949" s="23">
        <f t="shared" si="4"/>
        <v>0</v>
      </c>
    </row>
    <row r="950">
      <c r="A950" s="1" t="s">
        <v>43</v>
      </c>
      <c r="B950" s="1">
        <v>2023.0</v>
      </c>
      <c r="C950" s="1">
        <v>27030.0</v>
      </c>
      <c r="D950" s="1" t="s">
        <v>44</v>
      </c>
      <c r="E950" s="1">
        <v>6.0</v>
      </c>
      <c r="F950" s="26">
        <v>45101.0</v>
      </c>
      <c r="G950" s="1" t="s">
        <v>48</v>
      </c>
      <c r="H950" s="1" t="s">
        <v>58</v>
      </c>
      <c r="I950" s="1">
        <f>VLOOKUP(H950,'vessel calibration values'!$A$1:$C$6,3,FALSE)</f>
        <v>0.8403361345</v>
      </c>
      <c r="J950" s="1">
        <v>20.0</v>
      </c>
      <c r="K950" s="1">
        <v>0.0</v>
      </c>
      <c r="L950" s="23">
        <f t="shared" si="1"/>
        <v>0</v>
      </c>
      <c r="M950" s="24">
        <f t="shared" si="2"/>
        <v>0</v>
      </c>
      <c r="N950" s="24">
        <f t="shared" si="3"/>
        <v>0</v>
      </c>
      <c r="O950" s="23">
        <f t="shared" si="4"/>
        <v>0</v>
      </c>
    </row>
    <row r="951">
      <c r="A951" s="1" t="s">
        <v>43</v>
      </c>
      <c r="B951" s="1">
        <v>2023.0</v>
      </c>
      <c r="C951" s="1">
        <v>27031.0</v>
      </c>
      <c r="D951" s="1" t="s">
        <v>44</v>
      </c>
      <c r="E951" s="1">
        <v>6.0</v>
      </c>
      <c r="F951" s="26">
        <v>45101.0</v>
      </c>
      <c r="G951" s="1" t="s">
        <v>48</v>
      </c>
      <c r="H951" s="1" t="s">
        <v>58</v>
      </c>
      <c r="I951" s="1">
        <f>VLOOKUP(H951,'vessel calibration values'!$A$1:$C$6,3,FALSE)</f>
        <v>0.8403361345</v>
      </c>
      <c r="J951" s="1">
        <v>20.0</v>
      </c>
      <c r="K951" s="1">
        <v>0.0</v>
      </c>
      <c r="L951" s="23">
        <f t="shared" si="1"/>
        <v>0</v>
      </c>
      <c r="M951" s="24">
        <f t="shared" si="2"/>
        <v>0</v>
      </c>
      <c r="N951" s="24">
        <f t="shared" si="3"/>
        <v>0</v>
      </c>
      <c r="O951" s="23">
        <f t="shared" si="4"/>
        <v>0</v>
      </c>
    </row>
    <row r="952">
      <c r="A952" s="1" t="s">
        <v>43</v>
      </c>
      <c r="B952" s="1">
        <v>2023.0</v>
      </c>
      <c r="C952" s="1">
        <v>27032.0</v>
      </c>
      <c r="D952" s="1" t="s">
        <v>44</v>
      </c>
      <c r="E952" s="1">
        <v>6.0</v>
      </c>
      <c r="F952" s="26">
        <v>45101.0</v>
      </c>
      <c r="G952" s="1" t="s">
        <v>49</v>
      </c>
      <c r="H952" s="1" t="s">
        <v>58</v>
      </c>
      <c r="I952" s="1">
        <f>VLOOKUP(H952,'vessel calibration values'!$A$1:$C$6,3,FALSE)</f>
        <v>0.8403361345</v>
      </c>
      <c r="J952" s="1">
        <v>20.0</v>
      </c>
      <c r="K952" s="1">
        <v>0.0</v>
      </c>
      <c r="L952" s="23">
        <f t="shared" si="1"/>
        <v>0</v>
      </c>
      <c r="M952" s="24">
        <f t="shared" si="2"/>
        <v>0</v>
      </c>
      <c r="N952" s="24">
        <f t="shared" si="3"/>
        <v>0</v>
      </c>
      <c r="O952" s="23">
        <f t="shared" si="4"/>
        <v>0</v>
      </c>
    </row>
    <row r="953">
      <c r="A953" s="1" t="s">
        <v>43</v>
      </c>
      <c r="B953" s="1">
        <v>2023.0</v>
      </c>
      <c r="C953" s="1">
        <v>27033.0</v>
      </c>
      <c r="D953" s="1" t="s">
        <v>44</v>
      </c>
      <c r="E953" s="1">
        <v>6.0</v>
      </c>
      <c r="F953" s="26">
        <v>45101.0</v>
      </c>
      <c r="G953" s="1" t="s">
        <v>49</v>
      </c>
      <c r="H953" s="1" t="s">
        <v>58</v>
      </c>
      <c r="I953" s="1">
        <f>VLOOKUP(H953,'vessel calibration values'!$A$1:$C$6,3,FALSE)</f>
        <v>0.8403361345</v>
      </c>
      <c r="J953" s="1">
        <v>20.0</v>
      </c>
      <c r="K953" s="1">
        <v>0.0</v>
      </c>
      <c r="L953" s="23">
        <f t="shared" si="1"/>
        <v>0</v>
      </c>
      <c r="M953" s="24">
        <f t="shared" si="2"/>
        <v>0</v>
      </c>
      <c r="N953" s="24">
        <f t="shared" si="3"/>
        <v>0</v>
      </c>
      <c r="O953" s="23">
        <f t="shared" si="4"/>
        <v>0</v>
      </c>
    </row>
    <row r="954">
      <c r="A954" s="1" t="s">
        <v>43</v>
      </c>
      <c r="B954" s="1">
        <v>2023.0</v>
      </c>
      <c r="C954" s="1">
        <v>27034.0</v>
      </c>
      <c r="D954" s="1" t="s">
        <v>44</v>
      </c>
      <c r="E954" s="1">
        <v>6.0</v>
      </c>
      <c r="F954" s="26">
        <v>45102.0</v>
      </c>
      <c r="G954" s="1" t="s">
        <v>47</v>
      </c>
      <c r="H954" s="1" t="s">
        <v>58</v>
      </c>
      <c r="I954" s="1">
        <f>VLOOKUP(H954,'vessel calibration values'!$A$1:$C$6,3,FALSE)</f>
        <v>0.8403361345</v>
      </c>
      <c r="J954" s="1">
        <v>20.0</v>
      </c>
      <c r="K954" s="1">
        <v>0.0</v>
      </c>
      <c r="L954" s="23">
        <f t="shared" si="1"/>
        <v>0</v>
      </c>
      <c r="M954" s="24">
        <f t="shared" si="2"/>
        <v>0</v>
      </c>
      <c r="N954" s="24">
        <f t="shared" si="3"/>
        <v>0</v>
      </c>
      <c r="O954" s="23">
        <f t="shared" si="4"/>
        <v>0</v>
      </c>
    </row>
    <row r="955">
      <c r="A955" s="1" t="s">
        <v>43</v>
      </c>
      <c r="B955" s="1">
        <v>2023.0</v>
      </c>
      <c r="C955" s="1">
        <v>27043.0</v>
      </c>
      <c r="D955" s="1" t="s">
        <v>50</v>
      </c>
      <c r="E955" s="1">
        <v>7.0</v>
      </c>
      <c r="F955" s="26">
        <v>45136.0</v>
      </c>
      <c r="G955" s="1" t="s">
        <v>53</v>
      </c>
      <c r="H955" s="1" t="s">
        <v>58</v>
      </c>
      <c r="I955" s="1">
        <f>VLOOKUP(H955,'vessel calibration values'!$A$1:$C$6,3,FALSE)</f>
        <v>0.8403361345</v>
      </c>
      <c r="J955" s="1">
        <v>20.0</v>
      </c>
      <c r="K955" s="1">
        <v>0.0</v>
      </c>
      <c r="L955" s="23">
        <f t="shared" si="1"/>
        <v>0</v>
      </c>
      <c r="M955" s="24">
        <f t="shared" si="2"/>
        <v>0</v>
      </c>
      <c r="N955" s="24">
        <f t="shared" si="3"/>
        <v>0</v>
      </c>
      <c r="O955" s="23">
        <f t="shared" si="4"/>
        <v>0</v>
      </c>
    </row>
    <row r="956">
      <c r="A956" s="1" t="s">
        <v>43</v>
      </c>
      <c r="B956" s="1">
        <v>2023.0</v>
      </c>
      <c r="C956" s="1">
        <v>27044.0</v>
      </c>
      <c r="D956" s="1" t="s">
        <v>50</v>
      </c>
      <c r="E956" s="1">
        <v>7.0</v>
      </c>
      <c r="F956" s="26">
        <v>45136.0</v>
      </c>
      <c r="G956" s="1" t="s">
        <v>54</v>
      </c>
      <c r="H956" s="1" t="s">
        <v>58</v>
      </c>
      <c r="I956" s="1">
        <f>VLOOKUP(H956,'vessel calibration values'!$A$1:$C$6,3,FALSE)</f>
        <v>0.8403361345</v>
      </c>
      <c r="J956" s="1">
        <v>20.0</v>
      </c>
      <c r="K956" s="1">
        <v>0.0</v>
      </c>
      <c r="L956" s="23">
        <f t="shared" si="1"/>
        <v>0</v>
      </c>
      <c r="M956" s="24">
        <f t="shared" si="2"/>
        <v>0</v>
      </c>
      <c r="N956" s="24">
        <f t="shared" si="3"/>
        <v>0</v>
      </c>
      <c r="O956" s="23">
        <f t="shared" si="4"/>
        <v>0</v>
      </c>
    </row>
    <row r="957">
      <c r="A957" s="1" t="s">
        <v>43</v>
      </c>
      <c r="B957" s="1">
        <v>2023.0</v>
      </c>
      <c r="C957" s="1">
        <v>27045.0</v>
      </c>
      <c r="D957" s="1" t="s">
        <v>50</v>
      </c>
      <c r="E957" s="1">
        <v>7.0</v>
      </c>
      <c r="F957" s="26">
        <v>45137.0</v>
      </c>
      <c r="G957" s="1" t="s">
        <v>54</v>
      </c>
      <c r="H957" s="1" t="s">
        <v>58</v>
      </c>
      <c r="I957" s="1">
        <f>VLOOKUP(H957,'vessel calibration values'!$A$1:$C$6,3,FALSE)</f>
        <v>0.8403361345</v>
      </c>
      <c r="J957" s="1">
        <v>21.0</v>
      </c>
      <c r="K957" s="1">
        <v>0.0</v>
      </c>
      <c r="L957" s="23">
        <f t="shared" si="1"/>
        <v>0</v>
      </c>
      <c r="M957" s="24">
        <f t="shared" si="2"/>
        <v>0</v>
      </c>
      <c r="N957" s="24">
        <f t="shared" si="3"/>
        <v>0</v>
      </c>
      <c r="O957" s="23">
        <f t="shared" si="4"/>
        <v>0</v>
      </c>
    </row>
    <row r="958">
      <c r="A958" s="1" t="s">
        <v>43</v>
      </c>
      <c r="B958" s="1">
        <v>2023.0</v>
      </c>
      <c r="C958" s="1">
        <v>27046.0</v>
      </c>
      <c r="D958" s="1" t="s">
        <v>50</v>
      </c>
      <c r="E958" s="1">
        <v>7.0</v>
      </c>
      <c r="F958" s="26">
        <v>45137.0</v>
      </c>
      <c r="G958" s="1" t="s">
        <v>53</v>
      </c>
      <c r="H958" s="1" t="s">
        <v>58</v>
      </c>
      <c r="I958" s="1">
        <f>VLOOKUP(H958,'vessel calibration values'!$A$1:$C$6,3,FALSE)</f>
        <v>0.8403361345</v>
      </c>
      <c r="J958" s="1">
        <v>20.0</v>
      </c>
      <c r="K958" s="1">
        <v>0.0</v>
      </c>
      <c r="L958" s="23">
        <f t="shared" si="1"/>
        <v>0</v>
      </c>
      <c r="M958" s="24">
        <f t="shared" si="2"/>
        <v>0</v>
      </c>
      <c r="N958" s="24">
        <f t="shared" si="3"/>
        <v>0</v>
      </c>
      <c r="O958" s="23">
        <f t="shared" si="4"/>
        <v>0</v>
      </c>
    </row>
    <row r="959">
      <c r="A959" s="1" t="s">
        <v>43</v>
      </c>
      <c r="B959" s="1">
        <v>2023.0</v>
      </c>
      <c r="C959" s="1">
        <v>27047.0</v>
      </c>
      <c r="D959" s="1" t="s">
        <v>50</v>
      </c>
      <c r="E959" s="1">
        <v>7.0</v>
      </c>
      <c r="F959" s="26">
        <v>45137.0</v>
      </c>
      <c r="G959" s="1" t="s">
        <v>52</v>
      </c>
      <c r="H959" s="1" t="s">
        <v>58</v>
      </c>
      <c r="I959" s="1">
        <f>VLOOKUP(H959,'vessel calibration values'!$A$1:$C$6,3,FALSE)</f>
        <v>0.8403361345</v>
      </c>
      <c r="J959" s="1">
        <v>20.0</v>
      </c>
      <c r="K959" s="1">
        <v>0.0</v>
      </c>
      <c r="L959" s="23">
        <f t="shared" si="1"/>
        <v>0</v>
      </c>
      <c r="M959" s="24">
        <f t="shared" si="2"/>
        <v>0</v>
      </c>
      <c r="N959" s="24">
        <f t="shared" si="3"/>
        <v>0</v>
      </c>
      <c r="O959" s="23">
        <f t="shared" si="4"/>
        <v>0</v>
      </c>
    </row>
    <row r="960">
      <c r="A960" s="1" t="s">
        <v>43</v>
      </c>
      <c r="B960" s="1">
        <v>2023.0</v>
      </c>
      <c r="C960" s="1">
        <v>27048.0</v>
      </c>
      <c r="D960" s="1" t="s">
        <v>50</v>
      </c>
      <c r="E960" s="1">
        <v>7.0</v>
      </c>
      <c r="F960" s="26">
        <v>45137.0</v>
      </c>
      <c r="G960" s="1" t="s">
        <v>51</v>
      </c>
      <c r="H960" s="1" t="s">
        <v>58</v>
      </c>
      <c r="I960" s="1">
        <f>VLOOKUP(H960,'vessel calibration values'!$A$1:$C$6,3,FALSE)</f>
        <v>0.8403361345</v>
      </c>
      <c r="J960" s="1">
        <v>20.0</v>
      </c>
      <c r="K960" s="1">
        <v>0.0</v>
      </c>
      <c r="L960" s="23">
        <f t="shared" si="1"/>
        <v>0</v>
      </c>
      <c r="M960" s="24">
        <f t="shared" si="2"/>
        <v>0</v>
      </c>
      <c r="N960" s="24">
        <f t="shared" si="3"/>
        <v>0</v>
      </c>
      <c r="O960" s="23">
        <f t="shared" si="4"/>
        <v>0</v>
      </c>
    </row>
    <row r="961">
      <c r="A961" s="1" t="s">
        <v>43</v>
      </c>
      <c r="B961" s="1">
        <v>2023.0</v>
      </c>
      <c r="C961" s="1">
        <v>27049.0</v>
      </c>
      <c r="D961" s="1" t="s">
        <v>50</v>
      </c>
      <c r="E961" s="1">
        <v>7.0</v>
      </c>
      <c r="F961" s="26">
        <v>45137.0</v>
      </c>
      <c r="G961" s="1" t="s">
        <v>51</v>
      </c>
      <c r="H961" s="1" t="s">
        <v>58</v>
      </c>
      <c r="I961" s="1">
        <f>VLOOKUP(H961,'vessel calibration values'!$A$1:$C$6,3,FALSE)</f>
        <v>0.8403361345</v>
      </c>
      <c r="J961" s="1">
        <v>20.0</v>
      </c>
      <c r="K961" s="1">
        <v>0.0</v>
      </c>
      <c r="L961" s="23">
        <f t="shared" si="1"/>
        <v>0</v>
      </c>
      <c r="M961" s="24">
        <f t="shared" si="2"/>
        <v>0</v>
      </c>
      <c r="N961" s="24">
        <f t="shared" si="3"/>
        <v>0</v>
      </c>
      <c r="O961" s="23">
        <f t="shared" si="4"/>
        <v>0</v>
      </c>
    </row>
    <row r="962">
      <c r="A962" s="1" t="s">
        <v>43</v>
      </c>
      <c r="B962" s="1">
        <v>2023.0</v>
      </c>
      <c r="C962" s="1">
        <v>27050.0</v>
      </c>
      <c r="D962" s="1" t="s">
        <v>50</v>
      </c>
      <c r="E962" s="1">
        <v>7.0</v>
      </c>
      <c r="F962" s="26">
        <v>45137.0</v>
      </c>
      <c r="G962" s="1" t="s">
        <v>52</v>
      </c>
      <c r="H962" s="1" t="s">
        <v>58</v>
      </c>
      <c r="I962" s="1">
        <f>VLOOKUP(H962,'vessel calibration values'!$A$1:$C$6,3,FALSE)</f>
        <v>0.8403361345</v>
      </c>
      <c r="J962" s="1">
        <v>20.0</v>
      </c>
      <c r="K962" s="1">
        <v>1.0</v>
      </c>
      <c r="L962" s="23">
        <f t="shared" si="1"/>
        <v>1</v>
      </c>
      <c r="M962" s="24">
        <f t="shared" si="2"/>
        <v>0.6931471806</v>
      </c>
      <c r="N962" s="24">
        <f t="shared" si="3"/>
        <v>0.5824766223</v>
      </c>
      <c r="O962" s="23">
        <f t="shared" si="4"/>
        <v>0.7904672554</v>
      </c>
    </row>
    <row r="963">
      <c r="A963" s="1" t="s">
        <v>43</v>
      </c>
      <c r="B963" s="1">
        <v>2023.0</v>
      </c>
      <c r="C963" s="1">
        <v>27051.0</v>
      </c>
      <c r="D963" s="1" t="s">
        <v>44</v>
      </c>
      <c r="E963" s="1">
        <v>7.0</v>
      </c>
      <c r="F963" s="26">
        <v>45138.0</v>
      </c>
      <c r="G963" s="1" t="s">
        <v>49</v>
      </c>
      <c r="H963" s="1" t="s">
        <v>58</v>
      </c>
      <c r="I963" s="1">
        <f>VLOOKUP(H963,'vessel calibration values'!$A$1:$C$6,3,FALSE)</f>
        <v>0.8403361345</v>
      </c>
      <c r="J963" s="1">
        <v>20.0</v>
      </c>
      <c r="K963" s="1">
        <v>0.0</v>
      </c>
      <c r="L963" s="23">
        <f t="shared" si="1"/>
        <v>0</v>
      </c>
      <c r="M963" s="24">
        <f t="shared" si="2"/>
        <v>0</v>
      </c>
      <c r="N963" s="24">
        <f t="shared" si="3"/>
        <v>0</v>
      </c>
      <c r="O963" s="23">
        <f t="shared" si="4"/>
        <v>0</v>
      </c>
    </row>
    <row r="964">
      <c r="A964" s="1" t="s">
        <v>43</v>
      </c>
      <c r="B964" s="1">
        <v>2023.0</v>
      </c>
      <c r="C964" s="1">
        <v>27052.0</v>
      </c>
      <c r="D964" s="1" t="s">
        <v>44</v>
      </c>
      <c r="E964" s="1">
        <v>7.0</v>
      </c>
      <c r="F964" s="26">
        <v>45138.0</v>
      </c>
      <c r="G964" s="1" t="s">
        <v>48</v>
      </c>
      <c r="H964" s="1" t="s">
        <v>58</v>
      </c>
      <c r="I964" s="1">
        <f>VLOOKUP(H964,'vessel calibration values'!$A$1:$C$6,3,FALSE)</f>
        <v>0.8403361345</v>
      </c>
      <c r="J964" s="1">
        <v>20.0</v>
      </c>
      <c r="K964" s="1">
        <v>0.0</v>
      </c>
      <c r="L964" s="23">
        <f t="shared" si="1"/>
        <v>0</v>
      </c>
      <c r="M964" s="24">
        <f t="shared" si="2"/>
        <v>0</v>
      </c>
      <c r="N964" s="24">
        <f t="shared" si="3"/>
        <v>0</v>
      </c>
      <c r="O964" s="23">
        <f t="shared" si="4"/>
        <v>0</v>
      </c>
    </row>
    <row r="965">
      <c r="A965" s="1" t="s">
        <v>43</v>
      </c>
      <c r="B965" s="1">
        <v>2023.0</v>
      </c>
      <c r="C965" s="1">
        <v>27053.0</v>
      </c>
      <c r="D965" s="1" t="s">
        <v>44</v>
      </c>
      <c r="E965" s="1">
        <v>7.0</v>
      </c>
      <c r="F965" s="26">
        <v>45138.0</v>
      </c>
      <c r="G965" s="1" t="s">
        <v>47</v>
      </c>
      <c r="H965" s="1" t="s">
        <v>58</v>
      </c>
      <c r="I965" s="1">
        <f>VLOOKUP(H965,'vessel calibration values'!$A$1:$C$6,3,FALSE)</f>
        <v>0.8403361345</v>
      </c>
      <c r="J965" s="1">
        <v>20.0</v>
      </c>
      <c r="K965" s="1">
        <v>0.0</v>
      </c>
      <c r="L965" s="23">
        <f t="shared" si="1"/>
        <v>0</v>
      </c>
      <c r="M965" s="24">
        <f t="shared" si="2"/>
        <v>0</v>
      </c>
      <c r="N965" s="24">
        <f t="shared" si="3"/>
        <v>0</v>
      </c>
      <c r="O965" s="23">
        <f t="shared" si="4"/>
        <v>0</v>
      </c>
    </row>
    <row r="966">
      <c r="A966" s="1" t="s">
        <v>43</v>
      </c>
      <c r="B966" s="1">
        <v>2023.0</v>
      </c>
      <c r="C966" s="1">
        <v>27054.0</v>
      </c>
      <c r="D966" s="1" t="s">
        <v>44</v>
      </c>
      <c r="E966" s="1">
        <v>7.0</v>
      </c>
      <c r="F966" s="26">
        <v>45138.0</v>
      </c>
      <c r="G966" s="1" t="s">
        <v>45</v>
      </c>
      <c r="H966" s="1" t="s">
        <v>58</v>
      </c>
      <c r="I966" s="1">
        <f>VLOOKUP(H966,'vessel calibration values'!$A$1:$C$6,3,FALSE)</f>
        <v>0.8403361345</v>
      </c>
      <c r="J966" s="1">
        <v>20.0</v>
      </c>
      <c r="K966" s="1">
        <v>0.0</v>
      </c>
      <c r="L966" s="23">
        <f t="shared" si="1"/>
        <v>0</v>
      </c>
      <c r="M966" s="24">
        <f t="shared" si="2"/>
        <v>0</v>
      </c>
      <c r="N966" s="24">
        <f t="shared" si="3"/>
        <v>0</v>
      </c>
      <c r="O966" s="23">
        <f t="shared" si="4"/>
        <v>0</v>
      </c>
    </row>
    <row r="967">
      <c r="A967" s="1" t="s">
        <v>43</v>
      </c>
      <c r="B967" s="1">
        <v>2023.0</v>
      </c>
      <c r="C967" s="1">
        <v>27055.0</v>
      </c>
      <c r="D967" s="1" t="s">
        <v>44</v>
      </c>
      <c r="E967" s="1">
        <v>7.0</v>
      </c>
      <c r="F967" s="26">
        <v>45138.0</v>
      </c>
      <c r="G967" s="1" t="s">
        <v>45</v>
      </c>
      <c r="H967" s="1" t="s">
        <v>58</v>
      </c>
      <c r="I967" s="1">
        <f>VLOOKUP(H967,'vessel calibration values'!$A$1:$C$6,3,FALSE)</f>
        <v>0.8403361345</v>
      </c>
      <c r="J967" s="1">
        <v>20.0</v>
      </c>
      <c r="K967" s="1">
        <v>0.0</v>
      </c>
      <c r="L967" s="23">
        <f t="shared" si="1"/>
        <v>0</v>
      </c>
      <c r="M967" s="24">
        <f t="shared" si="2"/>
        <v>0</v>
      </c>
      <c r="N967" s="24">
        <f t="shared" si="3"/>
        <v>0</v>
      </c>
      <c r="O967" s="23">
        <f t="shared" si="4"/>
        <v>0</v>
      </c>
    </row>
    <row r="968">
      <c r="A968" s="1" t="s">
        <v>43</v>
      </c>
      <c r="B968" s="1">
        <v>2023.0</v>
      </c>
      <c r="C968" s="1">
        <v>27056.0</v>
      </c>
      <c r="D968" s="1" t="s">
        <v>44</v>
      </c>
      <c r="E968" s="1">
        <v>7.0</v>
      </c>
      <c r="F968" s="26">
        <v>45138.0</v>
      </c>
      <c r="G968" s="1" t="s">
        <v>47</v>
      </c>
      <c r="H968" s="1" t="s">
        <v>58</v>
      </c>
      <c r="I968" s="1">
        <f>VLOOKUP(H968,'vessel calibration values'!$A$1:$C$6,3,FALSE)</f>
        <v>0.8403361345</v>
      </c>
      <c r="J968" s="1">
        <v>20.0</v>
      </c>
      <c r="K968" s="1">
        <v>0.0</v>
      </c>
      <c r="L968" s="23">
        <f t="shared" si="1"/>
        <v>0</v>
      </c>
      <c r="M968" s="24">
        <f t="shared" si="2"/>
        <v>0</v>
      </c>
      <c r="N968" s="24">
        <f t="shared" si="3"/>
        <v>0</v>
      </c>
      <c r="O968" s="23">
        <f t="shared" si="4"/>
        <v>0</v>
      </c>
    </row>
    <row r="969">
      <c r="A969" s="1" t="s">
        <v>43</v>
      </c>
      <c r="B969" s="1">
        <v>2023.0</v>
      </c>
      <c r="C969" s="1">
        <v>27057.0</v>
      </c>
      <c r="D969" s="1" t="s">
        <v>44</v>
      </c>
      <c r="E969" s="1">
        <v>7.0</v>
      </c>
      <c r="F969" s="26">
        <v>45138.0</v>
      </c>
      <c r="G969" s="1" t="s">
        <v>48</v>
      </c>
      <c r="H969" s="1" t="s">
        <v>58</v>
      </c>
      <c r="I969" s="1">
        <f>VLOOKUP(H969,'vessel calibration values'!$A$1:$C$6,3,FALSE)</f>
        <v>0.8403361345</v>
      </c>
      <c r="J969" s="1">
        <v>20.0</v>
      </c>
      <c r="K969" s="1">
        <v>0.0</v>
      </c>
      <c r="L969" s="23">
        <f t="shared" si="1"/>
        <v>0</v>
      </c>
      <c r="M969" s="24">
        <f t="shared" si="2"/>
        <v>0</v>
      </c>
      <c r="N969" s="24">
        <f t="shared" si="3"/>
        <v>0</v>
      </c>
      <c r="O969" s="23">
        <f t="shared" si="4"/>
        <v>0</v>
      </c>
    </row>
    <row r="970">
      <c r="A970" s="1" t="s">
        <v>43</v>
      </c>
      <c r="B970" s="1">
        <v>2023.0</v>
      </c>
      <c r="C970" s="1">
        <v>27058.0</v>
      </c>
      <c r="D970" s="1" t="s">
        <v>44</v>
      </c>
      <c r="E970" s="1">
        <v>7.0</v>
      </c>
      <c r="F970" s="26">
        <v>45139.0</v>
      </c>
      <c r="G970" s="1" t="s">
        <v>49</v>
      </c>
      <c r="H970" s="1" t="s">
        <v>58</v>
      </c>
      <c r="I970" s="1">
        <f>VLOOKUP(H970,'vessel calibration values'!$A$1:$C$6,3,FALSE)</f>
        <v>0.8403361345</v>
      </c>
      <c r="J970" s="1">
        <v>20.0</v>
      </c>
      <c r="K970" s="1">
        <v>0.0</v>
      </c>
      <c r="L970" s="23">
        <f t="shared" si="1"/>
        <v>0</v>
      </c>
      <c r="M970" s="24">
        <f t="shared" si="2"/>
        <v>0</v>
      </c>
      <c r="N970" s="24">
        <f t="shared" si="3"/>
        <v>0</v>
      </c>
      <c r="O970" s="23">
        <f t="shared" si="4"/>
        <v>0</v>
      </c>
    </row>
    <row r="971">
      <c r="A971" s="1" t="s">
        <v>43</v>
      </c>
      <c r="B971" s="1">
        <v>2024.0</v>
      </c>
      <c r="C971" s="1">
        <v>28017.0</v>
      </c>
      <c r="D971" s="1" t="s">
        <v>50</v>
      </c>
      <c r="E971" s="1">
        <v>6.0</v>
      </c>
      <c r="F971" s="26">
        <v>45465.0</v>
      </c>
      <c r="G971" s="1" t="s">
        <v>54</v>
      </c>
      <c r="H971" s="1" t="s">
        <v>58</v>
      </c>
      <c r="I971" s="1">
        <f>VLOOKUP(H971,'vessel calibration values'!$A$1:$C$6,3,FALSE)</f>
        <v>0.8403361345</v>
      </c>
      <c r="J971" s="1">
        <v>20.0</v>
      </c>
      <c r="K971" s="1">
        <v>0.0</v>
      </c>
      <c r="L971" s="23">
        <f t="shared" si="1"/>
        <v>0</v>
      </c>
      <c r="M971" s="24">
        <f t="shared" si="2"/>
        <v>0</v>
      </c>
      <c r="N971" s="24">
        <f t="shared" si="3"/>
        <v>0</v>
      </c>
      <c r="O971" s="23">
        <f t="shared" si="4"/>
        <v>0</v>
      </c>
    </row>
    <row r="972">
      <c r="A972" s="1" t="s">
        <v>43</v>
      </c>
      <c r="B972" s="1">
        <v>2024.0</v>
      </c>
      <c r="C972" s="1">
        <v>28018.0</v>
      </c>
      <c r="D972" s="1" t="s">
        <v>50</v>
      </c>
      <c r="E972" s="1">
        <v>6.0</v>
      </c>
      <c r="F972" s="26">
        <v>45465.0</v>
      </c>
      <c r="G972" s="1" t="s">
        <v>53</v>
      </c>
      <c r="H972" s="1" t="s">
        <v>58</v>
      </c>
      <c r="I972" s="1">
        <f>VLOOKUP(H972,'vessel calibration values'!$A$1:$C$6,3,FALSE)</f>
        <v>0.8403361345</v>
      </c>
      <c r="J972" s="1">
        <v>20.0</v>
      </c>
      <c r="K972" s="1">
        <v>0.0</v>
      </c>
      <c r="L972" s="23">
        <f t="shared" si="1"/>
        <v>0</v>
      </c>
      <c r="M972" s="24">
        <f t="shared" si="2"/>
        <v>0</v>
      </c>
      <c r="N972" s="24">
        <f t="shared" si="3"/>
        <v>0</v>
      </c>
      <c r="O972" s="23">
        <f t="shared" si="4"/>
        <v>0</v>
      </c>
    </row>
    <row r="973">
      <c r="A973" s="1" t="s">
        <v>43</v>
      </c>
      <c r="B973" s="1">
        <v>2024.0</v>
      </c>
      <c r="C973" s="1">
        <v>28019.0</v>
      </c>
      <c r="D973" s="1" t="s">
        <v>50</v>
      </c>
      <c r="E973" s="1">
        <v>6.0</v>
      </c>
      <c r="F973" s="26">
        <v>45465.0</v>
      </c>
      <c r="G973" s="1" t="s">
        <v>52</v>
      </c>
      <c r="H973" s="1" t="s">
        <v>58</v>
      </c>
      <c r="I973" s="1">
        <f>VLOOKUP(H973,'vessel calibration values'!$A$1:$C$6,3,FALSE)</f>
        <v>0.8403361345</v>
      </c>
      <c r="J973" s="1">
        <v>20.0</v>
      </c>
      <c r="K973" s="1">
        <v>0.0</v>
      </c>
      <c r="L973" s="23">
        <f t="shared" si="1"/>
        <v>0</v>
      </c>
      <c r="M973" s="24">
        <f t="shared" si="2"/>
        <v>0</v>
      </c>
      <c r="N973" s="24">
        <f t="shared" si="3"/>
        <v>0</v>
      </c>
      <c r="O973" s="23">
        <f t="shared" si="4"/>
        <v>0</v>
      </c>
    </row>
    <row r="974">
      <c r="A974" s="1" t="s">
        <v>43</v>
      </c>
      <c r="B974" s="1">
        <v>2024.0</v>
      </c>
      <c r="C974" s="1">
        <v>28020.0</v>
      </c>
      <c r="D974" s="1" t="s">
        <v>50</v>
      </c>
      <c r="E974" s="1">
        <v>6.0</v>
      </c>
      <c r="F974" s="26">
        <v>45465.0</v>
      </c>
      <c r="G974" s="1" t="s">
        <v>51</v>
      </c>
      <c r="H974" s="1" t="s">
        <v>58</v>
      </c>
      <c r="I974" s="1">
        <f>VLOOKUP(H974,'vessel calibration values'!$A$1:$C$6,3,FALSE)</f>
        <v>0.8403361345</v>
      </c>
      <c r="J974" s="1">
        <v>20.0</v>
      </c>
      <c r="K974" s="1">
        <v>0.0</v>
      </c>
      <c r="L974" s="23">
        <f t="shared" si="1"/>
        <v>0</v>
      </c>
      <c r="M974" s="24">
        <f t="shared" si="2"/>
        <v>0</v>
      </c>
      <c r="N974" s="24">
        <f t="shared" si="3"/>
        <v>0</v>
      </c>
      <c r="O974" s="23">
        <f t="shared" si="4"/>
        <v>0</v>
      </c>
    </row>
    <row r="975">
      <c r="A975" s="1" t="s">
        <v>43</v>
      </c>
      <c r="B975" s="1">
        <v>2024.0</v>
      </c>
      <c r="C975" s="1">
        <v>28021.0</v>
      </c>
      <c r="D975" s="1" t="s">
        <v>50</v>
      </c>
      <c r="E975" s="1">
        <v>6.0</v>
      </c>
      <c r="F975" s="26">
        <v>45465.0</v>
      </c>
      <c r="G975" s="1" t="s">
        <v>51</v>
      </c>
      <c r="H975" s="1" t="s">
        <v>58</v>
      </c>
      <c r="I975" s="1">
        <f>VLOOKUP(H975,'vessel calibration values'!$A$1:$C$6,3,FALSE)</f>
        <v>0.8403361345</v>
      </c>
      <c r="J975" s="1">
        <v>20.0</v>
      </c>
      <c r="K975" s="1">
        <v>0.0</v>
      </c>
      <c r="L975" s="23">
        <f t="shared" si="1"/>
        <v>0</v>
      </c>
      <c r="M975" s="24">
        <f t="shared" si="2"/>
        <v>0</v>
      </c>
      <c r="N975" s="24">
        <f t="shared" si="3"/>
        <v>0</v>
      </c>
      <c r="O975" s="23">
        <f t="shared" si="4"/>
        <v>0</v>
      </c>
    </row>
    <row r="976">
      <c r="A976" s="1" t="s">
        <v>43</v>
      </c>
      <c r="B976" s="1">
        <v>2024.0</v>
      </c>
      <c r="C976" s="1">
        <v>28022.0</v>
      </c>
      <c r="D976" s="1" t="s">
        <v>50</v>
      </c>
      <c r="E976" s="1">
        <v>6.0</v>
      </c>
      <c r="F976" s="26">
        <v>45465.0</v>
      </c>
      <c r="G976" s="1" t="s">
        <v>52</v>
      </c>
      <c r="H976" s="1" t="s">
        <v>58</v>
      </c>
      <c r="I976" s="1">
        <f>VLOOKUP(H976,'vessel calibration values'!$A$1:$C$6,3,FALSE)</f>
        <v>0.8403361345</v>
      </c>
      <c r="J976" s="1">
        <v>20.0</v>
      </c>
      <c r="K976" s="1">
        <v>0.0</v>
      </c>
      <c r="L976" s="23">
        <f t="shared" si="1"/>
        <v>0</v>
      </c>
      <c r="M976" s="24">
        <f t="shared" si="2"/>
        <v>0</v>
      </c>
      <c r="N976" s="24">
        <f t="shared" si="3"/>
        <v>0</v>
      </c>
      <c r="O976" s="23">
        <f t="shared" si="4"/>
        <v>0</v>
      </c>
    </row>
    <row r="977">
      <c r="A977" s="1" t="s">
        <v>43</v>
      </c>
      <c r="B977" s="1">
        <v>2024.0</v>
      </c>
      <c r="C977" s="1">
        <v>28024.0</v>
      </c>
      <c r="D977" s="1" t="s">
        <v>50</v>
      </c>
      <c r="E977" s="1">
        <v>6.0</v>
      </c>
      <c r="F977" s="26">
        <v>45466.0</v>
      </c>
      <c r="G977" s="1" t="s">
        <v>54</v>
      </c>
      <c r="H977" s="1" t="s">
        <v>58</v>
      </c>
      <c r="I977" s="1">
        <f>VLOOKUP(H977,'vessel calibration values'!$A$1:$C$6,3,FALSE)</f>
        <v>0.8403361345</v>
      </c>
      <c r="J977" s="1">
        <v>20.0</v>
      </c>
      <c r="K977" s="1">
        <v>1.0</v>
      </c>
      <c r="L977" s="23">
        <f t="shared" si="1"/>
        <v>1</v>
      </c>
      <c r="M977" s="24">
        <f t="shared" si="2"/>
        <v>0.6931471806</v>
      </c>
      <c r="N977" s="24">
        <f t="shared" si="3"/>
        <v>0.5824766223</v>
      </c>
      <c r="O977" s="23">
        <f t="shared" si="4"/>
        <v>0.7904672554</v>
      </c>
    </row>
    <row r="978">
      <c r="A978" s="1" t="s">
        <v>43</v>
      </c>
      <c r="B978" s="1">
        <v>2024.0</v>
      </c>
      <c r="C978" s="1">
        <v>28025.0</v>
      </c>
      <c r="D978" s="1" t="s">
        <v>50</v>
      </c>
      <c r="E978" s="1">
        <v>6.0</v>
      </c>
      <c r="F978" s="26">
        <v>45466.0</v>
      </c>
      <c r="G978" s="1" t="s">
        <v>53</v>
      </c>
      <c r="H978" s="1" t="s">
        <v>58</v>
      </c>
      <c r="I978" s="1">
        <f>VLOOKUP(H978,'vessel calibration values'!$A$1:$C$6,3,FALSE)</f>
        <v>0.8403361345</v>
      </c>
      <c r="J978" s="1">
        <v>20.0</v>
      </c>
      <c r="K978" s="1">
        <v>0.0</v>
      </c>
      <c r="L978" s="23">
        <f t="shared" si="1"/>
        <v>0</v>
      </c>
      <c r="M978" s="24">
        <f t="shared" si="2"/>
        <v>0</v>
      </c>
      <c r="N978" s="24">
        <f t="shared" si="3"/>
        <v>0</v>
      </c>
      <c r="O978" s="23">
        <f t="shared" si="4"/>
        <v>0</v>
      </c>
    </row>
    <row r="979">
      <c r="A979" s="1" t="s">
        <v>43</v>
      </c>
      <c r="B979" s="1">
        <v>2024.0</v>
      </c>
      <c r="C979" s="1">
        <v>28026.0</v>
      </c>
      <c r="D979" s="1" t="s">
        <v>44</v>
      </c>
      <c r="E979" s="1">
        <v>6.0</v>
      </c>
      <c r="F979" s="26">
        <v>45466.0</v>
      </c>
      <c r="G979" s="1" t="s">
        <v>45</v>
      </c>
      <c r="H979" s="1" t="s">
        <v>58</v>
      </c>
      <c r="I979" s="1">
        <f>VLOOKUP(H979,'vessel calibration values'!$A$1:$C$6,3,FALSE)</f>
        <v>0.8403361345</v>
      </c>
      <c r="J979" s="1">
        <v>20.0</v>
      </c>
      <c r="K979" s="1">
        <v>0.0</v>
      </c>
      <c r="L979" s="23">
        <f t="shared" si="1"/>
        <v>0</v>
      </c>
      <c r="M979" s="24">
        <f t="shared" si="2"/>
        <v>0</v>
      </c>
      <c r="N979" s="24">
        <f t="shared" si="3"/>
        <v>0</v>
      </c>
      <c r="O979" s="23">
        <f t="shared" si="4"/>
        <v>0</v>
      </c>
    </row>
    <row r="980">
      <c r="A980" s="1" t="s">
        <v>43</v>
      </c>
      <c r="B980" s="1">
        <v>2024.0</v>
      </c>
      <c r="C980" s="1">
        <v>28027.0</v>
      </c>
      <c r="D980" s="1" t="s">
        <v>44</v>
      </c>
      <c r="E980" s="1">
        <v>6.0</v>
      </c>
      <c r="F980" s="26">
        <v>45466.0</v>
      </c>
      <c r="G980" s="1" t="s">
        <v>47</v>
      </c>
      <c r="H980" s="1" t="s">
        <v>58</v>
      </c>
      <c r="I980" s="1">
        <f>VLOOKUP(H980,'vessel calibration values'!$A$1:$C$6,3,FALSE)</f>
        <v>0.8403361345</v>
      </c>
      <c r="J980" s="1">
        <v>20.0</v>
      </c>
      <c r="K980" s="1">
        <v>0.0</v>
      </c>
      <c r="L980" s="23">
        <f t="shared" si="1"/>
        <v>0</v>
      </c>
      <c r="M980" s="24">
        <f t="shared" si="2"/>
        <v>0</v>
      </c>
      <c r="N980" s="24">
        <f t="shared" si="3"/>
        <v>0</v>
      </c>
      <c r="O980" s="23">
        <f t="shared" si="4"/>
        <v>0</v>
      </c>
    </row>
    <row r="981">
      <c r="A981" s="1" t="s">
        <v>43</v>
      </c>
      <c r="B981" s="1">
        <v>2024.0</v>
      </c>
      <c r="C981" s="1">
        <v>28028.0</v>
      </c>
      <c r="D981" s="1" t="s">
        <v>44</v>
      </c>
      <c r="E981" s="1">
        <v>6.0</v>
      </c>
      <c r="F981" s="26">
        <v>45466.0</v>
      </c>
      <c r="G981" s="1" t="s">
        <v>48</v>
      </c>
      <c r="H981" s="1" t="s">
        <v>58</v>
      </c>
      <c r="I981" s="1">
        <f>VLOOKUP(H981,'vessel calibration values'!$A$1:$C$6,3,FALSE)</f>
        <v>0.8403361345</v>
      </c>
      <c r="J981" s="1">
        <v>20.0</v>
      </c>
      <c r="K981" s="1">
        <v>0.0</v>
      </c>
      <c r="L981" s="23">
        <f t="shared" si="1"/>
        <v>0</v>
      </c>
      <c r="M981" s="24">
        <f t="shared" si="2"/>
        <v>0</v>
      </c>
      <c r="N981" s="24">
        <f t="shared" si="3"/>
        <v>0</v>
      </c>
      <c r="O981" s="23">
        <f t="shared" si="4"/>
        <v>0</v>
      </c>
    </row>
    <row r="982">
      <c r="A982" s="1" t="s">
        <v>43</v>
      </c>
      <c r="B982" s="1">
        <v>2024.0</v>
      </c>
      <c r="C982" s="1">
        <v>28029.0</v>
      </c>
      <c r="D982" s="1" t="s">
        <v>44</v>
      </c>
      <c r="E982" s="1">
        <v>6.0</v>
      </c>
      <c r="F982" s="26">
        <v>45467.0</v>
      </c>
      <c r="G982" s="1" t="s">
        <v>49</v>
      </c>
      <c r="H982" s="1" t="s">
        <v>58</v>
      </c>
      <c r="I982" s="1">
        <f>VLOOKUP(H982,'vessel calibration values'!$A$1:$C$6,3,FALSE)</f>
        <v>0.8403361345</v>
      </c>
      <c r="J982" s="1">
        <v>15.0</v>
      </c>
      <c r="K982" s="1">
        <v>0.0</v>
      </c>
      <c r="L982" s="23">
        <f t="shared" si="1"/>
        <v>0</v>
      </c>
      <c r="M982" s="24">
        <f t="shared" si="2"/>
        <v>0</v>
      </c>
      <c r="N982" s="24">
        <f t="shared" si="3"/>
        <v>0</v>
      </c>
      <c r="O982" s="23">
        <f t="shared" si="4"/>
        <v>0</v>
      </c>
    </row>
    <row r="983">
      <c r="A983" s="1" t="s">
        <v>43</v>
      </c>
      <c r="B983" s="1">
        <v>2024.0</v>
      </c>
      <c r="C983" s="1">
        <v>28030.0</v>
      </c>
      <c r="D983" s="1" t="s">
        <v>44</v>
      </c>
      <c r="E983" s="1">
        <v>6.0</v>
      </c>
      <c r="F983" s="26">
        <v>45467.0</v>
      </c>
      <c r="G983" s="1" t="s">
        <v>48</v>
      </c>
      <c r="H983" s="1" t="s">
        <v>58</v>
      </c>
      <c r="I983" s="1">
        <f>VLOOKUP(H983,'vessel calibration values'!$A$1:$C$6,3,FALSE)</f>
        <v>0.8403361345</v>
      </c>
      <c r="J983" s="1">
        <v>20.0</v>
      </c>
      <c r="K983" s="1">
        <v>0.0</v>
      </c>
      <c r="L983" s="23">
        <f t="shared" si="1"/>
        <v>0</v>
      </c>
      <c r="M983" s="24">
        <f t="shared" si="2"/>
        <v>0</v>
      </c>
      <c r="N983" s="24">
        <f t="shared" si="3"/>
        <v>0</v>
      </c>
      <c r="O983" s="23">
        <f t="shared" si="4"/>
        <v>0</v>
      </c>
    </row>
    <row r="984">
      <c r="A984" s="1" t="s">
        <v>43</v>
      </c>
      <c r="B984" s="1">
        <v>2024.0</v>
      </c>
      <c r="C984" s="1">
        <v>28031.0</v>
      </c>
      <c r="D984" s="1" t="s">
        <v>44</v>
      </c>
      <c r="E984" s="1">
        <v>6.0</v>
      </c>
      <c r="F984" s="26">
        <v>45467.0</v>
      </c>
      <c r="G984" s="1" t="s">
        <v>49</v>
      </c>
      <c r="H984" s="1" t="s">
        <v>58</v>
      </c>
      <c r="I984" s="1">
        <f>VLOOKUP(H984,'vessel calibration values'!$A$1:$C$6,3,FALSE)</f>
        <v>0.8403361345</v>
      </c>
      <c r="J984" s="1">
        <v>20.0</v>
      </c>
      <c r="K984" s="1">
        <v>0.0</v>
      </c>
      <c r="L984" s="23">
        <f t="shared" si="1"/>
        <v>0</v>
      </c>
      <c r="M984" s="24">
        <f t="shared" si="2"/>
        <v>0</v>
      </c>
      <c r="N984" s="24">
        <f t="shared" si="3"/>
        <v>0</v>
      </c>
      <c r="O984" s="23">
        <f t="shared" si="4"/>
        <v>0</v>
      </c>
    </row>
    <row r="985">
      <c r="A985" s="1" t="s">
        <v>43</v>
      </c>
      <c r="B985" s="1">
        <v>2024.0</v>
      </c>
      <c r="C985" s="1">
        <v>28032.0</v>
      </c>
      <c r="D985" s="1" t="s">
        <v>44</v>
      </c>
      <c r="E985" s="1">
        <v>6.0</v>
      </c>
      <c r="F985" s="26">
        <v>45467.0</v>
      </c>
      <c r="G985" s="1" t="s">
        <v>47</v>
      </c>
      <c r="H985" s="1" t="s">
        <v>58</v>
      </c>
      <c r="I985" s="1">
        <f>VLOOKUP(H985,'vessel calibration values'!$A$1:$C$6,3,FALSE)</f>
        <v>0.8403361345</v>
      </c>
      <c r="J985" s="1">
        <v>20.0</v>
      </c>
      <c r="K985" s="1">
        <v>0.0</v>
      </c>
      <c r="L985" s="23">
        <f t="shared" si="1"/>
        <v>0</v>
      </c>
      <c r="M985" s="24">
        <f t="shared" si="2"/>
        <v>0</v>
      </c>
      <c r="N985" s="24">
        <f t="shared" si="3"/>
        <v>0</v>
      </c>
      <c r="O985" s="23">
        <f t="shared" si="4"/>
        <v>0</v>
      </c>
    </row>
    <row r="986">
      <c r="A986" s="1" t="s">
        <v>43</v>
      </c>
      <c r="B986" s="1">
        <v>2024.0</v>
      </c>
      <c r="C986" s="1">
        <v>28033.0</v>
      </c>
      <c r="D986" s="1" t="s">
        <v>44</v>
      </c>
      <c r="E986" s="1">
        <v>6.0</v>
      </c>
      <c r="F986" s="26">
        <v>45467.0</v>
      </c>
      <c r="G986" s="1" t="s">
        <v>45</v>
      </c>
      <c r="H986" s="1" t="s">
        <v>58</v>
      </c>
      <c r="I986" s="1">
        <f>VLOOKUP(H986,'vessel calibration values'!$A$1:$C$6,3,FALSE)</f>
        <v>0.8403361345</v>
      </c>
      <c r="J986" s="1">
        <v>20.0</v>
      </c>
      <c r="K986" s="1">
        <v>0.0</v>
      </c>
      <c r="L986" s="23">
        <f t="shared" si="1"/>
        <v>0</v>
      </c>
      <c r="M986" s="24">
        <f t="shared" si="2"/>
        <v>0</v>
      </c>
      <c r="N986" s="24">
        <f t="shared" si="3"/>
        <v>0</v>
      </c>
      <c r="O986" s="23">
        <f t="shared" si="4"/>
        <v>0</v>
      </c>
    </row>
    <row r="987">
      <c r="A987" s="1" t="s">
        <v>43</v>
      </c>
      <c r="B987" s="1">
        <v>2024.0</v>
      </c>
      <c r="C987" s="1">
        <v>28042.0</v>
      </c>
      <c r="D987" s="1" t="s">
        <v>50</v>
      </c>
      <c r="E987" s="1">
        <v>7.0</v>
      </c>
      <c r="F987" s="26">
        <v>45501.0</v>
      </c>
      <c r="G987" s="1" t="s">
        <v>53</v>
      </c>
      <c r="H987" s="1" t="s">
        <v>58</v>
      </c>
      <c r="I987" s="1">
        <f>VLOOKUP(H987,'vessel calibration values'!$A$1:$C$6,3,FALSE)</f>
        <v>0.8403361345</v>
      </c>
      <c r="J987" s="1">
        <v>20.0</v>
      </c>
      <c r="K987" s="1">
        <v>0.0</v>
      </c>
      <c r="L987" s="23">
        <f t="shared" si="1"/>
        <v>0</v>
      </c>
      <c r="M987" s="24">
        <f t="shared" si="2"/>
        <v>0</v>
      </c>
      <c r="N987" s="24">
        <f t="shared" si="3"/>
        <v>0</v>
      </c>
      <c r="O987" s="23">
        <f t="shared" si="4"/>
        <v>0</v>
      </c>
    </row>
    <row r="988">
      <c r="A988" s="1" t="s">
        <v>43</v>
      </c>
      <c r="B988" s="1">
        <v>2024.0</v>
      </c>
      <c r="C988" s="1">
        <v>28043.0</v>
      </c>
      <c r="D988" s="1" t="s">
        <v>50</v>
      </c>
      <c r="E988" s="1">
        <v>7.0</v>
      </c>
      <c r="F988" s="26">
        <v>45501.0</v>
      </c>
      <c r="G988" s="1" t="s">
        <v>54</v>
      </c>
      <c r="H988" s="1" t="s">
        <v>58</v>
      </c>
      <c r="I988" s="1">
        <f>VLOOKUP(H988,'vessel calibration values'!$A$1:$C$6,3,FALSE)</f>
        <v>0.8403361345</v>
      </c>
      <c r="J988" s="1">
        <v>20.0</v>
      </c>
      <c r="K988" s="1">
        <v>0.0</v>
      </c>
      <c r="L988" s="23">
        <f t="shared" si="1"/>
        <v>0</v>
      </c>
      <c r="M988" s="24">
        <f t="shared" si="2"/>
        <v>0</v>
      </c>
      <c r="N988" s="24">
        <f t="shared" si="3"/>
        <v>0</v>
      </c>
      <c r="O988" s="23">
        <f t="shared" si="4"/>
        <v>0</v>
      </c>
    </row>
    <row r="989">
      <c r="A989" s="1" t="s">
        <v>43</v>
      </c>
      <c r="B989" s="1">
        <v>2024.0</v>
      </c>
      <c r="C989" s="1">
        <v>28044.0</v>
      </c>
      <c r="D989" s="1" t="s">
        <v>50</v>
      </c>
      <c r="E989" s="1">
        <v>7.0</v>
      </c>
      <c r="F989" s="26">
        <v>45502.0</v>
      </c>
      <c r="G989" s="1" t="s">
        <v>54</v>
      </c>
      <c r="H989" s="1" t="s">
        <v>58</v>
      </c>
      <c r="I989" s="1">
        <f>VLOOKUP(H989,'vessel calibration values'!$A$1:$C$6,3,FALSE)</f>
        <v>0.8403361345</v>
      </c>
      <c r="J989" s="1">
        <v>20.0</v>
      </c>
      <c r="K989" s="1">
        <v>0.0</v>
      </c>
      <c r="L989" s="23">
        <f t="shared" si="1"/>
        <v>0</v>
      </c>
      <c r="M989" s="24">
        <f t="shared" si="2"/>
        <v>0</v>
      </c>
      <c r="N989" s="24">
        <f t="shared" si="3"/>
        <v>0</v>
      </c>
      <c r="O989" s="23">
        <f t="shared" si="4"/>
        <v>0</v>
      </c>
    </row>
    <row r="990">
      <c r="A990" s="1" t="s">
        <v>43</v>
      </c>
      <c r="B990" s="1">
        <v>2024.0</v>
      </c>
      <c r="C990" s="1">
        <v>28045.0</v>
      </c>
      <c r="D990" s="1" t="s">
        <v>50</v>
      </c>
      <c r="E990" s="1">
        <v>7.0</v>
      </c>
      <c r="F990" s="26">
        <v>45502.0</v>
      </c>
      <c r="G990" s="1" t="s">
        <v>53</v>
      </c>
      <c r="H990" s="1" t="s">
        <v>58</v>
      </c>
      <c r="I990" s="1">
        <f>VLOOKUP(H990,'vessel calibration values'!$A$1:$C$6,3,FALSE)</f>
        <v>0.8403361345</v>
      </c>
      <c r="J990" s="1">
        <v>20.0</v>
      </c>
      <c r="K990" s="1">
        <v>0.0</v>
      </c>
      <c r="L990" s="23">
        <f t="shared" si="1"/>
        <v>0</v>
      </c>
      <c r="M990" s="24">
        <f t="shared" si="2"/>
        <v>0</v>
      </c>
      <c r="N990" s="24">
        <f t="shared" si="3"/>
        <v>0</v>
      </c>
      <c r="O990" s="23">
        <f t="shared" si="4"/>
        <v>0</v>
      </c>
    </row>
    <row r="991">
      <c r="A991" s="1" t="s">
        <v>43</v>
      </c>
      <c r="B991" s="1">
        <v>2024.0</v>
      </c>
      <c r="C991" s="1">
        <v>28046.0</v>
      </c>
      <c r="D991" s="1" t="s">
        <v>50</v>
      </c>
      <c r="E991" s="1">
        <v>7.0</v>
      </c>
      <c r="F991" s="26">
        <v>45502.0</v>
      </c>
      <c r="G991" s="1" t="s">
        <v>52</v>
      </c>
      <c r="H991" s="1" t="s">
        <v>58</v>
      </c>
      <c r="I991" s="1">
        <f>VLOOKUP(H991,'vessel calibration values'!$A$1:$C$6,3,FALSE)</f>
        <v>0.8403361345</v>
      </c>
      <c r="J991" s="1">
        <v>20.0</v>
      </c>
      <c r="K991" s="1">
        <v>0.0</v>
      </c>
      <c r="L991" s="23">
        <f t="shared" si="1"/>
        <v>0</v>
      </c>
      <c r="M991" s="24">
        <f t="shared" si="2"/>
        <v>0</v>
      </c>
      <c r="N991" s="24">
        <f t="shared" si="3"/>
        <v>0</v>
      </c>
      <c r="O991" s="23">
        <f t="shared" si="4"/>
        <v>0</v>
      </c>
    </row>
    <row r="992">
      <c r="A992" s="1" t="s">
        <v>43</v>
      </c>
      <c r="B992" s="1">
        <v>2024.0</v>
      </c>
      <c r="C992" s="1">
        <v>28047.0</v>
      </c>
      <c r="D992" s="1" t="s">
        <v>50</v>
      </c>
      <c r="E992" s="1">
        <v>7.0</v>
      </c>
      <c r="F992" s="26">
        <v>45502.0</v>
      </c>
      <c r="G992" s="1" t="s">
        <v>51</v>
      </c>
      <c r="H992" s="1" t="s">
        <v>58</v>
      </c>
      <c r="I992" s="1">
        <f>VLOOKUP(H992,'vessel calibration values'!$A$1:$C$6,3,FALSE)</f>
        <v>0.8403361345</v>
      </c>
      <c r="J992" s="1">
        <v>20.0</v>
      </c>
      <c r="K992" s="1">
        <v>0.0</v>
      </c>
      <c r="L992" s="23">
        <f t="shared" si="1"/>
        <v>0</v>
      </c>
      <c r="M992" s="24">
        <f t="shared" si="2"/>
        <v>0</v>
      </c>
      <c r="N992" s="24">
        <f t="shared" si="3"/>
        <v>0</v>
      </c>
      <c r="O992" s="23">
        <f t="shared" si="4"/>
        <v>0</v>
      </c>
    </row>
    <row r="993">
      <c r="A993" s="1" t="s">
        <v>43</v>
      </c>
      <c r="B993" s="1">
        <v>2024.0</v>
      </c>
      <c r="C993" s="1">
        <v>28048.0</v>
      </c>
      <c r="D993" s="1" t="s">
        <v>50</v>
      </c>
      <c r="E993" s="1">
        <v>7.0</v>
      </c>
      <c r="F993" s="26">
        <v>45502.0</v>
      </c>
      <c r="G993" s="1" t="s">
        <v>51</v>
      </c>
      <c r="H993" s="1" t="s">
        <v>58</v>
      </c>
      <c r="I993" s="1">
        <f>VLOOKUP(H993,'vessel calibration values'!$A$1:$C$6,3,FALSE)</f>
        <v>0.8403361345</v>
      </c>
      <c r="J993" s="1">
        <v>20.0</v>
      </c>
      <c r="K993" s="1">
        <v>0.0</v>
      </c>
      <c r="L993" s="23">
        <f t="shared" si="1"/>
        <v>0</v>
      </c>
      <c r="M993" s="24">
        <f t="shared" si="2"/>
        <v>0</v>
      </c>
      <c r="N993" s="24">
        <f t="shared" si="3"/>
        <v>0</v>
      </c>
      <c r="O993" s="23">
        <f t="shared" si="4"/>
        <v>0</v>
      </c>
    </row>
    <row r="994">
      <c r="A994" s="1" t="s">
        <v>43</v>
      </c>
      <c r="B994" s="1">
        <v>2024.0</v>
      </c>
      <c r="C994" s="1">
        <v>28049.0</v>
      </c>
      <c r="D994" s="1" t="s">
        <v>50</v>
      </c>
      <c r="E994" s="1">
        <v>7.0</v>
      </c>
      <c r="F994" s="26">
        <v>45502.0</v>
      </c>
      <c r="G994" s="1" t="s">
        <v>52</v>
      </c>
      <c r="H994" s="1" t="s">
        <v>58</v>
      </c>
      <c r="I994" s="1">
        <f>VLOOKUP(H994,'vessel calibration values'!$A$1:$C$6,3,FALSE)</f>
        <v>0.8403361345</v>
      </c>
      <c r="J994" s="1">
        <v>20.0</v>
      </c>
      <c r="K994" s="1">
        <v>0.0</v>
      </c>
      <c r="L994" s="23">
        <f t="shared" si="1"/>
        <v>0</v>
      </c>
      <c r="M994" s="24">
        <f t="shared" si="2"/>
        <v>0</v>
      </c>
      <c r="N994" s="24">
        <f t="shared" si="3"/>
        <v>0</v>
      </c>
      <c r="O994" s="23">
        <f t="shared" si="4"/>
        <v>0</v>
      </c>
    </row>
    <row r="995">
      <c r="A995" s="1" t="s">
        <v>43</v>
      </c>
      <c r="B995" s="1">
        <v>2024.0</v>
      </c>
      <c r="C995" s="1">
        <v>28050.0</v>
      </c>
      <c r="D995" s="1" t="s">
        <v>44</v>
      </c>
      <c r="E995" s="1">
        <v>7.0</v>
      </c>
      <c r="F995" s="26">
        <v>45502.0</v>
      </c>
      <c r="G995" s="1" t="s">
        <v>45</v>
      </c>
      <c r="H995" s="1" t="s">
        <v>58</v>
      </c>
      <c r="I995" s="1">
        <f>VLOOKUP(H995,'vessel calibration values'!$A$1:$C$6,3,FALSE)</f>
        <v>0.8403361345</v>
      </c>
      <c r="J995" s="1">
        <v>20.0</v>
      </c>
      <c r="K995" s="1">
        <v>0.0</v>
      </c>
      <c r="L995" s="23">
        <f t="shared" si="1"/>
        <v>0</v>
      </c>
      <c r="M995" s="24">
        <f t="shared" si="2"/>
        <v>0</v>
      </c>
      <c r="N995" s="24">
        <f t="shared" si="3"/>
        <v>0</v>
      </c>
      <c r="O995" s="23">
        <f t="shared" si="4"/>
        <v>0</v>
      </c>
    </row>
    <row r="996">
      <c r="A996" s="1" t="s">
        <v>43</v>
      </c>
      <c r="B996" s="1">
        <v>2024.0</v>
      </c>
      <c r="C996" s="1">
        <v>28051.0</v>
      </c>
      <c r="D996" s="1" t="s">
        <v>44</v>
      </c>
      <c r="E996" s="1">
        <v>7.0</v>
      </c>
      <c r="F996" s="26">
        <v>45503.0</v>
      </c>
      <c r="G996" s="1" t="s">
        <v>45</v>
      </c>
      <c r="H996" s="1" t="s">
        <v>58</v>
      </c>
      <c r="I996" s="1">
        <f>VLOOKUP(H996,'vessel calibration values'!$A$1:$C$6,3,FALSE)</f>
        <v>0.8403361345</v>
      </c>
      <c r="J996" s="1">
        <v>20.0</v>
      </c>
      <c r="K996" s="1">
        <v>0.0</v>
      </c>
      <c r="L996" s="23">
        <f t="shared" si="1"/>
        <v>0</v>
      </c>
      <c r="M996" s="24">
        <f t="shared" si="2"/>
        <v>0</v>
      </c>
      <c r="N996" s="24">
        <f t="shared" si="3"/>
        <v>0</v>
      </c>
      <c r="O996" s="23">
        <f t="shared" si="4"/>
        <v>0</v>
      </c>
    </row>
    <row r="997">
      <c r="A997" s="1" t="s">
        <v>43</v>
      </c>
      <c r="B997" s="1">
        <v>2024.0</v>
      </c>
      <c r="C997" s="1">
        <v>28052.0</v>
      </c>
      <c r="D997" s="1" t="s">
        <v>44</v>
      </c>
      <c r="E997" s="1">
        <v>7.0</v>
      </c>
      <c r="F997" s="26">
        <v>45503.0</v>
      </c>
      <c r="G997" s="1" t="s">
        <v>47</v>
      </c>
      <c r="H997" s="1" t="s">
        <v>58</v>
      </c>
      <c r="I997" s="1">
        <f>VLOOKUP(H997,'vessel calibration values'!$A$1:$C$6,3,FALSE)</f>
        <v>0.8403361345</v>
      </c>
      <c r="J997" s="1">
        <v>20.0</v>
      </c>
      <c r="K997" s="1">
        <v>0.0</v>
      </c>
      <c r="L997" s="23">
        <f t="shared" si="1"/>
        <v>0</v>
      </c>
      <c r="M997" s="24">
        <f t="shared" si="2"/>
        <v>0</v>
      </c>
      <c r="N997" s="24">
        <f t="shared" si="3"/>
        <v>0</v>
      </c>
      <c r="O997" s="23">
        <f t="shared" si="4"/>
        <v>0</v>
      </c>
    </row>
    <row r="998">
      <c r="A998" s="1" t="s">
        <v>43</v>
      </c>
      <c r="B998" s="1">
        <v>2024.0</v>
      </c>
      <c r="C998" s="1">
        <v>28053.0</v>
      </c>
      <c r="D998" s="1" t="s">
        <v>44</v>
      </c>
      <c r="E998" s="1">
        <v>7.0</v>
      </c>
      <c r="F998" s="26">
        <v>45503.0</v>
      </c>
      <c r="G998" s="1" t="s">
        <v>48</v>
      </c>
      <c r="H998" s="1" t="s">
        <v>58</v>
      </c>
      <c r="I998" s="1">
        <f>VLOOKUP(H998,'vessel calibration values'!$A$1:$C$6,3,FALSE)</f>
        <v>0.8403361345</v>
      </c>
      <c r="J998" s="1">
        <v>20.0</v>
      </c>
      <c r="K998" s="1">
        <v>0.0</v>
      </c>
      <c r="L998" s="23">
        <f t="shared" si="1"/>
        <v>0</v>
      </c>
      <c r="M998" s="24">
        <f t="shared" si="2"/>
        <v>0</v>
      </c>
      <c r="N998" s="24">
        <f t="shared" si="3"/>
        <v>0</v>
      </c>
      <c r="O998" s="23">
        <f t="shared" si="4"/>
        <v>0</v>
      </c>
    </row>
    <row r="999">
      <c r="A999" s="1" t="s">
        <v>43</v>
      </c>
      <c r="B999" s="1">
        <v>2024.0</v>
      </c>
      <c r="C999" s="1">
        <v>28054.0</v>
      </c>
      <c r="D999" s="1" t="s">
        <v>44</v>
      </c>
      <c r="E999" s="1">
        <v>7.0</v>
      </c>
      <c r="F999" s="26">
        <v>45503.0</v>
      </c>
      <c r="G999" s="1" t="s">
        <v>49</v>
      </c>
      <c r="H999" s="1" t="s">
        <v>58</v>
      </c>
      <c r="I999" s="1">
        <f>VLOOKUP(H999,'vessel calibration values'!$A$1:$C$6,3,FALSE)</f>
        <v>0.8403361345</v>
      </c>
      <c r="J999" s="1">
        <v>20.0</v>
      </c>
      <c r="K999" s="1">
        <v>0.0</v>
      </c>
      <c r="L999" s="23">
        <f t="shared" si="1"/>
        <v>0</v>
      </c>
      <c r="M999" s="24">
        <f t="shared" si="2"/>
        <v>0</v>
      </c>
      <c r="N999" s="24">
        <f t="shared" si="3"/>
        <v>0</v>
      </c>
      <c r="O999" s="23">
        <f t="shared" si="4"/>
        <v>0</v>
      </c>
    </row>
    <row r="1000">
      <c r="A1000" s="1" t="s">
        <v>43</v>
      </c>
      <c r="B1000" s="1">
        <v>2024.0</v>
      </c>
      <c r="C1000" s="1">
        <v>28055.0</v>
      </c>
      <c r="D1000" s="1" t="s">
        <v>44</v>
      </c>
      <c r="E1000" s="1">
        <v>7.0</v>
      </c>
      <c r="F1000" s="26">
        <v>45503.0</v>
      </c>
      <c r="G1000" s="1" t="s">
        <v>49</v>
      </c>
      <c r="H1000" s="1" t="s">
        <v>58</v>
      </c>
      <c r="I1000" s="1">
        <f>VLOOKUP(H1000,'vessel calibration values'!$A$1:$C$6,3,FALSE)</f>
        <v>0.8403361345</v>
      </c>
      <c r="J1000" s="1">
        <v>20.0</v>
      </c>
      <c r="K1000" s="1">
        <v>0.0</v>
      </c>
      <c r="L1000" s="23">
        <f t="shared" si="1"/>
        <v>0</v>
      </c>
      <c r="M1000" s="24">
        <f t="shared" si="2"/>
        <v>0</v>
      </c>
      <c r="N1000" s="24">
        <f t="shared" si="3"/>
        <v>0</v>
      </c>
      <c r="O1000" s="23">
        <f t="shared" si="4"/>
        <v>0</v>
      </c>
    </row>
    <row r="1001">
      <c r="A1001" s="1" t="s">
        <v>43</v>
      </c>
      <c r="B1001" s="1">
        <v>2024.0</v>
      </c>
      <c r="C1001" s="1">
        <v>28056.0</v>
      </c>
      <c r="D1001" s="1" t="s">
        <v>44</v>
      </c>
      <c r="E1001" s="1">
        <v>7.0</v>
      </c>
      <c r="F1001" s="26">
        <v>45503.0</v>
      </c>
      <c r="G1001" s="1" t="s">
        <v>48</v>
      </c>
      <c r="H1001" s="1" t="s">
        <v>58</v>
      </c>
      <c r="I1001" s="1">
        <f>VLOOKUP(H1001,'vessel calibration values'!$A$1:$C$6,3,FALSE)</f>
        <v>0.8403361345</v>
      </c>
      <c r="J1001" s="1">
        <v>20.0</v>
      </c>
      <c r="K1001" s="1">
        <v>0.0</v>
      </c>
      <c r="L1001" s="23">
        <f t="shared" si="1"/>
        <v>0</v>
      </c>
      <c r="M1001" s="24">
        <f t="shared" si="2"/>
        <v>0</v>
      </c>
      <c r="N1001" s="24">
        <f t="shared" si="3"/>
        <v>0</v>
      </c>
      <c r="O1001" s="23">
        <f t="shared" si="4"/>
        <v>0</v>
      </c>
    </row>
    <row r="1002">
      <c r="A1002" s="1" t="s">
        <v>43</v>
      </c>
      <c r="B1002" s="1">
        <v>2024.0</v>
      </c>
      <c r="C1002" s="1">
        <v>28057.0</v>
      </c>
      <c r="D1002" s="1" t="s">
        <v>44</v>
      </c>
      <c r="E1002" s="1">
        <v>7.0</v>
      </c>
      <c r="F1002" s="26">
        <v>45503.0</v>
      </c>
      <c r="G1002" s="1" t="s">
        <v>47</v>
      </c>
      <c r="H1002" s="1" t="s">
        <v>58</v>
      </c>
      <c r="I1002" s="1">
        <f>VLOOKUP(H1002,'vessel calibration values'!$A$1:$C$6,3,FALSE)</f>
        <v>0.8403361345</v>
      </c>
      <c r="J1002" s="1">
        <v>20.0</v>
      </c>
      <c r="K1002" s="1">
        <v>1.0</v>
      </c>
      <c r="L1002" s="23">
        <f t="shared" si="1"/>
        <v>1</v>
      </c>
      <c r="M1002" s="24">
        <f t="shared" si="2"/>
        <v>0.6931471806</v>
      </c>
      <c r="N1002" s="24">
        <f t="shared" si="3"/>
        <v>0.5824766223</v>
      </c>
      <c r="O1002" s="23">
        <f t="shared" si="4"/>
        <v>0.7904672554</v>
      </c>
    </row>
    <row r="1003">
      <c r="A1003" s="1"/>
      <c r="B1003" s="1"/>
      <c r="C1003" s="1"/>
      <c r="D1003" s="1"/>
      <c r="E1003" s="1"/>
      <c r="F1003" s="26"/>
      <c r="G1003" s="1"/>
      <c r="H1003" s="1"/>
      <c r="I1003" s="1"/>
      <c r="J1003" s="1"/>
      <c r="K1003" s="1"/>
      <c r="M1003" s="24"/>
      <c r="N1003" s="24"/>
    </row>
    <row r="1004">
      <c r="A1004" s="1"/>
      <c r="B1004" s="1"/>
      <c r="C1004" s="1"/>
      <c r="D1004" s="1"/>
      <c r="E1004" s="1"/>
      <c r="F1004" s="26"/>
      <c r="G1004" s="1"/>
      <c r="H1004" s="1"/>
      <c r="I1004" s="1"/>
      <c r="J1004" s="1"/>
      <c r="K1004" s="1"/>
      <c r="M1004" s="24"/>
      <c r="N1004" s="24"/>
    </row>
    <row r="1005">
      <c r="A1005" s="1"/>
      <c r="B1005" s="1"/>
      <c r="C1005" s="1"/>
      <c r="D1005" s="1"/>
      <c r="E1005" s="1"/>
      <c r="F1005" s="26"/>
      <c r="G1005" s="1"/>
      <c r="H1005" s="1"/>
      <c r="I1005" s="1"/>
      <c r="J1005" s="1"/>
      <c r="K1005" s="1"/>
      <c r="M1005" s="24"/>
      <c r="N1005" s="24"/>
    </row>
    <row r="1006">
      <c r="A1006" s="1"/>
      <c r="B1006" s="1"/>
      <c r="C1006" s="1"/>
      <c r="D1006" s="1"/>
      <c r="E1006" s="1"/>
      <c r="F1006" s="26"/>
      <c r="G1006" s="1"/>
      <c r="H1006" s="1"/>
      <c r="I1006" s="1"/>
      <c r="J1006" s="1"/>
      <c r="K1006" s="1"/>
      <c r="M1006" s="24"/>
      <c r="N1006" s="24"/>
    </row>
    <row r="1007">
      <c r="A1007" s="1"/>
      <c r="B1007" s="1"/>
      <c r="C1007" s="1"/>
      <c r="D1007" s="1"/>
      <c r="E1007" s="1"/>
      <c r="F1007" s="26"/>
      <c r="G1007" s="1"/>
      <c r="H1007" s="1"/>
      <c r="I1007" s="1"/>
      <c r="J1007" s="1"/>
      <c r="K1007" s="1"/>
      <c r="M1007" s="24"/>
      <c r="N1007" s="24"/>
    </row>
    <row r="1008">
      <c r="A1008" s="1"/>
      <c r="B1008" s="1"/>
      <c r="C1008" s="1"/>
      <c r="D1008" s="1"/>
      <c r="E1008" s="1"/>
      <c r="F1008" s="26"/>
      <c r="G1008" s="1"/>
      <c r="H1008" s="1"/>
      <c r="I1008" s="1"/>
      <c r="J1008" s="1"/>
      <c r="K1008" s="1"/>
      <c r="M1008" s="24"/>
      <c r="N1008" s="24"/>
    </row>
    <row r="1009">
      <c r="A1009" s="1"/>
      <c r="B1009" s="1"/>
      <c r="C1009" s="1"/>
      <c r="D1009" s="1"/>
      <c r="E1009" s="1"/>
      <c r="F1009" s="26"/>
      <c r="G1009" s="1"/>
      <c r="H1009" s="1"/>
      <c r="I1009" s="1"/>
      <c r="J1009" s="1"/>
      <c r="K1009" s="1"/>
      <c r="M1009" s="24"/>
      <c r="N1009" s="24"/>
    </row>
    <row r="1010">
      <c r="A1010" s="1"/>
      <c r="B1010" s="1"/>
      <c r="C1010" s="1"/>
      <c r="D1010" s="1"/>
      <c r="E1010" s="1"/>
      <c r="F1010" s="26"/>
      <c r="G1010" s="1"/>
      <c r="H1010" s="1"/>
      <c r="I1010" s="1"/>
      <c r="J1010" s="1"/>
      <c r="K1010" s="1"/>
      <c r="M1010" s="24"/>
      <c r="N1010" s="24"/>
    </row>
    <row r="1011">
      <c r="A1011" s="1"/>
      <c r="B1011" s="1"/>
      <c r="C1011" s="1"/>
      <c r="D1011" s="1"/>
      <c r="E1011" s="1"/>
      <c r="F1011" s="26"/>
      <c r="G1011" s="1"/>
      <c r="H1011" s="1"/>
      <c r="I1011" s="1"/>
      <c r="J1011" s="1"/>
      <c r="K1011" s="1"/>
      <c r="M1011" s="24"/>
      <c r="N1011" s="24"/>
    </row>
    <row r="1012">
      <c r="A1012" s="1"/>
      <c r="B1012" s="1"/>
      <c r="C1012" s="1"/>
      <c r="D1012" s="1"/>
      <c r="E1012" s="1"/>
      <c r="F1012" s="26"/>
      <c r="G1012" s="1"/>
      <c r="H1012" s="1"/>
      <c r="I1012" s="1"/>
      <c r="J1012" s="1"/>
      <c r="K1012" s="1"/>
      <c r="M1012" s="24"/>
      <c r="N1012" s="24"/>
    </row>
    <row r="1013">
      <c r="A1013" s="1"/>
      <c r="B1013" s="1"/>
      <c r="C1013" s="1"/>
      <c r="D1013" s="1"/>
      <c r="E1013" s="1"/>
      <c r="F1013" s="26"/>
      <c r="G1013" s="1"/>
      <c r="H1013" s="1"/>
      <c r="I1013" s="1"/>
      <c r="J1013" s="1"/>
      <c r="K1013" s="1"/>
      <c r="M1013" s="24"/>
      <c r="N1013" s="24"/>
    </row>
    <row r="1014">
      <c r="A1014" s="1"/>
      <c r="B1014" s="1"/>
      <c r="C1014" s="1"/>
      <c r="D1014" s="1"/>
      <c r="E1014" s="1"/>
      <c r="F1014" s="26"/>
      <c r="G1014" s="1"/>
      <c r="H1014" s="1"/>
      <c r="I1014" s="1"/>
      <c r="J1014" s="1"/>
      <c r="K1014" s="1"/>
      <c r="M1014" s="24"/>
      <c r="N1014" s="24"/>
    </row>
    <row r="1015">
      <c r="A1015" s="1"/>
      <c r="B1015" s="1"/>
      <c r="C1015" s="1"/>
      <c r="D1015" s="1"/>
      <c r="E1015" s="1"/>
      <c r="F1015" s="26"/>
      <c r="G1015" s="1"/>
      <c r="H1015" s="1"/>
      <c r="I1015" s="1"/>
      <c r="J1015" s="1"/>
      <c r="K1015" s="1"/>
      <c r="M1015" s="24"/>
      <c r="N1015" s="24"/>
    </row>
    <row r="1016">
      <c r="A1016" s="1"/>
      <c r="B1016" s="1"/>
      <c r="C1016" s="1"/>
      <c r="D1016" s="1"/>
      <c r="E1016" s="1"/>
      <c r="F1016" s="26"/>
      <c r="G1016" s="1"/>
      <c r="H1016" s="1"/>
      <c r="I1016" s="1"/>
      <c r="J1016" s="1"/>
      <c r="K1016" s="1"/>
      <c r="M1016" s="24"/>
      <c r="N1016" s="24"/>
    </row>
    <row r="1017">
      <c r="A1017" s="1"/>
      <c r="B1017" s="1"/>
      <c r="C1017" s="1"/>
      <c r="D1017" s="1"/>
      <c r="E1017" s="1"/>
      <c r="F1017" s="26"/>
      <c r="G1017" s="1"/>
      <c r="H1017" s="1"/>
      <c r="I1017" s="1"/>
      <c r="J1017" s="1"/>
      <c r="K1017" s="1"/>
      <c r="M1017" s="24"/>
      <c r="N1017" s="24"/>
    </row>
    <row r="1018">
      <c r="A1018" s="1"/>
      <c r="B1018" s="1"/>
      <c r="C1018" s="1"/>
      <c r="D1018" s="1"/>
      <c r="E1018" s="1"/>
      <c r="F1018" s="26"/>
      <c r="G1018" s="1"/>
      <c r="H1018" s="1"/>
      <c r="I1018" s="1"/>
      <c r="J1018" s="1"/>
      <c r="K1018" s="1"/>
      <c r="M1018" s="24"/>
      <c r="N1018" s="24"/>
    </row>
    <row r="1019">
      <c r="A1019" s="1"/>
      <c r="B1019" s="1"/>
      <c r="C1019" s="1"/>
      <c r="D1019" s="1"/>
      <c r="E1019" s="1"/>
      <c r="F1019" s="26"/>
      <c r="G1019" s="1"/>
      <c r="H1019" s="1"/>
      <c r="I1019" s="1"/>
      <c r="J1019" s="1"/>
      <c r="K1019" s="1"/>
      <c r="M1019" s="24"/>
      <c r="N1019" s="24"/>
    </row>
    <row r="1020">
      <c r="A1020" s="1"/>
      <c r="B1020" s="1"/>
      <c r="C1020" s="1"/>
      <c r="D1020" s="1"/>
      <c r="E1020" s="1"/>
      <c r="F1020" s="26"/>
      <c r="G1020" s="1"/>
      <c r="H1020" s="1"/>
      <c r="I1020" s="1"/>
      <c r="J1020" s="1"/>
      <c r="K1020" s="1"/>
      <c r="M1020" s="24"/>
      <c r="N1020" s="24"/>
    </row>
    <row r="1021">
      <c r="A1021" s="1"/>
      <c r="B1021" s="1"/>
      <c r="C1021" s="1"/>
      <c r="D1021" s="1"/>
      <c r="E1021" s="1"/>
      <c r="F1021" s="26"/>
      <c r="G1021" s="1"/>
      <c r="H1021" s="1"/>
      <c r="I1021" s="1"/>
      <c r="J1021" s="1"/>
      <c r="K1021" s="1"/>
      <c r="M1021" s="24"/>
      <c r="N1021" s="24"/>
    </row>
    <row r="1022">
      <c r="A1022" s="1"/>
      <c r="B1022" s="1"/>
      <c r="C1022" s="1"/>
      <c r="D1022" s="1"/>
      <c r="E1022" s="1"/>
      <c r="F1022" s="26"/>
      <c r="G1022" s="1"/>
      <c r="H1022" s="1"/>
      <c r="I1022" s="1"/>
      <c r="J1022" s="1"/>
      <c r="K1022" s="1"/>
      <c r="M1022" s="24"/>
      <c r="N1022" s="24"/>
    </row>
    <row r="1023">
      <c r="A1023" s="1"/>
      <c r="B1023" s="1"/>
      <c r="C1023" s="1"/>
      <c r="D1023" s="1"/>
      <c r="E1023" s="1"/>
      <c r="F1023" s="26"/>
      <c r="G1023" s="1"/>
      <c r="H1023" s="1"/>
      <c r="I1023" s="1"/>
      <c r="J1023" s="1"/>
      <c r="K1023" s="1"/>
      <c r="M1023" s="24"/>
      <c r="N1023" s="24"/>
    </row>
    <row r="1024">
      <c r="A1024" s="1"/>
      <c r="B1024" s="1"/>
      <c r="C1024" s="1"/>
      <c r="D1024" s="1"/>
      <c r="E1024" s="1"/>
      <c r="F1024" s="26"/>
      <c r="G1024" s="1"/>
      <c r="H1024" s="1"/>
      <c r="I1024" s="1"/>
      <c r="J1024" s="1"/>
      <c r="K1024" s="1"/>
      <c r="M1024" s="24"/>
      <c r="N1024" s="24"/>
    </row>
    <row r="1025">
      <c r="A1025" s="1"/>
      <c r="B1025" s="1"/>
      <c r="C1025" s="1"/>
      <c r="D1025" s="1"/>
      <c r="E1025" s="1"/>
      <c r="F1025" s="26"/>
      <c r="G1025" s="1"/>
      <c r="H1025" s="1"/>
      <c r="I1025" s="1"/>
      <c r="J1025" s="1"/>
      <c r="K1025" s="1"/>
      <c r="M1025" s="24"/>
      <c r="N1025" s="24"/>
    </row>
    <row r="1026">
      <c r="A1026" s="1"/>
      <c r="B1026" s="1"/>
      <c r="C1026" s="1"/>
      <c r="D1026" s="1"/>
      <c r="E1026" s="1"/>
      <c r="F1026" s="26"/>
      <c r="G1026" s="1"/>
      <c r="H1026" s="1"/>
      <c r="I1026" s="1"/>
      <c r="J1026" s="1"/>
      <c r="K1026" s="1"/>
      <c r="M1026" s="24"/>
      <c r="N1026" s="24"/>
    </row>
    <row r="1027">
      <c r="A1027" s="1"/>
      <c r="B1027" s="1"/>
      <c r="C1027" s="1"/>
      <c r="D1027" s="1"/>
      <c r="E1027" s="1"/>
      <c r="F1027" s="26"/>
      <c r="G1027" s="1"/>
      <c r="H1027" s="1"/>
      <c r="I1027" s="1"/>
      <c r="J1027" s="1"/>
      <c r="K1027" s="1"/>
      <c r="M1027" s="24"/>
      <c r="N1027" s="24"/>
    </row>
    <row r="1028">
      <c r="A1028" s="1"/>
      <c r="B1028" s="1"/>
      <c r="C1028" s="1"/>
      <c r="D1028" s="1"/>
      <c r="E1028" s="1"/>
      <c r="F1028" s="26"/>
      <c r="G1028" s="1"/>
      <c r="H1028" s="1"/>
      <c r="I1028" s="1"/>
      <c r="J1028" s="1"/>
      <c r="K1028" s="1"/>
      <c r="M1028" s="24"/>
      <c r="N1028" s="24"/>
    </row>
    <row r="1029">
      <c r="A1029" s="1"/>
      <c r="B1029" s="1"/>
      <c r="C1029" s="1"/>
      <c r="D1029" s="1"/>
      <c r="E1029" s="1"/>
      <c r="F1029" s="26"/>
      <c r="G1029" s="1"/>
      <c r="H1029" s="1"/>
      <c r="I1029" s="1"/>
      <c r="J1029" s="1"/>
      <c r="K1029" s="1"/>
      <c r="M1029" s="24"/>
      <c r="N1029" s="24"/>
    </row>
    <row r="1030">
      <c r="A1030" s="1"/>
      <c r="B1030" s="1"/>
      <c r="C1030" s="1"/>
      <c r="D1030" s="1"/>
      <c r="E1030" s="1"/>
      <c r="F1030" s="26"/>
      <c r="G1030" s="1"/>
      <c r="H1030" s="1"/>
      <c r="I1030" s="1"/>
      <c r="J1030" s="1"/>
      <c r="K1030" s="1"/>
      <c r="M1030" s="24"/>
      <c r="N1030" s="24"/>
    </row>
    <row r="1031">
      <c r="A1031" s="1"/>
      <c r="B1031" s="1"/>
      <c r="C1031" s="1"/>
      <c r="D1031" s="1"/>
      <c r="E1031" s="1"/>
      <c r="F1031" s="26"/>
      <c r="G1031" s="1"/>
      <c r="H1031" s="1"/>
      <c r="I1031" s="1"/>
      <c r="J1031" s="1"/>
      <c r="K1031" s="1"/>
      <c r="M1031" s="24"/>
      <c r="N1031" s="24"/>
    </row>
    <row r="1032">
      <c r="A1032" s="1"/>
      <c r="B1032" s="1"/>
      <c r="C1032" s="1"/>
      <c r="D1032" s="1"/>
      <c r="E1032" s="1"/>
      <c r="F1032" s="26"/>
      <c r="G1032" s="1"/>
      <c r="H1032" s="1"/>
      <c r="I1032" s="1"/>
      <c r="J1032" s="1"/>
      <c r="K1032" s="1"/>
      <c r="M1032" s="24"/>
      <c r="N1032" s="24"/>
    </row>
    <row r="1033">
      <c r="A1033" s="1"/>
      <c r="B1033" s="1"/>
      <c r="C1033" s="1"/>
      <c r="D1033" s="1"/>
      <c r="E1033" s="1"/>
      <c r="F1033" s="26"/>
      <c r="G1033" s="1"/>
      <c r="H1033" s="1"/>
      <c r="I1033" s="1"/>
      <c r="J1033" s="1"/>
      <c r="K1033" s="1"/>
      <c r="M1033" s="24"/>
      <c r="N1033" s="24"/>
    </row>
    <row r="1034">
      <c r="A1034" s="1"/>
      <c r="B1034" s="1"/>
      <c r="C1034" s="1"/>
      <c r="D1034" s="1"/>
      <c r="E1034" s="1"/>
      <c r="F1034" s="26"/>
      <c r="G1034" s="1"/>
      <c r="H1034" s="1"/>
      <c r="I1034" s="1"/>
      <c r="J1034" s="1"/>
      <c r="K1034" s="1"/>
      <c r="M1034" s="24"/>
      <c r="N1034" s="24"/>
    </row>
    <row r="1035">
      <c r="A1035" s="1"/>
      <c r="B1035" s="1"/>
      <c r="C1035" s="1"/>
      <c r="D1035" s="1"/>
      <c r="E1035" s="1"/>
      <c r="F1035" s="26"/>
      <c r="G1035" s="1"/>
      <c r="H1035" s="1"/>
      <c r="I1035" s="1"/>
      <c r="J1035" s="1"/>
      <c r="K1035" s="1"/>
      <c r="M1035" s="24"/>
      <c r="N1035" s="24"/>
    </row>
    <row r="1036">
      <c r="A1036" s="1"/>
      <c r="B1036" s="1"/>
      <c r="C1036" s="1"/>
      <c r="D1036" s="1"/>
      <c r="E1036" s="1"/>
      <c r="F1036" s="26"/>
      <c r="G1036" s="1"/>
      <c r="H1036" s="1"/>
      <c r="I1036" s="1"/>
      <c r="J1036" s="1"/>
      <c r="K1036" s="1"/>
      <c r="M1036" s="24"/>
      <c r="N1036" s="24"/>
    </row>
    <row r="1037">
      <c r="A1037" s="1"/>
      <c r="B1037" s="1"/>
      <c r="C1037" s="1"/>
      <c r="D1037" s="1"/>
      <c r="E1037" s="1"/>
      <c r="F1037" s="26"/>
      <c r="G1037" s="1"/>
      <c r="H1037" s="1"/>
      <c r="I1037" s="1"/>
      <c r="J1037" s="1"/>
      <c r="K1037" s="1"/>
      <c r="M1037" s="24"/>
      <c r="N1037" s="24"/>
    </row>
    <row r="1038">
      <c r="A1038" s="1"/>
      <c r="B1038" s="1"/>
      <c r="C1038" s="1"/>
      <c r="D1038" s="1"/>
      <c r="E1038" s="1"/>
      <c r="F1038" s="26"/>
      <c r="G1038" s="1"/>
      <c r="H1038" s="1"/>
      <c r="I1038" s="1"/>
      <c r="J1038" s="1"/>
      <c r="K1038" s="1"/>
      <c r="M1038" s="24"/>
      <c r="N1038" s="24"/>
    </row>
    <row r="1039">
      <c r="A1039" s="1"/>
      <c r="B1039" s="1"/>
      <c r="C1039" s="1"/>
      <c r="D1039" s="1"/>
      <c r="E1039" s="1"/>
      <c r="F1039" s="26"/>
      <c r="G1039" s="1"/>
      <c r="H1039" s="1"/>
      <c r="I1039" s="1"/>
      <c r="J1039" s="1"/>
      <c r="K1039" s="1"/>
      <c r="M1039" s="24"/>
      <c r="N1039" s="24"/>
    </row>
    <row r="1040">
      <c r="A1040" s="1"/>
      <c r="B1040" s="1"/>
      <c r="C1040" s="1"/>
      <c r="D1040" s="1"/>
      <c r="E1040" s="1"/>
      <c r="F1040" s="26"/>
      <c r="G1040" s="1"/>
      <c r="H1040" s="1"/>
      <c r="I1040" s="1"/>
      <c r="J1040" s="1"/>
      <c r="K1040" s="1"/>
      <c r="M1040" s="24"/>
      <c r="N1040" s="24"/>
    </row>
    <row r="1041">
      <c r="A1041" s="1"/>
      <c r="B1041" s="1"/>
      <c r="C1041" s="1"/>
      <c r="D1041" s="1"/>
      <c r="E1041" s="1"/>
      <c r="F1041" s="26"/>
      <c r="G1041" s="1"/>
      <c r="H1041" s="1"/>
      <c r="I1041" s="1"/>
      <c r="J1041" s="1"/>
      <c r="K1041" s="1"/>
      <c r="M1041" s="24"/>
      <c r="N1041" s="24"/>
    </row>
    <row r="1042">
      <c r="A1042" s="1"/>
      <c r="B1042" s="1"/>
      <c r="C1042" s="1"/>
      <c r="D1042" s="1"/>
      <c r="E1042" s="1"/>
      <c r="F1042" s="26"/>
      <c r="G1042" s="1"/>
      <c r="H1042" s="1"/>
      <c r="I1042" s="1"/>
      <c r="J1042" s="1"/>
      <c r="K1042" s="1"/>
      <c r="M1042" s="24"/>
      <c r="N1042" s="24"/>
    </row>
    <row r="1043">
      <c r="A1043" s="1"/>
      <c r="B1043" s="1"/>
      <c r="C1043" s="1"/>
      <c r="D1043" s="1"/>
      <c r="E1043" s="1"/>
      <c r="F1043" s="26"/>
      <c r="G1043" s="1"/>
      <c r="H1043" s="1"/>
      <c r="I1043" s="1"/>
      <c r="J1043" s="1"/>
      <c r="K1043" s="1"/>
      <c r="M1043" s="24"/>
      <c r="N1043" s="24"/>
    </row>
    <row r="1044">
      <c r="A1044" s="1"/>
      <c r="B1044" s="1"/>
      <c r="C1044" s="1"/>
      <c r="D1044" s="1"/>
      <c r="E1044" s="1"/>
      <c r="F1044" s="26"/>
      <c r="G1044" s="1"/>
      <c r="H1044" s="1"/>
      <c r="I1044" s="1"/>
      <c r="J1044" s="1"/>
      <c r="K1044" s="1"/>
      <c r="M1044" s="24"/>
      <c r="N1044" s="24"/>
    </row>
    <row r="1045">
      <c r="A1045" s="1"/>
      <c r="B1045" s="1"/>
      <c r="C1045" s="1"/>
      <c r="D1045" s="1"/>
      <c r="E1045" s="1"/>
      <c r="F1045" s="26"/>
      <c r="G1045" s="1"/>
      <c r="H1045" s="1"/>
      <c r="I1045" s="1"/>
      <c r="J1045" s="1"/>
      <c r="K1045" s="1"/>
      <c r="M1045" s="24"/>
      <c r="N1045" s="24"/>
    </row>
    <row r="1046">
      <c r="A1046" s="1"/>
      <c r="B1046" s="1"/>
      <c r="C1046" s="1"/>
      <c r="D1046" s="1"/>
      <c r="E1046" s="1"/>
      <c r="F1046" s="26"/>
      <c r="G1046" s="1"/>
      <c r="H1046" s="1"/>
      <c r="I1046" s="1"/>
      <c r="J1046" s="1"/>
      <c r="K1046" s="1"/>
      <c r="M1046" s="24"/>
      <c r="N1046" s="24"/>
    </row>
    <row r="1047">
      <c r="A1047" s="1"/>
      <c r="B1047" s="1"/>
      <c r="C1047" s="1"/>
      <c r="D1047" s="1"/>
      <c r="E1047" s="1"/>
      <c r="F1047" s="26"/>
      <c r="G1047" s="1"/>
      <c r="H1047" s="1"/>
      <c r="I1047" s="1"/>
      <c r="J1047" s="1"/>
      <c r="K1047" s="1"/>
      <c r="M1047" s="24"/>
      <c r="N1047" s="24"/>
    </row>
    <row r="1048">
      <c r="A1048" s="1"/>
      <c r="B1048" s="1"/>
      <c r="C1048" s="1"/>
      <c r="D1048" s="1"/>
      <c r="E1048" s="1"/>
      <c r="F1048" s="26"/>
      <c r="G1048" s="1"/>
      <c r="H1048" s="1"/>
      <c r="I1048" s="1"/>
      <c r="J1048" s="1"/>
      <c r="K1048" s="1"/>
      <c r="M1048" s="24"/>
      <c r="N1048" s="24"/>
    </row>
    <row r="1049">
      <c r="A1049" s="1"/>
      <c r="B1049" s="1"/>
      <c r="C1049" s="1"/>
      <c r="D1049" s="1"/>
      <c r="E1049" s="1"/>
      <c r="F1049" s="26"/>
      <c r="G1049" s="1"/>
      <c r="H1049" s="1"/>
      <c r="I1049" s="1"/>
      <c r="J1049" s="1"/>
      <c r="K1049" s="1"/>
      <c r="M1049" s="24"/>
      <c r="N1049" s="24"/>
    </row>
    <row r="1050">
      <c r="A1050" s="1"/>
      <c r="B1050" s="1"/>
      <c r="C1050" s="1"/>
      <c r="D1050" s="1"/>
      <c r="E1050" s="1"/>
      <c r="F1050" s="26"/>
      <c r="G1050" s="1"/>
      <c r="H1050" s="1"/>
      <c r="I1050" s="1"/>
      <c r="J1050" s="1"/>
      <c r="K1050" s="1"/>
      <c r="M1050" s="24"/>
      <c r="N1050" s="24"/>
    </row>
    <row r="1051">
      <c r="A1051" s="1"/>
      <c r="B1051" s="1"/>
      <c r="C1051" s="1"/>
      <c r="D1051" s="1"/>
      <c r="E1051" s="1"/>
      <c r="F1051" s="26"/>
      <c r="G1051" s="1"/>
      <c r="H1051" s="1"/>
      <c r="I1051" s="1"/>
      <c r="J1051" s="1"/>
      <c r="K1051" s="1"/>
      <c r="M1051" s="24"/>
      <c r="N1051" s="24"/>
    </row>
    <row r="1052">
      <c r="A1052" s="1"/>
      <c r="B1052" s="1"/>
      <c r="C1052" s="1"/>
      <c r="D1052" s="1"/>
      <c r="E1052" s="1"/>
      <c r="F1052" s="26"/>
      <c r="G1052" s="1"/>
      <c r="H1052" s="1"/>
      <c r="I1052" s="1"/>
      <c r="J1052" s="1"/>
      <c r="K1052" s="1"/>
      <c r="M1052" s="24"/>
      <c r="N1052" s="24"/>
    </row>
    <row r="1053">
      <c r="A1053" s="1"/>
      <c r="B1053" s="1"/>
      <c r="C1053" s="1"/>
      <c r="D1053" s="1"/>
      <c r="E1053" s="1"/>
      <c r="F1053" s="26"/>
      <c r="G1053" s="1"/>
      <c r="H1053" s="1"/>
      <c r="I1053" s="1"/>
      <c r="J1053" s="1"/>
      <c r="K1053" s="1"/>
      <c r="M1053" s="24"/>
      <c r="N1053" s="24"/>
    </row>
    <row r="1054">
      <c r="A1054" s="1"/>
      <c r="B1054" s="1"/>
      <c r="C1054" s="1"/>
      <c r="D1054" s="1"/>
      <c r="E1054" s="1"/>
      <c r="F1054" s="26"/>
      <c r="G1054" s="1"/>
      <c r="H1054" s="1"/>
      <c r="I1054" s="1"/>
      <c r="J1054" s="1"/>
      <c r="K1054" s="1"/>
      <c r="M1054" s="24"/>
      <c r="N1054" s="24"/>
    </row>
    <row r="1055">
      <c r="A1055" s="1"/>
      <c r="B1055" s="1"/>
      <c r="C1055" s="1"/>
      <c r="D1055" s="1"/>
      <c r="E1055" s="1"/>
      <c r="F1055" s="26"/>
      <c r="G1055" s="1"/>
      <c r="H1055" s="1"/>
      <c r="I1055" s="1"/>
      <c r="J1055" s="1"/>
      <c r="K1055" s="1"/>
      <c r="M1055" s="24"/>
      <c r="N1055" s="24"/>
    </row>
    <row r="1056">
      <c r="A1056" s="1"/>
      <c r="B1056" s="1"/>
      <c r="C1056" s="1"/>
      <c r="D1056" s="1"/>
      <c r="E1056" s="1"/>
      <c r="F1056" s="26"/>
      <c r="G1056" s="1"/>
      <c r="H1056" s="1"/>
      <c r="I1056" s="1"/>
      <c r="J1056" s="1"/>
      <c r="K1056" s="1"/>
      <c r="M1056" s="24"/>
      <c r="N1056" s="24"/>
    </row>
    <row r="1057">
      <c r="A1057" s="1"/>
      <c r="B1057" s="1"/>
      <c r="C1057" s="1"/>
      <c r="D1057" s="1"/>
      <c r="E1057" s="1"/>
      <c r="F1057" s="26"/>
      <c r="G1057" s="1"/>
      <c r="H1057" s="1"/>
      <c r="I1057" s="1"/>
      <c r="J1057" s="1"/>
      <c r="K1057" s="1"/>
      <c r="M1057" s="24"/>
      <c r="N1057" s="24"/>
    </row>
    <row r="1058">
      <c r="A1058" s="1"/>
      <c r="B1058" s="1"/>
      <c r="C1058" s="1"/>
      <c r="D1058" s="1"/>
      <c r="E1058" s="1"/>
      <c r="F1058" s="26"/>
      <c r="G1058" s="1"/>
      <c r="H1058" s="1"/>
      <c r="I1058" s="1"/>
      <c r="J1058" s="1"/>
      <c r="K1058" s="1"/>
      <c r="M1058" s="24"/>
      <c r="N1058" s="24"/>
    </row>
    <row r="1059">
      <c r="A1059" s="1"/>
      <c r="B1059" s="1"/>
      <c r="C1059" s="1"/>
      <c r="D1059" s="1"/>
      <c r="E1059" s="1"/>
      <c r="F1059" s="26"/>
      <c r="G1059" s="1"/>
      <c r="H1059" s="1"/>
      <c r="I1059" s="1"/>
      <c r="J1059" s="1"/>
      <c r="K1059" s="1"/>
      <c r="M1059" s="24"/>
      <c r="N1059" s="24"/>
    </row>
    <row r="1060">
      <c r="A1060" s="1"/>
      <c r="B1060" s="1"/>
      <c r="C1060" s="1"/>
      <c r="D1060" s="1"/>
      <c r="E1060" s="1"/>
      <c r="F1060" s="26"/>
      <c r="G1060" s="1"/>
      <c r="H1060" s="1"/>
      <c r="I1060" s="1"/>
      <c r="J1060" s="1"/>
      <c r="K1060" s="1"/>
      <c r="M1060" s="24"/>
      <c r="N1060" s="24"/>
    </row>
    <row r="1061">
      <c r="A1061" s="1"/>
      <c r="B1061" s="1"/>
      <c r="C1061" s="1"/>
      <c r="D1061" s="1"/>
      <c r="E1061" s="1"/>
      <c r="F1061" s="26"/>
      <c r="G1061" s="1"/>
      <c r="H1061" s="1"/>
      <c r="I1061" s="1"/>
      <c r="J1061" s="1"/>
      <c r="K1061" s="1"/>
      <c r="M1061" s="24"/>
      <c r="N1061" s="24"/>
    </row>
    <row r="1062">
      <c r="A1062" s="1"/>
      <c r="B1062" s="1"/>
      <c r="C1062" s="1"/>
      <c r="D1062" s="1"/>
      <c r="E1062" s="1"/>
      <c r="F1062" s="26"/>
      <c r="G1062" s="1"/>
      <c r="H1062" s="1"/>
      <c r="I1062" s="1"/>
      <c r="J1062" s="1"/>
      <c r="K1062" s="1"/>
      <c r="M1062" s="24"/>
      <c r="N1062" s="24"/>
    </row>
    <row r="1063">
      <c r="A1063" s="1"/>
      <c r="B1063" s="1"/>
      <c r="C1063" s="1"/>
      <c r="D1063" s="1"/>
      <c r="E1063" s="1"/>
      <c r="F1063" s="26"/>
      <c r="G1063" s="1"/>
      <c r="H1063" s="1"/>
      <c r="I1063" s="1"/>
      <c r="J1063" s="1"/>
      <c r="K1063" s="1"/>
      <c r="M1063" s="24"/>
      <c r="N1063" s="24"/>
    </row>
    <row r="1064">
      <c r="A1064" s="1"/>
      <c r="B1064" s="1"/>
      <c r="C1064" s="1"/>
      <c r="D1064" s="1"/>
      <c r="E1064" s="1"/>
      <c r="F1064" s="26"/>
      <c r="G1064" s="1"/>
      <c r="H1064" s="1"/>
      <c r="I1064" s="1"/>
      <c r="J1064" s="1"/>
      <c r="K1064" s="1"/>
      <c r="M1064" s="24"/>
      <c r="N1064" s="24"/>
    </row>
    <row r="1065">
      <c r="A1065" s="1"/>
      <c r="B1065" s="1"/>
      <c r="C1065" s="1"/>
      <c r="D1065" s="1"/>
      <c r="E1065" s="1"/>
      <c r="F1065" s="26"/>
      <c r="G1065" s="1"/>
      <c r="H1065" s="1"/>
      <c r="I1065" s="1"/>
      <c r="J1065" s="1"/>
      <c r="K1065" s="1"/>
      <c r="M1065" s="24"/>
      <c r="N1065" s="24"/>
    </row>
    <row r="1066">
      <c r="A1066" s="1"/>
      <c r="B1066" s="1"/>
      <c r="C1066" s="1"/>
      <c r="D1066" s="1"/>
      <c r="E1066" s="1"/>
      <c r="F1066" s="26"/>
      <c r="G1066" s="1"/>
      <c r="H1066" s="1"/>
      <c r="I1066" s="1"/>
      <c r="J1066" s="1"/>
      <c r="K1066" s="1"/>
      <c r="M1066" s="24"/>
      <c r="N1066" s="24"/>
    </row>
    <row r="1067">
      <c r="A1067" s="1"/>
      <c r="B1067" s="1"/>
      <c r="C1067" s="1"/>
      <c r="D1067" s="1"/>
      <c r="E1067" s="1"/>
      <c r="F1067" s="26"/>
      <c r="G1067" s="1"/>
      <c r="H1067" s="1"/>
      <c r="I1067" s="1"/>
      <c r="J1067" s="1"/>
      <c r="K1067" s="1"/>
      <c r="M1067" s="24"/>
      <c r="N1067" s="24"/>
    </row>
    <row r="1068">
      <c r="A1068" s="1"/>
      <c r="B1068" s="1"/>
      <c r="C1068" s="1"/>
      <c r="D1068" s="1"/>
      <c r="E1068" s="1"/>
      <c r="F1068" s="26"/>
      <c r="G1068" s="1"/>
      <c r="H1068" s="1"/>
      <c r="I1068" s="1"/>
      <c r="J1068" s="1"/>
      <c r="K1068" s="1"/>
      <c r="M1068" s="24"/>
      <c r="N1068" s="24"/>
    </row>
    <row r="1069">
      <c r="A1069" s="1"/>
      <c r="B1069" s="1"/>
      <c r="C1069" s="1"/>
      <c r="D1069" s="1"/>
      <c r="E1069" s="1"/>
      <c r="F1069" s="26"/>
      <c r="G1069" s="1"/>
      <c r="H1069" s="1"/>
      <c r="I1069" s="1"/>
      <c r="J1069" s="1"/>
      <c r="K1069" s="1"/>
      <c r="M1069" s="24"/>
      <c r="N1069" s="24"/>
    </row>
    <row r="1070">
      <c r="A1070" s="1"/>
      <c r="B1070" s="1"/>
      <c r="C1070" s="1"/>
      <c r="D1070" s="1"/>
      <c r="E1070" s="1"/>
      <c r="F1070" s="26"/>
      <c r="G1070" s="1"/>
      <c r="H1070" s="1"/>
      <c r="I1070" s="1"/>
      <c r="J1070" s="1"/>
      <c r="K1070" s="1"/>
      <c r="M1070" s="24"/>
      <c r="N1070" s="24"/>
    </row>
    <row r="1071">
      <c r="A1071" s="1"/>
      <c r="B1071" s="1"/>
      <c r="C1071" s="1"/>
      <c r="D1071" s="1"/>
      <c r="E1071" s="1"/>
      <c r="F1071" s="26"/>
      <c r="G1071" s="1"/>
      <c r="H1071" s="1"/>
      <c r="I1071" s="1"/>
      <c r="J1071" s="1"/>
      <c r="K1071" s="1"/>
      <c r="M1071" s="24"/>
      <c r="N1071" s="24"/>
    </row>
    <row r="1072">
      <c r="A1072" s="1"/>
      <c r="B1072" s="1"/>
      <c r="C1072" s="1"/>
      <c r="D1072" s="1"/>
      <c r="E1072" s="1"/>
      <c r="F1072" s="26"/>
      <c r="G1072" s="1"/>
      <c r="H1072" s="1"/>
      <c r="I1072" s="1"/>
      <c r="J1072" s="1"/>
      <c r="K1072" s="1"/>
      <c r="M1072" s="24"/>
      <c r="N1072" s="24"/>
    </row>
    <row r="1073">
      <c r="A1073" s="1"/>
      <c r="B1073" s="1"/>
      <c r="C1073" s="1"/>
      <c r="D1073" s="1"/>
      <c r="E1073" s="1"/>
      <c r="F1073" s="26"/>
      <c r="G1073" s="1"/>
      <c r="H1073" s="1"/>
      <c r="I1073" s="1"/>
      <c r="J1073" s="1"/>
      <c r="K1073" s="1"/>
      <c r="M1073" s="24"/>
      <c r="N1073" s="24"/>
    </row>
    <row r="1074">
      <c r="A1074" s="1"/>
      <c r="B1074" s="1"/>
      <c r="C1074" s="1"/>
      <c r="D1074" s="1"/>
      <c r="E1074" s="1"/>
      <c r="F1074" s="26"/>
      <c r="G1074" s="1"/>
      <c r="H1074" s="1"/>
      <c r="I1074" s="1"/>
      <c r="J1074" s="1"/>
      <c r="K1074" s="1"/>
      <c r="M1074" s="24"/>
      <c r="N1074" s="24"/>
    </row>
    <row r="1075">
      <c r="A1075" s="1"/>
      <c r="B1075" s="1"/>
      <c r="C1075" s="1"/>
      <c r="D1075" s="1"/>
      <c r="E1075" s="1"/>
      <c r="F1075" s="26"/>
      <c r="G1075" s="1"/>
      <c r="H1075" s="1"/>
      <c r="I1075" s="1"/>
      <c r="J1075" s="1"/>
      <c r="K1075" s="1"/>
      <c r="M1075" s="24"/>
      <c r="N1075" s="24"/>
    </row>
    <row r="1076">
      <c r="A1076" s="1"/>
      <c r="B1076" s="1"/>
      <c r="C1076" s="1"/>
      <c r="D1076" s="1"/>
      <c r="E1076" s="1"/>
      <c r="F1076" s="26"/>
      <c r="G1076" s="1"/>
      <c r="H1076" s="1"/>
      <c r="I1076" s="1"/>
      <c r="J1076" s="1"/>
      <c r="K1076" s="1"/>
      <c r="M1076" s="24"/>
      <c r="N1076" s="24"/>
    </row>
    <row r="1077">
      <c r="A1077" s="1"/>
      <c r="B1077" s="1"/>
      <c r="C1077" s="1"/>
      <c r="D1077" s="1"/>
      <c r="E1077" s="1"/>
      <c r="F1077" s="26"/>
      <c r="G1077" s="1"/>
      <c r="H1077" s="1"/>
      <c r="I1077" s="1"/>
      <c r="J1077" s="1"/>
      <c r="K1077" s="1"/>
      <c r="M1077" s="24"/>
      <c r="N1077" s="24"/>
    </row>
    <row r="1078">
      <c r="A1078" s="1"/>
      <c r="B1078" s="1"/>
      <c r="C1078" s="1"/>
      <c r="D1078" s="1"/>
      <c r="E1078" s="1"/>
      <c r="F1078" s="26"/>
      <c r="G1078" s="1"/>
      <c r="H1078" s="1"/>
      <c r="I1078" s="1"/>
      <c r="J1078" s="1"/>
      <c r="K1078" s="1"/>
      <c r="M1078" s="24"/>
      <c r="N1078" s="24"/>
    </row>
    <row r="1079">
      <c r="A1079" s="1"/>
      <c r="B1079" s="1"/>
      <c r="C1079" s="1"/>
      <c r="D1079" s="1"/>
      <c r="E1079" s="1"/>
      <c r="F1079" s="26"/>
      <c r="G1079" s="1"/>
      <c r="H1079" s="1"/>
      <c r="I1079" s="1"/>
      <c r="J1079" s="1"/>
      <c r="K1079" s="1"/>
      <c r="M1079" s="24"/>
      <c r="N1079" s="24"/>
    </row>
    <row r="1080">
      <c r="A1080" s="1"/>
      <c r="B1080" s="1"/>
      <c r="C1080" s="1"/>
      <c r="D1080" s="1"/>
      <c r="E1080" s="1"/>
      <c r="F1080" s="26"/>
      <c r="G1080" s="1"/>
      <c r="H1080" s="1"/>
      <c r="I1080" s="1"/>
      <c r="J1080" s="1"/>
      <c r="K1080" s="1"/>
      <c r="M1080" s="24"/>
      <c r="N1080" s="24"/>
    </row>
    <row r="1081">
      <c r="A1081" s="1"/>
      <c r="B1081" s="1"/>
      <c r="C1081" s="1"/>
      <c r="D1081" s="1"/>
      <c r="E1081" s="1"/>
      <c r="F1081" s="26"/>
      <c r="G1081" s="1"/>
      <c r="H1081" s="1"/>
      <c r="I1081" s="1"/>
      <c r="J1081" s="1"/>
      <c r="K1081" s="1"/>
      <c r="M1081" s="24"/>
      <c r="N1081" s="24"/>
    </row>
    <row r="1082">
      <c r="A1082" s="1"/>
      <c r="B1082" s="1"/>
      <c r="C1082" s="1"/>
      <c r="D1082" s="1"/>
      <c r="E1082" s="1"/>
      <c r="F1082" s="26"/>
      <c r="G1082" s="1"/>
      <c r="H1082" s="1"/>
      <c r="I1082" s="1"/>
      <c r="J1082" s="1"/>
      <c r="K1082" s="1"/>
      <c r="M1082" s="24"/>
      <c r="N1082" s="24"/>
    </row>
    <row r="1083">
      <c r="A1083" s="1"/>
      <c r="B1083" s="1"/>
      <c r="C1083" s="1"/>
      <c r="D1083" s="1"/>
      <c r="E1083" s="1"/>
      <c r="F1083" s="26"/>
      <c r="G1083" s="1"/>
      <c r="H1083" s="1"/>
      <c r="I1083" s="1"/>
      <c r="J1083" s="1"/>
      <c r="K1083" s="1"/>
      <c r="M1083" s="24"/>
      <c r="N1083" s="24"/>
    </row>
    <row r="1084">
      <c r="A1084" s="1"/>
      <c r="B1084" s="1"/>
      <c r="C1084" s="1"/>
      <c r="D1084" s="1"/>
      <c r="E1084" s="1"/>
      <c r="F1084" s="26"/>
      <c r="G1084" s="1"/>
      <c r="H1084" s="1"/>
      <c r="I1084" s="1"/>
      <c r="J1084" s="1"/>
      <c r="K1084" s="1"/>
      <c r="M1084" s="24"/>
      <c r="N1084" s="24"/>
    </row>
    <row r="1085">
      <c r="A1085" s="1"/>
      <c r="B1085" s="1"/>
      <c r="C1085" s="1"/>
      <c r="D1085" s="1"/>
      <c r="E1085" s="1"/>
      <c r="F1085" s="26"/>
      <c r="G1085" s="1"/>
      <c r="H1085" s="1"/>
      <c r="I1085" s="1"/>
      <c r="J1085" s="1"/>
      <c r="K1085" s="1"/>
      <c r="M1085" s="24"/>
      <c r="N1085" s="24"/>
    </row>
    <row r="1086">
      <c r="A1086" s="1"/>
      <c r="B1086" s="1"/>
      <c r="C1086" s="1"/>
      <c r="D1086" s="1"/>
      <c r="E1086" s="1"/>
      <c r="F1086" s="26"/>
      <c r="G1086" s="1"/>
      <c r="H1086" s="1"/>
      <c r="I1086" s="1"/>
      <c r="J1086" s="1"/>
      <c r="K1086" s="1"/>
      <c r="M1086" s="24"/>
      <c r="N1086" s="24"/>
    </row>
    <row r="1087">
      <c r="A1087" s="1"/>
      <c r="B1087" s="1"/>
      <c r="C1087" s="1"/>
      <c r="D1087" s="1"/>
      <c r="E1087" s="1"/>
      <c r="F1087" s="26"/>
      <c r="G1087" s="1"/>
      <c r="H1087" s="1"/>
      <c r="I1087" s="1"/>
      <c r="J1087" s="1"/>
      <c r="K1087" s="1"/>
      <c r="M1087" s="24"/>
      <c r="N1087" s="24"/>
    </row>
    <row r="1088">
      <c r="A1088" s="1"/>
      <c r="B1088" s="1"/>
      <c r="C1088" s="1"/>
      <c r="D1088" s="1"/>
      <c r="E1088" s="1"/>
      <c r="F1088" s="26"/>
      <c r="G1088" s="1"/>
      <c r="H1088" s="1"/>
      <c r="I1088" s="1"/>
      <c r="J1088" s="1"/>
      <c r="K1088" s="1"/>
      <c r="M1088" s="24"/>
      <c r="N1088" s="24"/>
    </row>
    <row r="1089">
      <c r="A1089" s="1"/>
      <c r="B1089" s="1"/>
      <c r="C1089" s="1"/>
      <c r="D1089" s="1"/>
      <c r="E1089" s="1"/>
      <c r="F1089" s="26"/>
      <c r="G1089" s="1"/>
      <c r="H1089" s="1"/>
      <c r="I1089" s="1"/>
      <c r="J1089" s="1"/>
      <c r="K1089" s="1"/>
      <c r="M1089" s="24"/>
      <c r="N1089" s="24"/>
    </row>
    <row r="1090">
      <c r="A1090" s="1"/>
      <c r="B1090" s="1"/>
      <c r="C1090" s="1"/>
      <c r="D1090" s="1"/>
      <c r="E1090" s="1"/>
      <c r="F1090" s="26"/>
      <c r="G1090" s="1"/>
      <c r="H1090" s="1"/>
      <c r="I1090" s="1"/>
      <c r="J1090" s="1"/>
      <c r="K1090" s="1"/>
      <c r="M1090" s="24"/>
      <c r="N1090" s="24"/>
    </row>
    <row r="1091">
      <c r="A1091" s="1"/>
      <c r="B1091" s="1"/>
      <c r="C1091" s="1"/>
      <c r="D1091" s="1"/>
      <c r="E1091" s="1"/>
      <c r="F1091" s="26"/>
      <c r="G1091" s="1"/>
      <c r="H1091" s="1"/>
      <c r="I1091" s="1"/>
      <c r="J1091" s="1"/>
      <c r="K1091" s="1"/>
      <c r="M1091" s="24"/>
      <c r="N1091" s="24"/>
    </row>
    <row r="1092">
      <c r="A1092" s="1"/>
      <c r="B1092" s="1"/>
      <c r="C1092" s="1"/>
      <c r="D1092" s="1"/>
      <c r="E1092" s="1"/>
      <c r="F1092" s="26"/>
      <c r="G1092" s="1"/>
      <c r="H1092" s="1"/>
      <c r="I1092" s="1"/>
      <c r="J1092" s="1"/>
      <c r="K1092" s="1"/>
      <c r="M1092" s="24"/>
      <c r="N1092" s="24"/>
    </row>
    <row r="1093">
      <c r="A1093" s="1"/>
      <c r="B1093" s="1"/>
      <c r="C1093" s="1"/>
      <c r="D1093" s="1"/>
      <c r="E1093" s="1"/>
      <c r="F1093" s="26"/>
      <c r="G1093" s="1"/>
      <c r="H1093" s="1"/>
      <c r="I1093" s="1"/>
      <c r="J1093" s="1"/>
      <c r="K1093" s="1"/>
      <c r="M1093" s="24"/>
      <c r="N1093" s="24"/>
    </row>
    <row r="1094">
      <c r="A1094" s="1"/>
      <c r="B1094" s="1"/>
      <c r="C1094" s="1"/>
      <c r="D1094" s="1"/>
      <c r="E1094" s="1"/>
      <c r="F1094" s="26"/>
      <c r="G1094" s="1"/>
      <c r="H1094" s="1"/>
      <c r="I1094" s="1"/>
      <c r="J1094" s="1"/>
      <c r="K1094" s="1"/>
      <c r="M1094" s="24"/>
      <c r="N1094" s="24"/>
    </row>
    <row r="1095">
      <c r="A1095" s="1"/>
      <c r="B1095" s="1"/>
      <c r="C1095" s="1"/>
      <c r="D1095" s="1"/>
      <c r="E1095" s="1"/>
      <c r="F1095" s="26"/>
      <c r="G1095" s="1"/>
      <c r="H1095" s="1"/>
      <c r="I1095" s="1"/>
      <c r="J1095" s="1"/>
      <c r="K1095" s="1"/>
      <c r="M1095" s="24"/>
      <c r="N1095" s="24"/>
    </row>
    <row r="1096">
      <c r="A1096" s="1"/>
      <c r="B1096" s="1"/>
      <c r="C1096" s="1"/>
      <c r="D1096" s="1"/>
      <c r="E1096" s="1"/>
      <c r="F1096" s="26"/>
      <c r="G1096" s="1"/>
      <c r="H1096" s="1"/>
      <c r="I1096" s="1"/>
      <c r="J1096" s="1"/>
      <c r="K1096" s="1"/>
      <c r="M1096" s="24"/>
      <c r="N1096" s="24"/>
    </row>
    <row r="1097">
      <c r="A1097" s="1"/>
      <c r="B1097" s="1"/>
      <c r="C1097" s="1"/>
      <c r="D1097" s="1"/>
      <c r="E1097" s="1"/>
      <c r="F1097" s="26"/>
      <c r="G1097" s="1"/>
      <c r="H1097" s="1"/>
      <c r="I1097" s="1"/>
      <c r="J1097" s="1"/>
      <c r="K1097" s="1"/>
      <c r="M1097" s="24"/>
      <c r="N1097" s="24"/>
    </row>
    <row r="1098">
      <c r="A1098" s="1"/>
      <c r="B1098" s="1"/>
      <c r="C1098" s="1"/>
      <c r="D1098" s="1"/>
      <c r="E1098" s="1"/>
      <c r="F1098" s="26"/>
      <c r="G1098" s="1"/>
      <c r="H1098" s="1"/>
      <c r="I1098" s="1"/>
      <c r="J1098" s="1"/>
      <c r="K1098" s="1"/>
      <c r="M1098" s="24"/>
      <c r="N1098" s="24"/>
    </row>
    <row r="1099">
      <c r="A1099" s="1"/>
      <c r="B1099" s="1"/>
      <c r="C1099" s="1"/>
      <c r="D1099" s="1"/>
      <c r="E1099" s="1"/>
      <c r="F1099" s="26"/>
      <c r="G1099" s="1"/>
      <c r="H1099" s="1"/>
      <c r="I1099" s="1"/>
      <c r="J1099" s="1"/>
      <c r="K1099" s="1"/>
      <c r="M1099" s="24"/>
      <c r="N1099" s="24"/>
    </row>
    <row r="1100">
      <c r="A1100" s="1"/>
      <c r="B1100" s="1"/>
      <c r="C1100" s="1"/>
      <c r="D1100" s="1"/>
      <c r="E1100" s="1"/>
      <c r="F1100" s="26"/>
      <c r="G1100" s="1"/>
      <c r="H1100" s="1"/>
      <c r="I1100" s="1"/>
      <c r="J1100" s="1"/>
      <c r="K1100" s="1"/>
      <c r="M1100" s="24"/>
      <c r="N1100" s="24"/>
    </row>
    <row r="1101">
      <c r="A1101" s="1"/>
      <c r="B1101" s="1"/>
      <c r="C1101" s="1"/>
      <c r="D1101" s="1"/>
      <c r="E1101" s="1"/>
      <c r="F1101" s="26"/>
      <c r="G1101" s="1"/>
      <c r="H1101" s="1"/>
      <c r="I1101" s="1"/>
      <c r="J1101" s="1"/>
      <c r="K1101" s="1"/>
      <c r="M1101" s="24"/>
      <c r="N1101" s="24"/>
    </row>
    <row r="1102">
      <c r="A1102" s="1"/>
      <c r="B1102" s="1"/>
      <c r="C1102" s="1"/>
      <c r="D1102" s="1"/>
      <c r="E1102" s="1"/>
      <c r="F1102" s="26"/>
      <c r="G1102" s="1"/>
      <c r="H1102" s="1"/>
      <c r="I1102" s="1"/>
      <c r="J1102" s="1"/>
      <c r="K1102" s="1"/>
      <c r="M1102" s="24"/>
      <c r="N1102" s="24"/>
    </row>
    <row r="1103">
      <c r="A1103" s="1"/>
      <c r="B1103" s="1"/>
      <c r="C1103" s="1"/>
      <c r="D1103" s="1"/>
      <c r="E1103" s="1"/>
      <c r="F1103" s="26"/>
      <c r="G1103" s="1"/>
      <c r="H1103" s="1"/>
      <c r="I1103" s="1"/>
      <c r="J1103" s="1"/>
      <c r="K1103" s="1"/>
      <c r="M1103" s="24"/>
      <c r="N1103" s="24"/>
    </row>
    <row r="1104">
      <c r="A1104" s="1"/>
      <c r="B1104" s="1"/>
      <c r="C1104" s="1"/>
      <c r="D1104" s="1"/>
      <c r="E1104" s="1"/>
      <c r="F1104" s="26"/>
      <c r="G1104" s="1"/>
      <c r="H1104" s="1"/>
      <c r="I1104" s="1"/>
      <c r="J1104" s="1"/>
      <c r="K1104" s="1"/>
      <c r="M1104" s="24"/>
      <c r="N1104" s="24"/>
    </row>
    <row r="1105">
      <c r="A1105" s="1"/>
      <c r="B1105" s="1"/>
      <c r="C1105" s="1"/>
      <c r="D1105" s="1"/>
      <c r="E1105" s="1"/>
      <c r="F1105" s="26"/>
      <c r="G1105" s="1"/>
      <c r="H1105" s="1"/>
      <c r="I1105" s="1"/>
      <c r="J1105" s="1"/>
      <c r="K1105" s="1"/>
      <c r="M1105" s="24"/>
      <c r="N1105" s="24"/>
    </row>
    <row r="1106">
      <c r="A1106" s="1"/>
      <c r="B1106" s="1"/>
      <c r="C1106" s="1"/>
      <c r="D1106" s="1"/>
      <c r="E1106" s="1"/>
      <c r="F1106" s="26"/>
      <c r="G1106" s="1"/>
      <c r="H1106" s="1"/>
      <c r="I1106" s="1"/>
      <c r="J1106" s="1"/>
      <c r="K1106" s="1"/>
      <c r="M1106" s="24"/>
      <c r="N1106" s="24"/>
    </row>
    <row r="1107">
      <c r="A1107" s="1"/>
      <c r="B1107" s="1"/>
      <c r="C1107" s="1"/>
      <c r="D1107" s="1"/>
      <c r="E1107" s="1"/>
      <c r="F1107" s="26"/>
      <c r="G1107" s="1"/>
      <c r="H1107" s="1"/>
      <c r="I1107" s="1"/>
      <c r="J1107" s="1"/>
      <c r="K1107" s="1"/>
      <c r="M1107" s="24"/>
      <c r="N1107" s="24"/>
    </row>
    <row r="1108">
      <c r="A1108" s="1"/>
      <c r="B1108" s="1"/>
      <c r="C1108" s="1"/>
      <c r="D1108" s="1"/>
      <c r="E1108" s="1"/>
      <c r="F1108" s="26"/>
      <c r="G1108" s="1"/>
      <c r="H1108" s="1"/>
      <c r="I1108" s="1"/>
      <c r="J1108" s="1"/>
      <c r="K1108" s="1"/>
      <c r="M1108" s="24"/>
      <c r="N1108" s="24"/>
    </row>
    <row r="1109">
      <c r="A1109" s="1"/>
      <c r="B1109" s="1"/>
      <c r="C1109" s="1"/>
      <c r="D1109" s="1"/>
      <c r="E1109" s="1"/>
      <c r="F1109" s="26"/>
      <c r="G1109" s="1"/>
      <c r="H1109" s="1"/>
      <c r="I1109" s="1"/>
      <c r="J1109" s="1"/>
      <c r="K1109" s="1"/>
      <c r="M1109" s="24"/>
      <c r="N1109" s="24"/>
    </row>
    <row r="1110">
      <c r="A1110" s="1"/>
      <c r="B1110" s="1"/>
      <c r="C1110" s="1"/>
      <c r="D1110" s="1"/>
      <c r="E1110" s="1"/>
      <c r="F1110" s="26"/>
      <c r="G1110" s="1"/>
      <c r="H1110" s="1"/>
      <c r="I1110" s="1"/>
      <c r="J1110" s="1"/>
      <c r="K1110" s="1"/>
      <c r="M1110" s="24"/>
      <c r="N1110" s="24"/>
    </row>
    <row r="1111">
      <c r="A1111" s="1"/>
      <c r="B1111" s="1"/>
      <c r="C1111" s="1"/>
      <c r="D1111" s="1"/>
      <c r="E1111" s="1"/>
      <c r="F1111" s="26"/>
      <c r="G1111" s="1"/>
      <c r="H1111" s="1"/>
      <c r="I1111" s="1"/>
      <c r="J1111" s="1"/>
      <c r="K1111" s="1"/>
      <c r="M1111" s="24"/>
      <c r="N1111" s="24"/>
    </row>
    <row r="1112">
      <c r="A1112" s="1"/>
      <c r="B1112" s="1"/>
      <c r="C1112" s="1"/>
      <c r="D1112" s="1"/>
      <c r="E1112" s="1"/>
      <c r="F1112" s="26"/>
      <c r="G1112" s="1"/>
      <c r="H1112" s="1"/>
      <c r="I1112" s="1"/>
      <c r="J1112" s="1"/>
      <c r="K1112" s="1"/>
      <c r="M1112" s="24"/>
      <c r="N1112" s="24"/>
    </row>
    <row r="1113">
      <c r="A1113" s="1"/>
      <c r="B1113" s="1"/>
      <c r="C1113" s="1"/>
      <c r="D1113" s="1"/>
      <c r="E1113" s="1"/>
      <c r="F1113" s="26"/>
      <c r="G1113" s="1"/>
      <c r="H1113" s="1"/>
      <c r="I1113" s="1"/>
      <c r="J1113" s="1"/>
      <c r="K1113" s="1"/>
      <c r="M1113" s="24"/>
      <c r="N1113" s="24"/>
    </row>
    <row r="1114">
      <c r="A1114" s="1"/>
      <c r="B1114" s="1"/>
      <c r="C1114" s="1"/>
      <c r="D1114" s="1"/>
      <c r="E1114" s="1"/>
      <c r="F1114" s="26"/>
      <c r="G1114" s="1"/>
      <c r="H1114" s="1"/>
      <c r="I1114" s="1"/>
      <c r="J1114" s="1"/>
      <c r="K1114" s="1"/>
      <c r="M1114" s="24"/>
      <c r="N1114" s="24"/>
    </row>
    <row r="1115">
      <c r="A1115" s="1"/>
      <c r="B1115" s="1"/>
      <c r="C1115" s="1"/>
      <c r="D1115" s="1"/>
      <c r="E1115" s="1"/>
      <c r="F1115" s="26"/>
      <c r="G1115" s="1"/>
      <c r="H1115" s="1"/>
      <c r="I1115" s="1"/>
      <c r="J1115" s="1"/>
      <c r="K1115" s="1"/>
      <c r="M1115" s="24"/>
      <c r="N1115" s="24"/>
    </row>
    <row r="1116">
      <c r="A1116" s="1"/>
      <c r="B1116" s="1"/>
      <c r="C1116" s="1"/>
      <c r="D1116" s="1"/>
      <c r="E1116" s="1"/>
      <c r="F1116" s="26"/>
      <c r="G1116" s="1"/>
      <c r="H1116" s="1"/>
      <c r="I1116" s="1"/>
      <c r="J1116" s="1"/>
      <c r="K1116" s="1"/>
      <c r="M1116" s="24"/>
      <c r="N1116" s="24"/>
    </row>
    <row r="1117">
      <c r="A1117" s="1"/>
      <c r="B1117" s="1"/>
      <c r="C1117" s="1"/>
      <c r="D1117" s="1"/>
      <c r="E1117" s="1"/>
      <c r="F1117" s="26"/>
      <c r="G1117" s="1"/>
      <c r="H1117" s="1"/>
      <c r="I1117" s="1"/>
      <c r="J1117" s="1"/>
      <c r="K1117" s="1"/>
      <c r="M1117" s="24"/>
      <c r="N1117" s="24"/>
    </row>
    <row r="1118">
      <c r="A1118" s="1"/>
      <c r="B1118" s="1"/>
      <c r="C1118" s="1"/>
      <c r="D1118" s="1"/>
      <c r="E1118" s="1"/>
      <c r="F1118" s="26"/>
      <c r="G1118" s="1"/>
      <c r="H1118" s="1"/>
      <c r="I1118" s="1"/>
      <c r="J1118" s="1"/>
      <c r="K1118" s="1"/>
      <c r="M1118" s="24"/>
      <c r="N1118" s="24"/>
    </row>
    <row r="1119">
      <c r="A1119" s="1"/>
      <c r="B1119" s="1"/>
      <c r="C1119" s="1"/>
      <c r="D1119" s="1"/>
      <c r="E1119" s="1"/>
      <c r="F1119" s="26"/>
      <c r="G1119" s="1"/>
      <c r="H1119" s="1"/>
      <c r="I1119" s="1"/>
      <c r="J1119" s="1"/>
      <c r="K1119" s="1"/>
      <c r="M1119" s="24"/>
      <c r="N1119" s="24"/>
    </row>
    <row r="1120">
      <c r="A1120" s="1"/>
      <c r="B1120" s="1"/>
      <c r="C1120" s="1"/>
      <c r="D1120" s="1"/>
      <c r="E1120" s="1"/>
      <c r="F1120" s="26"/>
      <c r="G1120" s="1"/>
      <c r="H1120" s="1"/>
      <c r="I1120" s="1"/>
      <c r="J1120" s="1"/>
      <c r="K1120" s="1"/>
      <c r="M1120" s="24"/>
      <c r="N1120" s="24"/>
    </row>
    <row r="1121">
      <c r="A1121" s="1"/>
      <c r="B1121" s="1"/>
      <c r="C1121" s="1"/>
      <c r="D1121" s="1"/>
      <c r="E1121" s="1"/>
      <c r="F1121" s="26"/>
      <c r="G1121" s="1"/>
      <c r="H1121" s="1"/>
      <c r="I1121" s="1"/>
      <c r="J1121" s="1"/>
      <c r="K1121" s="1"/>
      <c r="M1121" s="24"/>
      <c r="N1121" s="24"/>
    </row>
    <row r="1122">
      <c r="A1122" s="1"/>
      <c r="B1122" s="1"/>
      <c r="C1122" s="1"/>
      <c r="D1122" s="1"/>
      <c r="E1122" s="1"/>
      <c r="F1122" s="26"/>
      <c r="G1122" s="1"/>
      <c r="H1122" s="1"/>
      <c r="I1122" s="1"/>
      <c r="J1122" s="1"/>
      <c r="K1122" s="1"/>
      <c r="M1122" s="24"/>
      <c r="N1122" s="24"/>
    </row>
    <row r="1123">
      <c r="A1123" s="1"/>
      <c r="B1123" s="1"/>
      <c r="C1123" s="1"/>
      <c r="D1123" s="1"/>
      <c r="E1123" s="1"/>
      <c r="F1123" s="26"/>
      <c r="G1123" s="1"/>
      <c r="H1123" s="1"/>
      <c r="I1123" s="1"/>
      <c r="J1123" s="1"/>
      <c r="K1123" s="1"/>
      <c r="M1123" s="24"/>
      <c r="N1123" s="24"/>
    </row>
    <row r="1124">
      <c r="A1124" s="1"/>
      <c r="B1124" s="1"/>
      <c r="C1124" s="1"/>
      <c r="D1124" s="1"/>
      <c r="E1124" s="1"/>
      <c r="F1124" s="26"/>
      <c r="G1124" s="1"/>
      <c r="H1124" s="1"/>
      <c r="I1124" s="1"/>
      <c r="J1124" s="1"/>
      <c r="K1124" s="1"/>
      <c r="M1124" s="24"/>
      <c r="N1124" s="24"/>
    </row>
    <row r="1125">
      <c r="A1125" s="1"/>
      <c r="B1125" s="1"/>
      <c r="C1125" s="1"/>
      <c r="D1125" s="1"/>
      <c r="E1125" s="1"/>
      <c r="F1125" s="26"/>
      <c r="G1125" s="1"/>
      <c r="H1125" s="1"/>
      <c r="I1125" s="1"/>
      <c r="J1125" s="1"/>
      <c r="K1125" s="1"/>
      <c r="M1125" s="24"/>
      <c r="N1125" s="24"/>
    </row>
    <row r="1126">
      <c r="A1126" s="1"/>
      <c r="B1126" s="1"/>
      <c r="C1126" s="1"/>
      <c r="D1126" s="1"/>
      <c r="E1126" s="1"/>
      <c r="F1126" s="26"/>
      <c r="G1126" s="1"/>
      <c r="H1126" s="1"/>
      <c r="I1126" s="1"/>
      <c r="J1126" s="1"/>
      <c r="K1126" s="1"/>
      <c r="M1126" s="24"/>
      <c r="N1126" s="24"/>
    </row>
    <row r="1127">
      <c r="A1127" s="1"/>
      <c r="B1127" s="1"/>
      <c r="C1127" s="1"/>
      <c r="D1127" s="1"/>
      <c r="E1127" s="1"/>
      <c r="F1127" s="26"/>
      <c r="G1127" s="1"/>
      <c r="H1127" s="1"/>
      <c r="I1127" s="1"/>
      <c r="J1127" s="1"/>
      <c r="K1127" s="1"/>
      <c r="M1127" s="24"/>
      <c r="N1127" s="24"/>
    </row>
    <row r="1128">
      <c r="A1128" s="1"/>
      <c r="B1128" s="1"/>
      <c r="C1128" s="1"/>
      <c r="D1128" s="1"/>
      <c r="E1128" s="1"/>
      <c r="F1128" s="26"/>
      <c r="G1128" s="1"/>
      <c r="H1128" s="1"/>
      <c r="I1128" s="1"/>
      <c r="J1128" s="1"/>
      <c r="K1128" s="1"/>
      <c r="M1128" s="24"/>
      <c r="N1128" s="24"/>
    </row>
    <row r="1129">
      <c r="A1129" s="1"/>
      <c r="B1129" s="1"/>
      <c r="C1129" s="1"/>
      <c r="D1129" s="1"/>
      <c r="E1129" s="1"/>
      <c r="F1129" s="26"/>
      <c r="G1129" s="1"/>
      <c r="H1129" s="1"/>
      <c r="I1129" s="1"/>
      <c r="J1129" s="1"/>
      <c r="K1129" s="1"/>
      <c r="M1129" s="24"/>
      <c r="N1129" s="24"/>
    </row>
    <row r="1130">
      <c r="A1130" s="1"/>
      <c r="B1130" s="1"/>
      <c r="C1130" s="1"/>
      <c r="D1130" s="1"/>
      <c r="E1130" s="1"/>
      <c r="F1130" s="26"/>
      <c r="G1130" s="1"/>
      <c r="H1130" s="1"/>
      <c r="I1130" s="1"/>
      <c r="J1130" s="1"/>
      <c r="K1130" s="1"/>
      <c r="M1130" s="24"/>
      <c r="N1130" s="24"/>
    </row>
    <row r="1131">
      <c r="A1131" s="1"/>
      <c r="B1131" s="1"/>
      <c r="C1131" s="1"/>
      <c r="D1131" s="1"/>
      <c r="E1131" s="1"/>
      <c r="F1131" s="26"/>
      <c r="G1131" s="1"/>
      <c r="H1131" s="1"/>
      <c r="I1131" s="1"/>
      <c r="J1131" s="1"/>
      <c r="K1131" s="1"/>
      <c r="M1131" s="24"/>
      <c r="N1131" s="24"/>
    </row>
    <row r="1132">
      <c r="A1132" s="1"/>
      <c r="B1132" s="1"/>
      <c r="C1132" s="1"/>
      <c r="D1132" s="1"/>
      <c r="E1132" s="1"/>
      <c r="F1132" s="26"/>
      <c r="G1132" s="1"/>
      <c r="H1132" s="1"/>
      <c r="I1132" s="1"/>
      <c r="J1132" s="1"/>
      <c r="K1132" s="1"/>
      <c r="M1132" s="24"/>
      <c r="N1132" s="24"/>
    </row>
    <row r="1133">
      <c r="A1133" s="1"/>
      <c r="B1133" s="1"/>
      <c r="C1133" s="1"/>
      <c r="D1133" s="1"/>
      <c r="E1133" s="1"/>
      <c r="F1133" s="26"/>
      <c r="G1133" s="1"/>
      <c r="H1133" s="1"/>
      <c r="I1133" s="1"/>
      <c r="J1133" s="1"/>
      <c r="K1133" s="1"/>
      <c r="M1133" s="24"/>
      <c r="N1133" s="24"/>
    </row>
    <row r="1134">
      <c r="A1134" s="1"/>
      <c r="B1134" s="1"/>
      <c r="C1134" s="1"/>
      <c r="D1134" s="1"/>
      <c r="E1134" s="1"/>
      <c r="F1134" s="26"/>
      <c r="G1134" s="1"/>
      <c r="H1134" s="1"/>
      <c r="I1134" s="1"/>
      <c r="J1134" s="1"/>
      <c r="K1134" s="1"/>
      <c r="M1134" s="24"/>
      <c r="N1134" s="24"/>
    </row>
    <row r="1135">
      <c r="A1135" s="1"/>
      <c r="B1135" s="1"/>
      <c r="C1135" s="1"/>
      <c r="D1135" s="1"/>
      <c r="E1135" s="1"/>
      <c r="F1135" s="26"/>
      <c r="G1135" s="1"/>
      <c r="H1135" s="1"/>
      <c r="I1135" s="1"/>
      <c r="J1135" s="1"/>
      <c r="K1135" s="1"/>
      <c r="M1135" s="24"/>
      <c r="N1135" s="24"/>
    </row>
    <row r="1136">
      <c r="A1136" s="1"/>
      <c r="B1136" s="1"/>
      <c r="C1136" s="1"/>
      <c r="D1136" s="1"/>
      <c r="E1136" s="1"/>
      <c r="F1136" s="26"/>
      <c r="G1136" s="1"/>
      <c r="H1136" s="1"/>
      <c r="I1136" s="1"/>
      <c r="J1136" s="1"/>
      <c r="K1136" s="1"/>
      <c r="M1136" s="24"/>
      <c r="N1136" s="24"/>
    </row>
    <row r="1137">
      <c r="A1137" s="1"/>
      <c r="B1137" s="1"/>
      <c r="C1137" s="1"/>
      <c r="D1137" s="1"/>
      <c r="E1137" s="1"/>
      <c r="F1137" s="26"/>
      <c r="G1137" s="1"/>
      <c r="H1137" s="1"/>
      <c r="I1137" s="1"/>
      <c r="J1137" s="1"/>
      <c r="K1137" s="1"/>
      <c r="M1137" s="24"/>
      <c r="N1137" s="24"/>
    </row>
    <row r="1138">
      <c r="A1138" s="1"/>
      <c r="B1138" s="1"/>
      <c r="C1138" s="1"/>
      <c r="D1138" s="1"/>
      <c r="E1138" s="1"/>
      <c r="F1138" s="26"/>
      <c r="G1138" s="1"/>
      <c r="H1138" s="1"/>
      <c r="I1138" s="1"/>
      <c r="J1138" s="1"/>
      <c r="K1138" s="1"/>
      <c r="M1138" s="24"/>
      <c r="N1138" s="24"/>
    </row>
    <row r="1139">
      <c r="A1139" s="1"/>
      <c r="B1139" s="1"/>
      <c r="C1139" s="1"/>
      <c r="D1139" s="1"/>
      <c r="E1139" s="1"/>
      <c r="F1139" s="26"/>
      <c r="G1139" s="1"/>
      <c r="H1139" s="1"/>
      <c r="I1139" s="1"/>
      <c r="J1139" s="1"/>
      <c r="K1139" s="1"/>
      <c r="M1139" s="24"/>
      <c r="N1139" s="24"/>
    </row>
    <row r="1140">
      <c r="A1140" s="1"/>
      <c r="B1140" s="1"/>
      <c r="C1140" s="1"/>
      <c r="D1140" s="1"/>
      <c r="E1140" s="1"/>
      <c r="F1140" s="26"/>
      <c r="G1140" s="1"/>
      <c r="H1140" s="1"/>
      <c r="I1140" s="1"/>
      <c r="J1140" s="1"/>
      <c r="K1140" s="1"/>
      <c r="M1140" s="24"/>
      <c r="N1140" s="24"/>
    </row>
    <row r="1141">
      <c r="A1141" s="1"/>
      <c r="B1141" s="1"/>
      <c r="C1141" s="1"/>
      <c r="D1141" s="1"/>
      <c r="E1141" s="1"/>
      <c r="F1141" s="26"/>
      <c r="G1141" s="1"/>
      <c r="H1141" s="1"/>
      <c r="I1141" s="1"/>
      <c r="J1141" s="1"/>
      <c r="K1141" s="1"/>
      <c r="M1141" s="24"/>
      <c r="N1141" s="24"/>
    </row>
    <row r="1142">
      <c r="A1142" s="1"/>
      <c r="B1142" s="1"/>
      <c r="C1142" s="1"/>
      <c r="D1142" s="1"/>
      <c r="E1142" s="1"/>
      <c r="F1142" s="26"/>
      <c r="G1142" s="1"/>
      <c r="H1142" s="1"/>
      <c r="I1142" s="1"/>
      <c r="J1142" s="1"/>
      <c r="K1142" s="1"/>
      <c r="M1142" s="24"/>
      <c r="N1142" s="24"/>
    </row>
    <row r="1143">
      <c r="A1143" s="1"/>
      <c r="B1143" s="1"/>
      <c r="C1143" s="1"/>
      <c r="D1143" s="1"/>
      <c r="E1143" s="1"/>
      <c r="F1143" s="26"/>
      <c r="G1143" s="1"/>
      <c r="H1143" s="1"/>
      <c r="I1143" s="1"/>
      <c r="J1143" s="1"/>
      <c r="K1143" s="1"/>
      <c r="M1143" s="24"/>
      <c r="N1143" s="24"/>
    </row>
    <row r="1144">
      <c r="A1144" s="1"/>
      <c r="B1144" s="1"/>
      <c r="C1144" s="1"/>
      <c r="D1144" s="1"/>
      <c r="E1144" s="1"/>
      <c r="F1144" s="26"/>
      <c r="G1144" s="1"/>
      <c r="H1144" s="1"/>
      <c r="I1144" s="1"/>
      <c r="J1144" s="1"/>
      <c r="K1144" s="1"/>
      <c r="M1144" s="24"/>
      <c r="N1144" s="24"/>
    </row>
    <row r="1145">
      <c r="A1145" s="1"/>
      <c r="B1145" s="1"/>
      <c r="C1145" s="1"/>
      <c r="D1145" s="1"/>
      <c r="E1145" s="1"/>
      <c r="F1145" s="26"/>
      <c r="G1145" s="1"/>
      <c r="H1145" s="1"/>
      <c r="I1145" s="1"/>
      <c r="J1145" s="1"/>
      <c r="K1145" s="1"/>
      <c r="M1145" s="24"/>
      <c r="N1145" s="24"/>
    </row>
    <row r="1146">
      <c r="A1146" s="1"/>
      <c r="B1146" s="1"/>
      <c r="C1146" s="1"/>
      <c r="D1146" s="1"/>
      <c r="E1146" s="1"/>
      <c r="F1146" s="26"/>
      <c r="G1146" s="1"/>
      <c r="H1146" s="1"/>
      <c r="I1146" s="1"/>
      <c r="J1146" s="1"/>
      <c r="K1146" s="1"/>
      <c r="M1146" s="24"/>
      <c r="N1146" s="24"/>
    </row>
    <row r="1147">
      <c r="A1147" s="1"/>
      <c r="B1147" s="1"/>
      <c r="C1147" s="1"/>
      <c r="D1147" s="1"/>
      <c r="E1147" s="1"/>
      <c r="F1147" s="26"/>
      <c r="G1147" s="1"/>
      <c r="H1147" s="1"/>
      <c r="I1147" s="1"/>
      <c r="J1147" s="1"/>
      <c r="K1147" s="1"/>
      <c r="M1147" s="24"/>
      <c r="N1147" s="24"/>
    </row>
    <row r="1148">
      <c r="A1148" s="1"/>
      <c r="B1148" s="1"/>
      <c r="C1148" s="1"/>
      <c r="D1148" s="1"/>
      <c r="E1148" s="1"/>
      <c r="F1148" s="26"/>
      <c r="G1148" s="1"/>
      <c r="H1148" s="1"/>
      <c r="I1148" s="1"/>
      <c r="J1148" s="1"/>
      <c r="K1148" s="1"/>
      <c r="M1148" s="24"/>
      <c r="N1148" s="24"/>
    </row>
    <row r="1149">
      <c r="A1149" s="1"/>
      <c r="B1149" s="1"/>
      <c r="C1149" s="1"/>
      <c r="D1149" s="1"/>
      <c r="E1149" s="1"/>
      <c r="F1149" s="26"/>
      <c r="G1149" s="1"/>
      <c r="H1149" s="1"/>
      <c r="I1149" s="1"/>
      <c r="J1149" s="1"/>
      <c r="K1149" s="1"/>
      <c r="M1149" s="24"/>
      <c r="N1149" s="24"/>
    </row>
    <row r="1150">
      <c r="A1150" s="1"/>
      <c r="B1150" s="1"/>
      <c r="C1150" s="1"/>
      <c r="D1150" s="1"/>
      <c r="E1150" s="1"/>
      <c r="F1150" s="26"/>
      <c r="G1150" s="1"/>
      <c r="H1150" s="1"/>
      <c r="I1150" s="1"/>
      <c r="J1150" s="1"/>
      <c r="K1150" s="1"/>
      <c r="M1150" s="24"/>
      <c r="N1150" s="24"/>
    </row>
    <row r="1151">
      <c r="A1151" s="1"/>
      <c r="B1151" s="1"/>
      <c r="C1151" s="1"/>
      <c r="D1151" s="1"/>
      <c r="E1151" s="1"/>
      <c r="F1151" s="26"/>
      <c r="G1151" s="1"/>
      <c r="H1151" s="1"/>
      <c r="I1151" s="1"/>
      <c r="J1151" s="1"/>
      <c r="K1151" s="1"/>
      <c r="M1151" s="24"/>
      <c r="N1151" s="24"/>
    </row>
    <row r="1152">
      <c r="A1152" s="1"/>
      <c r="B1152" s="1"/>
      <c r="C1152" s="1"/>
      <c r="D1152" s="1"/>
      <c r="E1152" s="1"/>
      <c r="F1152" s="26"/>
      <c r="G1152" s="1"/>
      <c r="H1152" s="1"/>
      <c r="I1152" s="1"/>
      <c r="J1152" s="1"/>
      <c r="K1152" s="1"/>
      <c r="M1152" s="24"/>
      <c r="N1152" s="24"/>
    </row>
    <row r="1153">
      <c r="A1153" s="1"/>
      <c r="B1153" s="1"/>
      <c r="C1153" s="1"/>
      <c r="D1153" s="1"/>
      <c r="E1153" s="1"/>
      <c r="F1153" s="26"/>
      <c r="G1153" s="1"/>
      <c r="H1153" s="1"/>
      <c r="I1153" s="1"/>
      <c r="J1153" s="1"/>
      <c r="K1153" s="1"/>
      <c r="M1153" s="24"/>
      <c r="N1153" s="24"/>
    </row>
    <row r="1154">
      <c r="A1154" s="1"/>
      <c r="B1154" s="1"/>
      <c r="C1154" s="1"/>
      <c r="D1154" s="1"/>
      <c r="E1154" s="1"/>
      <c r="F1154" s="26"/>
      <c r="G1154" s="1"/>
      <c r="H1154" s="1"/>
      <c r="I1154" s="1"/>
      <c r="J1154" s="1"/>
      <c r="K1154" s="1"/>
      <c r="M1154" s="24"/>
      <c r="N1154" s="24"/>
    </row>
    <row r="1155">
      <c r="A1155" s="1"/>
      <c r="B1155" s="1"/>
      <c r="C1155" s="1"/>
      <c r="D1155" s="1"/>
      <c r="E1155" s="1"/>
      <c r="F1155" s="26"/>
      <c r="G1155" s="1"/>
      <c r="H1155" s="1"/>
      <c r="I1155" s="1"/>
      <c r="J1155" s="1"/>
      <c r="K1155" s="1"/>
      <c r="M1155" s="24"/>
      <c r="N1155" s="24"/>
    </row>
    <row r="1156">
      <c r="A1156" s="1"/>
      <c r="B1156" s="1"/>
      <c r="C1156" s="1"/>
      <c r="D1156" s="1"/>
      <c r="E1156" s="1"/>
      <c r="F1156" s="26"/>
      <c r="G1156" s="1"/>
      <c r="H1156" s="1"/>
      <c r="I1156" s="1"/>
      <c r="J1156" s="1"/>
      <c r="K1156" s="1"/>
      <c r="M1156" s="24"/>
      <c r="N1156" s="24"/>
    </row>
    <row r="1157">
      <c r="A1157" s="1"/>
      <c r="B1157" s="1"/>
      <c r="C1157" s="1"/>
      <c r="D1157" s="1"/>
      <c r="E1157" s="1"/>
      <c r="F1157" s="26"/>
      <c r="G1157" s="1"/>
      <c r="H1157" s="1"/>
      <c r="I1157" s="1"/>
      <c r="J1157" s="1"/>
      <c r="K1157" s="1"/>
      <c r="M1157" s="24"/>
      <c r="N1157" s="24"/>
    </row>
    <row r="1158">
      <c r="A1158" s="1"/>
      <c r="B1158" s="1"/>
      <c r="C1158" s="1"/>
      <c r="D1158" s="1"/>
      <c r="E1158" s="1"/>
      <c r="F1158" s="26"/>
      <c r="G1158" s="1"/>
      <c r="H1158" s="1"/>
      <c r="I1158" s="1"/>
      <c r="J1158" s="1"/>
      <c r="K1158" s="1"/>
      <c r="M1158" s="24"/>
      <c r="N1158" s="24"/>
    </row>
    <row r="1159">
      <c r="A1159" s="1"/>
      <c r="B1159" s="1"/>
      <c r="C1159" s="1"/>
      <c r="D1159" s="1"/>
      <c r="E1159" s="1"/>
      <c r="F1159" s="26"/>
      <c r="G1159" s="1"/>
      <c r="H1159" s="1"/>
      <c r="I1159" s="1"/>
      <c r="J1159" s="1"/>
      <c r="K1159" s="1"/>
      <c r="M1159" s="24"/>
      <c r="N1159" s="24"/>
    </row>
    <row r="1160">
      <c r="A1160" s="1"/>
      <c r="B1160" s="1"/>
      <c r="C1160" s="1"/>
      <c r="D1160" s="1"/>
      <c r="E1160" s="1"/>
      <c r="F1160" s="26"/>
      <c r="G1160" s="1"/>
      <c r="H1160" s="1"/>
      <c r="I1160" s="1"/>
      <c r="J1160" s="1"/>
      <c r="K1160" s="1"/>
      <c r="M1160" s="24"/>
      <c r="N1160" s="24"/>
    </row>
    <row r="1161">
      <c r="A1161" s="1"/>
      <c r="B1161" s="1"/>
      <c r="C1161" s="1"/>
      <c r="D1161" s="1"/>
      <c r="E1161" s="1"/>
      <c r="F1161" s="26"/>
      <c r="G1161" s="1"/>
      <c r="H1161" s="1"/>
      <c r="I1161" s="1"/>
      <c r="J1161" s="1"/>
      <c r="K1161" s="1"/>
      <c r="M1161" s="24"/>
      <c r="N1161" s="24"/>
    </row>
    <row r="1162">
      <c r="A1162" s="1"/>
      <c r="B1162" s="1"/>
      <c r="C1162" s="1"/>
      <c r="D1162" s="1"/>
      <c r="E1162" s="1"/>
      <c r="F1162" s="26"/>
      <c r="G1162" s="1"/>
      <c r="H1162" s="1"/>
      <c r="I1162" s="1"/>
      <c r="J1162" s="1"/>
      <c r="K1162" s="1"/>
      <c r="M1162" s="24"/>
      <c r="N1162" s="24"/>
    </row>
    <row r="1163">
      <c r="A1163" s="1"/>
      <c r="B1163" s="1"/>
      <c r="C1163" s="1"/>
      <c r="D1163" s="1"/>
      <c r="E1163" s="1"/>
      <c r="F1163" s="26"/>
      <c r="G1163" s="1"/>
      <c r="H1163" s="1"/>
      <c r="I1163" s="1"/>
      <c r="J1163" s="1"/>
      <c r="K1163" s="1"/>
      <c r="M1163" s="24"/>
      <c r="N1163" s="24"/>
    </row>
    <row r="1164">
      <c r="A1164" s="1"/>
      <c r="B1164" s="1"/>
      <c r="C1164" s="1"/>
      <c r="D1164" s="1"/>
      <c r="E1164" s="1"/>
      <c r="F1164" s="26"/>
      <c r="G1164" s="1"/>
      <c r="H1164" s="1"/>
      <c r="I1164" s="1"/>
      <c r="J1164" s="1"/>
      <c r="K1164" s="1"/>
      <c r="M1164" s="24"/>
      <c r="N1164" s="24"/>
    </row>
    <row r="1165">
      <c r="A1165" s="1"/>
      <c r="B1165" s="1"/>
      <c r="C1165" s="1"/>
      <c r="D1165" s="1"/>
      <c r="E1165" s="1"/>
      <c r="F1165" s="26"/>
      <c r="G1165" s="1"/>
      <c r="H1165" s="1"/>
      <c r="I1165" s="1"/>
      <c r="J1165" s="1"/>
      <c r="K1165" s="1"/>
      <c r="M1165" s="24"/>
      <c r="N1165" s="24"/>
    </row>
    <row r="1166">
      <c r="A1166" s="1"/>
      <c r="B1166" s="1"/>
      <c r="C1166" s="1"/>
      <c r="D1166" s="1"/>
      <c r="E1166" s="1"/>
      <c r="F1166" s="26"/>
      <c r="G1166" s="1"/>
      <c r="H1166" s="1"/>
      <c r="I1166" s="1"/>
      <c r="J1166" s="1"/>
      <c r="K1166" s="1"/>
      <c r="M1166" s="24"/>
      <c r="N1166" s="24"/>
    </row>
    <row r="1167">
      <c r="A1167" s="1"/>
      <c r="B1167" s="1"/>
      <c r="C1167" s="1"/>
      <c r="D1167" s="1"/>
      <c r="E1167" s="1"/>
      <c r="F1167" s="26"/>
      <c r="G1167" s="1"/>
      <c r="H1167" s="1"/>
      <c r="I1167" s="1"/>
      <c r="J1167" s="1"/>
      <c r="K1167" s="1"/>
      <c r="M1167" s="24"/>
      <c r="N1167" s="24"/>
    </row>
    <row r="1168">
      <c r="A1168" s="1"/>
      <c r="B1168" s="1"/>
      <c r="C1168" s="1"/>
      <c r="D1168" s="1"/>
      <c r="E1168" s="1"/>
      <c r="F1168" s="26"/>
      <c r="G1168" s="1"/>
      <c r="H1168" s="1"/>
      <c r="I1168" s="1"/>
      <c r="J1168" s="1"/>
      <c r="K1168" s="1"/>
      <c r="M1168" s="24"/>
      <c r="N1168" s="24"/>
    </row>
    <row r="1169">
      <c r="A1169" s="1"/>
      <c r="B1169" s="1"/>
      <c r="C1169" s="1"/>
      <c r="D1169" s="1"/>
      <c r="E1169" s="1"/>
      <c r="F1169" s="26"/>
      <c r="G1169" s="1"/>
      <c r="H1169" s="1"/>
      <c r="I1169" s="1"/>
      <c r="J1169" s="1"/>
      <c r="K1169" s="1"/>
      <c r="M1169" s="24"/>
      <c r="N1169" s="24"/>
    </row>
    <row r="1170">
      <c r="A1170" s="1"/>
      <c r="B1170" s="1"/>
      <c r="C1170" s="1"/>
      <c r="D1170" s="1"/>
      <c r="E1170" s="1"/>
      <c r="F1170" s="26"/>
      <c r="G1170" s="1"/>
      <c r="H1170" s="1"/>
      <c r="I1170" s="1"/>
      <c r="J1170" s="1"/>
      <c r="K1170" s="1"/>
      <c r="M1170" s="24"/>
      <c r="N1170" s="24"/>
    </row>
    <row r="1171">
      <c r="A1171" s="1"/>
      <c r="B1171" s="1"/>
      <c r="C1171" s="1"/>
      <c r="D1171" s="1"/>
      <c r="E1171" s="1"/>
      <c r="F1171" s="26"/>
      <c r="G1171" s="1"/>
      <c r="H1171" s="1"/>
      <c r="I1171" s="1"/>
      <c r="J1171" s="1"/>
      <c r="K1171" s="1"/>
      <c r="M1171" s="24"/>
      <c r="N1171" s="24"/>
    </row>
    <row r="1172">
      <c r="A1172" s="1"/>
      <c r="B1172" s="1"/>
      <c r="C1172" s="1"/>
      <c r="D1172" s="1"/>
      <c r="E1172" s="1"/>
      <c r="F1172" s="26"/>
      <c r="G1172" s="1"/>
      <c r="H1172" s="1"/>
      <c r="I1172" s="1"/>
      <c r="J1172" s="1"/>
      <c r="K1172" s="1"/>
      <c r="M1172" s="24"/>
      <c r="N1172" s="24"/>
    </row>
    <row r="1173">
      <c r="A1173" s="1"/>
      <c r="B1173" s="1"/>
      <c r="C1173" s="1"/>
      <c r="D1173" s="1"/>
      <c r="E1173" s="1"/>
      <c r="F1173" s="26"/>
      <c r="G1173" s="1"/>
      <c r="H1173" s="1"/>
      <c r="I1173" s="1"/>
      <c r="J1173" s="1"/>
      <c r="K1173" s="1"/>
      <c r="M1173" s="24"/>
      <c r="N1173" s="24"/>
    </row>
    <row r="1174">
      <c r="A1174" s="1"/>
      <c r="B1174" s="1"/>
      <c r="C1174" s="1"/>
      <c r="D1174" s="1"/>
      <c r="E1174" s="1"/>
      <c r="F1174" s="26"/>
      <c r="G1174" s="1"/>
      <c r="H1174" s="1"/>
      <c r="I1174" s="1"/>
      <c r="J1174" s="1"/>
      <c r="K1174" s="1"/>
      <c r="M1174" s="24"/>
      <c r="N1174" s="24"/>
    </row>
    <row r="1175">
      <c r="A1175" s="1"/>
      <c r="B1175" s="1"/>
      <c r="C1175" s="1"/>
      <c r="D1175" s="1"/>
      <c r="E1175" s="1"/>
      <c r="F1175" s="26"/>
      <c r="G1175" s="1"/>
      <c r="H1175" s="1"/>
      <c r="I1175" s="1"/>
      <c r="J1175" s="1"/>
      <c r="K1175" s="1"/>
      <c r="M1175" s="24"/>
      <c r="N1175" s="24"/>
    </row>
    <row r="1176">
      <c r="A1176" s="1"/>
      <c r="B1176" s="1"/>
      <c r="C1176" s="1"/>
      <c r="D1176" s="1"/>
      <c r="E1176" s="1"/>
      <c r="F1176" s="26"/>
      <c r="G1176" s="1"/>
      <c r="H1176" s="1"/>
      <c r="I1176" s="1"/>
      <c r="J1176" s="1"/>
      <c r="K1176" s="1"/>
      <c r="M1176" s="24"/>
      <c r="N1176" s="24"/>
    </row>
    <row r="1177">
      <c r="A1177" s="1"/>
      <c r="B1177" s="1"/>
      <c r="C1177" s="1"/>
      <c r="D1177" s="1"/>
      <c r="E1177" s="1"/>
      <c r="F1177" s="26"/>
      <c r="G1177" s="1"/>
      <c r="H1177" s="1"/>
      <c r="I1177" s="1"/>
      <c r="J1177" s="1"/>
      <c r="K1177" s="1"/>
      <c r="M1177" s="24"/>
      <c r="N1177" s="24"/>
    </row>
    <row r="1178">
      <c r="A1178" s="1"/>
      <c r="B1178" s="1"/>
      <c r="C1178" s="1"/>
      <c r="D1178" s="1"/>
      <c r="E1178" s="1"/>
      <c r="F1178" s="26"/>
      <c r="G1178" s="1"/>
      <c r="H1178" s="1"/>
      <c r="I1178" s="1"/>
      <c r="J1178" s="1"/>
      <c r="K1178" s="1"/>
      <c r="M1178" s="24"/>
      <c r="N1178" s="24"/>
    </row>
    <row r="1179">
      <c r="A1179" s="1"/>
      <c r="B1179" s="1"/>
      <c r="C1179" s="1"/>
      <c r="D1179" s="1"/>
      <c r="E1179" s="1"/>
      <c r="F1179" s="26"/>
      <c r="G1179" s="1"/>
      <c r="H1179" s="1"/>
      <c r="I1179" s="1"/>
      <c r="J1179" s="1"/>
      <c r="K1179" s="1"/>
      <c r="M1179" s="24"/>
      <c r="N1179" s="24"/>
    </row>
    <row r="1180">
      <c r="A1180" s="1"/>
      <c r="B1180" s="1"/>
      <c r="C1180" s="1"/>
      <c r="D1180" s="1"/>
      <c r="E1180" s="1"/>
      <c r="F1180" s="26"/>
      <c r="G1180" s="1"/>
      <c r="H1180" s="1"/>
      <c r="I1180" s="1"/>
      <c r="J1180" s="1"/>
      <c r="K1180" s="1"/>
      <c r="M1180" s="24"/>
      <c r="N1180" s="24"/>
    </row>
    <row r="1181">
      <c r="A1181" s="1"/>
      <c r="B1181" s="1"/>
      <c r="C1181" s="1"/>
      <c r="D1181" s="1"/>
      <c r="E1181" s="1"/>
      <c r="F1181" s="26"/>
      <c r="G1181" s="1"/>
      <c r="H1181" s="1"/>
      <c r="I1181" s="1"/>
      <c r="J1181" s="1"/>
      <c r="K1181" s="1"/>
      <c r="M1181" s="24"/>
      <c r="N1181" s="24"/>
    </row>
    <row r="1182">
      <c r="A1182" s="1"/>
      <c r="B1182" s="1"/>
      <c r="C1182" s="1"/>
      <c r="D1182" s="1"/>
      <c r="E1182" s="1"/>
      <c r="F1182" s="26"/>
      <c r="G1182" s="1"/>
      <c r="H1182" s="1"/>
      <c r="I1182" s="1"/>
      <c r="J1182" s="1"/>
      <c r="K1182" s="1"/>
      <c r="M1182" s="24"/>
      <c r="N1182" s="24"/>
    </row>
    <row r="1183">
      <c r="A1183" s="1"/>
      <c r="B1183" s="1"/>
      <c r="C1183" s="1"/>
      <c r="D1183" s="1"/>
      <c r="E1183" s="1"/>
      <c r="F1183" s="26"/>
      <c r="G1183" s="1"/>
      <c r="H1183" s="1"/>
      <c r="I1183" s="1"/>
      <c r="J1183" s="1"/>
      <c r="K1183" s="1"/>
      <c r="M1183" s="24"/>
      <c r="N1183" s="24"/>
    </row>
    <row r="1184">
      <c r="A1184" s="1"/>
      <c r="B1184" s="1"/>
      <c r="C1184" s="1"/>
      <c r="D1184" s="1"/>
      <c r="E1184" s="1"/>
      <c r="F1184" s="26"/>
      <c r="G1184" s="1"/>
      <c r="H1184" s="1"/>
      <c r="I1184" s="1"/>
      <c r="J1184" s="1"/>
      <c r="K1184" s="1"/>
      <c r="M1184" s="24"/>
      <c r="N1184" s="24"/>
    </row>
    <row r="1185">
      <c r="A1185" s="1"/>
      <c r="B1185" s="1"/>
      <c r="C1185" s="1"/>
      <c r="D1185" s="1"/>
      <c r="E1185" s="1"/>
      <c r="F1185" s="26"/>
      <c r="G1185" s="1"/>
      <c r="H1185" s="1"/>
      <c r="I1185" s="1"/>
      <c r="J1185" s="1"/>
      <c r="K1185" s="1"/>
      <c r="M1185" s="24"/>
      <c r="N1185" s="24"/>
    </row>
    <row r="1186">
      <c r="A1186" s="1"/>
      <c r="B1186" s="1"/>
      <c r="C1186" s="1"/>
      <c r="D1186" s="1"/>
      <c r="E1186" s="1"/>
      <c r="F1186" s="26"/>
      <c r="G1186" s="1"/>
      <c r="H1186" s="1"/>
      <c r="I1186" s="1"/>
      <c r="J1186" s="1"/>
      <c r="K1186" s="1"/>
      <c r="M1186" s="24"/>
      <c r="N1186" s="24"/>
    </row>
    <row r="1187">
      <c r="A1187" s="1"/>
      <c r="B1187" s="1"/>
      <c r="C1187" s="1"/>
      <c r="D1187" s="1"/>
      <c r="E1187" s="1"/>
      <c r="F1187" s="26"/>
      <c r="G1187" s="1"/>
      <c r="H1187" s="1"/>
      <c r="I1187" s="1"/>
      <c r="J1187" s="1"/>
      <c r="K1187" s="1"/>
      <c r="M1187" s="24"/>
      <c r="N1187" s="24"/>
    </row>
    <row r="1188">
      <c r="A1188" s="1"/>
      <c r="B1188" s="1"/>
      <c r="C1188" s="1"/>
      <c r="D1188" s="1"/>
      <c r="E1188" s="1"/>
      <c r="F1188" s="26"/>
      <c r="G1188" s="1"/>
      <c r="H1188" s="1"/>
      <c r="I1188" s="1"/>
      <c r="J1188" s="1"/>
      <c r="K1188" s="1"/>
      <c r="M1188" s="24"/>
      <c r="N1188" s="24"/>
    </row>
    <row r="1189">
      <c r="A1189" s="1"/>
      <c r="B1189" s="1"/>
      <c r="C1189" s="1"/>
      <c r="D1189" s="1"/>
      <c r="E1189" s="1"/>
      <c r="F1189" s="26"/>
      <c r="G1189" s="1"/>
      <c r="H1189" s="1"/>
      <c r="I1189" s="1"/>
      <c r="J1189" s="1"/>
      <c r="K1189" s="1"/>
      <c r="M1189" s="24"/>
      <c r="N1189" s="24"/>
    </row>
    <row r="1190">
      <c r="A1190" s="1"/>
      <c r="B1190" s="1"/>
      <c r="C1190" s="1"/>
      <c r="D1190" s="1"/>
      <c r="E1190" s="1"/>
      <c r="F1190" s="26"/>
      <c r="G1190" s="1"/>
      <c r="H1190" s="1"/>
      <c r="I1190" s="1"/>
      <c r="J1190" s="1"/>
      <c r="K1190" s="1"/>
      <c r="M1190" s="24"/>
      <c r="N1190" s="24"/>
    </row>
    <row r="1191">
      <c r="A1191" s="1"/>
      <c r="B1191" s="1"/>
      <c r="C1191" s="1"/>
      <c r="D1191" s="1"/>
      <c r="E1191" s="1"/>
      <c r="F1191" s="26"/>
      <c r="G1191" s="1"/>
      <c r="H1191" s="1"/>
      <c r="I1191" s="1"/>
      <c r="J1191" s="1"/>
      <c r="K1191" s="1"/>
      <c r="M1191" s="24"/>
      <c r="N1191" s="24"/>
    </row>
    <row r="1192">
      <c r="A1192" s="1"/>
      <c r="B1192" s="1"/>
      <c r="C1192" s="1"/>
      <c r="D1192" s="1"/>
      <c r="E1192" s="1"/>
      <c r="F1192" s="26"/>
      <c r="G1192" s="1"/>
      <c r="H1192" s="1"/>
      <c r="I1192" s="1"/>
      <c r="J1192" s="1"/>
      <c r="K1192" s="1"/>
      <c r="M1192" s="24"/>
      <c r="N1192" s="24"/>
    </row>
    <row r="1193">
      <c r="A1193" s="1"/>
      <c r="B1193" s="1"/>
      <c r="C1193" s="1"/>
      <c r="D1193" s="1"/>
      <c r="E1193" s="1"/>
      <c r="F1193" s="26"/>
      <c r="G1193" s="1"/>
      <c r="H1193" s="1"/>
      <c r="I1193" s="1"/>
      <c r="J1193" s="1"/>
      <c r="K1193" s="1"/>
      <c r="M1193" s="24"/>
      <c r="N1193" s="24"/>
    </row>
    <row r="1194">
      <c r="A1194" s="1"/>
      <c r="B1194" s="1"/>
      <c r="C1194" s="1"/>
      <c r="D1194" s="1"/>
      <c r="E1194" s="1"/>
      <c r="F1194" s="26"/>
      <c r="G1194" s="1"/>
      <c r="H1194" s="1"/>
      <c r="I1194" s="1"/>
      <c r="J1194" s="1"/>
      <c r="K1194" s="1"/>
      <c r="M1194" s="24"/>
      <c r="N1194" s="24"/>
    </row>
    <row r="1195">
      <c r="A1195" s="1"/>
      <c r="B1195" s="1"/>
      <c r="C1195" s="1"/>
      <c r="D1195" s="1"/>
      <c r="E1195" s="1"/>
      <c r="F1195" s="26"/>
      <c r="G1195" s="1"/>
      <c r="H1195" s="1"/>
      <c r="I1195" s="1"/>
      <c r="J1195" s="1"/>
      <c r="K1195" s="1"/>
      <c r="M1195" s="24"/>
      <c r="N1195" s="24"/>
    </row>
    <row r="1196">
      <c r="A1196" s="1"/>
      <c r="B1196" s="1"/>
      <c r="C1196" s="1"/>
      <c r="D1196" s="1"/>
      <c r="E1196" s="1"/>
      <c r="F1196" s="26"/>
      <c r="G1196" s="1"/>
      <c r="H1196" s="1"/>
      <c r="I1196" s="1"/>
      <c r="J1196" s="1"/>
      <c r="K1196" s="1"/>
      <c r="M1196" s="24"/>
      <c r="N1196" s="24"/>
    </row>
    <row r="1197">
      <c r="A1197" s="1"/>
      <c r="B1197" s="1"/>
      <c r="C1197" s="1"/>
      <c r="D1197" s="1"/>
      <c r="E1197" s="1"/>
      <c r="F1197" s="26"/>
      <c r="G1197" s="1"/>
      <c r="H1197" s="1"/>
      <c r="I1197" s="1"/>
      <c r="J1197" s="1"/>
      <c r="K1197" s="1"/>
      <c r="M1197" s="24"/>
      <c r="N1197" s="24"/>
    </row>
    <row r="1198">
      <c r="A1198" s="1"/>
      <c r="B1198" s="1"/>
      <c r="C1198" s="1"/>
      <c r="D1198" s="1"/>
      <c r="E1198" s="1"/>
      <c r="F1198" s="26"/>
      <c r="G1198" s="1"/>
      <c r="H1198" s="1"/>
      <c r="I1198" s="1"/>
      <c r="J1198" s="1"/>
      <c r="K1198" s="1"/>
      <c r="M1198" s="24"/>
      <c r="N1198" s="24"/>
    </row>
    <row r="1199">
      <c r="A1199" s="1"/>
      <c r="B1199" s="1"/>
      <c r="C1199" s="1"/>
      <c r="D1199" s="1"/>
      <c r="E1199" s="1"/>
      <c r="F1199" s="26"/>
      <c r="G1199" s="1"/>
      <c r="H1199" s="1"/>
      <c r="I1199" s="1"/>
      <c r="J1199" s="1"/>
      <c r="K1199" s="1"/>
      <c r="M1199" s="24"/>
      <c r="N1199" s="24"/>
    </row>
    <row r="1200">
      <c r="A1200" s="1"/>
      <c r="B1200" s="1"/>
      <c r="C1200" s="1"/>
      <c r="D1200" s="1"/>
      <c r="E1200" s="1"/>
      <c r="F1200" s="26"/>
      <c r="G1200" s="1"/>
      <c r="H1200" s="1"/>
      <c r="I1200" s="1"/>
      <c r="J1200" s="1"/>
      <c r="K1200" s="1"/>
      <c r="M1200" s="24"/>
      <c r="N1200" s="24"/>
    </row>
    <row r="1201">
      <c r="A1201" s="1"/>
      <c r="B1201" s="1"/>
      <c r="C1201" s="1"/>
      <c r="D1201" s="1"/>
      <c r="E1201" s="1"/>
      <c r="F1201" s="26"/>
      <c r="G1201" s="1"/>
      <c r="H1201" s="1"/>
      <c r="I1201" s="1"/>
      <c r="J1201" s="1"/>
      <c r="K1201" s="1"/>
      <c r="M1201" s="24"/>
      <c r="N1201" s="24"/>
    </row>
    <row r="1202">
      <c r="A1202" s="1"/>
      <c r="B1202" s="1"/>
      <c r="C1202" s="1"/>
      <c r="D1202" s="1"/>
      <c r="E1202" s="1"/>
      <c r="F1202" s="26"/>
      <c r="G1202" s="1"/>
      <c r="H1202" s="1"/>
      <c r="I1202" s="1"/>
      <c r="J1202" s="1"/>
      <c r="K1202" s="1"/>
      <c r="M1202" s="24"/>
      <c r="N1202" s="24"/>
    </row>
    <row r="1203">
      <c r="A1203" s="1"/>
      <c r="B1203" s="1"/>
      <c r="C1203" s="1"/>
      <c r="D1203" s="1"/>
      <c r="E1203" s="1"/>
      <c r="F1203" s="26"/>
      <c r="G1203" s="1"/>
      <c r="H1203" s="1"/>
      <c r="I1203" s="1"/>
      <c r="J1203" s="1"/>
      <c r="K1203" s="1"/>
      <c r="M1203" s="24"/>
      <c r="N1203" s="24"/>
    </row>
    <row r="1204">
      <c r="A1204" s="1"/>
      <c r="B1204" s="1"/>
      <c r="C1204" s="1"/>
      <c r="D1204" s="1"/>
      <c r="E1204" s="1"/>
      <c r="F1204" s="26"/>
      <c r="G1204" s="1"/>
      <c r="H1204" s="1"/>
      <c r="I1204" s="1"/>
      <c r="J1204" s="1"/>
      <c r="K1204" s="1"/>
      <c r="M1204" s="24"/>
      <c r="N1204" s="24"/>
    </row>
    <row r="1205">
      <c r="A1205" s="1"/>
      <c r="B1205" s="1"/>
      <c r="C1205" s="1"/>
      <c r="D1205" s="1"/>
      <c r="E1205" s="1"/>
      <c r="F1205" s="26"/>
      <c r="G1205" s="1"/>
      <c r="H1205" s="1"/>
      <c r="I1205" s="1"/>
      <c r="J1205" s="1"/>
      <c r="K1205" s="1"/>
      <c r="M1205" s="24"/>
      <c r="N1205" s="24"/>
    </row>
    <row r="1206">
      <c r="A1206" s="1"/>
      <c r="B1206" s="1"/>
      <c r="C1206" s="1"/>
      <c r="D1206" s="1"/>
      <c r="E1206" s="1"/>
      <c r="F1206" s="26"/>
      <c r="G1206" s="1"/>
      <c r="H1206" s="1"/>
      <c r="I1206" s="1"/>
      <c r="J1206" s="1"/>
      <c r="K1206" s="1"/>
      <c r="M1206" s="24"/>
      <c r="N1206" s="24"/>
    </row>
    <row r="1207">
      <c r="A1207" s="1"/>
      <c r="B1207" s="1"/>
      <c r="C1207" s="1"/>
      <c r="D1207" s="1"/>
      <c r="E1207" s="1"/>
      <c r="F1207" s="26"/>
      <c r="G1207" s="1"/>
      <c r="H1207" s="1"/>
      <c r="I1207" s="1"/>
      <c r="J1207" s="1"/>
      <c r="K1207" s="1"/>
      <c r="M1207" s="24"/>
      <c r="N1207" s="24"/>
    </row>
    <row r="1208">
      <c r="A1208" s="1"/>
      <c r="B1208" s="1"/>
      <c r="C1208" s="1"/>
      <c r="D1208" s="1"/>
      <c r="E1208" s="1"/>
      <c r="F1208" s="26"/>
      <c r="G1208" s="1"/>
      <c r="H1208" s="1"/>
      <c r="I1208" s="1"/>
      <c r="J1208" s="1"/>
      <c r="K1208" s="1"/>
      <c r="M1208" s="24"/>
      <c r="N1208" s="24"/>
    </row>
    <row r="1209">
      <c r="A1209" s="1"/>
      <c r="B1209" s="1"/>
      <c r="C1209" s="1"/>
      <c r="D1209" s="1"/>
      <c r="E1209" s="1"/>
      <c r="F1209" s="26"/>
      <c r="G1209" s="1"/>
      <c r="H1209" s="1"/>
      <c r="I1209" s="1"/>
      <c r="J1209" s="1"/>
      <c r="K1209" s="1"/>
      <c r="M1209" s="24"/>
      <c r="N1209" s="24"/>
    </row>
    <row r="1210">
      <c r="A1210" s="1"/>
      <c r="B1210" s="1"/>
      <c r="C1210" s="1"/>
      <c r="D1210" s="1"/>
      <c r="E1210" s="1"/>
      <c r="F1210" s="26"/>
      <c r="G1210" s="1"/>
      <c r="H1210" s="1"/>
      <c r="I1210" s="1"/>
      <c r="J1210" s="1"/>
      <c r="K1210" s="1"/>
      <c r="M1210" s="24"/>
      <c r="N1210" s="24"/>
    </row>
    <row r="1211">
      <c r="A1211" s="1"/>
      <c r="B1211" s="1"/>
      <c r="C1211" s="1"/>
      <c r="D1211" s="1"/>
      <c r="E1211" s="1"/>
      <c r="F1211" s="26"/>
      <c r="G1211" s="1"/>
      <c r="H1211" s="1"/>
      <c r="I1211" s="1"/>
      <c r="J1211" s="1"/>
      <c r="K1211" s="1"/>
      <c r="M1211" s="24"/>
      <c r="N1211" s="24"/>
    </row>
    <row r="1212">
      <c r="A1212" s="1"/>
      <c r="B1212" s="1"/>
      <c r="C1212" s="1"/>
      <c r="D1212" s="1"/>
      <c r="E1212" s="1"/>
      <c r="F1212" s="26"/>
      <c r="G1212" s="1"/>
      <c r="H1212" s="1"/>
      <c r="I1212" s="1"/>
      <c r="J1212" s="1"/>
      <c r="K1212" s="1"/>
      <c r="M1212" s="24"/>
      <c r="N1212" s="24"/>
    </row>
    <row r="1213">
      <c r="A1213" s="1"/>
      <c r="B1213" s="1"/>
      <c r="C1213" s="1"/>
      <c r="D1213" s="1"/>
      <c r="E1213" s="1"/>
      <c r="F1213" s="26"/>
      <c r="G1213" s="1"/>
      <c r="H1213" s="1"/>
      <c r="I1213" s="1"/>
      <c r="J1213" s="1"/>
      <c r="K1213" s="1"/>
      <c r="M1213" s="24"/>
      <c r="N1213" s="24"/>
    </row>
    <row r="1214">
      <c r="A1214" s="1"/>
      <c r="B1214" s="1"/>
      <c r="C1214" s="1"/>
      <c r="D1214" s="1"/>
      <c r="E1214" s="1"/>
      <c r="F1214" s="26"/>
      <c r="G1214" s="1"/>
      <c r="H1214" s="1"/>
      <c r="I1214" s="1"/>
      <c r="J1214" s="1"/>
      <c r="K1214" s="1"/>
      <c r="M1214" s="24"/>
      <c r="N1214" s="24"/>
    </row>
    <row r="1215">
      <c r="A1215" s="1"/>
      <c r="B1215" s="1"/>
      <c r="C1215" s="1"/>
      <c r="D1215" s="1"/>
      <c r="E1215" s="1"/>
      <c r="F1215" s="26"/>
      <c r="G1215" s="1"/>
      <c r="H1215" s="1"/>
      <c r="I1215" s="1"/>
      <c r="J1215" s="1"/>
      <c r="K1215" s="1"/>
      <c r="M1215" s="24"/>
      <c r="N1215" s="24"/>
    </row>
    <row r="1216">
      <c r="A1216" s="1"/>
      <c r="B1216" s="1"/>
      <c r="C1216" s="1"/>
      <c r="D1216" s="1"/>
      <c r="E1216" s="1"/>
      <c r="F1216" s="26"/>
      <c r="G1216" s="1"/>
      <c r="H1216" s="1"/>
      <c r="I1216" s="1"/>
      <c r="J1216" s="1"/>
      <c r="K1216" s="1"/>
      <c r="M1216" s="24"/>
      <c r="N1216" s="24"/>
    </row>
    <row r="1217">
      <c r="A1217" s="1"/>
      <c r="B1217" s="1"/>
      <c r="C1217" s="1"/>
      <c r="D1217" s="1"/>
      <c r="E1217" s="1"/>
      <c r="F1217" s="26"/>
      <c r="G1217" s="1"/>
      <c r="H1217" s="1"/>
      <c r="I1217" s="1"/>
      <c r="J1217" s="1"/>
      <c r="K1217" s="1"/>
      <c r="M1217" s="24"/>
      <c r="N1217" s="24"/>
    </row>
    <row r="1218">
      <c r="A1218" s="1"/>
      <c r="B1218" s="1"/>
      <c r="C1218" s="1"/>
      <c r="D1218" s="1"/>
      <c r="E1218" s="1"/>
      <c r="F1218" s="26"/>
      <c r="G1218" s="1"/>
      <c r="H1218" s="1"/>
      <c r="I1218" s="1"/>
      <c r="J1218" s="1"/>
      <c r="K1218" s="1"/>
      <c r="M1218" s="24"/>
      <c r="N1218" s="24"/>
    </row>
    <row r="1219">
      <c r="A1219" s="1"/>
      <c r="B1219" s="1"/>
      <c r="C1219" s="1"/>
      <c r="D1219" s="1"/>
      <c r="E1219" s="1"/>
      <c r="F1219" s="26"/>
      <c r="G1219" s="1"/>
      <c r="H1219" s="1"/>
      <c r="I1219" s="1"/>
      <c r="J1219" s="1"/>
      <c r="K1219" s="1"/>
      <c r="M1219" s="24"/>
      <c r="N1219" s="24"/>
    </row>
    <row r="1220">
      <c r="A1220" s="1"/>
      <c r="B1220" s="1"/>
      <c r="C1220" s="1"/>
      <c r="D1220" s="1"/>
      <c r="E1220" s="1"/>
      <c r="F1220" s="26"/>
      <c r="G1220" s="1"/>
      <c r="H1220" s="1"/>
      <c r="I1220" s="1"/>
      <c r="J1220" s="1"/>
      <c r="K1220" s="1"/>
      <c r="M1220" s="24"/>
      <c r="N1220" s="24"/>
    </row>
    <row r="1221">
      <c r="A1221" s="1"/>
      <c r="B1221" s="1"/>
      <c r="C1221" s="1"/>
      <c r="D1221" s="1"/>
      <c r="E1221" s="1"/>
      <c r="F1221" s="26"/>
      <c r="G1221" s="1"/>
      <c r="H1221" s="1"/>
      <c r="I1221" s="1"/>
      <c r="J1221" s="1"/>
      <c r="K1221" s="1"/>
      <c r="M1221" s="24"/>
      <c r="N1221" s="24"/>
    </row>
    <row r="1222">
      <c r="A1222" s="1"/>
      <c r="B1222" s="1"/>
      <c r="C1222" s="1"/>
      <c r="D1222" s="1"/>
      <c r="E1222" s="1"/>
      <c r="F1222" s="26"/>
      <c r="G1222" s="1"/>
      <c r="H1222" s="1"/>
      <c r="I1222" s="1"/>
      <c r="J1222" s="1"/>
      <c r="K1222" s="1"/>
      <c r="M1222" s="24"/>
      <c r="N1222" s="24"/>
    </row>
    <row r="1223">
      <c r="A1223" s="1"/>
      <c r="B1223" s="1"/>
      <c r="C1223" s="1"/>
      <c r="D1223" s="1"/>
      <c r="E1223" s="1"/>
      <c r="F1223" s="26"/>
      <c r="G1223" s="1"/>
      <c r="H1223" s="1"/>
      <c r="I1223" s="1"/>
      <c r="J1223" s="1"/>
      <c r="K1223" s="1"/>
      <c r="M1223" s="24"/>
      <c r="N1223" s="24"/>
    </row>
    <row r="1224">
      <c r="A1224" s="1"/>
      <c r="B1224" s="1"/>
      <c r="C1224" s="1"/>
      <c r="D1224" s="1"/>
      <c r="E1224" s="1"/>
      <c r="F1224" s="26"/>
      <c r="G1224" s="1"/>
      <c r="H1224" s="1"/>
      <c r="I1224" s="1"/>
      <c r="J1224" s="1"/>
      <c r="K1224" s="1"/>
      <c r="M1224" s="24"/>
      <c r="N1224" s="24"/>
    </row>
    <row r="1225">
      <c r="A1225" s="1"/>
      <c r="B1225" s="1"/>
      <c r="C1225" s="1"/>
      <c r="D1225" s="1"/>
      <c r="E1225" s="1"/>
      <c r="F1225" s="26"/>
      <c r="G1225" s="1"/>
      <c r="H1225" s="1"/>
      <c r="I1225" s="1"/>
      <c r="J1225" s="1"/>
      <c r="K1225" s="1"/>
      <c r="M1225" s="24"/>
      <c r="N1225" s="24"/>
    </row>
    <row r="1226">
      <c r="A1226" s="1"/>
      <c r="B1226" s="1"/>
      <c r="C1226" s="1"/>
      <c r="D1226" s="1"/>
      <c r="E1226" s="1"/>
      <c r="F1226" s="26"/>
      <c r="G1226" s="1"/>
      <c r="H1226" s="1"/>
      <c r="I1226" s="1"/>
      <c r="J1226" s="1"/>
      <c r="K1226" s="1"/>
      <c r="M1226" s="24"/>
      <c r="N1226" s="24"/>
    </row>
    <row r="1227">
      <c r="A1227" s="1"/>
      <c r="B1227" s="1"/>
      <c r="C1227" s="1"/>
      <c r="D1227" s="1"/>
      <c r="E1227" s="1"/>
      <c r="F1227" s="26"/>
      <c r="G1227" s="1"/>
      <c r="H1227" s="1"/>
      <c r="I1227" s="1"/>
      <c r="J1227" s="1"/>
      <c r="K1227" s="1"/>
      <c r="M1227" s="24"/>
      <c r="N1227" s="24"/>
    </row>
    <row r="1228">
      <c r="A1228" s="1"/>
      <c r="B1228" s="1"/>
      <c r="C1228" s="1"/>
      <c r="D1228" s="1"/>
      <c r="E1228" s="1"/>
      <c r="F1228" s="26"/>
      <c r="G1228" s="1"/>
      <c r="H1228" s="1"/>
      <c r="I1228" s="1"/>
      <c r="J1228" s="1"/>
      <c r="K1228" s="1"/>
      <c r="M1228" s="24"/>
      <c r="N1228" s="24"/>
    </row>
    <row r="1229">
      <c r="A1229" s="1"/>
      <c r="B1229" s="1"/>
      <c r="C1229" s="1"/>
      <c r="D1229" s="1"/>
      <c r="E1229" s="1"/>
      <c r="F1229" s="26"/>
      <c r="G1229" s="1"/>
      <c r="H1229" s="1"/>
      <c r="I1229" s="1"/>
      <c r="J1229" s="1"/>
      <c r="K1229" s="1"/>
      <c r="M1229" s="24"/>
      <c r="N1229" s="24"/>
    </row>
    <row r="1230">
      <c r="A1230" s="1"/>
      <c r="B1230" s="1"/>
      <c r="C1230" s="1"/>
      <c r="D1230" s="1"/>
      <c r="E1230" s="1"/>
      <c r="F1230" s="26"/>
      <c r="G1230" s="1"/>
      <c r="H1230" s="1"/>
      <c r="I1230" s="1"/>
      <c r="J1230" s="1"/>
      <c r="K1230" s="1"/>
      <c r="M1230" s="24"/>
      <c r="N1230" s="24"/>
    </row>
    <row r="1231">
      <c r="A1231" s="1"/>
      <c r="B1231" s="1"/>
      <c r="C1231" s="1"/>
      <c r="D1231" s="1"/>
      <c r="E1231" s="1"/>
      <c r="F1231" s="26"/>
      <c r="G1231" s="1"/>
      <c r="H1231" s="1"/>
      <c r="I1231" s="1"/>
      <c r="J1231" s="1"/>
      <c r="K1231" s="1"/>
      <c r="M1231" s="24"/>
      <c r="N1231" s="24"/>
    </row>
    <row r="1232">
      <c r="A1232" s="1"/>
      <c r="B1232" s="1"/>
      <c r="C1232" s="1"/>
      <c r="D1232" s="1"/>
      <c r="E1232" s="1"/>
      <c r="F1232" s="26"/>
      <c r="G1232" s="1"/>
      <c r="H1232" s="1"/>
      <c r="I1232" s="1"/>
      <c r="J1232" s="1"/>
      <c r="K1232" s="1"/>
      <c r="M1232" s="24"/>
      <c r="N1232" s="24"/>
    </row>
    <row r="1233">
      <c r="A1233" s="1"/>
      <c r="B1233" s="1"/>
      <c r="C1233" s="1"/>
      <c r="D1233" s="1"/>
      <c r="E1233" s="1"/>
      <c r="F1233" s="26"/>
      <c r="G1233" s="1"/>
      <c r="H1233" s="1"/>
      <c r="I1233" s="1"/>
      <c r="J1233" s="1"/>
      <c r="K1233" s="1"/>
      <c r="M1233" s="24"/>
      <c r="N1233" s="24"/>
    </row>
    <row r="1234">
      <c r="A1234" s="1"/>
      <c r="B1234" s="1"/>
      <c r="C1234" s="1"/>
      <c r="D1234" s="1"/>
      <c r="E1234" s="1"/>
      <c r="F1234" s="26"/>
      <c r="G1234" s="1"/>
      <c r="H1234" s="1"/>
      <c r="I1234" s="1"/>
      <c r="J1234" s="1"/>
      <c r="K1234" s="1"/>
      <c r="M1234" s="24"/>
      <c r="N1234" s="24"/>
    </row>
    <row r="1235">
      <c r="A1235" s="1"/>
      <c r="B1235" s="1"/>
      <c r="C1235" s="1"/>
      <c r="D1235" s="1"/>
      <c r="E1235" s="1"/>
      <c r="F1235" s="26"/>
      <c r="G1235" s="1"/>
      <c r="H1235" s="1"/>
      <c r="I1235" s="1"/>
      <c r="J1235" s="1"/>
      <c r="K1235" s="1"/>
      <c r="M1235" s="24"/>
      <c r="N1235" s="24"/>
    </row>
    <row r="1236">
      <c r="A1236" s="1"/>
      <c r="B1236" s="1"/>
      <c r="C1236" s="1"/>
      <c r="D1236" s="1"/>
      <c r="E1236" s="1"/>
      <c r="F1236" s="26"/>
      <c r="G1236" s="1"/>
      <c r="H1236" s="1"/>
      <c r="I1236" s="1"/>
      <c r="J1236" s="1"/>
      <c r="K1236" s="1"/>
      <c r="M1236" s="24"/>
      <c r="N1236" s="24"/>
    </row>
    <row r="1237">
      <c r="A1237" s="1"/>
      <c r="B1237" s="1"/>
      <c r="C1237" s="1"/>
      <c r="D1237" s="1"/>
      <c r="E1237" s="1"/>
      <c r="F1237" s="26"/>
      <c r="G1237" s="1"/>
      <c r="H1237" s="1"/>
      <c r="I1237" s="1"/>
      <c r="J1237" s="1"/>
      <c r="K1237" s="1"/>
      <c r="M1237" s="24"/>
      <c r="N1237" s="24"/>
    </row>
    <row r="1238">
      <c r="A1238" s="1"/>
      <c r="B1238" s="1"/>
      <c r="C1238" s="1"/>
      <c r="D1238" s="1"/>
      <c r="E1238" s="1"/>
      <c r="F1238" s="26"/>
      <c r="G1238" s="1"/>
      <c r="H1238" s="1"/>
      <c r="I1238" s="1"/>
      <c r="J1238" s="1"/>
      <c r="K1238" s="1"/>
      <c r="M1238" s="24"/>
      <c r="N1238" s="24"/>
    </row>
    <row r="1239">
      <c r="A1239" s="1"/>
      <c r="B1239" s="1"/>
      <c r="C1239" s="1"/>
      <c r="D1239" s="1"/>
      <c r="E1239" s="1"/>
      <c r="F1239" s="26"/>
      <c r="G1239" s="1"/>
      <c r="H1239" s="1"/>
      <c r="I1239" s="1"/>
      <c r="J1239" s="1"/>
      <c r="K1239" s="1"/>
      <c r="M1239" s="24"/>
      <c r="N1239" s="24"/>
    </row>
    <row r="1240">
      <c r="A1240" s="1"/>
      <c r="B1240" s="1"/>
      <c r="C1240" s="1"/>
      <c r="D1240" s="1"/>
      <c r="E1240" s="1"/>
      <c r="F1240" s="26"/>
      <c r="G1240" s="1"/>
      <c r="H1240" s="1"/>
      <c r="I1240" s="1"/>
      <c r="J1240" s="1"/>
      <c r="K1240" s="1"/>
      <c r="M1240" s="24"/>
      <c r="N1240" s="24"/>
    </row>
    <row r="1241">
      <c r="A1241" s="1"/>
      <c r="B1241" s="1"/>
      <c r="C1241" s="1"/>
      <c r="D1241" s="1"/>
      <c r="E1241" s="1"/>
      <c r="F1241" s="26"/>
      <c r="G1241" s="1"/>
      <c r="H1241" s="1"/>
      <c r="I1241" s="1"/>
      <c r="J1241" s="1"/>
      <c r="K1241" s="1"/>
      <c r="M1241" s="24"/>
      <c r="N1241" s="24"/>
    </row>
    <row r="1242">
      <c r="A1242" s="1"/>
      <c r="B1242" s="1"/>
      <c r="C1242" s="1"/>
      <c r="D1242" s="1"/>
      <c r="E1242" s="1"/>
      <c r="F1242" s="26"/>
      <c r="G1242" s="1"/>
      <c r="H1242" s="1"/>
      <c r="I1242" s="1"/>
      <c r="J1242" s="1"/>
      <c r="K1242" s="1"/>
      <c r="M1242" s="24"/>
      <c r="N1242" s="24"/>
    </row>
    <row r="1243">
      <c r="A1243" s="1"/>
      <c r="B1243" s="1"/>
      <c r="C1243" s="1"/>
      <c r="D1243" s="1"/>
      <c r="E1243" s="1"/>
      <c r="F1243" s="26"/>
      <c r="G1243" s="1"/>
      <c r="H1243" s="1"/>
      <c r="I1243" s="1"/>
      <c r="J1243" s="1"/>
      <c r="K1243" s="1"/>
      <c r="M1243" s="24"/>
      <c r="N1243" s="24"/>
    </row>
    <row r="1244">
      <c r="A1244" s="1"/>
      <c r="B1244" s="1"/>
      <c r="C1244" s="1"/>
      <c r="D1244" s="1"/>
      <c r="E1244" s="1"/>
      <c r="F1244" s="26"/>
      <c r="G1244" s="1"/>
      <c r="H1244" s="1"/>
      <c r="I1244" s="1"/>
      <c r="J1244" s="1"/>
      <c r="K1244" s="1"/>
      <c r="M1244" s="24"/>
      <c r="N1244" s="24"/>
    </row>
    <row r="1245">
      <c r="A1245" s="1"/>
      <c r="B1245" s="1"/>
      <c r="C1245" s="1"/>
      <c r="D1245" s="1"/>
      <c r="E1245" s="1"/>
      <c r="F1245" s="26"/>
      <c r="G1245" s="1"/>
      <c r="H1245" s="1"/>
      <c r="I1245" s="1"/>
      <c r="J1245" s="1"/>
      <c r="K1245" s="1"/>
      <c r="M1245" s="24"/>
      <c r="N1245" s="24"/>
    </row>
    <row r="1246">
      <c r="A1246" s="1"/>
      <c r="B1246" s="1"/>
      <c r="C1246" s="1"/>
      <c r="D1246" s="1"/>
      <c r="E1246" s="1"/>
      <c r="F1246" s="26"/>
      <c r="G1246" s="1"/>
      <c r="H1246" s="1"/>
      <c r="I1246" s="1"/>
      <c r="J1246" s="1"/>
      <c r="K1246" s="1"/>
      <c r="M1246" s="24"/>
      <c r="N1246" s="24"/>
    </row>
    <row r="1247">
      <c r="A1247" s="1"/>
      <c r="B1247" s="1"/>
      <c r="C1247" s="1"/>
      <c r="D1247" s="1"/>
      <c r="E1247" s="1"/>
      <c r="F1247" s="26"/>
      <c r="G1247" s="1"/>
      <c r="H1247" s="1"/>
      <c r="I1247" s="1"/>
      <c r="J1247" s="1"/>
      <c r="K1247" s="1"/>
      <c r="M1247" s="24"/>
      <c r="N1247" s="24"/>
    </row>
    <row r="1248">
      <c r="A1248" s="1"/>
      <c r="B1248" s="1"/>
      <c r="C1248" s="1"/>
      <c r="D1248" s="1"/>
      <c r="E1248" s="1"/>
      <c r="F1248" s="26"/>
      <c r="G1248" s="1"/>
      <c r="H1248" s="1"/>
      <c r="I1248" s="1"/>
      <c r="J1248" s="1"/>
      <c r="K1248" s="1"/>
      <c r="M1248" s="24"/>
      <c r="N1248" s="24"/>
    </row>
    <row r="1249">
      <c r="A1249" s="1"/>
      <c r="B1249" s="1"/>
      <c r="C1249" s="1"/>
      <c r="D1249" s="1"/>
      <c r="E1249" s="1"/>
      <c r="F1249" s="26"/>
      <c r="G1249" s="1"/>
      <c r="H1249" s="1"/>
      <c r="I1249" s="1"/>
      <c r="J1249" s="1"/>
      <c r="K1249" s="1"/>
      <c r="M1249" s="24"/>
      <c r="N1249" s="24"/>
    </row>
    <row r="1250">
      <c r="A1250" s="1"/>
      <c r="B1250" s="1"/>
      <c r="C1250" s="1"/>
      <c r="D1250" s="1"/>
      <c r="E1250" s="1"/>
      <c r="F1250" s="26"/>
      <c r="G1250" s="1"/>
      <c r="H1250" s="1"/>
      <c r="I1250" s="1"/>
      <c r="J1250" s="1"/>
      <c r="K1250" s="1"/>
      <c r="M1250" s="24"/>
      <c r="N1250" s="24"/>
    </row>
    <row r="1251">
      <c r="A1251" s="1"/>
      <c r="B1251" s="1"/>
      <c r="C1251" s="1"/>
      <c r="D1251" s="1"/>
      <c r="E1251" s="1"/>
      <c r="F1251" s="26"/>
      <c r="G1251" s="1"/>
      <c r="H1251" s="1"/>
      <c r="I1251" s="1"/>
      <c r="J1251" s="1"/>
      <c r="K1251" s="1"/>
      <c r="M1251" s="24"/>
      <c r="N1251" s="24"/>
    </row>
    <row r="1252">
      <c r="A1252" s="1"/>
      <c r="B1252" s="1"/>
      <c r="C1252" s="1"/>
      <c r="D1252" s="1"/>
      <c r="E1252" s="1"/>
      <c r="F1252" s="26"/>
      <c r="G1252" s="1"/>
      <c r="H1252" s="1"/>
      <c r="I1252" s="1"/>
      <c r="J1252" s="1"/>
      <c r="K1252" s="1"/>
      <c r="M1252" s="24"/>
      <c r="N1252" s="24"/>
    </row>
    <row r="1253">
      <c r="A1253" s="1"/>
      <c r="B1253" s="1"/>
      <c r="C1253" s="1"/>
      <c r="D1253" s="1"/>
      <c r="E1253" s="1"/>
      <c r="F1253" s="26"/>
      <c r="G1253" s="1"/>
      <c r="H1253" s="1"/>
      <c r="I1253" s="1"/>
      <c r="J1253" s="1"/>
      <c r="K1253" s="1"/>
      <c r="M1253" s="24"/>
      <c r="N1253" s="24"/>
    </row>
    <row r="1254">
      <c r="A1254" s="1"/>
      <c r="B1254" s="1"/>
      <c r="C1254" s="1"/>
      <c r="D1254" s="1"/>
      <c r="E1254" s="1"/>
      <c r="F1254" s="26"/>
      <c r="G1254" s="1"/>
      <c r="H1254" s="1"/>
      <c r="I1254" s="1"/>
      <c r="J1254" s="1"/>
      <c r="K1254" s="1"/>
      <c r="M1254" s="24"/>
      <c r="N1254" s="24"/>
    </row>
    <row r="1255">
      <c r="A1255" s="1"/>
      <c r="B1255" s="1"/>
      <c r="C1255" s="1"/>
      <c r="D1255" s="1"/>
      <c r="E1255" s="1"/>
      <c r="F1255" s="26"/>
      <c r="G1255" s="1"/>
      <c r="H1255" s="1"/>
      <c r="I1255" s="1"/>
      <c r="J1255" s="1"/>
      <c r="K1255" s="1"/>
      <c r="M1255" s="24"/>
      <c r="N1255" s="24"/>
    </row>
    <row r="1256">
      <c r="A1256" s="1"/>
      <c r="B1256" s="1"/>
      <c r="C1256" s="1"/>
      <c r="D1256" s="1"/>
      <c r="E1256" s="1"/>
      <c r="F1256" s="26"/>
      <c r="G1256" s="1"/>
      <c r="H1256" s="1"/>
      <c r="I1256" s="1"/>
      <c r="J1256" s="1"/>
      <c r="K1256" s="1"/>
      <c r="M1256" s="24"/>
      <c r="N1256" s="24"/>
    </row>
    <row r="1257">
      <c r="A1257" s="1"/>
      <c r="B1257" s="1"/>
      <c r="C1257" s="1"/>
      <c r="D1257" s="1"/>
      <c r="E1257" s="1"/>
      <c r="F1257" s="26"/>
      <c r="G1257" s="1"/>
      <c r="H1257" s="1"/>
      <c r="I1257" s="1"/>
      <c r="J1257" s="1"/>
      <c r="K1257" s="1"/>
      <c r="M1257" s="24"/>
      <c r="N1257" s="24"/>
    </row>
    <row r="1258">
      <c r="A1258" s="1"/>
      <c r="B1258" s="1"/>
      <c r="C1258" s="1"/>
      <c r="D1258" s="1"/>
      <c r="E1258" s="1"/>
      <c r="F1258" s="26"/>
      <c r="G1258" s="1"/>
      <c r="H1258" s="1"/>
      <c r="I1258" s="1"/>
      <c r="J1258" s="1"/>
      <c r="K1258" s="1"/>
      <c r="M1258" s="24"/>
      <c r="N1258" s="24"/>
    </row>
    <row r="1259">
      <c r="A1259" s="1"/>
      <c r="B1259" s="1"/>
      <c r="C1259" s="1"/>
      <c r="D1259" s="1"/>
      <c r="E1259" s="1"/>
      <c r="F1259" s="26"/>
      <c r="G1259" s="1"/>
      <c r="H1259" s="1"/>
      <c r="I1259" s="1"/>
      <c r="J1259" s="1"/>
      <c r="K1259" s="1"/>
      <c r="M1259" s="24"/>
      <c r="N1259" s="24"/>
    </row>
    <row r="1260">
      <c r="A1260" s="1"/>
      <c r="B1260" s="1"/>
      <c r="C1260" s="1"/>
      <c r="D1260" s="1"/>
      <c r="E1260" s="1"/>
      <c r="F1260" s="26"/>
      <c r="G1260" s="1"/>
      <c r="H1260" s="1"/>
      <c r="I1260" s="1"/>
      <c r="J1260" s="1"/>
      <c r="K1260" s="1"/>
      <c r="M1260" s="24"/>
      <c r="N1260" s="24"/>
    </row>
    <row r="1261">
      <c r="A1261" s="1"/>
      <c r="B1261" s="1"/>
      <c r="C1261" s="1"/>
      <c r="D1261" s="1"/>
      <c r="E1261" s="1"/>
      <c r="F1261" s="26"/>
      <c r="G1261" s="1"/>
      <c r="H1261" s="1"/>
      <c r="I1261" s="1"/>
      <c r="J1261" s="1"/>
      <c r="K1261" s="1"/>
      <c r="M1261" s="24"/>
      <c r="N1261" s="24"/>
    </row>
    <row r="1262">
      <c r="A1262" s="1"/>
      <c r="B1262" s="1"/>
      <c r="C1262" s="1"/>
      <c r="D1262" s="1"/>
      <c r="E1262" s="1"/>
      <c r="F1262" s="26"/>
      <c r="G1262" s="1"/>
      <c r="H1262" s="1"/>
      <c r="I1262" s="1"/>
      <c r="J1262" s="1"/>
      <c r="K1262" s="1"/>
      <c r="M1262" s="24"/>
      <c r="N1262" s="24"/>
    </row>
    <row r="1263">
      <c r="A1263" s="1"/>
      <c r="B1263" s="1"/>
      <c r="C1263" s="1"/>
      <c r="D1263" s="1"/>
      <c r="E1263" s="1"/>
      <c r="F1263" s="26"/>
      <c r="G1263" s="1"/>
      <c r="H1263" s="1"/>
      <c r="I1263" s="1"/>
      <c r="J1263" s="1"/>
      <c r="K1263" s="1"/>
      <c r="M1263" s="24"/>
      <c r="N1263" s="24"/>
    </row>
    <row r="1264">
      <c r="A1264" s="1"/>
      <c r="B1264" s="1"/>
      <c r="C1264" s="1"/>
      <c r="D1264" s="1"/>
      <c r="E1264" s="1"/>
      <c r="F1264" s="26"/>
      <c r="G1264" s="1"/>
      <c r="H1264" s="1"/>
      <c r="I1264" s="1"/>
      <c r="J1264" s="1"/>
      <c r="K1264" s="1"/>
      <c r="M1264" s="24"/>
      <c r="N1264" s="24"/>
    </row>
    <row r="1265">
      <c r="A1265" s="1"/>
      <c r="B1265" s="1"/>
      <c r="C1265" s="1"/>
      <c r="D1265" s="1"/>
      <c r="E1265" s="1"/>
      <c r="F1265" s="26"/>
      <c r="G1265" s="1"/>
      <c r="H1265" s="1"/>
      <c r="I1265" s="1"/>
      <c r="J1265" s="1"/>
      <c r="K1265" s="1"/>
      <c r="M1265" s="24"/>
      <c r="N1265" s="24"/>
    </row>
    <row r="1266">
      <c r="A1266" s="1"/>
      <c r="B1266" s="1"/>
      <c r="C1266" s="1"/>
      <c r="D1266" s="1"/>
      <c r="E1266" s="1"/>
      <c r="F1266" s="26"/>
      <c r="G1266" s="1"/>
      <c r="H1266" s="1"/>
      <c r="I1266" s="1"/>
      <c r="J1266" s="1"/>
      <c r="K1266" s="1"/>
      <c r="M1266" s="24"/>
      <c r="N1266" s="24"/>
    </row>
    <row r="1267">
      <c r="A1267" s="1"/>
      <c r="B1267" s="1"/>
      <c r="C1267" s="1"/>
      <c r="D1267" s="1"/>
      <c r="E1267" s="1"/>
      <c r="F1267" s="26"/>
      <c r="G1267" s="1"/>
      <c r="H1267" s="1"/>
      <c r="I1267" s="1"/>
      <c r="J1267" s="1"/>
      <c r="K1267" s="1"/>
      <c r="M1267" s="24"/>
      <c r="N1267" s="24"/>
    </row>
    <row r="1268">
      <c r="A1268" s="1"/>
      <c r="B1268" s="1"/>
      <c r="C1268" s="1"/>
      <c r="D1268" s="1"/>
      <c r="E1268" s="1"/>
      <c r="F1268" s="26"/>
      <c r="G1268" s="1"/>
      <c r="H1268" s="1"/>
      <c r="I1268" s="1"/>
      <c r="J1268" s="1"/>
      <c r="K1268" s="1"/>
      <c r="M1268" s="24"/>
      <c r="N1268" s="24"/>
    </row>
    <row r="1269">
      <c r="A1269" s="1"/>
      <c r="B1269" s="1"/>
      <c r="C1269" s="1"/>
      <c r="D1269" s="1"/>
      <c r="E1269" s="1"/>
      <c r="F1269" s="26"/>
      <c r="G1269" s="1"/>
      <c r="H1269" s="1"/>
      <c r="I1269" s="1"/>
      <c r="J1269" s="1"/>
      <c r="K1269" s="1"/>
      <c r="M1269" s="24"/>
      <c r="N1269" s="24"/>
    </row>
    <row r="1270">
      <c r="A1270" s="1"/>
      <c r="B1270" s="1"/>
      <c r="C1270" s="1"/>
      <c r="D1270" s="1"/>
      <c r="E1270" s="1"/>
      <c r="F1270" s="26"/>
      <c r="G1270" s="1"/>
      <c r="H1270" s="1"/>
      <c r="I1270" s="1"/>
      <c r="J1270" s="1"/>
      <c r="K1270" s="1"/>
      <c r="M1270" s="24"/>
      <c r="N1270" s="24"/>
    </row>
    <row r="1271">
      <c r="A1271" s="1"/>
      <c r="B1271" s="1"/>
      <c r="C1271" s="1"/>
      <c r="D1271" s="1"/>
      <c r="E1271" s="1"/>
      <c r="F1271" s="26"/>
      <c r="G1271" s="1"/>
      <c r="H1271" s="1"/>
      <c r="I1271" s="1"/>
      <c r="J1271" s="1"/>
      <c r="K1271" s="1"/>
      <c r="M1271" s="24"/>
      <c r="N1271" s="24"/>
    </row>
    <row r="1272">
      <c r="A1272" s="1"/>
      <c r="B1272" s="1"/>
      <c r="C1272" s="1"/>
      <c r="D1272" s="1"/>
      <c r="E1272" s="1"/>
      <c r="F1272" s="26"/>
      <c r="G1272" s="1"/>
      <c r="H1272" s="1"/>
      <c r="I1272" s="1"/>
      <c r="J1272" s="1"/>
      <c r="K1272" s="1"/>
      <c r="M1272" s="24"/>
      <c r="N1272" s="24"/>
    </row>
    <row r="1273">
      <c r="A1273" s="1"/>
      <c r="B1273" s="1"/>
      <c r="C1273" s="1"/>
      <c r="D1273" s="1"/>
      <c r="E1273" s="1"/>
      <c r="F1273" s="26"/>
      <c r="G1273" s="1"/>
      <c r="H1273" s="1"/>
      <c r="I1273" s="1"/>
      <c r="J1273" s="1"/>
      <c r="K1273" s="1"/>
      <c r="M1273" s="24"/>
      <c r="N1273" s="24"/>
    </row>
    <row r="1274">
      <c r="A1274" s="1"/>
      <c r="B1274" s="1"/>
      <c r="C1274" s="1"/>
      <c r="D1274" s="1"/>
      <c r="E1274" s="1"/>
      <c r="F1274" s="26"/>
      <c r="G1274" s="1"/>
      <c r="H1274" s="1"/>
      <c r="I1274" s="1"/>
      <c r="J1274" s="1"/>
      <c r="K1274" s="1"/>
      <c r="M1274" s="24"/>
      <c r="N1274" s="24"/>
    </row>
    <row r="1275">
      <c r="A1275" s="1"/>
      <c r="B1275" s="1"/>
      <c r="C1275" s="1"/>
      <c r="D1275" s="1"/>
      <c r="E1275" s="1"/>
      <c r="F1275" s="26"/>
      <c r="G1275" s="1"/>
      <c r="H1275" s="1"/>
      <c r="I1275" s="1"/>
      <c r="J1275" s="1"/>
      <c r="K1275" s="1"/>
      <c r="M1275" s="24"/>
      <c r="N1275" s="24"/>
    </row>
    <row r="1276">
      <c r="A1276" s="1"/>
      <c r="B1276" s="1"/>
      <c r="C1276" s="1"/>
      <c r="D1276" s="1"/>
      <c r="E1276" s="1"/>
      <c r="F1276" s="26"/>
      <c r="G1276" s="1"/>
      <c r="H1276" s="1"/>
      <c r="I1276" s="1"/>
      <c r="J1276" s="1"/>
      <c r="K1276" s="1"/>
      <c r="M1276" s="24"/>
      <c r="N1276" s="24"/>
    </row>
    <row r="1277">
      <c r="A1277" s="1"/>
      <c r="B1277" s="1"/>
      <c r="C1277" s="1"/>
      <c r="D1277" s="1"/>
      <c r="E1277" s="1"/>
      <c r="F1277" s="26"/>
      <c r="G1277" s="1"/>
      <c r="H1277" s="1"/>
      <c r="I1277" s="1"/>
      <c r="J1277" s="1"/>
      <c r="K1277" s="1"/>
      <c r="M1277" s="24"/>
      <c r="N1277" s="24"/>
    </row>
    <row r="1278">
      <c r="A1278" s="1"/>
      <c r="B1278" s="1"/>
      <c r="C1278" s="1"/>
      <c r="D1278" s="1"/>
      <c r="E1278" s="1"/>
      <c r="F1278" s="26"/>
      <c r="G1278" s="1"/>
      <c r="H1278" s="1"/>
      <c r="I1278" s="1"/>
      <c r="J1278" s="1"/>
      <c r="K1278" s="1"/>
      <c r="M1278" s="24"/>
      <c r="N1278" s="24"/>
    </row>
    <row r="1279">
      <c r="A1279" s="1"/>
      <c r="B1279" s="1"/>
      <c r="C1279" s="1"/>
      <c r="D1279" s="1"/>
      <c r="E1279" s="1"/>
      <c r="F1279" s="26"/>
      <c r="G1279" s="1"/>
      <c r="H1279" s="1"/>
      <c r="I1279" s="1"/>
      <c r="J1279" s="1"/>
      <c r="K1279" s="1"/>
      <c r="M1279" s="24"/>
      <c r="N1279" s="24"/>
    </row>
    <row r="1280">
      <c r="A1280" s="1"/>
      <c r="B1280" s="1"/>
      <c r="C1280" s="1"/>
      <c r="D1280" s="1"/>
      <c r="E1280" s="1"/>
      <c r="F1280" s="26"/>
      <c r="G1280" s="1"/>
      <c r="H1280" s="1"/>
      <c r="I1280" s="1"/>
      <c r="J1280" s="1"/>
      <c r="K1280" s="1"/>
      <c r="M1280" s="24"/>
      <c r="N1280" s="24"/>
    </row>
    <row r="1281">
      <c r="A1281" s="1"/>
      <c r="B1281" s="1"/>
      <c r="C1281" s="1"/>
      <c r="D1281" s="1"/>
      <c r="E1281" s="1"/>
      <c r="F1281" s="26"/>
      <c r="G1281" s="1"/>
      <c r="H1281" s="1"/>
      <c r="I1281" s="1"/>
      <c r="J1281" s="1"/>
      <c r="K1281" s="1"/>
      <c r="M1281" s="24"/>
      <c r="N1281" s="24"/>
    </row>
    <row r="1282">
      <c r="A1282" s="1"/>
      <c r="B1282" s="1"/>
      <c r="C1282" s="1"/>
      <c r="D1282" s="1"/>
      <c r="E1282" s="1"/>
      <c r="F1282" s="26"/>
      <c r="G1282" s="1"/>
      <c r="H1282" s="1"/>
      <c r="I1282" s="1"/>
      <c r="J1282" s="1"/>
      <c r="K1282" s="1"/>
      <c r="M1282" s="24"/>
      <c r="N1282" s="24"/>
    </row>
    <row r="1283">
      <c r="A1283" s="1"/>
      <c r="B1283" s="1"/>
      <c r="C1283" s="1"/>
      <c r="D1283" s="1"/>
      <c r="E1283" s="1"/>
      <c r="F1283" s="26"/>
      <c r="G1283" s="1"/>
      <c r="H1283" s="1"/>
      <c r="I1283" s="1"/>
      <c r="J1283" s="1"/>
      <c r="K1283" s="1"/>
      <c r="M1283" s="24"/>
      <c r="N1283" s="24"/>
    </row>
    <row r="1284">
      <c r="A1284" s="1"/>
      <c r="B1284" s="1"/>
      <c r="C1284" s="1"/>
      <c r="D1284" s="1"/>
      <c r="E1284" s="1"/>
      <c r="F1284" s="26"/>
      <c r="G1284" s="1"/>
      <c r="H1284" s="1"/>
      <c r="I1284" s="1"/>
      <c r="J1284" s="1"/>
      <c r="K1284" s="1"/>
      <c r="M1284" s="24"/>
      <c r="N1284" s="24"/>
    </row>
    <row r="1285">
      <c r="A1285" s="1"/>
      <c r="B1285" s="1"/>
      <c r="C1285" s="1"/>
      <c r="D1285" s="1"/>
      <c r="E1285" s="1"/>
      <c r="F1285" s="26"/>
      <c r="G1285" s="1"/>
      <c r="H1285" s="1"/>
      <c r="I1285" s="1"/>
      <c r="J1285" s="1"/>
      <c r="K1285" s="1"/>
      <c r="M1285" s="24"/>
      <c r="N1285" s="24"/>
    </row>
    <row r="1286">
      <c r="A1286" s="1"/>
      <c r="B1286" s="1"/>
      <c r="C1286" s="1"/>
      <c r="D1286" s="1"/>
      <c r="E1286" s="1"/>
      <c r="F1286" s="26"/>
      <c r="G1286" s="1"/>
      <c r="H1286" s="1"/>
      <c r="I1286" s="1"/>
      <c r="J1286" s="1"/>
      <c r="K1286" s="1"/>
      <c r="M1286" s="24"/>
      <c r="N1286" s="24"/>
    </row>
    <row r="1287">
      <c r="A1287" s="1"/>
      <c r="B1287" s="1"/>
      <c r="C1287" s="1"/>
      <c r="D1287" s="1"/>
      <c r="E1287" s="1"/>
      <c r="F1287" s="26"/>
      <c r="G1287" s="1"/>
      <c r="H1287" s="1"/>
      <c r="I1287" s="1"/>
      <c r="J1287" s="1"/>
      <c r="K1287" s="1"/>
      <c r="M1287" s="24"/>
      <c r="N1287" s="24"/>
    </row>
    <row r="1288">
      <c r="A1288" s="1"/>
      <c r="B1288" s="1"/>
      <c r="C1288" s="1"/>
      <c r="D1288" s="1"/>
      <c r="E1288" s="1"/>
      <c r="F1288" s="26"/>
      <c r="G1288" s="1"/>
      <c r="H1288" s="1"/>
      <c r="I1288" s="1"/>
      <c r="J1288" s="1"/>
      <c r="K1288" s="1"/>
      <c r="M1288" s="24"/>
      <c r="N1288" s="24"/>
    </row>
    <row r="1289">
      <c r="A1289" s="1"/>
      <c r="B1289" s="1"/>
      <c r="C1289" s="1"/>
      <c r="D1289" s="1"/>
      <c r="E1289" s="1"/>
      <c r="F1289" s="26"/>
      <c r="G1289" s="1"/>
      <c r="H1289" s="1"/>
      <c r="I1289" s="1"/>
      <c r="J1289" s="1"/>
      <c r="K1289" s="1"/>
      <c r="M1289" s="24"/>
      <c r="N1289" s="24"/>
    </row>
    <row r="1290">
      <c r="A1290" s="1"/>
      <c r="B1290" s="1"/>
      <c r="C1290" s="1"/>
      <c r="D1290" s="1"/>
      <c r="E1290" s="1"/>
      <c r="F1290" s="26"/>
      <c r="G1290" s="1"/>
      <c r="H1290" s="1"/>
      <c r="I1290" s="1"/>
      <c r="J1290" s="1"/>
      <c r="K1290" s="1"/>
      <c r="M1290" s="24"/>
      <c r="N1290" s="24"/>
    </row>
    <row r="1291">
      <c r="A1291" s="1"/>
      <c r="B1291" s="1"/>
      <c r="C1291" s="1"/>
      <c r="D1291" s="1"/>
      <c r="E1291" s="1"/>
      <c r="F1291" s="26"/>
      <c r="G1291" s="1"/>
      <c r="H1291" s="1"/>
      <c r="I1291" s="1"/>
      <c r="J1291" s="1"/>
      <c r="K1291" s="1"/>
      <c r="M1291" s="24"/>
      <c r="N1291" s="24"/>
    </row>
    <row r="1292">
      <c r="A1292" s="1"/>
      <c r="B1292" s="1"/>
      <c r="C1292" s="1"/>
      <c r="D1292" s="1"/>
      <c r="E1292" s="1"/>
      <c r="F1292" s="26"/>
      <c r="G1292" s="1"/>
      <c r="H1292" s="1"/>
      <c r="I1292" s="1"/>
      <c r="J1292" s="1"/>
      <c r="K1292" s="1"/>
      <c r="M1292" s="24"/>
      <c r="N1292" s="24"/>
    </row>
    <row r="1293">
      <c r="A1293" s="1"/>
      <c r="B1293" s="1"/>
      <c r="C1293" s="1"/>
      <c r="D1293" s="1"/>
      <c r="E1293" s="1"/>
      <c r="F1293" s="26"/>
      <c r="G1293" s="1"/>
      <c r="H1293" s="1"/>
      <c r="I1293" s="1"/>
      <c r="J1293" s="1"/>
      <c r="K1293" s="1"/>
      <c r="M1293" s="24"/>
      <c r="N1293" s="24"/>
    </row>
    <row r="1294">
      <c r="A1294" s="1"/>
      <c r="B1294" s="1"/>
      <c r="C1294" s="1"/>
      <c r="D1294" s="1"/>
      <c r="E1294" s="1"/>
      <c r="F1294" s="26"/>
      <c r="G1294" s="1"/>
      <c r="H1294" s="1"/>
      <c r="I1294" s="1"/>
      <c r="J1294" s="1"/>
      <c r="K1294" s="1"/>
      <c r="M1294" s="24"/>
      <c r="N1294" s="24"/>
    </row>
    <row r="1295">
      <c r="A1295" s="1"/>
      <c r="B1295" s="1"/>
      <c r="C1295" s="1"/>
      <c r="D1295" s="1"/>
      <c r="E1295" s="1"/>
      <c r="F1295" s="26"/>
      <c r="G1295" s="1"/>
      <c r="H1295" s="1"/>
      <c r="I1295" s="1"/>
      <c r="J1295" s="1"/>
      <c r="K1295" s="1"/>
      <c r="M1295" s="24"/>
      <c r="N1295" s="24"/>
    </row>
    <row r="1296">
      <c r="A1296" s="1"/>
      <c r="B1296" s="1"/>
      <c r="C1296" s="1"/>
      <c r="D1296" s="1"/>
      <c r="E1296" s="1"/>
      <c r="F1296" s="26"/>
      <c r="G1296" s="1"/>
      <c r="H1296" s="1"/>
      <c r="I1296" s="1"/>
      <c r="J1296" s="1"/>
      <c r="K1296" s="1"/>
      <c r="M1296" s="24"/>
      <c r="N1296" s="24"/>
    </row>
    <row r="1297">
      <c r="A1297" s="1"/>
      <c r="B1297" s="1"/>
      <c r="C1297" s="1"/>
      <c r="D1297" s="1"/>
      <c r="E1297" s="1"/>
      <c r="F1297" s="26"/>
      <c r="G1297" s="1"/>
      <c r="H1297" s="1"/>
      <c r="I1297" s="1"/>
      <c r="J1297" s="1"/>
      <c r="K1297" s="1"/>
      <c r="M1297" s="24"/>
      <c r="N1297" s="24"/>
    </row>
    <row r="1298">
      <c r="A1298" s="1"/>
      <c r="B1298" s="1"/>
      <c r="C1298" s="1"/>
      <c r="D1298" s="1"/>
      <c r="E1298" s="1"/>
      <c r="F1298" s="26"/>
      <c r="G1298" s="1"/>
      <c r="H1298" s="1"/>
      <c r="I1298" s="1"/>
      <c r="J1298" s="1"/>
      <c r="K1298" s="1"/>
      <c r="M1298" s="24"/>
      <c r="N1298" s="24"/>
    </row>
    <row r="1299">
      <c r="A1299" s="1"/>
      <c r="B1299" s="1"/>
      <c r="C1299" s="1"/>
      <c r="D1299" s="1"/>
      <c r="E1299" s="1"/>
      <c r="F1299" s="26"/>
      <c r="G1299" s="1"/>
      <c r="H1299" s="1"/>
      <c r="I1299" s="1"/>
      <c r="J1299" s="1"/>
      <c r="K1299" s="1"/>
      <c r="M1299" s="24"/>
      <c r="N1299" s="24"/>
    </row>
    <row r="1300">
      <c r="A1300" s="1"/>
      <c r="B1300" s="1"/>
      <c r="C1300" s="1"/>
      <c r="D1300" s="1"/>
      <c r="E1300" s="1"/>
      <c r="F1300" s="26"/>
      <c r="G1300" s="1"/>
      <c r="H1300" s="1"/>
      <c r="I1300" s="1"/>
      <c r="J1300" s="1"/>
      <c r="K1300" s="1"/>
      <c r="M1300" s="24"/>
      <c r="N1300" s="24"/>
    </row>
    <row r="1301">
      <c r="A1301" s="1"/>
      <c r="B1301" s="1"/>
      <c r="C1301" s="1"/>
      <c r="D1301" s="1"/>
      <c r="E1301" s="1"/>
      <c r="F1301" s="26"/>
      <c r="G1301" s="1"/>
      <c r="H1301" s="1"/>
      <c r="I1301" s="1"/>
      <c r="J1301" s="1"/>
      <c r="K1301" s="1"/>
      <c r="M1301" s="24"/>
      <c r="N1301" s="24"/>
    </row>
    <row r="1302">
      <c r="A1302" s="1"/>
      <c r="B1302" s="1"/>
      <c r="C1302" s="1"/>
      <c r="D1302" s="1"/>
      <c r="E1302" s="1"/>
      <c r="F1302" s="26"/>
      <c r="G1302" s="1"/>
      <c r="H1302" s="1"/>
      <c r="I1302" s="1"/>
      <c r="J1302" s="1"/>
      <c r="K1302" s="1"/>
      <c r="M1302" s="24"/>
      <c r="N1302" s="24"/>
    </row>
    <row r="1303">
      <c r="A1303" s="1"/>
      <c r="B1303" s="1"/>
      <c r="C1303" s="1"/>
      <c r="D1303" s="1"/>
      <c r="E1303" s="1"/>
      <c r="F1303" s="26"/>
      <c r="G1303" s="1"/>
      <c r="H1303" s="1"/>
      <c r="I1303" s="1"/>
      <c r="J1303" s="1"/>
      <c r="K1303" s="1"/>
      <c r="M1303" s="24"/>
      <c r="N1303" s="24"/>
    </row>
    <row r="1304">
      <c r="A1304" s="1"/>
      <c r="B1304" s="1"/>
      <c r="C1304" s="1"/>
      <c r="D1304" s="1"/>
      <c r="E1304" s="1"/>
      <c r="F1304" s="26"/>
      <c r="G1304" s="1"/>
      <c r="H1304" s="1"/>
      <c r="I1304" s="1"/>
      <c r="J1304" s="1"/>
      <c r="K1304" s="1"/>
      <c r="M1304" s="24"/>
      <c r="N1304" s="24"/>
    </row>
    <row r="1305">
      <c r="A1305" s="1"/>
      <c r="B1305" s="1"/>
      <c r="C1305" s="1"/>
      <c r="D1305" s="1"/>
      <c r="E1305" s="1"/>
      <c r="F1305" s="26"/>
      <c r="G1305" s="1"/>
      <c r="H1305" s="1"/>
      <c r="I1305" s="1"/>
      <c r="J1305" s="1"/>
      <c r="K1305" s="1"/>
      <c r="M1305" s="24"/>
      <c r="N1305" s="24"/>
    </row>
    <row r="1306">
      <c r="A1306" s="1"/>
      <c r="B1306" s="1"/>
      <c r="C1306" s="1"/>
      <c r="D1306" s="1"/>
      <c r="E1306" s="1"/>
      <c r="F1306" s="26"/>
      <c r="G1306" s="1"/>
      <c r="H1306" s="1"/>
      <c r="I1306" s="1"/>
      <c r="J1306" s="1"/>
      <c r="K1306" s="1"/>
      <c r="M1306" s="24"/>
      <c r="N1306" s="24"/>
    </row>
    <row r="1307">
      <c r="A1307" s="1"/>
      <c r="B1307" s="1"/>
      <c r="C1307" s="1"/>
      <c r="D1307" s="1"/>
      <c r="E1307" s="1"/>
      <c r="F1307" s="26"/>
      <c r="G1307" s="1"/>
      <c r="H1307" s="1"/>
      <c r="I1307" s="1"/>
      <c r="J1307" s="1"/>
      <c r="K1307" s="1"/>
      <c r="M1307" s="24"/>
      <c r="N1307" s="24"/>
    </row>
    <row r="1308">
      <c r="A1308" s="1"/>
      <c r="B1308" s="1"/>
      <c r="C1308" s="1"/>
      <c r="D1308" s="1"/>
      <c r="E1308" s="1"/>
      <c r="F1308" s="26"/>
      <c r="G1308" s="1"/>
      <c r="H1308" s="1"/>
      <c r="I1308" s="1"/>
      <c r="J1308" s="1"/>
      <c r="K1308" s="1"/>
      <c r="M1308" s="24"/>
      <c r="N1308" s="24"/>
    </row>
    <row r="1309">
      <c r="A1309" s="1"/>
      <c r="B1309" s="1"/>
      <c r="C1309" s="1"/>
      <c r="D1309" s="1"/>
      <c r="E1309" s="1"/>
      <c r="F1309" s="26"/>
      <c r="G1309" s="1"/>
      <c r="H1309" s="1"/>
      <c r="I1309" s="1"/>
      <c r="J1309" s="1"/>
      <c r="K1309" s="1"/>
      <c r="M1309" s="24"/>
      <c r="N1309" s="24"/>
    </row>
    <row r="1310">
      <c r="A1310" s="1"/>
      <c r="B1310" s="1"/>
      <c r="C1310" s="1"/>
      <c r="D1310" s="1"/>
      <c r="E1310" s="1"/>
      <c r="F1310" s="26"/>
      <c r="G1310" s="1"/>
      <c r="H1310" s="1"/>
      <c r="I1310" s="1"/>
      <c r="J1310" s="1"/>
      <c r="K1310" s="1"/>
      <c r="M1310" s="24"/>
      <c r="N1310" s="24"/>
    </row>
    <row r="1311">
      <c r="A1311" s="1"/>
      <c r="B1311" s="1"/>
      <c r="C1311" s="1"/>
      <c r="D1311" s="1"/>
      <c r="E1311" s="1"/>
      <c r="F1311" s="26"/>
      <c r="G1311" s="1"/>
      <c r="H1311" s="1"/>
      <c r="I1311" s="1"/>
      <c r="J1311" s="1"/>
      <c r="K1311" s="1"/>
      <c r="M1311" s="24"/>
      <c r="N1311" s="24"/>
    </row>
    <row r="1312">
      <c r="A1312" s="1"/>
      <c r="B1312" s="1"/>
      <c r="C1312" s="1"/>
      <c r="D1312" s="1"/>
      <c r="E1312" s="1"/>
      <c r="F1312" s="26"/>
      <c r="G1312" s="1"/>
      <c r="H1312" s="1"/>
      <c r="I1312" s="1"/>
      <c r="J1312" s="1"/>
      <c r="K1312" s="1"/>
      <c r="M1312" s="24"/>
      <c r="N1312" s="24"/>
    </row>
    <row r="1313">
      <c r="A1313" s="1"/>
      <c r="B1313" s="1"/>
      <c r="C1313" s="1"/>
      <c r="D1313" s="1"/>
      <c r="E1313" s="1"/>
      <c r="F1313" s="26"/>
      <c r="G1313" s="1"/>
      <c r="H1313" s="1"/>
      <c r="I1313" s="1"/>
      <c r="J1313" s="1"/>
      <c r="K1313" s="1"/>
      <c r="M1313" s="24"/>
      <c r="N1313" s="24"/>
    </row>
    <row r="1314">
      <c r="A1314" s="1"/>
      <c r="B1314" s="1"/>
      <c r="C1314" s="1"/>
      <c r="D1314" s="1"/>
      <c r="E1314" s="1"/>
      <c r="F1314" s="26"/>
      <c r="G1314" s="1"/>
      <c r="H1314" s="1"/>
      <c r="I1314" s="1"/>
      <c r="J1314" s="1"/>
      <c r="K1314" s="1"/>
      <c r="M1314" s="24"/>
      <c r="N1314" s="24"/>
    </row>
    <row r="1315">
      <c r="A1315" s="1"/>
      <c r="B1315" s="1"/>
      <c r="C1315" s="1"/>
      <c r="D1315" s="1"/>
      <c r="E1315" s="1"/>
      <c r="F1315" s="26"/>
      <c r="G1315" s="1"/>
      <c r="H1315" s="1"/>
      <c r="I1315" s="1"/>
      <c r="J1315" s="1"/>
      <c r="K1315" s="1"/>
      <c r="M1315" s="24"/>
      <c r="N1315" s="24"/>
    </row>
    <row r="1316">
      <c r="A1316" s="1"/>
      <c r="B1316" s="1"/>
      <c r="C1316" s="1"/>
      <c r="D1316" s="1"/>
      <c r="E1316" s="1"/>
      <c r="F1316" s="26"/>
      <c r="G1316" s="1"/>
      <c r="H1316" s="1"/>
      <c r="I1316" s="1"/>
      <c r="J1316" s="1"/>
      <c r="K1316" s="1"/>
      <c r="M1316" s="24"/>
      <c r="N1316" s="24"/>
    </row>
    <row r="1317">
      <c r="A1317" s="1"/>
      <c r="B1317" s="1"/>
      <c r="C1317" s="1"/>
      <c r="D1317" s="1"/>
      <c r="E1317" s="1"/>
      <c r="F1317" s="26"/>
      <c r="G1317" s="1"/>
      <c r="H1317" s="1"/>
      <c r="I1317" s="1"/>
      <c r="J1317" s="1"/>
      <c r="K1317" s="1"/>
      <c r="M1317" s="24"/>
      <c r="N1317" s="24"/>
    </row>
    <row r="1318">
      <c r="A1318" s="1"/>
      <c r="B1318" s="1"/>
      <c r="C1318" s="1"/>
      <c r="D1318" s="1"/>
      <c r="E1318" s="1"/>
      <c r="F1318" s="26"/>
      <c r="G1318" s="1"/>
      <c r="H1318" s="1"/>
      <c r="I1318" s="1"/>
      <c r="J1318" s="1"/>
      <c r="K1318" s="1"/>
      <c r="M1318" s="24"/>
      <c r="N1318" s="24"/>
    </row>
    <row r="1319">
      <c r="A1319" s="1"/>
      <c r="B1319" s="1"/>
      <c r="C1319" s="1"/>
      <c r="D1319" s="1"/>
      <c r="E1319" s="1"/>
      <c r="F1319" s="26"/>
      <c r="G1319" s="1"/>
      <c r="H1319" s="1"/>
      <c r="I1319" s="1"/>
      <c r="J1319" s="1"/>
      <c r="K1319" s="1"/>
      <c r="M1319" s="24"/>
      <c r="N1319" s="24"/>
    </row>
    <row r="1320">
      <c r="A1320" s="1"/>
      <c r="B1320" s="1"/>
      <c r="C1320" s="1"/>
      <c r="D1320" s="1"/>
      <c r="E1320" s="1"/>
      <c r="F1320" s="26"/>
      <c r="G1320" s="1"/>
      <c r="H1320" s="1"/>
      <c r="I1320" s="1"/>
      <c r="J1320" s="1"/>
      <c r="K1320" s="1"/>
      <c r="M1320" s="24"/>
      <c r="N1320" s="24"/>
    </row>
    <row r="1321">
      <c r="A1321" s="1"/>
      <c r="B1321" s="1"/>
      <c r="C1321" s="1"/>
      <c r="D1321" s="1"/>
      <c r="E1321" s="1"/>
      <c r="F1321" s="26"/>
      <c r="G1321" s="1"/>
      <c r="H1321" s="1"/>
      <c r="I1321" s="1"/>
      <c r="J1321" s="1"/>
      <c r="K1321" s="1"/>
      <c r="M1321" s="24"/>
      <c r="N1321" s="24"/>
    </row>
    <row r="1322">
      <c r="A1322" s="1"/>
      <c r="B1322" s="1"/>
      <c r="C1322" s="1"/>
      <c r="D1322" s="1"/>
      <c r="E1322" s="1"/>
      <c r="F1322" s="26"/>
      <c r="G1322" s="1"/>
      <c r="H1322" s="1"/>
      <c r="I1322" s="1"/>
      <c r="J1322" s="1"/>
      <c r="K1322" s="1"/>
      <c r="M1322" s="24"/>
      <c r="N1322" s="24"/>
    </row>
    <row r="1323">
      <c r="A1323" s="1"/>
      <c r="B1323" s="1"/>
      <c r="C1323" s="1"/>
      <c r="D1323" s="1"/>
      <c r="E1323" s="1"/>
      <c r="F1323" s="26"/>
      <c r="G1323" s="1"/>
      <c r="H1323" s="1"/>
      <c r="I1323" s="1"/>
      <c r="J1323" s="1"/>
      <c r="K1323" s="1"/>
      <c r="M1323" s="24"/>
      <c r="N1323" s="24"/>
    </row>
    <row r="1324">
      <c r="A1324" s="1"/>
      <c r="B1324" s="1"/>
      <c r="C1324" s="1"/>
      <c r="D1324" s="1"/>
      <c r="E1324" s="1"/>
      <c r="F1324" s="26"/>
      <c r="G1324" s="1"/>
      <c r="H1324" s="1"/>
      <c r="I1324" s="1"/>
      <c r="J1324" s="1"/>
      <c r="K1324" s="1"/>
      <c r="M1324" s="24"/>
      <c r="N1324" s="24"/>
    </row>
    <row r="1325">
      <c r="A1325" s="1"/>
      <c r="B1325" s="1"/>
      <c r="C1325" s="1"/>
      <c r="D1325" s="1"/>
      <c r="E1325" s="1"/>
      <c r="F1325" s="26"/>
      <c r="G1325" s="1"/>
      <c r="H1325" s="1"/>
      <c r="I1325" s="1"/>
      <c r="J1325" s="1"/>
      <c r="K1325" s="1"/>
      <c r="M1325" s="24"/>
      <c r="N1325" s="24"/>
    </row>
    <row r="1326">
      <c r="A1326" s="1"/>
      <c r="B1326" s="1"/>
      <c r="C1326" s="1"/>
      <c r="D1326" s="1"/>
      <c r="E1326" s="1"/>
      <c r="F1326" s="26"/>
      <c r="G1326" s="1"/>
      <c r="H1326" s="1"/>
      <c r="I1326" s="1"/>
      <c r="J1326" s="1"/>
      <c r="K1326" s="1"/>
      <c r="M1326" s="24"/>
      <c r="N1326" s="24"/>
    </row>
    <row r="1327">
      <c r="A1327" s="1"/>
      <c r="B1327" s="1"/>
      <c r="C1327" s="1"/>
      <c r="D1327" s="1"/>
      <c r="E1327" s="1"/>
      <c r="F1327" s="26"/>
      <c r="G1327" s="1"/>
      <c r="H1327" s="1"/>
      <c r="I1327" s="1"/>
      <c r="J1327" s="1"/>
      <c r="K1327" s="1"/>
      <c r="M1327" s="24"/>
      <c r="N1327" s="24"/>
    </row>
    <row r="1328">
      <c r="A1328" s="1"/>
      <c r="B1328" s="1"/>
      <c r="C1328" s="1"/>
      <c r="D1328" s="1"/>
      <c r="E1328" s="1"/>
      <c r="F1328" s="26"/>
      <c r="G1328" s="1"/>
      <c r="H1328" s="1"/>
      <c r="I1328" s="1"/>
      <c r="J1328" s="1"/>
      <c r="K1328" s="1"/>
      <c r="M1328" s="24"/>
      <c r="N1328" s="24"/>
    </row>
    <row r="1329">
      <c r="A1329" s="1"/>
      <c r="B1329" s="1"/>
      <c r="C1329" s="1"/>
      <c r="D1329" s="1"/>
      <c r="E1329" s="1"/>
      <c r="F1329" s="26"/>
      <c r="G1329" s="1"/>
      <c r="H1329" s="1"/>
      <c r="I1329" s="1"/>
      <c r="J1329" s="1"/>
      <c r="K1329" s="1"/>
      <c r="M1329" s="24"/>
      <c r="N1329" s="24"/>
    </row>
    <row r="1330">
      <c r="A1330" s="1"/>
      <c r="B1330" s="1"/>
      <c r="C1330" s="1"/>
      <c r="D1330" s="1"/>
      <c r="E1330" s="1"/>
      <c r="F1330" s="26"/>
      <c r="G1330" s="1"/>
      <c r="H1330" s="1"/>
      <c r="I1330" s="1"/>
      <c r="J1330" s="1"/>
      <c r="K1330" s="1"/>
      <c r="M1330" s="24"/>
      <c r="N1330" s="24"/>
    </row>
    <row r="1331">
      <c r="A1331" s="1"/>
      <c r="B1331" s="1"/>
      <c r="C1331" s="1"/>
      <c r="D1331" s="1"/>
      <c r="E1331" s="1"/>
      <c r="F1331" s="26"/>
      <c r="G1331" s="1"/>
      <c r="H1331" s="1"/>
      <c r="I1331" s="1"/>
      <c r="J1331" s="1"/>
      <c r="K1331" s="1"/>
      <c r="M1331" s="24"/>
      <c r="N1331" s="24"/>
    </row>
    <row r="1332">
      <c r="A1332" s="1"/>
      <c r="B1332" s="1"/>
      <c r="C1332" s="1"/>
      <c r="D1332" s="1"/>
      <c r="E1332" s="1"/>
      <c r="F1332" s="26"/>
      <c r="G1332" s="1"/>
      <c r="H1332" s="1"/>
      <c r="I1332" s="1"/>
      <c r="J1332" s="1"/>
      <c r="K1332" s="1"/>
      <c r="M1332" s="24"/>
      <c r="N1332" s="24"/>
    </row>
    <row r="1333">
      <c r="A1333" s="1"/>
      <c r="B1333" s="1"/>
      <c r="C1333" s="1"/>
      <c r="D1333" s="1"/>
      <c r="E1333" s="1"/>
      <c r="F1333" s="26"/>
      <c r="G1333" s="1"/>
      <c r="H1333" s="1"/>
      <c r="I1333" s="1"/>
      <c r="J1333" s="1"/>
      <c r="K1333" s="1"/>
      <c r="M1333" s="24"/>
      <c r="N1333" s="24"/>
    </row>
    <row r="1334">
      <c r="A1334" s="1"/>
      <c r="B1334" s="1"/>
      <c r="C1334" s="1"/>
      <c r="D1334" s="1"/>
      <c r="E1334" s="1"/>
      <c r="F1334" s="26"/>
      <c r="G1334" s="1"/>
      <c r="H1334" s="1"/>
      <c r="I1334" s="1"/>
      <c r="J1334" s="1"/>
      <c r="K1334" s="1"/>
      <c r="M1334" s="24"/>
      <c r="N1334" s="24"/>
    </row>
    <row r="1335">
      <c r="A1335" s="1"/>
      <c r="B1335" s="1"/>
      <c r="C1335" s="1"/>
      <c r="D1335" s="1"/>
      <c r="E1335" s="1"/>
      <c r="F1335" s="26"/>
      <c r="G1335" s="1"/>
      <c r="H1335" s="1"/>
      <c r="I1335" s="1"/>
      <c r="J1335" s="1"/>
      <c r="K1335" s="1"/>
      <c r="M1335" s="24"/>
      <c r="N1335" s="24"/>
    </row>
    <row r="1336">
      <c r="A1336" s="1"/>
      <c r="B1336" s="1"/>
      <c r="C1336" s="1"/>
      <c r="D1336" s="1"/>
      <c r="E1336" s="1"/>
      <c r="F1336" s="26"/>
      <c r="G1336" s="1"/>
      <c r="H1336" s="1"/>
      <c r="I1336" s="1"/>
      <c r="J1336" s="1"/>
      <c r="K1336" s="1"/>
      <c r="M1336" s="24"/>
      <c r="N1336" s="24"/>
    </row>
    <row r="1337">
      <c r="A1337" s="1"/>
      <c r="B1337" s="1"/>
      <c r="C1337" s="1"/>
      <c r="D1337" s="1"/>
      <c r="E1337" s="1"/>
      <c r="F1337" s="26"/>
      <c r="G1337" s="1"/>
      <c r="H1337" s="1"/>
      <c r="I1337" s="1"/>
      <c r="J1337" s="1"/>
      <c r="K1337" s="1"/>
      <c r="M1337" s="24"/>
      <c r="N1337" s="24"/>
    </row>
    <row r="1338">
      <c r="A1338" s="1"/>
      <c r="B1338" s="1"/>
      <c r="C1338" s="1"/>
      <c r="D1338" s="1"/>
      <c r="E1338" s="1"/>
      <c r="F1338" s="26"/>
      <c r="G1338" s="1"/>
      <c r="H1338" s="1"/>
      <c r="I1338" s="1"/>
      <c r="J1338" s="1"/>
      <c r="K1338" s="1"/>
      <c r="M1338" s="24"/>
      <c r="N1338" s="24"/>
    </row>
    <row r="1339">
      <c r="A1339" s="1"/>
      <c r="B1339" s="1"/>
      <c r="C1339" s="1"/>
      <c r="D1339" s="1"/>
      <c r="E1339" s="1"/>
      <c r="F1339" s="26"/>
      <c r="G1339" s="1"/>
      <c r="H1339" s="1"/>
      <c r="I1339" s="1"/>
      <c r="J1339" s="1"/>
      <c r="K1339" s="1"/>
      <c r="M1339" s="24"/>
      <c r="N1339" s="24"/>
    </row>
    <row r="1340">
      <c r="A1340" s="1"/>
      <c r="B1340" s="1"/>
      <c r="C1340" s="1"/>
      <c r="D1340" s="1"/>
      <c r="E1340" s="1"/>
      <c r="F1340" s="26"/>
      <c r="G1340" s="1"/>
      <c r="H1340" s="1"/>
      <c r="I1340" s="1"/>
      <c r="J1340" s="1"/>
      <c r="K1340" s="1"/>
      <c r="M1340" s="24"/>
      <c r="N1340" s="24"/>
    </row>
    <row r="1341">
      <c r="A1341" s="1"/>
      <c r="B1341" s="1"/>
      <c r="C1341" s="1"/>
      <c r="D1341" s="1"/>
      <c r="E1341" s="1"/>
      <c r="F1341" s="26"/>
      <c r="G1341" s="1"/>
      <c r="H1341" s="1"/>
      <c r="I1341" s="1"/>
      <c r="J1341" s="1"/>
      <c r="K1341" s="1"/>
      <c r="M1341" s="24"/>
      <c r="N1341" s="24"/>
    </row>
    <row r="1342">
      <c r="A1342" s="1"/>
      <c r="B1342" s="1"/>
      <c r="C1342" s="1"/>
      <c r="D1342" s="1"/>
      <c r="E1342" s="1"/>
      <c r="F1342" s="26"/>
      <c r="G1342" s="1"/>
      <c r="H1342" s="1"/>
      <c r="I1342" s="1"/>
      <c r="J1342" s="1"/>
      <c r="K1342" s="1"/>
      <c r="M1342" s="24"/>
      <c r="N1342" s="24"/>
    </row>
    <row r="1343">
      <c r="A1343" s="1"/>
      <c r="B1343" s="1"/>
      <c r="C1343" s="1"/>
      <c r="D1343" s="1"/>
      <c r="E1343" s="1"/>
      <c r="F1343" s="26"/>
      <c r="G1343" s="1"/>
      <c r="H1343" s="1"/>
      <c r="I1343" s="1"/>
      <c r="J1343" s="1"/>
      <c r="K1343" s="1"/>
      <c r="M1343" s="24"/>
      <c r="N1343" s="24"/>
    </row>
    <row r="1344">
      <c r="A1344" s="1"/>
      <c r="B1344" s="1"/>
      <c r="C1344" s="1"/>
      <c r="D1344" s="1"/>
      <c r="E1344" s="1"/>
      <c r="F1344" s="26"/>
      <c r="G1344" s="1"/>
      <c r="H1344" s="1"/>
      <c r="I1344" s="1"/>
      <c r="J1344" s="1"/>
      <c r="K1344" s="1"/>
      <c r="M1344" s="24"/>
      <c r="N1344" s="24"/>
    </row>
    <row r="1345">
      <c r="A1345" s="1"/>
      <c r="B1345" s="1"/>
      <c r="C1345" s="1"/>
      <c r="D1345" s="1"/>
      <c r="E1345" s="1"/>
      <c r="F1345" s="26"/>
      <c r="G1345" s="1"/>
      <c r="H1345" s="1"/>
      <c r="I1345" s="1"/>
      <c r="J1345" s="1"/>
      <c r="K1345" s="1"/>
      <c r="M1345" s="24"/>
      <c r="N1345" s="24"/>
    </row>
    <row r="1346">
      <c r="A1346" s="1"/>
      <c r="B1346" s="1"/>
      <c r="C1346" s="1"/>
      <c r="D1346" s="1"/>
      <c r="E1346" s="1"/>
      <c r="F1346" s="26"/>
      <c r="G1346" s="1"/>
      <c r="H1346" s="1"/>
      <c r="I1346" s="1"/>
      <c r="J1346" s="1"/>
      <c r="K1346" s="1"/>
      <c r="M1346" s="24"/>
      <c r="N1346" s="24"/>
    </row>
    <row r="1347">
      <c r="A1347" s="1"/>
      <c r="B1347" s="1"/>
      <c r="C1347" s="1"/>
      <c r="D1347" s="1"/>
      <c r="E1347" s="1"/>
      <c r="F1347" s="26"/>
      <c r="G1347" s="1"/>
      <c r="H1347" s="1"/>
      <c r="I1347" s="1"/>
      <c r="J1347" s="1"/>
      <c r="K1347" s="1"/>
      <c r="M1347" s="24"/>
      <c r="N1347" s="24"/>
    </row>
    <row r="1348">
      <c r="A1348" s="1"/>
      <c r="B1348" s="1"/>
      <c r="C1348" s="1"/>
      <c r="D1348" s="1"/>
      <c r="E1348" s="1"/>
      <c r="F1348" s="26"/>
      <c r="G1348" s="1"/>
      <c r="H1348" s="1"/>
      <c r="I1348" s="1"/>
      <c r="J1348" s="1"/>
      <c r="K1348" s="1"/>
      <c r="M1348" s="24"/>
      <c r="N1348" s="24"/>
    </row>
    <row r="1349">
      <c r="A1349" s="1"/>
      <c r="B1349" s="1"/>
      <c r="C1349" s="1"/>
      <c r="D1349" s="1"/>
      <c r="E1349" s="1"/>
      <c r="F1349" s="26"/>
      <c r="G1349" s="1"/>
      <c r="H1349" s="1"/>
      <c r="I1349" s="1"/>
      <c r="J1349" s="1"/>
      <c r="K1349" s="1"/>
      <c r="M1349" s="24"/>
      <c r="N1349" s="24"/>
    </row>
    <row r="1350">
      <c r="A1350" s="1"/>
      <c r="B1350" s="1"/>
      <c r="C1350" s="1"/>
      <c r="D1350" s="1"/>
      <c r="E1350" s="1"/>
      <c r="F1350" s="26"/>
      <c r="G1350" s="1"/>
      <c r="H1350" s="1"/>
      <c r="I1350" s="1"/>
      <c r="J1350" s="1"/>
      <c r="K1350" s="1"/>
      <c r="M1350" s="24"/>
      <c r="N1350" s="24"/>
    </row>
    <row r="1351">
      <c r="A1351" s="1"/>
      <c r="B1351" s="1"/>
      <c r="C1351" s="1"/>
      <c r="D1351" s="1"/>
      <c r="E1351" s="1"/>
      <c r="F1351" s="26"/>
      <c r="G1351" s="1"/>
      <c r="H1351" s="1"/>
      <c r="I1351" s="1"/>
      <c r="J1351" s="1"/>
      <c r="K1351" s="1"/>
      <c r="M1351" s="24"/>
      <c r="N1351" s="24"/>
    </row>
    <row r="1352">
      <c r="A1352" s="1"/>
      <c r="B1352" s="1"/>
      <c r="C1352" s="1"/>
      <c r="D1352" s="1"/>
      <c r="E1352" s="1"/>
      <c r="F1352" s="26"/>
      <c r="G1352" s="1"/>
      <c r="H1352" s="1"/>
      <c r="I1352" s="1"/>
      <c r="J1352" s="1"/>
      <c r="K1352" s="1"/>
      <c r="M1352" s="24"/>
      <c r="N1352" s="24"/>
    </row>
    <row r="1353">
      <c r="A1353" s="1"/>
      <c r="B1353" s="1"/>
      <c r="C1353" s="1"/>
      <c r="D1353" s="1"/>
      <c r="E1353" s="1"/>
      <c r="F1353" s="26"/>
      <c r="G1353" s="1"/>
      <c r="H1353" s="1"/>
      <c r="I1353" s="1"/>
      <c r="J1353" s="1"/>
      <c r="K1353" s="1"/>
      <c r="M1353" s="24"/>
      <c r="N1353" s="24"/>
    </row>
    <row r="1354">
      <c r="A1354" s="1"/>
      <c r="B1354" s="1"/>
      <c r="C1354" s="1"/>
      <c r="D1354" s="1"/>
      <c r="E1354" s="1"/>
      <c r="F1354" s="26"/>
      <c r="G1354" s="1"/>
      <c r="H1354" s="1"/>
      <c r="I1354" s="1"/>
      <c r="J1354" s="1"/>
      <c r="K1354" s="1"/>
      <c r="M1354" s="24"/>
      <c r="N1354" s="24"/>
    </row>
    <row r="1355">
      <c r="A1355" s="1"/>
      <c r="B1355" s="1"/>
      <c r="C1355" s="1"/>
      <c r="D1355" s="1"/>
      <c r="E1355" s="1"/>
      <c r="F1355" s="26"/>
      <c r="G1355" s="1"/>
      <c r="H1355" s="1"/>
      <c r="I1355" s="1"/>
      <c r="J1355" s="1"/>
      <c r="K1355" s="1"/>
      <c r="M1355" s="24"/>
      <c r="N1355" s="24"/>
    </row>
    <row r="1356">
      <c r="A1356" s="1"/>
      <c r="B1356" s="1"/>
      <c r="C1356" s="1"/>
      <c r="D1356" s="1"/>
      <c r="E1356" s="1"/>
      <c r="F1356" s="26"/>
      <c r="G1356" s="1"/>
      <c r="H1356" s="1"/>
      <c r="I1356" s="1"/>
      <c r="J1356" s="1"/>
      <c r="K1356" s="1"/>
      <c r="M1356" s="24"/>
      <c r="N1356" s="24"/>
    </row>
    <row r="1357">
      <c r="A1357" s="1"/>
      <c r="B1357" s="1"/>
      <c r="C1357" s="1"/>
      <c r="D1357" s="1"/>
      <c r="E1357" s="1"/>
      <c r="F1357" s="26"/>
      <c r="G1357" s="1"/>
      <c r="H1357" s="1"/>
      <c r="I1357" s="1"/>
      <c r="J1357" s="1"/>
      <c r="K1357" s="1"/>
      <c r="M1357" s="24"/>
      <c r="N1357" s="24"/>
    </row>
    <row r="1358">
      <c r="A1358" s="1"/>
      <c r="B1358" s="1"/>
      <c r="C1358" s="1"/>
      <c r="D1358" s="1"/>
      <c r="E1358" s="1"/>
      <c r="F1358" s="26"/>
      <c r="G1358" s="1"/>
      <c r="H1358" s="1"/>
      <c r="I1358" s="1"/>
      <c r="J1358" s="1"/>
      <c r="K1358" s="1"/>
      <c r="M1358" s="24"/>
      <c r="N1358" s="24"/>
    </row>
    <row r="1359">
      <c r="A1359" s="1"/>
      <c r="B1359" s="1"/>
      <c r="C1359" s="1"/>
      <c r="D1359" s="1"/>
      <c r="E1359" s="1"/>
      <c r="F1359" s="26"/>
      <c r="G1359" s="1"/>
      <c r="H1359" s="1"/>
      <c r="I1359" s="1"/>
      <c r="J1359" s="1"/>
      <c r="K1359" s="1"/>
      <c r="M1359" s="24"/>
      <c r="N1359" s="24"/>
    </row>
    <row r="1360">
      <c r="A1360" s="1"/>
      <c r="B1360" s="1"/>
      <c r="C1360" s="1"/>
      <c r="D1360" s="1"/>
      <c r="E1360" s="1"/>
      <c r="F1360" s="26"/>
      <c r="G1360" s="1"/>
      <c r="H1360" s="1"/>
      <c r="I1360" s="1"/>
      <c r="J1360" s="1"/>
      <c r="K1360" s="1"/>
      <c r="M1360" s="24"/>
      <c r="N1360" s="24"/>
    </row>
    <row r="1361">
      <c r="A1361" s="1"/>
      <c r="B1361" s="1"/>
      <c r="C1361" s="1"/>
      <c r="D1361" s="1"/>
      <c r="E1361" s="1"/>
      <c r="F1361" s="26"/>
      <c r="G1361" s="1"/>
      <c r="H1361" s="1"/>
      <c r="I1361" s="1"/>
      <c r="J1361" s="1"/>
      <c r="K1361" s="1"/>
      <c r="M1361" s="24"/>
      <c r="N1361" s="24"/>
    </row>
    <row r="1362">
      <c r="A1362" s="1"/>
      <c r="B1362" s="1"/>
      <c r="C1362" s="1"/>
      <c r="D1362" s="1"/>
      <c r="E1362" s="1"/>
      <c r="F1362" s="26"/>
      <c r="G1362" s="1"/>
      <c r="H1362" s="1"/>
      <c r="I1362" s="1"/>
      <c r="J1362" s="1"/>
      <c r="K1362" s="1"/>
      <c r="M1362" s="24"/>
      <c r="N1362" s="24"/>
    </row>
    <row r="1363">
      <c r="A1363" s="1"/>
      <c r="B1363" s="1"/>
      <c r="C1363" s="1"/>
      <c r="D1363" s="1"/>
      <c r="E1363" s="1"/>
      <c r="F1363" s="26"/>
      <c r="G1363" s="1"/>
      <c r="H1363" s="1"/>
      <c r="I1363" s="1"/>
      <c r="J1363" s="1"/>
      <c r="K1363" s="1"/>
      <c r="M1363" s="24"/>
      <c r="N1363" s="24"/>
    </row>
    <row r="1364">
      <c r="A1364" s="1"/>
      <c r="B1364" s="1"/>
      <c r="C1364" s="1"/>
      <c r="D1364" s="1"/>
      <c r="E1364" s="1"/>
      <c r="F1364" s="26"/>
      <c r="G1364" s="1"/>
      <c r="H1364" s="1"/>
      <c r="I1364" s="1"/>
      <c r="J1364" s="1"/>
      <c r="K1364" s="1"/>
      <c r="M1364" s="24"/>
      <c r="N1364" s="24"/>
    </row>
    <row r="1365">
      <c r="A1365" s="1"/>
      <c r="B1365" s="1"/>
      <c r="C1365" s="1"/>
      <c r="D1365" s="1"/>
      <c r="E1365" s="1"/>
      <c r="F1365" s="26"/>
      <c r="G1365" s="1"/>
      <c r="H1365" s="1"/>
      <c r="I1365" s="1"/>
      <c r="J1365" s="1"/>
      <c r="K1365" s="1"/>
      <c r="M1365" s="24"/>
      <c r="N1365" s="24"/>
    </row>
    <row r="1366">
      <c r="A1366" s="1"/>
      <c r="B1366" s="1"/>
      <c r="C1366" s="1"/>
      <c r="D1366" s="1"/>
      <c r="E1366" s="1"/>
      <c r="F1366" s="26"/>
      <c r="G1366" s="1"/>
      <c r="H1366" s="1"/>
      <c r="I1366" s="1"/>
      <c r="J1366" s="1"/>
      <c r="K1366" s="1"/>
      <c r="M1366" s="24"/>
      <c r="N1366" s="24"/>
    </row>
    <row r="1367">
      <c r="A1367" s="1"/>
      <c r="B1367" s="1"/>
      <c r="C1367" s="1"/>
      <c r="D1367" s="1"/>
      <c r="E1367" s="1"/>
      <c r="F1367" s="26"/>
      <c r="G1367" s="1"/>
      <c r="H1367" s="1"/>
      <c r="I1367" s="1"/>
      <c r="J1367" s="1"/>
      <c r="K1367" s="1"/>
      <c r="M1367" s="24"/>
      <c r="N1367" s="24"/>
    </row>
    <row r="1368">
      <c r="A1368" s="1"/>
      <c r="B1368" s="1"/>
      <c r="C1368" s="1"/>
      <c r="D1368" s="1"/>
      <c r="E1368" s="1"/>
      <c r="F1368" s="26"/>
      <c r="G1368" s="1"/>
      <c r="H1368" s="1"/>
      <c r="I1368" s="1"/>
      <c r="J1368" s="1"/>
      <c r="K1368" s="1"/>
      <c r="M1368" s="24"/>
      <c r="N1368" s="24"/>
    </row>
    <row r="1369">
      <c r="A1369" s="1"/>
      <c r="B1369" s="1"/>
      <c r="C1369" s="1"/>
      <c r="D1369" s="1"/>
      <c r="E1369" s="1"/>
      <c r="F1369" s="26"/>
      <c r="G1369" s="1"/>
      <c r="H1369" s="1"/>
      <c r="I1369" s="1"/>
      <c r="J1369" s="1"/>
      <c r="K1369" s="1"/>
      <c r="M1369" s="24"/>
      <c r="N1369" s="24"/>
    </row>
    <row r="1370">
      <c r="A1370" s="1"/>
      <c r="B1370" s="1"/>
      <c r="C1370" s="1"/>
      <c r="D1370" s="1"/>
      <c r="E1370" s="1"/>
      <c r="F1370" s="26"/>
      <c r="G1370" s="1"/>
      <c r="H1370" s="1"/>
      <c r="I1370" s="1"/>
      <c r="J1370" s="1"/>
      <c r="K1370" s="1"/>
      <c r="M1370" s="24"/>
      <c r="N1370" s="24"/>
    </row>
    <row r="1371">
      <c r="A1371" s="1"/>
      <c r="B1371" s="1"/>
      <c r="C1371" s="1"/>
      <c r="D1371" s="1"/>
      <c r="E1371" s="1"/>
      <c r="F1371" s="26"/>
      <c r="G1371" s="1"/>
      <c r="H1371" s="1"/>
      <c r="I1371" s="1"/>
      <c r="J1371" s="1"/>
      <c r="K1371" s="1"/>
      <c r="M1371" s="24"/>
      <c r="N1371" s="24"/>
    </row>
    <row r="1372">
      <c r="A1372" s="1"/>
      <c r="B1372" s="1"/>
      <c r="C1372" s="1"/>
      <c r="D1372" s="1"/>
      <c r="E1372" s="1"/>
      <c r="F1372" s="26"/>
      <c r="G1372" s="1"/>
      <c r="H1372" s="1"/>
      <c r="I1372" s="1"/>
      <c r="J1372" s="1"/>
      <c r="K1372" s="1"/>
      <c r="M1372" s="24"/>
      <c r="N1372" s="24"/>
    </row>
    <row r="1373">
      <c r="A1373" s="1"/>
      <c r="B1373" s="1"/>
      <c r="C1373" s="1"/>
      <c r="D1373" s="1"/>
      <c r="E1373" s="1"/>
      <c r="F1373" s="26"/>
      <c r="G1373" s="1"/>
      <c r="H1373" s="1"/>
      <c r="I1373" s="1"/>
      <c r="J1373" s="1"/>
      <c r="K1373" s="1"/>
      <c r="M1373" s="24"/>
      <c r="N1373" s="24"/>
    </row>
    <row r="1374">
      <c r="A1374" s="1"/>
      <c r="B1374" s="1"/>
      <c r="C1374" s="1"/>
      <c r="D1374" s="1"/>
      <c r="E1374" s="1"/>
      <c r="F1374" s="26"/>
      <c r="G1374" s="1"/>
      <c r="H1374" s="1"/>
      <c r="I1374" s="1"/>
      <c r="J1374" s="1"/>
      <c r="K1374" s="1"/>
      <c r="M1374" s="24"/>
      <c r="N1374" s="24"/>
    </row>
    <row r="1375">
      <c r="A1375" s="1"/>
      <c r="B1375" s="1"/>
      <c r="C1375" s="1"/>
      <c r="D1375" s="1"/>
      <c r="E1375" s="1"/>
      <c r="F1375" s="26"/>
      <c r="G1375" s="1"/>
      <c r="H1375" s="1"/>
      <c r="I1375" s="1"/>
      <c r="J1375" s="1"/>
      <c r="K1375" s="1"/>
      <c r="M1375" s="24"/>
      <c r="N1375" s="24"/>
    </row>
    <row r="1376">
      <c r="A1376" s="1"/>
      <c r="B1376" s="1"/>
      <c r="C1376" s="1"/>
      <c r="D1376" s="1"/>
      <c r="E1376" s="1"/>
      <c r="F1376" s="26"/>
      <c r="G1376" s="1"/>
      <c r="H1376" s="1"/>
      <c r="I1376" s="1"/>
      <c r="J1376" s="1"/>
      <c r="K1376" s="1"/>
      <c r="M1376" s="24"/>
      <c r="N1376" s="24"/>
    </row>
    <row r="1377">
      <c r="A1377" s="1"/>
      <c r="B1377" s="1"/>
      <c r="C1377" s="1"/>
      <c r="D1377" s="1"/>
      <c r="E1377" s="1"/>
      <c r="F1377" s="26"/>
      <c r="G1377" s="1"/>
      <c r="H1377" s="1"/>
      <c r="I1377" s="1"/>
      <c r="J1377" s="1"/>
      <c r="K1377" s="1"/>
      <c r="M1377" s="24"/>
      <c r="N1377" s="24"/>
    </row>
    <row r="1378">
      <c r="A1378" s="1"/>
      <c r="B1378" s="1"/>
      <c r="C1378" s="1"/>
      <c r="D1378" s="1"/>
      <c r="E1378" s="1"/>
      <c r="F1378" s="26"/>
      <c r="G1378" s="1"/>
      <c r="H1378" s="1"/>
      <c r="I1378" s="1"/>
      <c r="J1378" s="1"/>
      <c r="K1378" s="1"/>
      <c r="M1378" s="24"/>
      <c r="N1378" s="24"/>
    </row>
    <row r="1379">
      <c r="A1379" s="1"/>
      <c r="B1379" s="1"/>
      <c r="C1379" s="1"/>
      <c r="D1379" s="1"/>
      <c r="E1379" s="1"/>
      <c r="F1379" s="26"/>
      <c r="G1379" s="1"/>
      <c r="H1379" s="1"/>
      <c r="I1379" s="1"/>
      <c r="J1379" s="1"/>
      <c r="K1379" s="1"/>
      <c r="M1379" s="24"/>
      <c r="N1379" s="24"/>
    </row>
    <row r="1380">
      <c r="A1380" s="1"/>
      <c r="B1380" s="1"/>
      <c r="C1380" s="1"/>
      <c r="D1380" s="1"/>
      <c r="E1380" s="1"/>
      <c r="F1380" s="26"/>
      <c r="G1380" s="1"/>
      <c r="H1380" s="1"/>
      <c r="I1380" s="1"/>
      <c r="J1380" s="1"/>
      <c r="K1380" s="1"/>
      <c r="M1380" s="24"/>
      <c r="N1380" s="24"/>
    </row>
    <row r="1381">
      <c r="A1381" s="1"/>
      <c r="B1381" s="1"/>
      <c r="C1381" s="1"/>
      <c r="D1381" s="1"/>
      <c r="E1381" s="1"/>
      <c r="F1381" s="26"/>
      <c r="G1381" s="1"/>
      <c r="H1381" s="1"/>
      <c r="I1381" s="1"/>
      <c r="J1381" s="1"/>
      <c r="K1381" s="1"/>
      <c r="M1381" s="24"/>
      <c r="N1381" s="24"/>
    </row>
    <row r="1382">
      <c r="A1382" s="1"/>
      <c r="B1382" s="1"/>
      <c r="C1382" s="1"/>
      <c r="D1382" s="1"/>
      <c r="E1382" s="1"/>
      <c r="F1382" s="26"/>
      <c r="G1382" s="1"/>
      <c r="H1382" s="1"/>
      <c r="I1382" s="1"/>
      <c r="J1382" s="1"/>
      <c r="K1382" s="1"/>
      <c r="M1382" s="24"/>
      <c r="N1382" s="24"/>
    </row>
    <row r="1383">
      <c r="A1383" s="1"/>
      <c r="B1383" s="1"/>
      <c r="C1383" s="1"/>
      <c r="D1383" s="1"/>
      <c r="E1383" s="1"/>
      <c r="F1383" s="26"/>
      <c r="G1383" s="1"/>
      <c r="H1383" s="1"/>
      <c r="I1383" s="1"/>
      <c r="J1383" s="1"/>
      <c r="K1383" s="1"/>
      <c r="M1383" s="24"/>
      <c r="N1383" s="24"/>
    </row>
    <row r="1384">
      <c r="A1384" s="1"/>
      <c r="B1384" s="1"/>
      <c r="C1384" s="1"/>
      <c r="D1384" s="1"/>
      <c r="E1384" s="1"/>
      <c r="F1384" s="26"/>
      <c r="G1384" s="1"/>
      <c r="H1384" s="1"/>
      <c r="I1384" s="1"/>
      <c r="J1384" s="1"/>
      <c r="K1384" s="1"/>
      <c r="M1384" s="24"/>
      <c r="N1384" s="24"/>
    </row>
    <row r="1385">
      <c r="A1385" s="1"/>
      <c r="B1385" s="1"/>
      <c r="C1385" s="1"/>
      <c r="D1385" s="1"/>
      <c r="E1385" s="1"/>
      <c r="F1385" s="26"/>
      <c r="G1385" s="1"/>
      <c r="H1385" s="1"/>
      <c r="I1385" s="1"/>
      <c r="J1385" s="1"/>
      <c r="K1385" s="1"/>
      <c r="M1385" s="24"/>
      <c r="N1385" s="24"/>
    </row>
    <row r="1386">
      <c r="A1386" s="1"/>
      <c r="B1386" s="1"/>
      <c r="C1386" s="1"/>
      <c r="D1386" s="1"/>
      <c r="E1386" s="1"/>
      <c r="F1386" s="26"/>
      <c r="G1386" s="1"/>
      <c r="H1386" s="1"/>
      <c r="I1386" s="1"/>
      <c r="J1386" s="1"/>
      <c r="K1386" s="1"/>
      <c r="M1386" s="24"/>
      <c r="N1386" s="24"/>
    </row>
    <row r="1387">
      <c r="A1387" s="1"/>
      <c r="B1387" s="1"/>
      <c r="C1387" s="1"/>
      <c r="D1387" s="1"/>
      <c r="E1387" s="1"/>
      <c r="F1387" s="26"/>
      <c r="G1387" s="1"/>
      <c r="H1387" s="1"/>
      <c r="I1387" s="1"/>
      <c r="J1387" s="1"/>
      <c r="K1387" s="1"/>
      <c r="M1387" s="24"/>
      <c r="N1387" s="24"/>
    </row>
    <row r="1388">
      <c r="A1388" s="1"/>
      <c r="B1388" s="1"/>
      <c r="C1388" s="1"/>
      <c r="D1388" s="1"/>
      <c r="E1388" s="1"/>
      <c r="F1388" s="26"/>
      <c r="G1388" s="1"/>
      <c r="H1388" s="1"/>
      <c r="I1388" s="1"/>
      <c r="J1388" s="1"/>
      <c r="K1388" s="1"/>
      <c r="M1388" s="24"/>
      <c r="N1388" s="24"/>
    </row>
    <row r="1389">
      <c r="A1389" s="1"/>
      <c r="B1389" s="1"/>
      <c r="C1389" s="1"/>
      <c r="D1389" s="1"/>
      <c r="E1389" s="1"/>
      <c r="F1389" s="26"/>
      <c r="G1389" s="1"/>
      <c r="H1389" s="1"/>
      <c r="I1389" s="1"/>
      <c r="J1389" s="1"/>
      <c r="K1389" s="1"/>
      <c r="M1389" s="24"/>
      <c r="N1389" s="24"/>
    </row>
    <row r="1390">
      <c r="A1390" s="1"/>
      <c r="B1390" s="1"/>
      <c r="C1390" s="1"/>
      <c r="D1390" s="1"/>
      <c r="E1390" s="1"/>
      <c r="F1390" s="26"/>
      <c r="G1390" s="1"/>
      <c r="H1390" s="1"/>
      <c r="I1390" s="1"/>
      <c r="J1390" s="1"/>
      <c r="K1390" s="1"/>
      <c r="M1390" s="24"/>
      <c r="N1390" s="24"/>
    </row>
    <row r="1391">
      <c r="A1391" s="1"/>
      <c r="B1391" s="1"/>
      <c r="C1391" s="1"/>
      <c r="D1391" s="1"/>
      <c r="E1391" s="1"/>
      <c r="F1391" s="26"/>
      <c r="G1391" s="1"/>
      <c r="H1391" s="1"/>
      <c r="I1391" s="1"/>
      <c r="J1391" s="1"/>
      <c r="K1391" s="1"/>
      <c r="M1391" s="24"/>
      <c r="N1391" s="24"/>
    </row>
    <row r="1392">
      <c r="A1392" s="1"/>
      <c r="B1392" s="1"/>
      <c r="C1392" s="1"/>
      <c r="D1392" s="1"/>
      <c r="E1392" s="1"/>
      <c r="F1392" s="26"/>
      <c r="G1392" s="1"/>
      <c r="H1392" s="1"/>
      <c r="I1392" s="1"/>
      <c r="J1392" s="1"/>
      <c r="K1392" s="1"/>
      <c r="M1392" s="24"/>
      <c r="N1392" s="24"/>
    </row>
    <row r="1393">
      <c r="A1393" s="1"/>
      <c r="B1393" s="1"/>
      <c r="C1393" s="1"/>
      <c r="D1393" s="1"/>
      <c r="E1393" s="1"/>
      <c r="F1393" s="26"/>
      <c r="G1393" s="1"/>
      <c r="H1393" s="1"/>
      <c r="I1393" s="1"/>
      <c r="J1393" s="1"/>
      <c r="K1393" s="1"/>
      <c r="M1393" s="24"/>
      <c r="N1393" s="24"/>
    </row>
    <row r="1394">
      <c r="A1394" s="1"/>
      <c r="B1394" s="1"/>
      <c r="C1394" s="1"/>
      <c r="D1394" s="1"/>
      <c r="E1394" s="1"/>
      <c r="F1394" s="26"/>
      <c r="G1394" s="1"/>
      <c r="H1394" s="1"/>
      <c r="I1394" s="1"/>
      <c r="J1394" s="1"/>
      <c r="K1394" s="1"/>
      <c r="M1394" s="24"/>
      <c r="N1394" s="24"/>
    </row>
    <row r="1395">
      <c r="A1395" s="1"/>
      <c r="B1395" s="1"/>
      <c r="C1395" s="1"/>
      <c r="D1395" s="1"/>
      <c r="E1395" s="1"/>
      <c r="F1395" s="26"/>
      <c r="G1395" s="1"/>
      <c r="H1395" s="1"/>
      <c r="I1395" s="1"/>
      <c r="J1395" s="1"/>
      <c r="K1395" s="1"/>
      <c r="M1395" s="24"/>
      <c r="N1395" s="24"/>
    </row>
    <row r="1396">
      <c r="A1396" s="1"/>
      <c r="B1396" s="1"/>
      <c r="C1396" s="1"/>
      <c r="D1396" s="1"/>
      <c r="E1396" s="1"/>
      <c r="F1396" s="26"/>
      <c r="G1396" s="1"/>
      <c r="H1396" s="1"/>
      <c r="I1396" s="1"/>
      <c r="J1396" s="1"/>
      <c r="K1396" s="1"/>
      <c r="M1396" s="24"/>
      <c r="N1396" s="24"/>
    </row>
    <row r="1397">
      <c r="A1397" s="1"/>
      <c r="B1397" s="1"/>
      <c r="C1397" s="1"/>
      <c r="D1397" s="1"/>
      <c r="E1397" s="1"/>
      <c r="F1397" s="26"/>
      <c r="G1397" s="1"/>
      <c r="H1397" s="1"/>
      <c r="I1397" s="1"/>
      <c r="J1397" s="1"/>
      <c r="K1397" s="1"/>
      <c r="M1397" s="24"/>
      <c r="N1397" s="24"/>
    </row>
    <row r="1398">
      <c r="A1398" s="1"/>
      <c r="B1398" s="1"/>
      <c r="C1398" s="1"/>
      <c r="D1398" s="1"/>
      <c r="E1398" s="1"/>
      <c r="F1398" s="26"/>
      <c r="G1398" s="1"/>
      <c r="H1398" s="1"/>
      <c r="I1398" s="1"/>
      <c r="J1398" s="1"/>
      <c r="K1398" s="1"/>
      <c r="M1398" s="24"/>
      <c r="N1398" s="24"/>
    </row>
    <row r="1399">
      <c r="A1399" s="1"/>
      <c r="B1399" s="1"/>
      <c r="C1399" s="1"/>
      <c r="D1399" s="1"/>
      <c r="E1399" s="1"/>
      <c r="F1399" s="26"/>
      <c r="G1399" s="1"/>
      <c r="H1399" s="1"/>
      <c r="I1399" s="1"/>
      <c r="J1399" s="1"/>
      <c r="K1399" s="1"/>
      <c r="M1399" s="24"/>
      <c r="N1399" s="24"/>
    </row>
    <row r="1400">
      <c r="A1400" s="1"/>
      <c r="B1400" s="1"/>
      <c r="C1400" s="1"/>
      <c r="D1400" s="1"/>
      <c r="E1400" s="1"/>
      <c r="F1400" s="26"/>
      <c r="G1400" s="1"/>
      <c r="H1400" s="1"/>
      <c r="I1400" s="1"/>
      <c r="J1400" s="1"/>
      <c r="K1400" s="1"/>
      <c r="M1400" s="24"/>
      <c r="N1400" s="24"/>
    </row>
    <row r="1401">
      <c r="A1401" s="1"/>
      <c r="B1401" s="1"/>
      <c r="C1401" s="1"/>
      <c r="D1401" s="1"/>
      <c r="E1401" s="1"/>
      <c r="F1401" s="26"/>
      <c r="G1401" s="1"/>
      <c r="H1401" s="1"/>
      <c r="I1401" s="1"/>
      <c r="J1401" s="1"/>
      <c r="K1401" s="1"/>
      <c r="M1401" s="24"/>
      <c r="N1401" s="24"/>
    </row>
    <row r="1402">
      <c r="A1402" s="1"/>
      <c r="B1402" s="1"/>
      <c r="C1402" s="1"/>
      <c r="D1402" s="1"/>
      <c r="E1402" s="1"/>
      <c r="F1402" s="26"/>
      <c r="G1402" s="1"/>
      <c r="H1402" s="1"/>
      <c r="I1402" s="1"/>
      <c r="J1402" s="1"/>
      <c r="K1402" s="1"/>
      <c r="M1402" s="24"/>
      <c r="N1402" s="24"/>
    </row>
    <row r="1403">
      <c r="A1403" s="1"/>
      <c r="B1403" s="1"/>
      <c r="C1403" s="1"/>
      <c r="D1403" s="1"/>
      <c r="E1403" s="1"/>
      <c r="F1403" s="26"/>
      <c r="G1403" s="1"/>
      <c r="H1403" s="1"/>
      <c r="I1403" s="1"/>
      <c r="J1403" s="1"/>
      <c r="K1403" s="1"/>
      <c r="M1403" s="24"/>
      <c r="N1403" s="24"/>
    </row>
    <row r="1404">
      <c r="A1404" s="1"/>
      <c r="B1404" s="1"/>
      <c r="C1404" s="1"/>
      <c r="D1404" s="1"/>
      <c r="E1404" s="1"/>
      <c r="F1404" s="26"/>
      <c r="G1404" s="1"/>
      <c r="H1404" s="1"/>
      <c r="I1404" s="1"/>
      <c r="J1404" s="1"/>
      <c r="K1404" s="1"/>
      <c r="M1404" s="24"/>
      <c r="N1404" s="24"/>
    </row>
    <row r="1405">
      <c r="A1405" s="1"/>
      <c r="B1405" s="1"/>
      <c r="C1405" s="1"/>
      <c r="D1405" s="1"/>
      <c r="E1405" s="1"/>
      <c r="F1405" s="26"/>
      <c r="G1405" s="1"/>
      <c r="H1405" s="1"/>
      <c r="I1405" s="1"/>
      <c r="J1405" s="1"/>
      <c r="K1405" s="1"/>
      <c r="M1405" s="24"/>
      <c r="N1405" s="24"/>
    </row>
    <row r="1406">
      <c r="A1406" s="1"/>
      <c r="B1406" s="1"/>
      <c r="C1406" s="1"/>
      <c r="D1406" s="1"/>
      <c r="E1406" s="1"/>
      <c r="F1406" s="26"/>
      <c r="G1406" s="1"/>
      <c r="H1406" s="1"/>
      <c r="I1406" s="1"/>
      <c r="J1406" s="1"/>
      <c r="K1406" s="1"/>
      <c r="M1406" s="24"/>
      <c r="N1406" s="24"/>
    </row>
    <row r="1407">
      <c r="A1407" s="1"/>
      <c r="B1407" s="1"/>
      <c r="C1407" s="1"/>
      <c r="D1407" s="1"/>
      <c r="E1407" s="1"/>
      <c r="F1407" s="26"/>
      <c r="G1407" s="1"/>
      <c r="H1407" s="1"/>
      <c r="I1407" s="1"/>
      <c r="J1407" s="1"/>
      <c r="K1407" s="1"/>
      <c r="M1407" s="24"/>
      <c r="N1407" s="24"/>
    </row>
    <row r="1408">
      <c r="A1408" s="1"/>
      <c r="B1408" s="1"/>
      <c r="C1408" s="1"/>
      <c r="D1408" s="1"/>
      <c r="E1408" s="1"/>
      <c r="F1408" s="26"/>
      <c r="G1408" s="1"/>
      <c r="H1408" s="1"/>
      <c r="I1408" s="1"/>
      <c r="J1408" s="1"/>
      <c r="K1408" s="1"/>
      <c r="M1408" s="24"/>
      <c r="N1408" s="24"/>
    </row>
    <row r="1409">
      <c r="A1409" s="1"/>
      <c r="B1409" s="1"/>
      <c r="C1409" s="1"/>
      <c r="D1409" s="1"/>
      <c r="E1409" s="1"/>
      <c r="F1409" s="26"/>
      <c r="G1409" s="1"/>
      <c r="H1409" s="1"/>
      <c r="I1409" s="1"/>
      <c r="J1409" s="1"/>
      <c r="K1409" s="1"/>
      <c r="M1409" s="24"/>
      <c r="N1409" s="24"/>
    </row>
    <row r="1410">
      <c r="A1410" s="1"/>
      <c r="B1410" s="1"/>
      <c r="C1410" s="1"/>
      <c r="D1410" s="1"/>
      <c r="E1410" s="1"/>
      <c r="F1410" s="26"/>
      <c r="G1410" s="1"/>
      <c r="H1410" s="1"/>
      <c r="I1410" s="1"/>
      <c r="J1410" s="1"/>
      <c r="K1410" s="1"/>
      <c r="M1410" s="24"/>
      <c r="N1410" s="24"/>
    </row>
    <row r="1411">
      <c r="A1411" s="1"/>
      <c r="B1411" s="1"/>
      <c r="C1411" s="1"/>
      <c r="D1411" s="1"/>
      <c r="E1411" s="1"/>
      <c r="F1411" s="26"/>
      <c r="G1411" s="1"/>
      <c r="H1411" s="1"/>
      <c r="I1411" s="1"/>
      <c r="J1411" s="1"/>
      <c r="K1411" s="1"/>
      <c r="M1411" s="24"/>
      <c r="N1411" s="24"/>
    </row>
    <row r="1412">
      <c r="A1412" s="1"/>
      <c r="B1412" s="1"/>
      <c r="C1412" s="1"/>
      <c r="D1412" s="1"/>
      <c r="E1412" s="1"/>
      <c r="F1412" s="26"/>
      <c r="G1412" s="1"/>
      <c r="H1412" s="1"/>
      <c r="I1412" s="1"/>
      <c r="J1412" s="1"/>
      <c r="K1412" s="1"/>
      <c r="M1412" s="24"/>
      <c r="N1412" s="24"/>
    </row>
    <row r="1413">
      <c r="A1413" s="1"/>
      <c r="B1413" s="1"/>
      <c r="C1413" s="1"/>
      <c r="D1413" s="1"/>
      <c r="E1413" s="1"/>
      <c r="F1413" s="26"/>
      <c r="G1413" s="1"/>
      <c r="H1413" s="1"/>
      <c r="I1413" s="1"/>
      <c r="J1413" s="1"/>
      <c r="K1413" s="1"/>
      <c r="M1413" s="24"/>
      <c r="N1413" s="24"/>
    </row>
    <row r="1414">
      <c r="A1414" s="1"/>
      <c r="B1414" s="1"/>
      <c r="C1414" s="1"/>
      <c r="D1414" s="1"/>
      <c r="E1414" s="1"/>
      <c r="F1414" s="26"/>
      <c r="G1414" s="1"/>
      <c r="H1414" s="1"/>
      <c r="I1414" s="1"/>
      <c r="J1414" s="1"/>
      <c r="K1414" s="1"/>
      <c r="M1414" s="24"/>
      <c r="N1414" s="24"/>
    </row>
    <row r="1415">
      <c r="A1415" s="1"/>
      <c r="B1415" s="1"/>
      <c r="C1415" s="1"/>
      <c r="D1415" s="1"/>
      <c r="E1415" s="1"/>
      <c r="F1415" s="26"/>
      <c r="G1415" s="1"/>
      <c r="H1415" s="1"/>
      <c r="I1415" s="1"/>
      <c r="J1415" s="1"/>
      <c r="K1415" s="1"/>
      <c r="M1415" s="24"/>
      <c r="N1415" s="24"/>
    </row>
    <row r="1416">
      <c r="A1416" s="1"/>
      <c r="B1416" s="1"/>
      <c r="C1416" s="1"/>
      <c r="D1416" s="1"/>
      <c r="E1416" s="1"/>
      <c r="F1416" s="26"/>
      <c r="G1416" s="1"/>
      <c r="H1416" s="1"/>
      <c r="I1416" s="1"/>
      <c r="J1416" s="1"/>
      <c r="K1416" s="1"/>
      <c r="M1416" s="24"/>
      <c r="N1416" s="24"/>
    </row>
    <row r="1417">
      <c r="A1417" s="1"/>
      <c r="B1417" s="1"/>
      <c r="C1417" s="1"/>
      <c r="D1417" s="1"/>
      <c r="E1417" s="1"/>
      <c r="F1417" s="26"/>
      <c r="G1417" s="1"/>
      <c r="H1417" s="1"/>
      <c r="I1417" s="1"/>
      <c r="J1417" s="1"/>
      <c r="K1417" s="1"/>
      <c r="M1417" s="24"/>
      <c r="N1417" s="24"/>
    </row>
    <row r="1418">
      <c r="A1418" s="1"/>
      <c r="B1418" s="1"/>
      <c r="C1418" s="1"/>
      <c r="D1418" s="1"/>
      <c r="E1418" s="1"/>
      <c r="F1418" s="26"/>
      <c r="G1418" s="1"/>
      <c r="H1418" s="1"/>
      <c r="I1418" s="1"/>
      <c r="J1418" s="1"/>
      <c r="K1418" s="1"/>
      <c r="M1418" s="24"/>
      <c r="N1418" s="24"/>
    </row>
    <row r="1419">
      <c r="A1419" s="1"/>
      <c r="B1419" s="1"/>
      <c r="C1419" s="1"/>
      <c r="D1419" s="1"/>
      <c r="E1419" s="1"/>
      <c r="F1419" s="26"/>
      <c r="G1419" s="1"/>
      <c r="H1419" s="1"/>
      <c r="I1419" s="1"/>
      <c r="J1419" s="1"/>
      <c r="K1419" s="1"/>
      <c r="M1419" s="24"/>
      <c r="N1419" s="24"/>
    </row>
    <row r="1420">
      <c r="A1420" s="1"/>
      <c r="B1420" s="1"/>
      <c r="C1420" s="1"/>
      <c r="D1420" s="1"/>
      <c r="E1420" s="1"/>
      <c r="F1420" s="26"/>
      <c r="G1420" s="1"/>
      <c r="H1420" s="1"/>
      <c r="I1420" s="1"/>
      <c r="J1420" s="1"/>
      <c r="K1420" s="1"/>
      <c r="M1420" s="24"/>
      <c r="N1420" s="24"/>
    </row>
    <row r="1421">
      <c r="A1421" s="1"/>
      <c r="B1421" s="1"/>
      <c r="C1421" s="1"/>
      <c r="D1421" s="1"/>
      <c r="E1421" s="1"/>
      <c r="F1421" s="26"/>
      <c r="G1421" s="1"/>
      <c r="H1421" s="1"/>
      <c r="I1421" s="1"/>
      <c r="J1421" s="1"/>
      <c r="K1421" s="1"/>
      <c r="M1421" s="24"/>
      <c r="N1421" s="24"/>
    </row>
    <row r="1422">
      <c r="A1422" s="1"/>
      <c r="B1422" s="1"/>
      <c r="C1422" s="1"/>
      <c r="D1422" s="1"/>
      <c r="E1422" s="1"/>
      <c r="F1422" s="26"/>
      <c r="G1422" s="1"/>
      <c r="H1422" s="1"/>
      <c r="I1422" s="1"/>
      <c r="J1422" s="1"/>
      <c r="K1422" s="1"/>
      <c r="M1422" s="24"/>
      <c r="N1422" s="24"/>
    </row>
    <row r="1423">
      <c r="A1423" s="1"/>
      <c r="B1423" s="1"/>
      <c r="C1423" s="1"/>
      <c r="D1423" s="1"/>
      <c r="E1423" s="1"/>
      <c r="F1423" s="26"/>
      <c r="G1423" s="1"/>
      <c r="H1423" s="1"/>
      <c r="I1423" s="1"/>
      <c r="J1423" s="1"/>
      <c r="K1423" s="1"/>
      <c r="M1423" s="24"/>
      <c r="N1423" s="24"/>
    </row>
    <row r="1424">
      <c r="A1424" s="1"/>
      <c r="B1424" s="1"/>
      <c r="C1424" s="1"/>
      <c r="D1424" s="1"/>
      <c r="E1424" s="1"/>
      <c r="F1424" s="26"/>
      <c r="G1424" s="1"/>
      <c r="H1424" s="1"/>
      <c r="I1424" s="1"/>
      <c r="J1424" s="1"/>
      <c r="K1424" s="1"/>
      <c r="M1424" s="24"/>
      <c r="N1424" s="24"/>
    </row>
    <row r="1425">
      <c r="A1425" s="1"/>
      <c r="B1425" s="1"/>
      <c r="C1425" s="1"/>
      <c r="D1425" s="1"/>
      <c r="E1425" s="1"/>
      <c r="F1425" s="26"/>
      <c r="G1425" s="1"/>
      <c r="H1425" s="1"/>
      <c r="I1425" s="1"/>
      <c r="J1425" s="1"/>
      <c r="K1425" s="1"/>
      <c r="M1425" s="24"/>
      <c r="N1425" s="24"/>
    </row>
    <row r="1426">
      <c r="A1426" s="1"/>
      <c r="B1426" s="1"/>
      <c r="C1426" s="1"/>
      <c r="D1426" s="1"/>
      <c r="E1426" s="1"/>
      <c r="F1426" s="26"/>
      <c r="G1426" s="1"/>
      <c r="H1426" s="1"/>
      <c r="I1426" s="1"/>
      <c r="J1426" s="1"/>
      <c r="K1426" s="1"/>
      <c r="M1426" s="24"/>
      <c r="N1426" s="24"/>
    </row>
    <row r="1427">
      <c r="A1427" s="1"/>
      <c r="B1427" s="1"/>
      <c r="C1427" s="1"/>
      <c r="D1427" s="1"/>
      <c r="E1427" s="1"/>
      <c r="F1427" s="26"/>
      <c r="G1427" s="1"/>
      <c r="H1427" s="1"/>
      <c r="I1427" s="1"/>
      <c r="J1427" s="1"/>
      <c r="K1427" s="1"/>
      <c r="M1427" s="24"/>
      <c r="N1427" s="24"/>
    </row>
    <row r="1428">
      <c r="A1428" s="1"/>
      <c r="B1428" s="1"/>
      <c r="C1428" s="1"/>
      <c r="D1428" s="1"/>
      <c r="E1428" s="1"/>
      <c r="F1428" s="26"/>
      <c r="G1428" s="1"/>
      <c r="H1428" s="1"/>
      <c r="I1428" s="1"/>
      <c r="J1428" s="1"/>
      <c r="K1428" s="1"/>
      <c r="M1428" s="24"/>
      <c r="N1428" s="24"/>
    </row>
    <row r="1429">
      <c r="A1429" s="1"/>
      <c r="B1429" s="1"/>
      <c r="C1429" s="1"/>
      <c r="D1429" s="1"/>
      <c r="E1429" s="1"/>
      <c r="F1429" s="26"/>
      <c r="G1429" s="1"/>
      <c r="H1429" s="1"/>
      <c r="I1429" s="1"/>
      <c r="J1429" s="1"/>
      <c r="K1429" s="1"/>
      <c r="M1429" s="24"/>
      <c r="N1429" s="24"/>
    </row>
    <row r="1430">
      <c r="A1430" s="1"/>
      <c r="B1430" s="1"/>
      <c r="C1430" s="1"/>
      <c r="D1430" s="1"/>
      <c r="E1430" s="1"/>
      <c r="F1430" s="26"/>
      <c r="G1430" s="1"/>
      <c r="H1430" s="1"/>
      <c r="I1430" s="1"/>
      <c r="J1430" s="1"/>
      <c r="K1430" s="1"/>
      <c r="M1430" s="24"/>
      <c r="N1430" s="24"/>
    </row>
    <row r="1431">
      <c r="A1431" s="1"/>
      <c r="B1431" s="1"/>
      <c r="C1431" s="1"/>
      <c r="D1431" s="1"/>
      <c r="E1431" s="1"/>
      <c r="F1431" s="26"/>
      <c r="G1431" s="1"/>
      <c r="H1431" s="1"/>
      <c r="I1431" s="1"/>
      <c r="J1431" s="1"/>
      <c r="K1431" s="1"/>
      <c r="M1431" s="24"/>
      <c r="N1431" s="24"/>
    </row>
    <row r="1432">
      <c r="A1432" s="1"/>
      <c r="B1432" s="1"/>
      <c r="C1432" s="1"/>
      <c r="D1432" s="1"/>
      <c r="E1432" s="1"/>
      <c r="F1432" s="26"/>
      <c r="G1432" s="1"/>
      <c r="H1432" s="1"/>
      <c r="I1432" s="1"/>
      <c r="J1432" s="1"/>
      <c r="K1432" s="1"/>
      <c r="M1432" s="24"/>
      <c r="N1432" s="24"/>
    </row>
    <row r="1433">
      <c r="A1433" s="1"/>
      <c r="B1433" s="1"/>
      <c r="C1433" s="1"/>
      <c r="D1433" s="1"/>
      <c r="E1433" s="1"/>
      <c r="F1433" s="26"/>
      <c r="G1433" s="1"/>
      <c r="H1433" s="1"/>
      <c r="I1433" s="1"/>
      <c r="J1433" s="1"/>
      <c r="K1433" s="1"/>
      <c r="M1433" s="24"/>
      <c r="N1433" s="24"/>
    </row>
    <row r="1434">
      <c r="A1434" s="1"/>
      <c r="B1434" s="1"/>
      <c r="C1434" s="1"/>
      <c r="D1434" s="1"/>
      <c r="E1434" s="1"/>
      <c r="F1434" s="26"/>
      <c r="G1434" s="1"/>
      <c r="H1434" s="1"/>
      <c r="I1434" s="1"/>
      <c r="J1434" s="1"/>
      <c r="K1434" s="1"/>
      <c r="M1434" s="24"/>
      <c r="N1434" s="24"/>
    </row>
    <row r="1435">
      <c r="A1435" s="1"/>
      <c r="B1435" s="1"/>
      <c r="C1435" s="1"/>
      <c r="D1435" s="1"/>
      <c r="E1435" s="1"/>
      <c r="F1435" s="26"/>
      <c r="G1435" s="1"/>
      <c r="H1435" s="1"/>
      <c r="I1435" s="1"/>
      <c r="J1435" s="1"/>
      <c r="K1435" s="1"/>
      <c r="M1435" s="24"/>
      <c r="N1435" s="24"/>
    </row>
    <row r="1436">
      <c r="A1436" s="1"/>
      <c r="B1436" s="1"/>
      <c r="C1436" s="1"/>
      <c r="D1436" s="1"/>
      <c r="E1436" s="1"/>
      <c r="F1436" s="26"/>
      <c r="G1436" s="1"/>
      <c r="H1436" s="1"/>
      <c r="I1436" s="1"/>
      <c r="J1436" s="1"/>
      <c r="K1436" s="1"/>
      <c r="M1436" s="24"/>
      <c r="N1436" s="24"/>
    </row>
    <row r="1437">
      <c r="A1437" s="1"/>
      <c r="B1437" s="1"/>
      <c r="C1437" s="1"/>
      <c r="D1437" s="1"/>
      <c r="E1437" s="1"/>
      <c r="F1437" s="26"/>
      <c r="G1437" s="1"/>
      <c r="H1437" s="1"/>
      <c r="I1437" s="1"/>
      <c r="J1437" s="1"/>
      <c r="K1437" s="1"/>
      <c r="M1437" s="24"/>
      <c r="N1437" s="24"/>
    </row>
    <row r="1438">
      <c r="A1438" s="1"/>
      <c r="B1438" s="1"/>
      <c r="C1438" s="1"/>
      <c r="D1438" s="1"/>
      <c r="E1438" s="1"/>
      <c r="F1438" s="26"/>
      <c r="G1438" s="1"/>
      <c r="H1438" s="1"/>
      <c r="I1438" s="1"/>
      <c r="J1438" s="1"/>
      <c r="K1438" s="1"/>
      <c r="M1438" s="24"/>
      <c r="N1438" s="24"/>
    </row>
    <row r="1439">
      <c r="A1439" s="1"/>
      <c r="B1439" s="1"/>
      <c r="C1439" s="1"/>
      <c r="D1439" s="1"/>
      <c r="E1439" s="1"/>
      <c r="F1439" s="26"/>
      <c r="G1439" s="1"/>
      <c r="H1439" s="1"/>
      <c r="I1439" s="1"/>
      <c r="J1439" s="1"/>
      <c r="K1439" s="1"/>
      <c r="M1439" s="24"/>
      <c r="N1439" s="24"/>
    </row>
    <row r="1440">
      <c r="A1440" s="1"/>
      <c r="B1440" s="1"/>
      <c r="C1440" s="1"/>
      <c r="D1440" s="1"/>
      <c r="E1440" s="1"/>
      <c r="F1440" s="26"/>
      <c r="G1440" s="1"/>
      <c r="H1440" s="1"/>
      <c r="I1440" s="1"/>
      <c r="J1440" s="1"/>
      <c r="K1440" s="1"/>
      <c r="M1440" s="24"/>
      <c r="N1440" s="24"/>
    </row>
    <row r="1441">
      <c r="A1441" s="1"/>
      <c r="B1441" s="1"/>
      <c r="C1441" s="1"/>
      <c r="D1441" s="1"/>
      <c r="E1441" s="1"/>
      <c r="F1441" s="26"/>
      <c r="G1441" s="1"/>
      <c r="H1441" s="1"/>
      <c r="I1441" s="1"/>
      <c r="J1441" s="1"/>
      <c r="K1441" s="1"/>
      <c r="M1441" s="24"/>
      <c r="N1441" s="24"/>
    </row>
    <row r="1442">
      <c r="A1442" s="1"/>
      <c r="B1442" s="1"/>
      <c r="C1442" s="1"/>
      <c r="D1442" s="1"/>
      <c r="E1442" s="1"/>
      <c r="F1442" s="26"/>
      <c r="G1442" s="1"/>
      <c r="H1442" s="1"/>
      <c r="I1442" s="1"/>
      <c r="J1442" s="1"/>
      <c r="K1442" s="1"/>
      <c r="M1442" s="24"/>
      <c r="N1442" s="24"/>
    </row>
    <row r="1443">
      <c r="A1443" s="1"/>
      <c r="B1443" s="1"/>
      <c r="C1443" s="1"/>
      <c r="D1443" s="1"/>
      <c r="E1443" s="1"/>
      <c r="F1443" s="26"/>
      <c r="G1443" s="1"/>
      <c r="H1443" s="1"/>
      <c r="I1443" s="1"/>
      <c r="J1443" s="1"/>
      <c r="K1443" s="1"/>
      <c r="M1443" s="24"/>
      <c r="N1443" s="24"/>
    </row>
    <row r="1444">
      <c r="A1444" s="1"/>
      <c r="B1444" s="1"/>
      <c r="C1444" s="1"/>
      <c r="D1444" s="1"/>
      <c r="E1444" s="1"/>
      <c r="F1444" s="26"/>
      <c r="G1444" s="1"/>
      <c r="H1444" s="1"/>
      <c r="I1444" s="1"/>
      <c r="J1444" s="1"/>
      <c r="K1444" s="1"/>
      <c r="M1444" s="24"/>
      <c r="N1444" s="24"/>
    </row>
    <row r="1445">
      <c r="A1445" s="1"/>
      <c r="B1445" s="1"/>
      <c r="C1445" s="1"/>
      <c r="D1445" s="1"/>
      <c r="E1445" s="1"/>
      <c r="F1445" s="26"/>
      <c r="G1445" s="1"/>
      <c r="H1445" s="1"/>
      <c r="I1445" s="1"/>
      <c r="J1445" s="1"/>
      <c r="K1445" s="1"/>
      <c r="M1445" s="24"/>
      <c r="N1445" s="24"/>
    </row>
    <row r="1446">
      <c r="A1446" s="1"/>
      <c r="B1446" s="1"/>
      <c r="C1446" s="1"/>
      <c r="D1446" s="1"/>
      <c r="E1446" s="1"/>
      <c r="F1446" s="26"/>
      <c r="G1446" s="1"/>
      <c r="H1446" s="1"/>
      <c r="I1446" s="1"/>
      <c r="J1446" s="1"/>
      <c r="K1446" s="1"/>
      <c r="M1446" s="24"/>
      <c r="N1446" s="24"/>
    </row>
    <row r="1447">
      <c r="A1447" s="1"/>
      <c r="B1447" s="1"/>
      <c r="C1447" s="1"/>
      <c r="D1447" s="1"/>
      <c r="E1447" s="1"/>
      <c r="F1447" s="26"/>
      <c r="G1447" s="1"/>
      <c r="H1447" s="1"/>
      <c r="I1447" s="1"/>
      <c r="J1447" s="1"/>
      <c r="K1447" s="1"/>
      <c r="M1447" s="24"/>
      <c r="N1447" s="24"/>
    </row>
    <row r="1448">
      <c r="A1448" s="1"/>
      <c r="B1448" s="1"/>
      <c r="C1448" s="1"/>
      <c r="D1448" s="1"/>
      <c r="E1448" s="1"/>
      <c r="F1448" s="26"/>
      <c r="G1448" s="1"/>
      <c r="H1448" s="1"/>
      <c r="I1448" s="1"/>
      <c r="J1448" s="1"/>
      <c r="K1448" s="1"/>
      <c r="M1448" s="24"/>
      <c r="N1448" s="24"/>
    </row>
    <row r="1449">
      <c r="A1449" s="1"/>
      <c r="B1449" s="1"/>
      <c r="C1449" s="1"/>
      <c r="D1449" s="1"/>
      <c r="E1449" s="1"/>
      <c r="F1449" s="26"/>
      <c r="G1449" s="1"/>
      <c r="H1449" s="1"/>
      <c r="I1449" s="1"/>
      <c r="J1449" s="1"/>
      <c r="K1449" s="1"/>
      <c r="M1449" s="24"/>
      <c r="N1449" s="24"/>
    </row>
    <row r="1450">
      <c r="A1450" s="1"/>
      <c r="B1450" s="1"/>
      <c r="C1450" s="1"/>
      <c r="D1450" s="1"/>
      <c r="E1450" s="1"/>
      <c r="F1450" s="26"/>
      <c r="G1450" s="1"/>
      <c r="H1450" s="1"/>
      <c r="I1450" s="1"/>
      <c r="J1450" s="1"/>
      <c r="K1450" s="1"/>
      <c r="M1450" s="24"/>
      <c r="N1450" s="24"/>
    </row>
    <row r="1451">
      <c r="A1451" s="1"/>
      <c r="B1451" s="1"/>
      <c r="C1451" s="1"/>
      <c r="D1451" s="1"/>
      <c r="E1451" s="1"/>
      <c r="F1451" s="26"/>
      <c r="G1451" s="1"/>
      <c r="H1451" s="1"/>
      <c r="I1451" s="1"/>
      <c r="J1451" s="1"/>
      <c r="K1451" s="1"/>
      <c r="M1451" s="24"/>
      <c r="N1451" s="24"/>
    </row>
    <row r="1452">
      <c r="A1452" s="1"/>
      <c r="B1452" s="1"/>
      <c r="C1452" s="1"/>
      <c r="D1452" s="1"/>
      <c r="E1452" s="1"/>
      <c r="F1452" s="26"/>
      <c r="G1452" s="1"/>
      <c r="H1452" s="1"/>
      <c r="I1452" s="1"/>
      <c r="J1452" s="1"/>
      <c r="K1452" s="1"/>
      <c r="M1452" s="24"/>
      <c r="N1452" s="24"/>
    </row>
    <row r="1453">
      <c r="A1453" s="1"/>
      <c r="B1453" s="1"/>
      <c r="C1453" s="1"/>
      <c r="D1453" s="1"/>
      <c r="E1453" s="1"/>
      <c r="F1453" s="26"/>
      <c r="G1453" s="1"/>
      <c r="H1453" s="1"/>
      <c r="I1453" s="1"/>
      <c r="J1453" s="1"/>
      <c r="K1453" s="1"/>
      <c r="M1453" s="24"/>
      <c r="N1453" s="24"/>
    </row>
    <row r="1454">
      <c r="A1454" s="1"/>
      <c r="B1454" s="1"/>
      <c r="C1454" s="1"/>
      <c r="D1454" s="1"/>
      <c r="E1454" s="1"/>
      <c r="F1454" s="26"/>
      <c r="G1454" s="1"/>
      <c r="H1454" s="1"/>
      <c r="I1454" s="1"/>
      <c r="J1454" s="1"/>
      <c r="K1454" s="1"/>
      <c r="M1454" s="24"/>
      <c r="N1454" s="24"/>
    </row>
    <row r="1455">
      <c r="A1455" s="1"/>
      <c r="B1455" s="1"/>
      <c r="C1455" s="1"/>
      <c r="D1455" s="1"/>
      <c r="E1455" s="1"/>
      <c r="F1455" s="26"/>
      <c r="G1455" s="1"/>
      <c r="H1455" s="1"/>
      <c r="I1455" s="1"/>
      <c r="J1455" s="1"/>
      <c r="K1455" s="1"/>
      <c r="M1455" s="24"/>
      <c r="N1455" s="24"/>
    </row>
    <row r="1456">
      <c r="A1456" s="1"/>
      <c r="B1456" s="1"/>
      <c r="C1456" s="1"/>
      <c r="D1456" s="1"/>
      <c r="E1456" s="1"/>
      <c r="F1456" s="26"/>
      <c r="G1456" s="1"/>
      <c r="H1456" s="1"/>
      <c r="I1456" s="1"/>
      <c r="J1456" s="1"/>
      <c r="K1456" s="1"/>
      <c r="M1456" s="24"/>
      <c r="N1456" s="24"/>
    </row>
    <row r="1457">
      <c r="A1457" s="1"/>
      <c r="B1457" s="1"/>
      <c r="C1457" s="1"/>
      <c r="D1457" s="1"/>
      <c r="E1457" s="1"/>
      <c r="F1457" s="26"/>
      <c r="G1457" s="1"/>
      <c r="H1457" s="1"/>
      <c r="I1457" s="1"/>
      <c r="J1457" s="1"/>
      <c r="K1457" s="1"/>
      <c r="M1457" s="24"/>
      <c r="N1457" s="24"/>
    </row>
    <row r="1458">
      <c r="A1458" s="1"/>
      <c r="B1458" s="1"/>
      <c r="C1458" s="1"/>
      <c r="D1458" s="1"/>
      <c r="E1458" s="1"/>
      <c r="F1458" s="26"/>
      <c r="G1458" s="1"/>
      <c r="H1458" s="1"/>
      <c r="I1458" s="1"/>
      <c r="J1458" s="1"/>
      <c r="K1458" s="1"/>
      <c r="M1458" s="24"/>
      <c r="N1458" s="24"/>
    </row>
    <row r="1459">
      <c r="A1459" s="1"/>
      <c r="B1459" s="1"/>
      <c r="C1459" s="1"/>
      <c r="D1459" s="1"/>
      <c r="E1459" s="1"/>
      <c r="F1459" s="26"/>
      <c r="G1459" s="1"/>
      <c r="H1459" s="1"/>
      <c r="I1459" s="1"/>
      <c r="J1459" s="1"/>
      <c r="K1459" s="1"/>
      <c r="M1459" s="24"/>
      <c r="N1459" s="24"/>
    </row>
    <row r="1460">
      <c r="A1460" s="1"/>
      <c r="B1460" s="1"/>
      <c r="C1460" s="1"/>
      <c r="D1460" s="1"/>
      <c r="E1460" s="1"/>
      <c r="F1460" s="26"/>
      <c r="G1460" s="1"/>
      <c r="H1460" s="1"/>
      <c r="I1460" s="1"/>
      <c r="J1460" s="1"/>
      <c r="K1460" s="1"/>
      <c r="M1460" s="24"/>
      <c r="N1460" s="24"/>
    </row>
    <row r="1461">
      <c r="A1461" s="1"/>
      <c r="B1461" s="1"/>
      <c r="C1461" s="1"/>
      <c r="D1461" s="1"/>
      <c r="E1461" s="1"/>
      <c r="F1461" s="26"/>
      <c r="G1461" s="1"/>
      <c r="H1461" s="1"/>
      <c r="I1461" s="1"/>
      <c r="J1461" s="1"/>
      <c r="K1461" s="1"/>
      <c r="M1461" s="24"/>
      <c r="N1461" s="24"/>
    </row>
    <row r="1462">
      <c r="A1462" s="1"/>
      <c r="B1462" s="1"/>
      <c r="C1462" s="1"/>
      <c r="D1462" s="1"/>
      <c r="E1462" s="1"/>
      <c r="F1462" s="26"/>
      <c r="G1462" s="1"/>
      <c r="H1462" s="1"/>
      <c r="I1462" s="1"/>
      <c r="J1462" s="1"/>
      <c r="K1462" s="1"/>
      <c r="M1462" s="24"/>
      <c r="N1462" s="24"/>
    </row>
    <row r="1463">
      <c r="A1463" s="1"/>
      <c r="B1463" s="1"/>
      <c r="C1463" s="1"/>
      <c r="D1463" s="1"/>
      <c r="E1463" s="1"/>
      <c r="F1463" s="26"/>
      <c r="G1463" s="1"/>
      <c r="H1463" s="1"/>
      <c r="I1463" s="1"/>
      <c r="J1463" s="1"/>
      <c r="K1463" s="1"/>
      <c r="M1463" s="24"/>
      <c r="N1463" s="24"/>
    </row>
    <row r="1464">
      <c r="A1464" s="1"/>
      <c r="B1464" s="1"/>
      <c r="C1464" s="1"/>
      <c r="D1464" s="1"/>
      <c r="E1464" s="1"/>
      <c r="F1464" s="26"/>
      <c r="G1464" s="1"/>
      <c r="H1464" s="1"/>
      <c r="I1464" s="1"/>
      <c r="J1464" s="1"/>
      <c r="K1464" s="1"/>
      <c r="M1464" s="24"/>
      <c r="N1464" s="24"/>
    </row>
    <row r="1465">
      <c r="A1465" s="1"/>
      <c r="B1465" s="1"/>
      <c r="C1465" s="1"/>
      <c r="D1465" s="1"/>
      <c r="E1465" s="1"/>
      <c r="F1465" s="26"/>
      <c r="G1465" s="1"/>
      <c r="H1465" s="1"/>
      <c r="I1465" s="1"/>
      <c r="J1465" s="1"/>
      <c r="K1465" s="1"/>
      <c r="M1465" s="24"/>
      <c r="N1465" s="24"/>
    </row>
    <row r="1466">
      <c r="A1466" s="1"/>
      <c r="B1466" s="1"/>
      <c r="C1466" s="1"/>
      <c r="D1466" s="1"/>
      <c r="E1466" s="1"/>
      <c r="F1466" s="26"/>
      <c r="G1466" s="1"/>
      <c r="H1466" s="1"/>
      <c r="I1466" s="1"/>
      <c r="J1466" s="1"/>
      <c r="K1466" s="1"/>
      <c r="M1466" s="24"/>
      <c r="N1466" s="24"/>
    </row>
    <row r="1467">
      <c r="A1467" s="1"/>
      <c r="B1467" s="1"/>
      <c r="C1467" s="1"/>
      <c r="D1467" s="1"/>
      <c r="E1467" s="1"/>
      <c r="F1467" s="26"/>
      <c r="G1467" s="1"/>
      <c r="H1467" s="1"/>
      <c r="I1467" s="1"/>
      <c r="J1467" s="1"/>
      <c r="K1467" s="1"/>
      <c r="M1467" s="24"/>
      <c r="N1467" s="24"/>
    </row>
    <row r="1468">
      <c r="A1468" s="1"/>
      <c r="B1468" s="1"/>
      <c r="C1468" s="1"/>
      <c r="D1468" s="1"/>
      <c r="E1468" s="1"/>
      <c r="F1468" s="26"/>
      <c r="G1468" s="1"/>
      <c r="H1468" s="1"/>
      <c r="I1468" s="1"/>
      <c r="J1468" s="1"/>
      <c r="K1468" s="1"/>
      <c r="M1468" s="24"/>
      <c r="N1468" s="24"/>
    </row>
    <row r="1469">
      <c r="A1469" s="1"/>
      <c r="B1469" s="1"/>
      <c r="C1469" s="1"/>
      <c r="D1469" s="1"/>
      <c r="E1469" s="1"/>
      <c r="F1469" s="26"/>
      <c r="G1469" s="1"/>
      <c r="H1469" s="1"/>
      <c r="I1469" s="1"/>
      <c r="J1469" s="1"/>
      <c r="K1469" s="1"/>
      <c r="M1469" s="24"/>
      <c r="N1469" s="24"/>
    </row>
    <row r="1470">
      <c r="A1470" s="1"/>
      <c r="B1470" s="1"/>
      <c r="C1470" s="1"/>
      <c r="D1470" s="1"/>
      <c r="E1470" s="1"/>
      <c r="F1470" s="26"/>
      <c r="G1470" s="1"/>
      <c r="H1470" s="1"/>
      <c r="I1470" s="1"/>
      <c r="J1470" s="1"/>
      <c r="K1470" s="1"/>
      <c r="M1470" s="24"/>
      <c r="N1470" s="24"/>
    </row>
    <row r="1471">
      <c r="A1471" s="1"/>
      <c r="B1471" s="1"/>
      <c r="C1471" s="1"/>
      <c r="D1471" s="1"/>
      <c r="E1471" s="1"/>
      <c r="F1471" s="26"/>
      <c r="G1471" s="1"/>
      <c r="H1471" s="1"/>
      <c r="I1471" s="1"/>
      <c r="J1471" s="1"/>
      <c r="K1471" s="1"/>
      <c r="M1471" s="24"/>
      <c r="N1471" s="24"/>
    </row>
    <row r="1472">
      <c r="A1472" s="1"/>
      <c r="B1472" s="1"/>
      <c r="C1472" s="1"/>
      <c r="D1472" s="1"/>
      <c r="E1472" s="1"/>
      <c r="F1472" s="26"/>
      <c r="G1472" s="1"/>
      <c r="H1472" s="1"/>
      <c r="I1472" s="1"/>
      <c r="J1472" s="1"/>
      <c r="K1472" s="1"/>
      <c r="M1472" s="24"/>
      <c r="N1472" s="24"/>
    </row>
    <row r="1473">
      <c r="A1473" s="1"/>
      <c r="B1473" s="1"/>
      <c r="C1473" s="1"/>
      <c r="D1473" s="1"/>
      <c r="E1473" s="1"/>
      <c r="F1473" s="26"/>
      <c r="G1473" s="1"/>
      <c r="H1473" s="1"/>
      <c r="I1473" s="1"/>
      <c r="J1473" s="1"/>
      <c r="K1473" s="1"/>
      <c r="M1473" s="24"/>
      <c r="N1473" s="24"/>
    </row>
    <row r="1474">
      <c r="A1474" s="1"/>
      <c r="B1474" s="1"/>
      <c r="C1474" s="1"/>
      <c r="D1474" s="1"/>
      <c r="E1474" s="1"/>
      <c r="F1474" s="26"/>
      <c r="G1474" s="1"/>
      <c r="H1474" s="1"/>
      <c r="I1474" s="1"/>
      <c r="J1474" s="1"/>
      <c r="K1474" s="1"/>
      <c r="M1474" s="24"/>
      <c r="N1474" s="24"/>
    </row>
    <row r="1475">
      <c r="A1475" s="1"/>
      <c r="B1475" s="1"/>
      <c r="C1475" s="1"/>
      <c r="D1475" s="1"/>
      <c r="E1475" s="1"/>
      <c r="F1475" s="26"/>
      <c r="G1475" s="1"/>
      <c r="H1475" s="1"/>
      <c r="I1475" s="1"/>
      <c r="J1475" s="1"/>
      <c r="K1475" s="1"/>
      <c r="M1475" s="24"/>
      <c r="N1475" s="24"/>
    </row>
    <row r="1476">
      <c r="A1476" s="1"/>
      <c r="B1476" s="1"/>
      <c r="C1476" s="1"/>
      <c r="D1476" s="1"/>
      <c r="E1476" s="1"/>
      <c r="F1476" s="26"/>
      <c r="G1476" s="1"/>
      <c r="H1476" s="1"/>
      <c r="I1476" s="1"/>
      <c r="J1476" s="1"/>
      <c r="K1476" s="1"/>
      <c r="M1476" s="24"/>
      <c r="N1476" s="24"/>
    </row>
    <row r="1477">
      <c r="A1477" s="1"/>
      <c r="B1477" s="1"/>
      <c r="C1477" s="1"/>
      <c r="D1477" s="1"/>
      <c r="E1477" s="1"/>
      <c r="F1477" s="26"/>
      <c r="G1477" s="1"/>
      <c r="H1477" s="1"/>
      <c r="I1477" s="1"/>
      <c r="J1477" s="1"/>
      <c r="K1477" s="1"/>
      <c r="M1477" s="24"/>
      <c r="N1477" s="24"/>
    </row>
    <row r="1478">
      <c r="A1478" s="1"/>
      <c r="B1478" s="1"/>
      <c r="C1478" s="1"/>
      <c r="D1478" s="1"/>
      <c r="E1478" s="1"/>
      <c r="F1478" s="26"/>
      <c r="G1478" s="1"/>
      <c r="H1478" s="1"/>
      <c r="I1478" s="1"/>
      <c r="J1478" s="1"/>
      <c r="K1478" s="1"/>
      <c r="M1478" s="24"/>
      <c r="N1478" s="24"/>
    </row>
    <row r="1479">
      <c r="A1479" s="1"/>
      <c r="B1479" s="1"/>
      <c r="C1479" s="1"/>
      <c r="D1479" s="1"/>
      <c r="E1479" s="1"/>
      <c r="F1479" s="26"/>
      <c r="G1479" s="1"/>
      <c r="H1479" s="1"/>
      <c r="I1479" s="1"/>
      <c r="J1479" s="1"/>
      <c r="K1479" s="1"/>
      <c r="M1479" s="24"/>
      <c r="N1479" s="24"/>
    </row>
    <row r="1480">
      <c r="A1480" s="1"/>
      <c r="B1480" s="1"/>
      <c r="C1480" s="1"/>
      <c r="D1480" s="1"/>
      <c r="E1480" s="1"/>
      <c r="F1480" s="26"/>
      <c r="G1480" s="1"/>
      <c r="H1480" s="1"/>
      <c r="I1480" s="1"/>
      <c r="J1480" s="1"/>
      <c r="K1480" s="1"/>
      <c r="M1480" s="24"/>
      <c r="N1480" s="24"/>
    </row>
    <row r="1481">
      <c r="A1481" s="1"/>
      <c r="B1481" s="1"/>
      <c r="C1481" s="1"/>
      <c r="D1481" s="1"/>
      <c r="E1481" s="1"/>
      <c r="F1481" s="26"/>
      <c r="G1481" s="1"/>
      <c r="H1481" s="1"/>
      <c r="I1481" s="1"/>
      <c r="J1481" s="1"/>
      <c r="K1481" s="1"/>
      <c r="M1481" s="24"/>
      <c r="N1481" s="24"/>
    </row>
    <row r="1482">
      <c r="A1482" s="1"/>
      <c r="B1482" s="1"/>
      <c r="C1482" s="1"/>
      <c r="D1482" s="1"/>
      <c r="E1482" s="1"/>
      <c r="F1482" s="26"/>
      <c r="G1482" s="1"/>
      <c r="H1482" s="1"/>
      <c r="I1482" s="1"/>
      <c r="J1482" s="1"/>
      <c r="K1482" s="1"/>
      <c r="M1482" s="24"/>
      <c r="N1482" s="24"/>
    </row>
    <row r="1483">
      <c r="A1483" s="1"/>
      <c r="B1483" s="1"/>
      <c r="C1483" s="1"/>
      <c r="D1483" s="1"/>
      <c r="E1483" s="1"/>
      <c r="F1483" s="26"/>
      <c r="G1483" s="1"/>
      <c r="H1483" s="1"/>
      <c r="I1483" s="1"/>
      <c r="J1483" s="1"/>
      <c r="K1483" s="1"/>
      <c r="M1483" s="24"/>
      <c r="N1483" s="24"/>
    </row>
    <row r="1484">
      <c r="A1484" s="1"/>
      <c r="B1484" s="1"/>
      <c r="C1484" s="1"/>
      <c r="D1484" s="1"/>
      <c r="E1484" s="1"/>
      <c r="F1484" s="26"/>
      <c r="G1484" s="1"/>
      <c r="H1484" s="1"/>
      <c r="I1484" s="1"/>
      <c r="J1484" s="1"/>
      <c r="K1484" s="1"/>
      <c r="M1484" s="24"/>
      <c r="N1484" s="24"/>
    </row>
    <row r="1485">
      <c r="A1485" s="1"/>
      <c r="B1485" s="1"/>
      <c r="C1485" s="1"/>
      <c r="D1485" s="1"/>
      <c r="E1485" s="1"/>
      <c r="F1485" s="26"/>
      <c r="G1485" s="1"/>
      <c r="H1485" s="1"/>
      <c r="I1485" s="1"/>
      <c r="J1485" s="1"/>
      <c r="K1485" s="1"/>
      <c r="M1485" s="24"/>
      <c r="N1485" s="24"/>
    </row>
    <row r="1486">
      <c r="A1486" s="1"/>
      <c r="B1486" s="1"/>
      <c r="C1486" s="1"/>
      <c r="D1486" s="1"/>
      <c r="E1486" s="1"/>
      <c r="F1486" s="26"/>
      <c r="G1486" s="1"/>
      <c r="H1486" s="1"/>
      <c r="I1486" s="1"/>
      <c r="J1486" s="1"/>
      <c r="K1486" s="1"/>
      <c r="M1486" s="24"/>
      <c r="N1486" s="24"/>
    </row>
    <row r="1487">
      <c r="A1487" s="1"/>
      <c r="B1487" s="1"/>
      <c r="C1487" s="1"/>
      <c r="D1487" s="1"/>
      <c r="E1487" s="1"/>
      <c r="F1487" s="26"/>
      <c r="G1487" s="1"/>
      <c r="H1487" s="1"/>
      <c r="I1487" s="1"/>
      <c r="J1487" s="1"/>
      <c r="K1487" s="1"/>
      <c r="M1487" s="24"/>
      <c r="N1487" s="24"/>
    </row>
    <row r="1488">
      <c r="A1488" s="1"/>
      <c r="B1488" s="1"/>
      <c r="C1488" s="1"/>
      <c r="D1488" s="1"/>
      <c r="E1488" s="1"/>
      <c r="F1488" s="26"/>
      <c r="G1488" s="1"/>
      <c r="H1488" s="1"/>
      <c r="I1488" s="1"/>
      <c r="J1488" s="1"/>
      <c r="K1488" s="1"/>
      <c r="M1488" s="24"/>
      <c r="N1488" s="24"/>
    </row>
    <row r="1489">
      <c r="A1489" s="1"/>
      <c r="B1489" s="1"/>
      <c r="C1489" s="1"/>
      <c r="D1489" s="1"/>
      <c r="E1489" s="1"/>
      <c r="F1489" s="26"/>
      <c r="G1489" s="1"/>
      <c r="H1489" s="1"/>
      <c r="I1489" s="1"/>
      <c r="J1489" s="1"/>
      <c r="K1489" s="1"/>
      <c r="M1489" s="24"/>
      <c r="N1489" s="24"/>
    </row>
    <row r="1490">
      <c r="A1490" s="1"/>
      <c r="B1490" s="1"/>
      <c r="C1490" s="1"/>
      <c r="D1490" s="1"/>
      <c r="E1490" s="1"/>
      <c r="F1490" s="26"/>
      <c r="G1490" s="1"/>
      <c r="H1490" s="1"/>
      <c r="I1490" s="1"/>
      <c r="J1490" s="1"/>
      <c r="K1490" s="1"/>
      <c r="M1490" s="24"/>
      <c r="N1490" s="24"/>
    </row>
    <row r="1491">
      <c r="A1491" s="1"/>
      <c r="B1491" s="1"/>
      <c r="C1491" s="1"/>
      <c r="D1491" s="1"/>
      <c r="E1491" s="1"/>
      <c r="F1491" s="26"/>
      <c r="G1491" s="1"/>
      <c r="H1491" s="1"/>
      <c r="I1491" s="1"/>
      <c r="J1491" s="1"/>
      <c r="K1491" s="1"/>
      <c r="M1491" s="24"/>
      <c r="N1491" s="24"/>
    </row>
    <row r="1492">
      <c r="A1492" s="1"/>
      <c r="B1492" s="1"/>
      <c r="C1492" s="1"/>
      <c r="D1492" s="1"/>
      <c r="E1492" s="1"/>
      <c r="F1492" s="26"/>
      <c r="G1492" s="1"/>
      <c r="H1492" s="1"/>
      <c r="I1492" s="1"/>
      <c r="J1492" s="1"/>
      <c r="K1492" s="1"/>
      <c r="M1492" s="24"/>
      <c r="N1492" s="24"/>
    </row>
    <row r="1493">
      <c r="A1493" s="1"/>
      <c r="B1493" s="1"/>
      <c r="C1493" s="1"/>
      <c r="D1493" s="1"/>
      <c r="E1493" s="1"/>
      <c r="F1493" s="26"/>
      <c r="G1493" s="1"/>
      <c r="H1493" s="1"/>
      <c r="I1493" s="1"/>
      <c r="J1493" s="1"/>
      <c r="K1493" s="1"/>
      <c r="M1493" s="24"/>
      <c r="N1493" s="24"/>
    </row>
    <row r="1494">
      <c r="A1494" s="1"/>
      <c r="B1494" s="1"/>
      <c r="C1494" s="1"/>
      <c r="D1494" s="1"/>
      <c r="E1494" s="1"/>
      <c r="F1494" s="26"/>
      <c r="G1494" s="1"/>
      <c r="H1494" s="1"/>
      <c r="I1494" s="1"/>
      <c r="J1494" s="1"/>
      <c r="K1494" s="1"/>
      <c r="M1494" s="24"/>
      <c r="N1494" s="24"/>
    </row>
    <row r="1495">
      <c r="A1495" s="1"/>
      <c r="B1495" s="1"/>
      <c r="C1495" s="1"/>
      <c r="D1495" s="1"/>
      <c r="E1495" s="1"/>
      <c r="F1495" s="26"/>
      <c r="G1495" s="1"/>
      <c r="H1495" s="1"/>
      <c r="I1495" s="1"/>
      <c r="J1495" s="1"/>
      <c r="K1495" s="1"/>
      <c r="M1495" s="24"/>
      <c r="N1495" s="24"/>
    </row>
    <row r="1496">
      <c r="A1496" s="1"/>
      <c r="B1496" s="1"/>
      <c r="C1496" s="1"/>
      <c r="D1496" s="1"/>
      <c r="E1496" s="1"/>
      <c r="F1496" s="26"/>
      <c r="G1496" s="1"/>
      <c r="H1496" s="1"/>
      <c r="I1496" s="1"/>
      <c r="J1496" s="1"/>
      <c r="K1496" s="1"/>
      <c r="M1496" s="24"/>
      <c r="N1496" s="24"/>
    </row>
    <row r="1497">
      <c r="A1497" s="1"/>
      <c r="B1497" s="1"/>
      <c r="C1497" s="1"/>
      <c r="D1497" s="1"/>
      <c r="E1497" s="1"/>
      <c r="F1497" s="26"/>
      <c r="G1497" s="1"/>
      <c r="H1497" s="1"/>
      <c r="I1497" s="1"/>
      <c r="J1497" s="1"/>
      <c r="K1497" s="1"/>
      <c r="M1497" s="24"/>
      <c r="N1497" s="24"/>
    </row>
    <row r="1498">
      <c r="A1498" s="1"/>
      <c r="B1498" s="1"/>
      <c r="C1498" s="1"/>
      <c r="D1498" s="1"/>
      <c r="E1498" s="1"/>
      <c r="F1498" s="26"/>
      <c r="G1498" s="1"/>
      <c r="H1498" s="1"/>
      <c r="I1498" s="1"/>
      <c r="J1498" s="1"/>
      <c r="K1498" s="1"/>
      <c r="M1498" s="24"/>
      <c r="N1498" s="24"/>
    </row>
    <row r="1499">
      <c r="A1499" s="1"/>
      <c r="B1499" s="1"/>
      <c r="C1499" s="1"/>
      <c r="D1499" s="1"/>
      <c r="E1499" s="1"/>
      <c r="F1499" s="26"/>
      <c r="G1499" s="1"/>
      <c r="H1499" s="1"/>
      <c r="I1499" s="1"/>
      <c r="J1499" s="1"/>
      <c r="K1499" s="1"/>
      <c r="M1499" s="24"/>
      <c r="N1499" s="24"/>
    </row>
    <row r="1500">
      <c r="A1500" s="1"/>
      <c r="B1500" s="1"/>
      <c r="C1500" s="1"/>
      <c r="D1500" s="1"/>
      <c r="E1500" s="1"/>
      <c r="F1500" s="26"/>
      <c r="G1500" s="1"/>
      <c r="H1500" s="1"/>
      <c r="I1500" s="1"/>
      <c r="J1500" s="1"/>
      <c r="K1500" s="1"/>
      <c r="M1500" s="24"/>
      <c r="N1500" s="24"/>
    </row>
    <row r="1501">
      <c r="A1501" s="1"/>
      <c r="B1501" s="1"/>
      <c r="C1501" s="1"/>
      <c r="D1501" s="1"/>
      <c r="E1501" s="1"/>
      <c r="F1501" s="26"/>
      <c r="G1501" s="1"/>
      <c r="H1501" s="1"/>
      <c r="I1501" s="1"/>
      <c r="J1501" s="1"/>
      <c r="K1501" s="1"/>
      <c r="M1501" s="24"/>
      <c r="N1501" s="24"/>
    </row>
    <row r="1502">
      <c r="A1502" s="1"/>
      <c r="B1502" s="1"/>
      <c r="C1502" s="1"/>
      <c r="D1502" s="1"/>
      <c r="E1502" s="1"/>
      <c r="F1502" s="26"/>
      <c r="G1502" s="1"/>
      <c r="H1502" s="1"/>
      <c r="I1502" s="1"/>
      <c r="J1502" s="1"/>
      <c r="K1502" s="1"/>
      <c r="M1502" s="24"/>
      <c r="N1502" s="24"/>
    </row>
    <row r="1503">
      <c r="A1503" s="1"/>
      <c r="B1503" s="1"/>
      <c r="C1503" s="1"/>
      <c r="D1503" s="1"/>
      <c r="E1503" s="1"/>
      <c r="F1503" s="26"/>
      <c r="G1503" s="1"/>
      <c r="H1503" s="1"/>
      <c r="I1503" s="1"/>
      <c r="J1503" s="1"/>
      <c r="K1503" s="1"/>
      <c r="M1503" s="24"/>
      <c r="N1503" s="24"/>
    </row>
    <row r="1504">
      <c r="A1504" s="1"/>
      <c r="B1504" s="1"/>
      <c r="C1504" s="1"/>
      <c r="D1504" s="1"/>
      <c r="E1504" s="1"/>
      <c r="F1504" s="26"/>
      <c r="G1504" s="1"/>
      <c r="H1504" s="1"/>
      <c r="I1504" s="1"/>
      <c r="J1504" s="1"/>
      <c r="K1504" s="1"/>
      <c r="M1504" s="24"/>
      <c r="N1504" s="24"/>
    </row>
    <row r="1505">
      <c r="A1505" s="1"/>
      <c r="B1505" s="1"/>
      <c r="C1505" s="1"/>
      <c r="D1505" s="1"/>
      <c r="E1505" s="1"/>
      <c r="F1505" s="26"/>
      <c r="G1505" s="1"/>
      <c r="H1505" s="1"/>
      <c r="I1505" s="1"/>
      <c r="J1505" s="1"/>
      <c r="K1505" s="1"/>
      <c r="M1505" s="24"/>
      <c r="N1505" s="24"/>
    </row>
    <row r="1506">
      <c r="A1506" s="1"/>
      <c r="B1506" s="1"/>
      <c r="C1506" s="1"/>
      <c r="D1506" s="1"/>
      <c r="E1506" s="1"/>
      <c r="F1506" s="26"/>
      <c r="G1506" s="1"/>
      <c r="H1506" s="1"/>
      <c r="I1506" s="1"/>
      <c r="J1506" s="1"/>
      <c r="K1506" s="1"/>
      <c r="M1506" s="24"/>
      <c r="N1506" s="24"/>
    </row>
    <row r="1507">
      <c r="A1507" s="1"/>
      <c r="B1507" s="1"/>
      <c r="C1507" s="1"/>
      <c r="D1507" s="1"/>
      <c r="E1507" s="1"/>
      <c r="F1507" s="26"/>
      <c r="G1507" s="1"/>
      <c r="H1507" s="1"/>
      <c r="I1507" s="1"/>
      <c r="J1507" s="1"/>
      <c r="K1507" s="1"/>
      <c r="M1507" s="24"/>
      <c r="N1507" s="24"/>
    </row>
    <row r="1508">
      <c r="A1508" s="1"/>
      <c r="B1508" s="1"/>
      <c r="C1508" s="1"/>
      <c r="D1508" s="1"/>
      <c r="E1508" s="1"/>
      <c r="F1508" s="26"/>
      <c r="G1508" s="1"/>
      <c r="H1508" s="1"/>
      <c r="I1508" s="1"/>
      <c r="J1508" s="1"/>
      <c r="K1508" s="1"/>
      <c r="M1508" s="24"/>
      <c r="N1508" s="24"/>
    </row>
    <row r="1509">
      <c r="A1509" s="1"/>
      <c r="B1509" s="1"/>
      <c r="C1509" s="1"/>
      <c r="D1509" s="1"/>
      <c r="E1509" s="1"/>
      <c r="F1509" s="26"/>
      <c r="G1509" s="1"/>
      <c r="H1509" s="1"/>
      <c r="I1509" s="1"/>
      <c r="J1509" s="1"/>
      <c r="K1509" s="1"/>
      <c r="M1509" s="24"/>
      <c r="N1509" s="24"/>
    </row>
    <row r="1510">
      <c r="A1510" s="1"/>
      <c r="B1510" s="1"/>
      <c r="C1510" s="1"/>
      <c r="D1510" s="1"/>
      <c r="E1510" s="1"/>
      <c r="F1510" s="26"/>
      <c r="G1510" s="1"/>
      <c r="H1510" s="1"/>
      <c r="I1510" s="1"/>
      <c r="J1510" s="1"/>
      <c r="K1510" s="1"/>
      <c r="M1510" s="24"/>
      <c r="N1510" s="24"/>
    </row>
    <row r="1511">
      <c r="A1511" s="1"/>
      <c r="B1511" s="1"/>
      <c r="C1511" s="1"/>
      <c r="D1511" s="1"/>
      <c r="E1511" s="1"/>
      <c r="F1511" s="26"/>
      <c r="G1511" s="1"/>
      <c r="H1511" s="1"/>
      <c r="I1511" s="1"/>
      <c r="J1511" s="1"/>
      <c r="K1511" s="1"/>
      <c r="M1511" s="24"/>
      <c r="N1511" s="24"/>
    </row>
    <row r="1512">
      <c r="A1512" s="1"/>
      <c r="B1512" s="1"/>
      <c r="C1512" s="1"/>
      <c r="D1512" s="1"/>
      <c r="E1512" s="1"/>
      <c r="F1512" s="26"/>
      <c r="G1512" s="1"/>
      <c r="H1512" s="1"/>
      <c r="I1512" s="1"/>
      <c r="J1512" s="1"/>
      <c r="K1512" s="1"/>
      <c r="M1512" s="24"/>
      <c r="N1512" s="24"/>
    </row>
    <row r="1513">
      <c r="A1513" s="1"/>
      <c r="B1513" s="1"/>
      <c r="C1513" s="1"/>
      <c r="D1513" s="1"/>
      <c r="E1513" s="1"/>
      <c r="F1513" s="26"/>
      <c r="G1513" s="1"/>
      <c r="H1513" s="1"/>
      <c r="I1513" s="1"/>
      <c r="J1513" s="1"/>
      <c r="K1513" s="1"/>
      <c r="M1513" s="24"/>
      <c r="N1513" s="24"/>
    </row>
    <row r="1514">
      <c r="A1514" s="1"/>
      <c r="B1514" s="1"/>
      <c r="C1514" s="1"/>
      <c r="D1514" s="1"/>
      <c r="E1514" s="1"/>
      <c r="F1514" s="26"/>
      <c r="G1514" s="1"/>
      <c r="H1514" s="1"/>
      <c r="I1514" s="1"/>
      <c r="J1514" s="1"/>
      <c r="K1514" s="1"/>
      <c r="M1514" s="24"/>
      <c r="N1514" s="24"/>
    </row>
    <row r="1515">
      <c r="A1515" s="1"/>
      <c r="B1515" s="1"/>
      <c r="C1515" s="1"/>
      <c r="D1515" s="1"/>
      <c r="E1515" s="1"/>
      <c r="F1515" s="26"/>
      <c r="G1515" s="1"/>
      <c r="H1515" s="1"/>
      <c r="I1515" s="1"/>
      <c r="J1515" s="1"/>
      <c r="K1515" s="1"/>
      <c r="M1515" s="24"/>
      <c r="N1515" s="24"/>
    </row>
    <row r="1516">
      <c r="A1516" s="1"/>
      <c r="B1516" s="1"/>
      <c r="C1516" s="1"/>
      <c r="D1516" s="1"/>
      <c r="E1516" s="1"/>
      <c r="F1516" s="26"/>
      <c r="G1516" s="1"/>
      <c r="H1516" s="1"/>
      <c r="I1516" s="1"/>
      <c r="J1516" s="1"/>
      <c r="K1516" s="1"/>
      <c r="M1516" s="24"/>
      <c r="N1516" s="24"/>
    </row>
    <row r="1517">
      <c r="A1517" s="1"/>
      <c r="B1517" s="1"/>
      <c r="C1517" s="1"/>
      <c r="D1517" s="1"/>
      <c r="E1517" s="1"/>
      <c r="F1517" s="26"/>
      <c r="G1517" s="1"/>
      <c r="H1517" s="1"/>
      <c r="I1517" s="1"/>
      <c r="J1517" s="1"/>
      <c r="K1517" s="1"/>
      <c r="M1517" s="24"/>
      <c r="N1517" s="24"/>
    </row>
    <row r="1518">
      <c r="A1518" s="1"/>
      <c r="B1518" s="1"/>
      <c r="C1518" s="1"/>
      <c r="D1518" s="1"/>
      <c r="E1518" s="1"/>
      <c r="F1518" s="26"/>
      <c r="G1518" s="1"/>
      <c r="H1518" s="1"/>
      <c r="I1518" s="1"/>
      <c r="J1518" s="1"/>
      <c r="K1518" s="1"/>
      <c r="M1518" s="24"/>
      <c r="N1518" s="24"/>
    </row>
    <row r="1519">
      <c r="A1519" s="1"/>
      <c r="B1519" s="1"/>
      <c r="C1519" s="1"/>
      <c r="D1519" s="1"/>
      <c r="E1519" s="1"/>
      <c r="F1519" s="26"/>
      <c r="G1519" s="1"/>
      <c r="H1519" s="1"/>
      <c r="I1519" s="1"/>
      <c r="J1519" s="1"/>
      <c r="K1519" s="1"/>
      <c r="M1519" s="24"/>
      <c r="N1519" s="24"/>
    </row>
    <row r="1520">
      <c r="A1520" s="1"/>
      <c r="B1520" s="1"/>
      <c r="C1520" s="1"/>
      <c r="D1520" s="1"/>
      <c r="E1520" s="1"/>
      <c r="F1520" s="26"/>
      <c r="G1520" s="1"/>
      <c r="H1520" s="1"/>
      <c r="I1520" s="1"/>
      <c r="J1520" s="1"/>
      <c r="K1520" s="1"/>
      <c r="M1520" s="24"/>
      <c r="N1520" s="24"/>
    </row>
    <row r="1521">
      <c r="A1521" s="1"/>
      <c r="B1521" s="1"/>
      <c r="C1521" s="1"/>
      <c r="D1521" s="1"/>
      <c r="E1521" s="1"/>
      <c r="F1521" s="26"/>
      <c r="G1521" s="1"/>
      <c r="H1521" s="1"/>
      <c r="I1521" s="1"/>
      <c r="J1521" s="1"/>
      <c r="K1521" s="1"/>
      <c r="M1521" s="24"/>
      <c r="N1521" s="24"/>
    </row>
    <row r="1522">
      <c r="A1522" s="1"/>
      <c r="B1522" s="1"/>
      <c r="C1522" s="1"/>
      <c r="D1522" s="1"/>
      <c r="E1522" s="1"/>
      <c r="F1522" s="26"/>
      <c r="G1522" s="1"/>
      <c r="H1522" s="1"/>
      <c r="I1522" s="1"/>
      <c r="J1522" s="1"/>
      <c r="K1522" s="1"/>
      <c r="M1522" s="24"/>
      <c r="N1522" s="24"/>
    </row>
    <row r="1523">
      <c r="A1523" s="1"/>
      <c r="B1523" s="1"/>
      <c r="C1523" s="1"/>
      <c r="D1523" s="1"/>
      <c r="E1523" s="1"/>
      <c r="F1523" s="26"/>
      <c r="G1523" s="1"/>
      <c r="H1523" s="1"/>
      <c r="I1523" s="1"/>
      <c r="J1523" s="1"/>
      <c r="K1523" s="1"/>
      <c r="M1523" s="24"/>
      <c r="N1523" s="24"/>
    </row>
    <row r="1524">
      <c r="A1524" s="1"/>
      <c r="B1524" s="1"/>
      <c r="C1524" s="1"/>
      <c r="D1524" s="1"/>
      <c r="E1524" s="1"/>
      <c r="F1524" s="26"/>
      <c r="G1524" s="1"/>
      <c r="H1524" s="1"/>
      <c r="I1524" s="1"/>
      <c r="J1524" s="1"/>
      <c r="K1524" s="1"/>
      <c r="M1524" s="24"/>
      <c r="N1524" s="24"/>
    </row>
    <row r="1525">
      <c r="A1525" s="1"/>
      <c r="B1525" s="1"/>
      <c r="C1525" s="1"/>
      <c r="D1525" s="1"/>
      <c r="E1525" s="1"/>
      <c r="F1525" s="26"/>
      <c r="G1525" s="1"/>
      <c r="H1525" s="1"/>
      <c r="I1525" s="1"/>
      <c r="J1525" s="1"/>
      <c r="K1525" s="1"/>
      <c r="M1525" s="24"/>
      <c r="N1525" s="24"/>
    </row>
    <row r="1526">
      <c r="A1526" s="1"/>
      <c r="B1526" s="1"/>
      <c r="C1526" s="1"/>
      <c r="D1526" s="1"/>
      <c r="E1526" s="1"/>
      <c r="F1526" s="26"/>
      <c r="G1526" s="1"/>
      <c r="H1526" s="1"/>
      <c r="I1526" s="1"/>
      <c r="J1526" s="1"/>
      <c r="K1526" s="1"/>
      <c r="M1526" s="24"/>
      <c r="N1526" s="24"/>
    </row>
    <row r="1527">
      <c r="A1527" s="1"/>
      <c r="B1527" s="1"/>
      <c r="C1527" s="1"/>
      <c r="D1527" s="1"/>
      <c r="E1527" s="1"/>
      <c r="F1527" s="26"/>
      <c r="G1527" s="1"/>
      <c r="H1527" s="1"/>
      <c r="I1527" s="1"/>
      <c r="J1527" s="1"/>
      <c r="K1527" s="1"/>
      <c r="M1527" s="24"/>
      <c r="N1527" s="24"/>
    </row>
    <row r="1528">
      <c r="A1528" s="1"/>
      <c r="B1528" s="1"/>
      <c r="C1528" s="1"/>
      <c r="D1528" s="1"/>
      <c r="E1528" s="1"/>
      <c r="F1528" s="26"/>
      <c r="G1528" s="1"/>
      <c r="H1528" s="1"/>
      <c r="I1528" s="1"/>
      <c r="J1528" s="1"/>
      <c r="K1528" s="1"/>
      <c r="M1528" s="24"/>
      <c r="N1528" s="24"/>
    </row>
    <row r="1529">
      <c r="A1529" s="1"/>
      <c r="B1529" s="1"/>
      <c r="C1529" s="1"/>
      <c r="D1529" s="1"/>
      <c r="E1529" s="1"/>
      <c r="F1529" s="26"/>
      <c r="G1529" s="1"/>
      <c r="H1529" s="1"/>
      <c r="I1529" s="1"/>
      <c r="J1529" s="1"/>
      <c r="K1529" s="1"/>
      <c r="M1529" s="24"/>
      <c r="N1529" s="24"/>
    </row>
    <row r="1530">
      <c r="A1530" s="1"/>
      <c r="B1530" s="1"/>
      <c r="C1530" s="1"/>
      <c r="D1530" s="1"/>
      <c r="E1530" s="1"/>
      <c r="F1530" s="26"/>
      <c r="G1530" s="1"/>
      <c r="H1530" s="1"/>
      <c r="I1530" s="1"/>
      <c r="J1530" s="1"/>
      <c r="K1530" s="1"/>
      <c r="M1530" s="24"/>
      <c r="N1530" s="24"/>
    </row>
    <row r="1531">
      <c r="A1531" s="1"/>
      <c r="B1531" s="1"/>
      <c r="C1531" s="1"/>
      <c r="D1531" s="1"/>
      <c r="E1531" s="1"/>
      <c r="F1531" s="26"/>
      <c r="G1531" s="1"/>
      <c r="H1531" s="1"/>
      <c r="I1531" s="1"/>
      <c r="J1531" s="1"/>
      <c r="K1531" s="1"/>
      <c r="M1531" s="24"/>
      <c r="N1531" s="24"/>
    </row>
    <row r="1532">
      <c r="A1532" s="1"/>
      <c r="B1532" s="1"/>
      <c r="C1532" s="1"/>
      <c r="D1532" s="1"/>
      <c r="E1532" s="1"/>
      <c r="F1532" s="26"/>
      <c r="G1532" s="1"/>
      <c r="H1532" s="1"/>
      <c r="I1532" s="1"/>
      <c r="J1532" s="1"/>
      <c r="K1532" s="1"/>
      <c r="M1532" s="24"/>
      <c r="N1532" s="24"/>
    </row>
    <row r="1533">
      <c r="A1533" s="1"/>
      <c r="B1533" s="1"/>
      <c r="C1533" s="1"/>
      <c r="D1533" s="1"/>
      <c r="E1533" s="1"/>
      <c r="F1533" s="26"/>
      <c r="G1533" s="1"/>
      <c r="H1533" s="1"/>
      <c r="I1533" s="1"/>
      <c r="J1533" s="1"/>
      <c r="K1533" s="1"/>
      <c r="M1533" s="24"/>
      <c r="N1533" s="24"/>
    </row>
    <row r="1534">
      <c r="A1534" s="1"/>
      <c r="B1534" s="1"/>
      <c r="C1534" s="1"/>
      <c r="D1534" s="1"/>
      <c r="E1534" s="1"/>
      <c r="F1534" s="26"/>
      <c r="G1534" s="1"/>
      <c r="H1534" s="1"/>
      <c r="I1534" s="1"/>
      <c r="J1534" s="1"/>
      <c r="K1534" s="1"/>
      <c r="M1534" s="24"/>
      <c r="N1534" s="24"/>
    </row>
    <row r="1535">
      <c r="A1535" s="1"/>
      <c r="B1535" s="1"/>
      <c r="C1535" s="1"/>
      <c r="D1535" s="1"/>
      <c r="E1535" s="1"/>
      <c r="F1535" s="26"/>
      <c r="G1535" s="1"/>
      <c r="H1535" s="1"/>
      <c r="I1535" s="1"/>
      <c r="J1535" s="1"/>
      <c r="K1535" s="1"/>
      <c r="M1535" s="24"/>
      <c r="N1535" s="24"/>
    </row>
    <row r="1536">
      <c r="A1536" s="1"/>
      <c r="B1536" s="1"/>
      <c r="C1536" s="1"/>
      <c r="D1536" s="1"/>
      <c r="E1536" s="1"/>
      <c r="F1536" s="26"/>
      <c r="G1536" s="1"/>
      <c r="H1536" s="1"/>
      <c r="I1536" s="1"/>
      <c r="J1536" s="1"/>
      <c r="K1536" s="1"/>
      <c r="M1536" s="24"/>
      <c r="N1536" s="24"/>
    </row>
    <row r="1537">
      <c r="A1537" s="1"/>
      <c r="B1537" s="1"/>
      <c r="C1537" s="1"/>
      <c r="D1537" s="1"/>
      <c r="E1537" s="1"/>
      <c r="F1537" s="26"/>
      <c r="G1537" s="1"/>
      <c r="H1537" s="1"/>
      <c r="I1537" s="1"/>
      <c r="J1537" s="1"/>
      <c r="K1537" s="1"/>
      <c r="M1537" s="24"/>
      <c r="N1537" s="24"/>
    </row>
    <row r="1538">
      <c r="A1538" s="1"/>
      <c r="B1538" s="1"/>
      <c r="C1538" s="1"/>
      <c r="D1538" s="1"/>
      <c r="E1538" s="1"/>
      <c r="F1538" s="26"/>
      <c r="G1538" s="1"/>
      <c r="H1538" s="1"/>
      <c r="I1538" s="1"/>
      <c r="J1538" s="1"/>
      <c r="K1538" s="1"/>
      <c r="M1538" s="24"/>
      <c r="N1538" s="24"/>
    </row>
    <row r="1539">
      <c r="A1539" s="1"/>
      <c r="B1539" s="1"/>
      <c r="C1539" s="1"/>
      <c r="D1539" s="1"/>
      <c r="E1539" s="1"/>
      <c r="F1539" s="26"/>
      <c r="G1539" s="1"/>
      <c r="H1539" s="1"/>
      <c r="I1539" s="1"/>
      <c r="J1539" s="1"/>
      <c r="K1539" s="1"/>
      <c r="M1539" s="24"/>
      <c r="N1539" s="24"/>
    </row>
    <row r="1540">
      <c r="A1540" s="1"/>
      <c r="B1540" s="1"/>
      <c r="C1540" s="1"/>
      <c r="D1540" s="1"/>
      <c r="E1540" s="1"/>
      <c r="F1540" s="26"/>
      <c r="G1540" s="1"/>
      <c r="H1540" s="1"/>
      <c r="I1540" s="1"/>
      <c r="J1540" s="1"/>
      <c r="K1540" s="1"/>
      <c r="M1540" s="24"/>
      <c r="N1540" s="24"/>
    </row>
    <row r="1541">
      <c r="A1541" s="1"/>
      <c r="B1541" s="1"/>
      <c r="C1541" s="1"/>
      <c r="D1541" s="1"/>
      <c r="E1541" s="1"/>
      <c r="F1541" s="26"/>
      <c r="G1541" s="1"/>
      <c r="H1541" s="1"/>
      <c r="I1541" s="1"/>
      <c r="J1541" s="1"/>
      <c r="K1541" s="1"/>
      <c r="M1541" s="24"/>
      <c r="N1541" s="24"/>
    </row>
    <row r="1542">
      <c r="A1542" s="1"/>
      <c r="B1542" s="1"/>
      <c r="C1542" s="1"/>
      <c r="D1542" s="1"/>
      <c r="E1542" s="1"/>
      <c r="F1542" s="26"/>
      <c r="G1542" s="1"/>
      <c r="H1542" s="1"/>
      <c r="I1542" s="1"/>
      <c r="J1542" s="1"/>
      <c r="K1542" s="1"/>
      <c r="M1542" s="24"/>
      <c r="N1542" s="24"/>
    </row>
    <row r="1543">
      <c r="A1543" s="1"/>
      <c r="B1543" s="1"/>
      <c r="C1543" s="1"/>
      <c r="D1543" s="1"/>
      <c r="E1543" s="1"/>
      <c r="F1543" s="26"/>
      <c r="G1543" s="1"/>
      <c r="H1543" s="1"/>
      <c r="I1543" s="1"/>
      <c r="J1543" s="1"/>
      <c r="K1543" s="1"/>
      <c r="M1543" s="24"/>
      <c r="N1543" s="24"/>
    </row>
    <row r="1544">
      <c r="A1544" s="1"/>
      <c r="B1544" s="1"/>
      <c r="C1544" s="1"/>
      <c r="D1544" s="1"/>
      <c r="E1544" s="1"/>
      <c r="F1544" s="26"/>
      <c r="G1544" s="1"/>
      <c r="H1544" s="1"/>
      <c r="I1544" s="1"/>
      <c r="J1544" s="1"/>
      <c r="K1544" s="1"/>
      <c r="M1544" s="24"/>
      <c r="N1544" s="24"/>
    </row>
    <row r="1545">
      <c r="A1545" s="1"/>
      <c r="B1545" s="1"/>
      <c r="C1545" s="1"/>
      <c r="D1545" s="1"/>
      <c r="E1545" s="1"/>
      <c r="F1545" s="26"/>
      <c r="G1545" s="1"/>
      <c r="H1545" s="1"/>
      <c r="I1545" s="1"/>
      <c r="J1545" s="1"/>
      <c r="K1545" s="1"/>
      <c r="M1545" s="24"/>
      <c r="N1545" s="24"/>
    </row>
    <row r="1546">
      <c r="A1546" s="1"/>
      <c r="B1546" s="1"/>
      <c r="C1546" s="1"/>
      <c r="D1546" s="1"/>
      <c r="E1546" s="1"/>
      <c r="F1546" s="26"/>
      <c r="G1546" s="1"/>
      <c r="H1546" s="1"/>
      <c r="I1546" s="1"/>
      <c r="J1546" s="1"/>
      <c r="K1546" s="1"/>
      <c r="M1546" s="24"/>
      <c r="N1546" s="24"/>
    </row>
    <row r="1547">
      <c r="A1547" s="1"/>
      <c r="B1547" s="1"/>
      <c r="C1547" s="1"/>
      <c r="D1547" s="1"/>
      <c r="E1547" s="1"/>
      <c r="F1547" s="26"/>
      <c r="G1547" s="1"/>
      <c r="H1547" s="1"/>
      <c r="I1547" s="1"/>
      <c r="J1547" s="1"/>
      <c r="K1547" s="1"/>
      <c r="M1547" s="24"/>
      <c r="N1547" s="24"/>
    </row>
    <row r="1548">
      <c r="A1548" s="1"/>
      <c r="B1548" s="1"/>
      <c r="C1548" s="1"/>
      <c r="D1548" s="1"/>
      <c r="E1548" s="1"/>
      <c r="F1548" s="26"/>
      <c r="G1548" s="1"/>
      <c r="H1548" s="1"/>
      <c r="I1548" s="1"/>
      <c r="J1548" s="1"/>
      <c r="K1548" s="1"/>
      <c r="M1548" s="24"/>
      <c r="N1548" s="24"/>
    </row>
    <row r="1549">
      <c r="A1549" s="1"/>
      <c r="B1549" s="1"/>
      <c r="C1549" s="1"/>
      <c r="D1549" s="1"/>
      <c r="E1549" s="1"/>
      <c r="F1549" s="26"/>
      <c r="G1549" s="1"/>
      <c r="H1549" s="1"/>
      <c r="I1549" s="1"/>
      <c r="J1549" s="1"/>
      <c r="K1549" s="1"/>
      <c r="M1549" s="24"/>
      <c r="N1549" s="24"/>
    </row>
    <row r="1550">
      <c r="A1550" s="1"/>
      <c r="B1550" s="1"/>
      <c r="C1550" s="1"/>
      <c r="D1550" s="1"/>
      <c r="E1550" s="1"/>
      <c r="F1550" s="26"/>
      <c r="G1550" s="1"/>
      <c r="H1550" s="1"/>
      <c r="I1550" s="1"/>
      <c r="J1550" s="1"/>
      <c r="K1550" s="1"/>
      <c r="M1550" s="24"/>
      <c r="N1550" s="24"/>
    </row>
    <row r="1551">
      <c r="A1551" s="1"/>
      <c r="B1551" s="1"/>
      <c r="C1551" s="1"/>
      <c r="D1551" s="1"/>
      <c r="E1551" s="1"/>
      <c r="F1551" s="26"/>
      <c r="G1551" s="1"/>
      <c r="H1551" s="1"/>
      <c r="I1551" s="1"/>
      <c r="J1551" s="1"/>
      <c r="K1551" s="1"/>
      <c r="M1551" s="24"/>
      <c r="N1551" s="24"/>
    </row>
    <row r="1552">
      <c r="A1552" s="1"/>
      <c r="B1552" s="1"/>
      <c r="C1552" s="1"/>
      <c r="D1552" s="1"/>
      <c r="E1552" s="1"/>
      <c r="F1552" s="26"/>
      <c r="G1552" s="1"/>
      <c r="H1552" s="1"/>
      <c r="I1552" s="1"/>
      <c r="J1552" s="1"/>
      <c r="K1552" s="1"/>
      <c r="M1552" s="24"/>
      <c r="N1552" s="24"/>
    </row>
    <row r="1553">
      <c r="A1553" s="1"/>
      <c r="B1553" s="1"/>
      <c r="C1553" s="1"/>
      <c r="D1553" s="1"/>
      <c r="E1553" s="1"/>
      <c r="F1553" s="26"/>
      <c r="G1553" s="1"/>
      <c r="H1553" s="1"/>
      <c r="I1553" s="1"/>
      <c r="J1553" s="1"/>
      <c r="K1553" s="1"/>
      <c r="M1553" s="24"/>
      <c r="N1553" s="24"/>
    </row>
    <row r="1554">
      <c r="A1554" s="1"/>
      <c r="B1554" s="1"/>
      <c r="C1554" s="1"/>
      <c r="D1554" s="1"/>
      <c r="E1554" s="1"/>
      <c r="F1554" s="26"/>
      <c r="G1554" s="1"/>
      <c r="H1554" s="1"/>
      <c r="I1554" s="1"/>
      <c r="J1554" s="1"/>
      <c r="K1554" s="1"/>
      <c r="M1554" s="24"/>
      <c r="N1554" s="24"/>
    </row>
    <row r="1555">
      <c r="A1555" s="1"/>
      <c r="B1555" s="1"/>
      <c r="C1555" s="1"/>
      <c r="D1555" s="1"/>
      <c r="E1555" s="1"/>
      <c r="F1555" s="26"/>
      <c r="G1555" s="1"/>
      <c r="H1555" s="1"/>
      <c r="I1555" s="1"/>
      <c r="J1555" s="1"/>
      <c r="K1555" s="1"/>
      <c r="M1555" s="24"/>
      <c r="N1555" s="24"/>
    </row>
    <row r="1556">
      <c r="A1556" s="1"/>
      <c r="B1556" s="1"/>
      <c r="C1556" s="1"/>
      <c r="D1556" s="1"/>
      <c r="E1556" s="1"/>
      <c r="F1556" s="26"/>
      <c r="G1556" s="1"/>
      <c r="H1556" s="1"/>
      <c r="I1556" s="1"/>
      <c r="J1556" s="1"/>
      <c r="K1556" s="1"/>
      <c r="M1556" s="24"/>
      <c r="N1556" s="24"/>
    </row>
    <row r="1557">
      <c r="A1557" s="1"/>
      <c r="B1557" s="1"/>
      <c r="C1557" s="1"/>
      <c r="D1557" s="1"/>
      <c r="E1557" s="1"/>
      <c r="F1557" s="26"/>
      <c r="G1557" s="1"/>
      <c r="H1557" s="1"/>
      <c r="I1557" s="1"/>
      <c r="J1557" s="1"/>
      <c r="K1557" s="1"/>
      <c r="M1557" s="24"/>
      <c r="N1557" s="24"/>
    </row>
    <row r="1558">
      <c r="A1558" s="1"/>
      <c r="B1558" s="1"/>
      <c r="C1558" s="1"/>
      <c r="D1558" s="1"/>
      <c r="E1558" s="1"/>
      <c r="F1558" s="26"/>
      <c r="G1558" s="1"/>
      <c r="H1558" s="1"/>
      <c r="I1558" s="1"/>
      <c r="J1558" s="1"/>
      <c r="K1558" s="1"/>
      <c r="M1558" s="24"/>
      <c r="N1558" s="24"/>
    </row>
    <row r="1559">
      <c r="A1559" s="1"/>
      <c r="B1559" s="1"/>
      <c r="C1559" s="1"/>
      <c r="D1559" s="1"/>
      <c r="E1559" s="1"/>
      <c r="F1559" s="26"/>
      <c r="G1559" s="1"/>
      <c r="H1559" s="1"/>
      <c r="I1559" s="1"/>
      <c r="J1559" s="1"/>
      <c r="K1559" s="1"/>
      <c r="M1559" s="24"/>
      <c r="N1559" s="24"/>
    </row>
    <row r="1560">
      <c r="A1560" s="1"/>
      <c r="B1560" s="1"/>
      <c r="C1560" s="1"/>
      <c r="D1560" s="1"/>
      <c r="E1560" s="1"/>
      <c r="F1560" s="26"/>
      <c r="G1560" s="1"/>
      <c r="H1560" s="1"/>
      <c r="I1560" s="1"/>
      <c r="J1560" s="1"/>
      <c r="K1560" s="1"/>
      <c r="M1560" s="24"/>
      <c r="N1560" s="24"/>
    </row>
    <row r="1561">
      <c r="A1561" s="1"/>
      <c r="B1561" s="1"/>
      <c r="C1561" s="1"/>
      <c r="D1561" s="1"/>
      <c r="E1561" s="1"/>
      <c r="F1561" s="26"/>
      <c r="G1561" s="1"/>
      <c r="H1561" s="1"/>
      <c r="I1561" s="1"/>
      <c r="J1561" s="1"/>
      <c r="K1561" s="1"/>
      <c r="M1561" s="24"/>
      <c r="N1561" s="24"/>
    </row>
    <row r="1562">
      <c r="A1562" s="1"/>
      <c r="B1562" s="1"/>
      <c r="C1562" s="1"/>
      <c r="D1562" s="1"/>
      <c r="E1562" s="1"/>
      <c r="F1562" s="26"/>
      <c r="G1562" s="1"/>
      <c r="H1562" s="1"/>
      <c r="I1562" s="1"/>
      <c r="J1562" s="1"/>
      <c r="K1562" s="1"/>
      <c r="M1562" s="24"/>
      <c r="N1562" s="24"/>
    </row>
    <row r="1563">
      <c r="A1563" s="1"/>
      <c r="B1563" s="1"/>
      <c r="C1563" s="1"/>
      <c r="D1563" s="1"/>
      <c r="E1563" s="1"/>
      <c r="F1563" s="26"/>
      <c r="G1563" s="1"/>
      <c r="H1563" s="1"/>
      <c r="I1563" s="1"/>
      <c r="J1563" s="1"/>
      <c r="K1563" s="1"/>
      <c r="M1563" s="24"/>
      <c r="N1563" s="24"/>
    </row>
    <row r="1564">
      <c r="A1564" s="1"/>
      <c r="B1564" s="1"/>
      <c r="C1564" s="1"/>
      <c r="D1564" s="1"/>
      <c r="E1564" s="1"/>
      <c r="F1564" s="26"/>
      <c r="G1564" s="1"/>
      <c r="H1564" s="1"/>
      <c r="I1564" s="1"/>
      <c r="J1564" s="1"/>
      <c r="K1564" s="1"/>
      <c r="M1564" s="24"/>
      <c r="N1564" s="24"/>
    </row>
    <row r="1565">
      <c r="A1565" s="1"/>
      <c r="B1565" s="1"/>
      <c r="C1565" s="1"/>
      <c r="D1565" s="1"/>
      <c r="E1565" s="1"/>
      <c r="F1565" s="26"/>
      <c r="G1565" s="1"/>
      <c r="H1565" s="1"/>
      <c r="I1565" s="1"/>
      <c r="J1565" s="1"/>
      <c r="K1565" s="1"/>
      <c r="M1565" s="24"/>
      <c r="N1565" s="24"/>
    </row>
    <row r="1566">
      <c r="A1566" s="1"/>
      <c r="B1566" s="1"/>
      <c r="C1566" s="1"/>
      <c r="D1566" s="1"/>
      <c r="E1566" s="1"/>
      <c r="F1566" s="26"/>
      <c r="G1566" s="1"/>
      <c r="H1566" s="1"/>
      <c r="I1566" s="1"/>
      <c r="J1566" s="1"/>
      <c r="K1566" s="1"/>
      <c r="M1566" s="24"/>
      <c r="N1566" s="24"/>
    </row>
    <row r="1567">
      <c r="A1567" s="1"/>
      <c r="B1567" s="1"/>
      <c r="C1567" s="1"/>
      <c r="D1567" s="1"/>
      <c r="E1567" s="1"/>
      <c r="F1567" s="26"/>
      <c r="G1567" s="1"/>
      <c r="H1567" s="1"/>
      <c r="I1567" s="1"/>
      <c r="J1567" s="1"/>
      <c r="K1567" s="1"/>
      <c r="M1567" s="24"/>
      <c r="N1567" s="24"/>
    </row>
    <row r="1568">
      <c r="A1568" s="1"/>
      <c r="B1568" s="1"/>
      <c r="C1568" s="1"/>
      <c r="D1568" s="1"/>
      <c r="E1568" s="1"/>
      <c r="F1568" s="26"/>
      <c r="G1568" s="1"/>
      <c r="H1568" s="1"/>
      <c r="I1568" s="1"/>
      <c r="J1568" s="1"/>
      <c r="K1568" s="1"/>
      <c r="M1568" s="24"/>
      <c r="N1568" s="24"/>
    </row>
    <row r="1569">
      <c r="A1569" s="1"/>
      <c r="B1569" s="1"/>
      <c r="C1569" s="1"/>
      <c r="D1569" s="1"/>
      <c r="E1569" s="1"/>
      <c r="F1569" s="26"/>
      <c r="G1569" s="1"/>
      <c r="H1569" s="1"/>
      <c r="I1569" s="1"/>
      <c r="J1569" s="1"/>
      <c r="K1569" s="1"/>
      <c r="M1569" s="24"/>
      <c r="N1569" s="24"/>
    </row>
    <row r="1570">
      <c r="A1570" s="1"/>
      <c r="B1570" s="1"/>
      <c r="C1570" s="1"/>
      <c r="D1570" s="1"/>
      <c r="E1570" s="1"/>
      <c r="F1570" s="26"/>
      <c r="G1570" s="1"/>
      <c r="H1570" s="1"/>
      <c r="I1570" s="1"/>
      <c r="J1570" s="1"/>
      <c r="K1570" s="1"/>
      <c r="M1570" s="24"/>
      <c r="N1570" s="24"/>
    </row>
    <row r="1571">
      <c r="A1571" s="1"/>
      <c r="B1571" s="1"/>
      <c r="C1571" s="1"/>
      <c r="D1571" s="1"/>
      <c r="E1571" s="1"/>
      <c r="F1571" s="26"/>
      <c r="G1571" s="1"/>
      <c r="H1571" s="1"/>
      <c r="I1571" s="1"/>
      <c r="J1571" s="1"/>
      <c r="K1571" s="1"/>
      <c r="M1571" s="24"/>
      <c r="N1571" s="24"/>
    </row>
    <row r="1572">
      <c r="A1572" s="1"/>
      <c r="B1572" s="1"/>
      <c r="C1572" s="1"/>
      <c r="D1572" s="1"/>
      <c r="E1572" s="1"/>
      <c r="F1572" s="26"/>
      <c r="G1572" s="1"/>
      <c r="H1572" s="1"/>
      <c r="I1572" s="1"/>
      <c r="J1572" s="1"/>
      <c r="K1572" s="1"/>
      <c r="M1572" s="24"/>
      <c r="N1572" s="24"/>
    </row>
    <row r="1573">
      <c r="A1573" s="1"/>
      <c r="B1573" s="1"/>
      <c r="C1573" s="1"/>
      <c r="D1573" s="1"/>
      <c r="E1573" s="1"/>
      <c r="F1573" s="26"/>
      <c r="G1573" s="1"/>
      <c r="H1573" s="1"/>
      <c r="I1573" s="1"/>
      <c r="J1573" s="1"/>
      <c r="K1573" s="1"/>
      <c r="M1573" s="24"/>
      <c r="N1573" s="24"/>
    </row>
    <row r="1574">
      <c r="A1574" s="1"/>
      <c r="B1574" s="1"/>
      <c r="C1574" s="1"/>
      <c r="D1574" s="1"/>
      <c r="E1574" s="1"/>
      <c r="F1574" s="26"/>
      <c r="G1574" s="1"/>
      <c r="H1574" s="1"/>
      <c r="I1574" s="1"/>
      <c r="J1574" s="1"/>
      <c r="K1574" s="1"/>
      <c r="M1574" s="24"/>
      <c r="N1574" s="24"/>
    </row>
    <row r="1575">
      <c r="A1575" s="1"/>
      <c r="B1575" s="1"/>
      <c r="C1575" s="1"/>
      <c r="D1575" s="1"/>
      <c r="E1575" s="1"/>
      <c r="F1575" s="26"/>
      <c r="G1575" s="1"/>
      <c r="H1575" s="1"/>
      <c r="I1575" s="1"/>
      <c r="J1575" s="1"/>
      <c r="K1575" s="1"/>
      <c r="M1575" s="24"/>
      <c r="N1575" s="24"/>
    </row>
    <row r="1576">
      <c r="A1576" s="1"/>
      <c r="B1576" s="1"/>
      <c r="C1576" s="1"/>
      <c r="D1576" s="1"/>
      <c r="E1576" s="1"/>
      <c r="F1576" s="26"/>
      <c r="G1576" s="1"/>
      <c r="H1576" s="1"/>
      <c r="I1576" s="1"/>
      <c r="J1576" s="1"/>
      <c r="K1576" s="1"/>
      <c r="M1576" s="24"/>
      <c r="N1576" s="24"/>
    </row>
    <row r="1577">
      <c r="A1577" s="1"/>
      <c r="B1577" s="1"/>
      <c r="C1577" s="1"/>
      <c r="D1577" s="1"/>
      <c r="E1577" s="1"/>
      <c r="F1577" s="26"/>
      <c r="G1577" s="1"/>
      <c r="H1577" s="1"/>
      <c r="I1577" s="1"/>
      <c r="J1577" s="1"/>
      <c r="K1577" s="1"/>
      <c r="M1577" s="24"/>
      <c r="N1577" s="24"/>
    </row>
    <row r="1578">
      <c r="A1578" s="1"/>
      <c r="B1578" s="1"/>
      <c r="C1578" s="1"/>
      <c r="D1578" s="1"/>
      <c r="E1578" s="1"/>
      <c r="F1578" s="26"/>
      <c r="G1578" s="1"/>
      <c r="H1578" s="1"/>
      <c r="I1578" s="1"/>
      <c r="J1578" s="1"/>
      <c r="K1578" s="1"/>
      <c r="M1578" s="24"/>
      <c r="N1578" s="24"/>
    </row>
    <row r="1579">
      <c r="A1579" s="1"/>
      <c r="B1579" s="1"/>
      <c r="C1579" s="1"/>
      <c r="D1579" s="1"/>
      <c r="E1579" s="1"/>
      <c r="F1579" s="26"/>
      <c r="G1579" s="1"/>
      <c r="H1579" s="1"/>
      <c r="I1579" s="1"/>
      <c r="J1579" s="1"/>
      <c r="K1579" s="1"/>
      <c r="M1579" s="24"/>
      <c r="N1579" s="24"/>
    </row>
    <row r="1580">
      <c r="A1580" s="1"/>
      <c r="B1580" s="1"/>
      <c r="C1580" s="1"/>
      <c r="D1580" s="1"/>
      <c r="E1580" s="1"/>
      <c r="F1580" s="26"/>
      <c r="G1580" s="1"/>
      <c r="H1580" s="1"/>
      <c r="I1580" s="1"/>
      <c r="J1580" s="1"/>
      <c r="K1580" s="1"/>
      <c r="M1580" s="24"/>
      <c r="N1580" s="24"/>
    </row>
    <row r="1581">
      <c r="A1581" s="1"/>
      <c r="B1581" s="1"/>
      <c r="C1581" s="1"/>
      <c r="D1581" s="1"/>
      <c r="E1581" s="1"/>
      <c r="F1581" s="26"/>
      <c r="G1581" s="1"/>
      <c r="H1581" s="1"/>
      <c r="I1581" s="1"/>
      <c r="J1581" s="1"/>
      <c r="K1581" s="1"/>
      <c r="M1581" s="24"/>
      <c r="N1581" s="24"/>
    </row>
    <row r="1582">
      <c r="A1582" s="1"/>
      <c r="B1582" s="1"/>
      <c r="C1582" s="1"/>
      <c r="D1582" s="1"/>
      <c r="E1582" s="1"/>
      <c r="F1582" s="26"/>
      <c r="G1582" s="1"/>
      <c r="H1582" s="1"/>
      <c r="I1582" s="1"/>
      <c r="J1582" s="1"/>
      <c r="K1582" s="1"/>
      <c r="M1582" s="24"/>
      <c r="N1582" s="24"/>
    </row>
    <row r="1583">
      <c r="A1583" s="1"/>
      <c r="B1583" s="1"/>
      <c r="C1583" s="1"/>
      <c r="D1583" s="1"/>
      <c r="E1583" s="1"/>
      <c r="F1583" s="26"/>
      <c r="G1583" s="1"/>
      <c r="H1583" s="1"/>
      <c r="I1583" s="1"/>
      <c r="J1583" s="1"/>
      <c r="K1583" s="1"/>
      <c r="M1583" s="24"/>
      <c r="N1583" s="24"/>
    </row>
    <row r="1584">
      <c r="A1584" s="1"/>
      <c r="B1584" s="1"/>
      <c r="C1584" s="1"/>
      <c r="D1584" s="1"/>
      <c r="E1584" s="1"/>
      <c r="F1584" s="26"/>
      <c r="G1584" s="1"/>
      <c r="H1584" s="1"/>
      <c r="I1584" s="1"/>
      <c r="J1584" s="1"/>
      <c r="K1584" s="1"/>
      <c r="M1584" s="24"/>
      <c r="N1584" s="24"/>
    </row>
    <row r="1585">
      <c r="A1585" s="1"/>
      <c r="B1585" s="1"/>
      <c r="C1585" s="1"/>
      <c r="D1585" s="1"/>
      <c r="E1585" s="1"/>
      <c r="F1585" s="26"/>
      <c r="G1585" s="1"/>
      <c r="H1585" s="1"/>
      <c r="I1585" s="1"/>
      <c r="J1585" s="1"/>
      <c r="K1585" s="1"/>
      <c r="M1585" s="24"/>
      <c r="N1585" s="24"/>
    </row>
    <row r="1586">
      <c r="A1586" s="1"/>
      <c r="B1586" s="1"/>
      <c r="C1586" s="1"/>
      <c r="D1586" s="1"/>
      <c r="E1586" s="1"/>
      <c r="F1586" s="26"/>
      <c r="G1586" s="1"/>
      <c r="H1586" s="1"/>
      <c r="I1586" s="1"/>
      <c r="J1586" s="1"/>
      <c r="K1586" s="1"/>
      <c r="M1586" s="24"/>
      <c r="N1586" s="24"/>
    </row>
    <row r="1587">
      <c r="A1587" s="1"/>
      <c r="B1587" s="1"/>
      <c r="C1587" s="1"/>
      <c r="D1587" s="1"/>
      <c r="E1587" s="1"/>
      <c r="F1587" s="26"/>
      <c r="G1587" s="1"/>
      <c r="H1587" s="1"/>
      <c r="I1587" s="1"/>
      <c r="J1587" s="1"/>
      <c r="K1587" s="1"/>
      <c r="M1587" s="24"/>
      <c r="N1587" s="24"/>
    </row>
    <row r="1588">
      <c r="A1588" s="1"/>
      <c r="B1588" s="1"/>
      <c r="C1588" s="1"/>
      <c r="D1588" s="1"/>
      <c r="E1588" s="1"/>
      <c r="F1588" s="26"/>
      <c r="G1588" s="1"/>
      <c r="H1588" s="1"/>
      <c r="I1588" s="1"/>
      <c r="J1588" s="1"/>
      <c r="K1588" s="1"/>
      <c r="M1588" s="24"/>
      <c r="N1588" s="24"/>
    </row>
    <row r="1589">
      <c r="A1589" s="1"/>
      <c r="B1589" s="1"/>
      <c r="C1589" s="1"/>
      <c r="D1589" s="1"/>
      <c r="E1589" s="1"/>
      <c r="F1589" s="26"/>
      <c r="G1589" s="1"/>
      <c r="H1589" s="1"/>
      <c r="I1589" s="1"/>
      <c r="J1589" s="1"/>
      <c r="K1589" s="1"/>
      <c r="M1589" s="24"/>
      <c r="N1589" s="24"/>
    </row>
    <row r="1590">
      <c r="A1590" s="1"/>
      <c r="B1590" s="1"/>
      <c r="C1590" s="1"/>
      <c r="D1590" s="1"/>
      <c r="E1590" s="1"/>
      <c r="F1590" s="26"/>
      <c r="G1590" s="1"/>
      <c r="H1590" s="1"/>
      <c r="I1590" s="1"/>
      <c r="J1590" s="1"/>
      <c r="K1590" s="1"/>
      <c r="M1590" s="24"/>
      <c r="N1590" s="24"/>
    </row>
    <row r="1591">
      <c r="A1591" s="1"/>
      <c r="B1591" s="1"/>
      <c r="C1591" s="1"/>
      <c r="D1591" s="1"/>
      <c r="E1591" s="1"/>
      <c r="F1591" s="26"/>
      <c r="G1591" s="1"/>
      <c r="H1591" s="1"/>
      <c r="I1591" s="1"/>
      <c r="J1591" s="1"/>
      <c r="K1591" s="1"/>
      <c r="M1591" s="24"/>
      <c r="N1591" s="24"/>
    </row>
    <row r="1592">
      <c r="A1592" s="1"/>
      <c r="B1592" s="1"/>
      <c r="C1592" s="1"/>
      <c r="D1592" s="1"/>
      <c r="E1592" s="1"/>
      <c r="F1592" s="26"/>
      <c r="G1592" s="1"/>
      <c r="H1592" s="1"/>
      <c r="I1592" s="1"/>
      <c r="J1592" s="1"/>
      <c r="K1592" s="1"/>
      <c r="M1592" s="24"/>
      <c r="N1592" s="24"/>
    </row>
    <row r="1593">
      <c r="A1593" s="1"/>
      <c r="B1593" s="1"/>
      <c r="C1593" s="1"/>
      <c r="D1593" s="1"/>
      <c r="E1593" s="1"/>
      <c r="F1593" s="26"/>
      <c r="G1593" s="1"/>
      <c r="H1593" s="1"/>
      <c r="I1593" s="1"/>
      <c r="J1593" s="1"/>
      <c r="K1593" s="1"/>
      <c r="M1593" s="24"/>
      <c r="N1593" s="24"/>
    </row>
    <row r="1594">
      <c r="A1594" s="1"/>
      <c r="B1594" s="1"/>
      <c r="C1594" s="1"/>
      <c r="D1594" s="1"/>
      <c r="E1594" s="1"/>
      <c r="F1594" s="26"/>
      <c r="G1594" s="1"/>
      <c r="H1594" s="1"/>
      <c r="I1594" s="1"/>
      <c r="J1594" s="1"/>
      <c r="K1594" s="1"/>
      <c r="M1594" s="24"/>
      <c r="N1594" s="24"/>
    </row>
    <row r="1595">
      <c r="A1595" s="1"/>
      <c r="B1595" s="1"/>
      <c r="C1595" s="1"/>
      <c r="D1595" s="1"/>
      <c r="E1595" s="1"/>
      <c r="F1595" s="26"/>
      <c r="G1595" s="1"/>
      <c r="H1595" s="1"/>
      <c r="I1595" s="1"/>
      <c r="J1595" s="1"/>
      <c r="K1595" s="1"/>
      <c r="M1595" s="24"/>
      <c r="N1595" s="24"/>
    </row>
    <row r="1596">
      <c r="A1596" s="1"/>
      <c r="B1596" s="1"/>
      <c r="C1596" s="1"/>
      <c r="D1596" s="1"/>
      <c r="E1596" s="1"/>
      <c r="F1596" s="26"/>
      <c r="G1596" s="1"/>
      <c r="H1596" s="1"/>
      <c r="I1596" s="1"/>
      <c r="J1596" s="1"/>
      <c r="K1596" s="1"/>
      <c r="M1596" s="24"/>
      <c r="N1596" s="24"/>
    </row>
    <row r="1597">
      <c r="A1597" s="1"/>
      <c r="B1597" s="1"/>
      <c r="C1597" s="1"/>
      <c r="D1597" s="1"/>
      <c r="E1597" s="1"/>
      <c r="F1597" s="26"/>
      <c r="G1597" s="1"/>
      <c r="H1597" s="1"/>
      <c r="I1597" s="1"/>
      <c r="J1597" s="1"/>
      <c r="K1597" s="1"/>
      <c r="M1597" s="24"/>
      <c r="N1597" s="24"/>
    </row>
    <row r="1598">
      <c r="A1598" s="1"/>
      <c r="B1598" s="1"/>
      <c r="C1598" s="1"/>
      <c r="D1598" s="1"/>
      <c r="E1598" s="1"/>
      <c r="F1598" s="26"/>
      <c r="G1598" s="1"/>
      <c r="H1598" s="1"/>
      <c r="I1598" s="1"/>
      <c r="J1598" s="1"/>
      <c r="K1598" s="1"/>
      <c r="M1598" s="24"/>
      <c r="N1598" s="24"/>
    </row>
    <row r="1599">
      <c r="A1599" s="1"/>
      <c r="B1599" s="1"/>
      <c r="C1599" s="1"/>
      <c r="D1599" s="1"/>
      <c r="E1599" s="1"/>
      <c r="F1599" s="26"/>
      <c r="G1599" s="1"/>
      <c r="H1599" s="1"/>
      <c r="I1599" s="1"/>
      <c r="J1599" s="1"/>
      <c r="K1599" s="1"/>
      <c r="M1599" s="24"/>
      <c r="N1599" s="24"/>
    </row>
    <row r="1600">
      <c r="A1600" s="1"/>
      <c r="B1600" s="1"/>
      <c r="C1600" s="1"/>
      <c r="D1600" s="1"/>
      <c r="E1600" s="1"/>
      <c r="F1600" s="26"/>
      <c r="G1600" s="1"/>
      <c r="H1600" s="1"/>
      <c r="I1600" s="1"/>
      <c r="J1600" s="1"/>
      <c r="K1600" s="1"/>
      <c r="M1600" s="24"/>
      <c r="N1600" s="24"/>
    </row>
    <row r="1601">
      <c r="A1601" s="1"/>
      <c r="B1601" s="1"/>
      <c r="C1601" s="1"/>
      <c r="D1601" s="1"/>
      <c r="E1601" s="1"/>
      <c r="F1601" s="26"/>
      <c r="G1601" s="1"/>
      <c r="H1601" s="1"/>
      <c r="I1601" s="1"/>
      <c r="J1601" s="1"/>
      <c r="K1601" s="1"/>
      <c r="M1601" s="24"/>
      <c r="N1601" s="24"/>
    </row>
    <row r="1602">
      <c r="A1602" s="1"/>
      <c r="B1602" s="1"/>
      <c r="C1602" s="1"/>
      <c r="D1602" s="1"/>
      <c r="E1602" s="1"/>
      <c r="F1602" s="26"/>
      <c r="G1602" s="1"/>
      <c r="H1602" s="1"/>
      <c r="I1602" s="1"/>
      <c r="J1602" s="1"/>
      <c r="K1602" s="1"/>
      <c r="M1602" s="24"/>
      <c r="N1602" s="24"/>
    </row>
    <row r="1603">
      <c r="A1603" s="1"/>
      <c r="B1603" s="1"/>
      <c r="C1603" s="1"/>
      <c r="D1603" s="1"/>
      <c r="E1603" s="1"/>
      <c r="F1603" s="26"/>
      <c r="G1603" s="1"/>
      <c r="H1603" s="1"/>
      <c r="I1603" s="1"/>
      <c r="J1603" s="1"/>
      <c r="K1603" s="1"/>
      <c r="M1603" s="24"/>
      <c r="N1603" s="24"/>
    </row>
    <row r="1604">
      <c r="A1604" s="1"/>
      <c r="B1604" s="1"/>
      <c r="C1604" s="1"/>
      <c r="D1604" s="1"/>
      <c r="E1604" s="1"/>
      <c r="F1604" s="26"/>
      <c r="G1604" s="1"/>
      <c r="H1604" s="1"/>
      <c r="I1604" s="1"/>
      <c r="J1604" s="1"/>
      <c r="K1604" s="1"/>
      <c r="M1604" s="24"/>
      <c r="N1604" s="24"/>
    </row>
    <row r="1605">
      <c r="A1605" s="1"/>
      <c r="B1605" s="1"/>
      <c r="C1605" s="1"/>
      <c r="D1605" s="1"/>
      <c r="E1605" s="1"/>
      <c r="F1605" s="26"/>
      <c r="G1605" s="1"/>
      <c r="H1605" s="1"/>
      <c r="I1605" s="1"/>
      <c r="J1605" s="1"/>
      <c r="K1605" s="1"/>
      <c r="M1605" s="24"/>
      <c r="N1605" s="24"/>
    </row>
    <row r="1606">
      <c r="A1606" s="1"/>
      <c r="B1606" s="1"/>
      <c r="C1606" s="1"/>
      <c r="D1606" s="1"/>
      <c r="E1606" s="1"/>
      <c r="F1606" s="26"/>
      <c r="G1606" s="1"/>
      <c r="H1606" s="1"/>
      <c r="I1606" s="1"/>
      <c r="J1606" s="1"/>
      <c r="K1606" s="1"/>
      <c r="M1606" s="24"/>
      <c r="N1606" s="24"/>
    </row>
    <row r="1607">
      <c r="A1607" s="1"/>
      <c r="B1607" s="1"/>
      <c r="C1607" s="1"/>
      <c r="D1607" s="1"/>
      <c r="E1607" s="1"/>
      <c r="F1607" s="26"/>
      <c r="G1607" s="1"/>
      <c r="H1607" s="1"/>
      <c r="I1607" s="1"/>
      <c r="J1607" s="1"/>
      <c r="K1607" s="1"/>
      <c r="M1607" s="24"/>
      <c r="N1607" s="24"/>
    </row>
    <row r="1608">
      <c r="A1608" s="1"/>
      <c r="B1608" s="1"/>
      <c r="C1608" s="1"/>
      <c r="D1608" s="1"/>
      <c r="E1608" s="1"/>
      <c r="F1608" s="26"/>
      <c r="G1608" s="1"/>
      <c r="H1608" s="1"/>
      <c r="I1608" s="1"/>
      <c r="J1608" s="1"/>
      <c r="K1608" s="1"/>
      <c r="M1608" s="24"/>
      <c r="N1608" s="24"/>
    </row>
    <row r="1609">
      <c r="A1609" s="1"/>
      <c r="B1609" s="1"/>
      <c r="C1609" s="1"/>
      <c r="D1609" s="1"/>
      <c r="E1609" s="1"/>
      <c r="F1609" s="26"/>
      <c r="G1609" s="1"/>
      <c r="H1609" s="1"/>
      <c r="I1609" s="1"/>
      <c r="J1609" s="1"/>
      <c r="K1609" s="1"/>
      <c r="M1609" s="24"/>
      <c r="N1609" s="24"/>
    </row>
    <row r="1610">
      <c r="A1610" s="1"/>
      <c r="B1610" s="1"/>
      <c r="C1610" s="1"/>
      <c r="D1610" s="1"/>
      <c r="E1610" s="1"/>
      <c r="F1610" s="26"/>
      <c r="G1610" s="1"/>
      <c r="H1610" s="1"/>
      <c r="I1610" s="1"/>
      <c r="J1610" s="1"/>
      <c r="K1610" s="1"/>
      <c r="M1610" s="24"/>
      <c r="N1610" s="24"/>
    </row>
    <row r="1611">
      <c r="A1611" s="1"/>
      <c r="B1611" s="1"/>
      <c r="C1611" s="1"/>
      <c r="D1611" s="1"/>
      <c r="E1611" s="1"/>
      <c r="F1611" s="26"/>
      <c r="G1611" s="1"/>
      <c r="H1611" s="1"/>
      <c r="I1611" s="1"/>
      <c r="J1611" s="1"/>
      <c r="K1611" s="1"/>
      <c r="M1611" s="24"/>
      <c r="N1611" s="24"/>
    </row>
    <row r="1612">
      <c r="A1612" s="1"/>
      <c r="B1612" s="1"/>
      <c r="C1612" s="1"/>
      <c r="D1612" s="1"/>
      <c r="E1612" s="1"/>
      <c r="F1612" s="26"/>
      <c r="G1612" s="1"/>
      <c r="H1612" s="1"/>
      <c r="I1612" s="1"/>
      <c r="J1612" s="1"/>
      <c r="K1612" s="1"/>
      <c r="M1612" s="24"/>
      <c r="N1612" s="24"/>
    </row>
    <row r="1613">
      <c r="A1613" s="1"/>
      <c r="B1613" s="1"/>
      <c r="C1613" s="1"/>
      <c r="D1613" s="1"/>
      <c r="E1613" s="1"/>
      <c r="F1613" s="26"/>
      <c r="G1613" s="1"/>
      <c r="H1613" s="1"/>
      <c r="I1613" s="1"/>
      <c r="J1613" s="1"/>
      <c r="K1613" s="1"/>
      <c r="M1613" s="24"/>
      <c r="N1613" s="24"/>
    </row>
    <row r="1614">
      <c r="A1614" s="1"/>
      <c r="B1614" s="1"/>
      <c r="C1614" s="1"/>
      <c r="D1614" s="1"/>
      <c r="E1614" s="1"/>
      <c r="F1614" s="26"/>
      <c r="G1614" s="1"/>
      <c r="H1614" s="1"/>
      <c r="I1614" s="1"/>
      <c r="J1614" s="1"/>
      <c r="K1614" s="1"/>
      <c r="M1614" s="24"/>
      <c r="N1614" s="24"/>
    </row>
    <row r="1615">
      <c r="A1615" s="1"/>
      <c r="B1615" s="1"/>
      <c r="C1615" s="1"/>
      <c r="D1615" s="1"/>
      <c r="E1615" s="1"/>
      <c r="F1615" s="26"/>
      <c r="G1615" s="1"/>
      <c r="H1615" s="1"/>
      <c r="I1615" s="1"/>
      <c r="J1615" s="1"/>
      <c r="K1615" s="1"/>
      <c r="M1615" s="24"/>
      <c r="N1615" s="24"/>
    </row>
    <row r="1616">
      <c r="A1616" s="1"/>
      <c r="B1616" s="1"/>
      <c r="C1616" s="1"/>
      <c r="D1616" s="1"/>
      <c r="E1616" s="1"/>
      <c r="F1616" s="26"/>
      <c r="G1616" s="1"/>
      <c r="H1616" s="1"/>
      <c r="I1616" s="1"/>
      <c r="J1616" s="1"/>
      <c r="K1616" s="1"/>
      <c r="M1616" s="24"/>
      <c r="N1616" s="24"/>
    </row>
    <row r="1617">
      <c r="A1617" s="1"/>
      <c r="B1617" s="1"/>
      <c r="C1617" s="1"/>
      <c r="D1617" s="1"/>
      <c r="E1617" s="1"/>
      <c r="F1617" s="26"/>
      <c r="G1617" s="1"/>
      <c r="H1617" s="1"/>
      <c r="I1617" s="1"/>
      <c r="J1617" s="1"/>
      <c r="K1617" s="1"/>
      <c r="M1617" s="24"/>
      <c r="N1617" s="24"/>
    </row>
    <row r="1618">
      <c r="A1618" s="1"/>
      <c r="B1618" s="1"/>
      <c r="C1618" s="1"/>
      <c r="D1618" s="1"/>
      <c r="E1618" s="1"/>
      <c r="F1618" s="26"/>
      <c r="G1618" s="1"/>
      <c r="H1618" s="1"/>
      <c r="I1618" s="1"/>
      <c r="J1618" s="1"/>
      <c r="K1618" s="1"/>
      <c r="M1618" s="24"/>
      <c r="N1618" s="24"/>
    </row>
    <row r="1619">
      <c r="A1619" s="1"/>
      <c r="B1619" s="1"/>
      <c r="C1619" s="1"/>
      <c r="D1619" s="1"/>
      <c r="E1619" s="1"/>
      <c r="F1619" s="26"/>
      <c r="G1619" s="1"/>
      <c r="H1619" s="1"/>
      <c r="I1619" s="1"/>
      <c r="J1619" s="1"/>
      <c r="K1619" s="1"/>
      <c r="M1619" s="24"/>
      <c r="N1619" s="24"/>
    </row>
    <row r="1620">
      <c r="A1620" s="1"/>
      <c r="B1620" s="1"/>
      <c r="C1620" s="1"/>
      <c r="D1620" s="1"/>
      <c r="E1620" s="1"/>
      <c r="F1620" s="26"/>
      <c r="G1620" s="1"/>
      <c r="H1620" s="1"/>
      <c r="I1620" s="1"/>
      <c r="J1620" s="1"/>
      <c r="K1620" s="1"/>
      <c r="M1620" s="24"/>
      <c r="N1620" s="24"/>
    </row>
    <row r="1621">
      <c r="A1621" s="1"/>
      <c r="B1621" s="1"/>
      <c r="C1621" s="1"/>
      <c r="D1621" s="1"/>
      <c r="E1621" s="1"/>
      <c r="F1621" s="26"/>
      <c r="G1621" s="1"/>
      <c r="H1621" s="1"/>
      <c r="I1621" s="1"/>
      <c r="J1621" s="1"/>
      <c r="K1621" s="1"/>
      <c r="M1621" s="24"/>
      <c r="N1621" s="24"/>
    </row>
    <row r="1622">
      <c r="A1622" s="1"/>
      <c r="B1622" s="1"/>
      <c r="C1622" s="1"/>
      <c r="D1622" s="1"/>
      <c r="E1622" s="1"/>
      <c r="F1622" s="26"/>
      <c r="G1622" s="1"/>
      <c r="H1622" s="1"/>
      <c r="I1622" s="1"/>
      <c r="J1622" s="1"/>
      <c r="K1622" s="1"/>
      <c r="M1622" s="24"/>
      <c r="N1622" s="24"/>
    </row>
    <row r="1623">
      <c r="A1623" s="1"/>
      <c r="B1623" s="1"/>
      <c r="C1623" s="1"/>
      <c r="D1623" s="1"/>
      <c r="E1623" s="1"/>
      <c r="F1623" s="26"/>
      <c r="G1623" s="1"/>
      <c r="H1623" s="1"/>
      <c r="I1623" s="1"/>
      <c r="J1623" s="1"/>
      <c r="K1623" s="1"/>
      <c r="M1623" s="24"/>
      <c r="N1623" s="24"/>
    </row>
    <row r="1624">
      <c r="A1624" s="1"/>
      <c r="B1624" s="1"/>
      <c r="C1624" s="1"/>
      <c r="D1624" s="1"/>
      <c r="E1624" s="1"/>
      <c r="F1624" s="26"/>
      <c r="G1624" s="1"/>
      <c r="H1624" s="1"/>
      <c r="I1624" s="1"/>
      <c r="J1624" s="1"/>
      <c r="K1624" s="1"/>
      <c r="M1624" s="24"/>
      <c r="N1624" s="24"/>
    </row>
    <row r="1625">
      <c r="A1625" s="1"/>
      <c r="B1625" s="1"/>
      <c r="C1625" s="1"/>
      <c r="D1625" s="1"/>
      <c r="E1625" s="1"/>
      <c r="F1625" s="26"/>
      <c r="G1625" s="1"/>
      <c r="H1625" s="1"/>
      <c r="I1625" s="1"/>
      <c r="J1625" s="1"/>
      <c r="K1625" s="1"/>
      <c r="M1625" s="24"/>
      <c r="N1625" s="24"/>
    </row>
    <row r="1626">
      <c r="A1626" s="1"/>
      <c r="B1626" s="1"/>
      <c r="C1626" s="1"/>
      <c r="D1626" s="1"/>
      <c r="E1626" s="1"/>
      <c r="F1626" s="26"/>
      <c r="G1626" s="1"/>
      <c r="H1626" s="1"/>
      <c r="I1626" s="1"/>
      <c r="J1626" s="1"/>
      <c r="K1626" s="1"/>
      <c r="M1626" s="24"/>
      <c r="N1626" s="24"/>
    </row>
    <row r="1627">
      <c r="A1627" s="1"/>
      <c r="B1627" s="1"/>
      <c r="C1627" s="1"/>
      <c r="D1627" s="1"/>
      <c r="E1627" s="1"/>
      <c r="F1627" s="26"/>
      <c r="G1627" s="1"/>
      <c r="H1627" s="1"/>
      <c r="I1627" s="1"/>
      <c r="J1627" s="1"/>
      <c r="K1627" s="1"/>
      <c r="M1627" s="24"/>
      <c r="N1627" s="24"/>
    </row>
    <row r="1628">
      <c r="A1628" s="1"/>
      <c r="B1628" s="1"/>
      <c r="C1628" s="1"/>
      <c r="D1628" s="1"/>
      <c r="E1628" s="1"/>
      <c r="F1628" s="26"/>
      <c r="G1628" s="1"/>
      <c r="H1628" s="1"/>
      <c r="I1628" s="1"/>
      <c r="J1628" s="1"/>
      <c r="K1628" s="1"/>
      <c r="M1628" s="24"/>
      <c r="N1628" s="24"/>
    </row>
    <row r="1629">
      <c r="A1629" s="1"/>
      <c r="B1629" s="1"/>
      <c r="C1629" s="1"/>
      <c r="D1629" s="1"/>
      <c r="E1629" s="1"/>
      <c r="F1629" s="26"/>
      <c r="G1629" s="1"/>
      <c r="H1629" s="1"/>
      <c r="I1629" s="1"/>
      <c r="J1629" s="1"/>
      <c r="K1629" s="1"/>
      <c r="M1629" s="24"/>
      <c r="N1629" s="24"/>
    </row>
    <row r="1630">
      <c r="A1630" s="1"/>
      <c r="B1630" s="1"/>
      <c r="C1630" s="1"/>
      <c r="D1630" s="1"/>
      <c r="E1630" s="1"/>
      <c r="F1630" s="26"/>
      <c r="G1630" s="1"/>
      <c r="H1630" s="1"/>
      <c r="I1630" s="1"/>
      <c r="J1630" s="1"/>
      <c r="K1630" s="1"/>
      <c r="M1630" s="24"/>
      <c r="N1630" s="24"/>
    </row>
    <row r="1631">
      <c r="A1631" s="1"/>
      <c r="B1631" s="1"/>
      <c r="C1631" s="1"/>
      <c r="D1631" s="1"/>
      <c r="E1631" s="1"/>
      <c r="F1631" s="26"/>
      <c r="G1631" s="1"/>
      <c r="H1631" s="1"/>
      <c r="I1631" s="1"/>
      <c r="J1631" s="1"/>
      <c r="K1631" s="1"/>
      <c r="M1631" s="24"/>
      <c r="N1631" s="24"/>
    </row>
    <row r="1632">
      <c r="A1632" s="1"/>
      <c r="B1632" s="1"/>
      <c r="C1632" s="1"/>
      <c r="D1632" s="1"/>
      <c r="E1632" s="1"/>
      <c r="F1632" s="26"/>
      <c r="G1632" s="1"/>
      <c r="H1632" s="1"/>
      <c r="I1632" s="1"/>
      <c r="J1632" s="1"/>
      <c r="K1632" s="1"/>
      <c r="M1632" s="24"/>
      <c r="N1632" s="24"/>
    </row>
    <row r="1633">
      <c r="A1633" s="1"/>
      <c r="B1633" s="1"/>
      <c r="C1633" s="1"/>
      <c r="D1633" s="1"/>
      <c r="E1633" s="1"/>
      <c r="F1633" s="26"/>
      <c r="G1633" s="1"/>
      <c r="H1633" s="1"/>
      <c r="I1633" s="1"/>
      <c r="J1633" s="1"/>
      <c r="K1633" s="1"/>
      <c r="M1633" s="24"/>
      <c r="N1633" s="24"/>
    </row>
    <row r="1634">
      <c r="A1634" s="1"/>
      <c r="B1634" s="1"/>
      <c r="C1634" s="1"/>
      <c r="D1634" s="1"/>
      <c r="E1634" s="1"/>
      <c r="F1634" s="26"/>
      <c r="G1634" s="1"/>
      <c r="H1634" s="1"/>
      <c r="I1634" s="1"/>
      <c r="J1634" s="1"/>
      <c r="K1634" s="1"/>
      <c r="M1634" s="24"/>
      <c r="N1634" s="24"/>
    </row>
    <row r="1635">
      <c r="A1635" s="1"/>
      <c r="B1635" s="1"/>
      <c r="C1635" s="1"/>
      <c r="D1635" s="1"/>
      <c r="E1635" s="1"/>
      <c r="F1635" s="26"/>
      <c r="G1635" s="1"/>
      <c r="H1635" s="1"/>
      <c r="I1635" s="1"/>
      <c r="J1635" s="1"/>
      <c r="K1635" s="1"/>
      <c r="M1635" s="24"/>
      <c r="N1635" s="24"/>
    </row>
    <row r="1636">
      <c r="A1636" s="1"/>
      <c r="B1636" s="1"/>
      <c r="C1636" s="1"/>
      <c r="D1636" s="1"/>
      <c r="E1636" s="1"/>
      <c r="F1636" s="26"/>
      <c r="G1636" s="1"/>
      <c r="H1636" s="1"/>
      <c r="I1636" s="1"/>
      <c r="J1636" s="1"/>
      <c r="K1636" s="1"/>
      <c r="M1636" s="24"/>
      <c r="N1636" s="24"/>
    </row>
    <row r="1637">
      <c r="A1637" s="1"/>
      <c r="B1637" s="1"/>
      <c r="C1637" s="1"/>
      <c r="D1637" s="1"/>
      <c r="E1637" s="1"/>
      <c r="F1637" s="26"/>
      <c r="G1637" s="1"/>
      <c r="H1637" s="1"/>
      <c r="I1637" s="1"/>
      <c r="J1637" s="1"/>
      <c r="K1637" s="1"/>
      <c r="M1637" s="24"/>
      <c r="N1637" s="24"/>
    </row>
    <row r="1638">
      <c r="A1638" s="1"/>
      <c r="B1638" s="1"/>
      <c r="C1638" s="1"/>
      <c r="D1638" s="1"/>
      <c r="E1638" s="1"/>
      <c r="F1638" s="26"/>
      <c r="G1638" s="1"/>
      <c r="H1638" s="1"/>
      <c r="I1638" s="1"/>
      <c r="J1638" s="1"/>
      <c r="K1638" s="1"/>
      <c r="M1638" s="24"/>
      <c r="N1638" s="24"/>
    </row>
    <row r="1639">
      <c r="A1639" s="1"/>
      <c r="B1639" s="1"/>
      <c r="C1639" s="1"/>
      <c r="D1639" s="1"/>
      <c r="E1639" s="1"/>
      <c r="F1639" s="26"/>
      <c r="G1639" s="1"/>
      <c r="H1639" s="1"/>
      <c r="I1639" s="1"/>
      <c r="J1639" s="1"/>
      <c r="K1639" s="1"/>
      <c r="M1639" s="24"/>
      <c r="N1639" s="24"/>
    </row>
    <row r="1640">
      <c r="A1640" s="1"/>
      <c r="B1640" s="1"/>
      <c r="C1640" s="1"/>
      <c r="D1640" s="1"/>
      <c r="E1640" s="1"/>
      <c r="F1640" s="26"/>
      <c r="G1640" s="1"/>
      <c r="H1640" s="1"/>
      <c r="I1640" s="1"/>
      <c r="J1640" s="1"/>
      <c r="K1640" s="1"/>
      <c r="M1640" s="24"/>
      <c r="N1640" s="24"/>
    </row>
    <row r="1641">
      <c r="A1641" s="1"/>
      <c r="B1641" s="1"/>
      <c r="C1641" s="1"/>
      <c r="D1641" s="1"/>
      <c r="E1641" s="1"/>
      <c r="F1641" s="26"/>
      <c r="G1641" s="1"/>
      <c r="H1641" s="1"/>
      <c r="I1641" s="1"/>
      <c r="J1641" s="1"/>
      <c r="K1641" s="1"/>
      <c r="M1641" s="24"/>
      <c r="N1641" s="24"/>
    </row>
    <row r="1642">
      <c r="A1642" s="1"/>
      <c r="B1642" s="1"/>
      <c r="C1642" s="1"/>
      <c r="D1642" s="1"/>
      <c r="E1642" s="1"/>
      <c r="F1642" s="26"/>
      <c r="G1642" s="1"/>
      <c r="H1642" s="1"/>
      <c r="I1642" s="1"/>
      <c r="J1642" s="1"/>
      <c r="K1642" s="1"/>
      <c r="M1642" s="24"/>
      <c r="N1642" s="24"/>
    </row>
    <row r="1643">
      <c r="A1643" s="1"/>
      <c r="B1643" s="1"/>
      <c r="C1643" s="1"/>
      <c r="D1643" s="1"/>
      <c r="E1643" s="1"/>
      <c r="F1643" s="26"/>
      <c r="G1643" s="1"/>
      <c r="H1643" s="1"/>
      <c r="I1643" s="1"/>
      <c r="J1643" s="1"/>
      <c r="K1643" s="1"/>
      <c r="M1643" s="24"/>
      <c r="N1643" s="24"/>
    </row>
    <row r="1644">
      <c r="A1644" s="1"/>
      <c r="B1644" s="1"/>
      <c r="C1644" s="1"/>
      <c r="D1644" s="1"/>
      <c r="E1644" s="1"/>
      <c r="F1644" s="26"/>
      <c r="G1644" s="1"/>
      <c r="H1644" s="1"/>
      <c r="I1644" s="1"/>
      <c r="J1644" s="1"/>
      <c r="K1644" s="1"/>
      <c r="M1644" s="24"/>
      <c r="N1644" s="24"/>
    </row>
    <row r="1645">
      <c r="A1645" s="1"/>
      <c r="B1645" s="1"/>
      <c r="C1645" s="1"/>
      <c r="D1645" s="1"/>
      <c r="E1645" s="1"/>
      <c r="F1645" s="26"/>
      <c r="G1645" s="1"/>
      <c r="H1645" s="1"/>
      <c r="I1645" s="1"/>
      <c r="J1645" s="1"/>
      <c r="K1645" s="1"/>
      <c r="M1645" s="24"/>
      <c r="N1645" s="24"/>
    </row>
    <row r="1646">
      <c r="A1646" s="1"/>
      <c r="B1646" s="1"/>
      <c r="C1646" s="1"/>
      <c r="D1646" s="1"/>
      <c r="E1646" s="1"/>
      <c r="F1646" s="26"/>
      <c r="G1646" s="1"/>
      <c r="H1646" s="1"/>
      <c r="I1646" s="1"/>
      <c r="J1646" s="1"/>
      <c r="K1646" s="1"/>
      <c r="M1646" s="24"/>
      <c r="N1646" s="24"/>
    </row>
    <row r="1647">
      <c r="A1647" s="1"/>
      <c r="B1647" s="1"/>
      <c r="C1647" s="1"/>
      <c r="D1647" s="1"/>
      <c r="E1647" s="1"/>
      <c r="F1647" s="26"/>
      <c r="G1647" s="1"/>
      <c r="H1647" s="1"/>
      <c r="I1647" s="1"/>
      <c r="J1647" s="1"/>
      <c r="K1647" s="1"/>
      <c r="M1647" s="24"/>
      <c r="N1647" s="24"/>
    </row>
    <row r="1648">
      <c r="A1648" s="1"/>
      <c r="B1648" s="1"/>
      <c r="C1648" s="1"/>
      <c r="D1648" s="1"/>
      <c r="E1648" s="1"/>
      <c r="F1648" s="26"/>
      <c r="G1648" s="1"/>
      <c r="H1648" s="1"/>
      <c r="I1648" s="1"/>
      <c r="J1648" s="1"/>
      <c r="K1648" s="1"/>
      <c r="M1648" s="24"/>
      <c r="N1648" s="24"/>
    </row>
    <row r="1649">
      <c r="A1649" s="1"/>
      <c r="B1649" s="1"/>
      <c r="C1649" s="1"/>
      <c r="D1649" s="1"/>
      <c r="E1649" s="1"/>
      <c r="F1649" s="26"/>
      <c r="G1649" s="1"/>
      <c r="H1649" s="1"/>
      <c r="I1649" s="1"/>
      <c r="J1649" s="1"/>
      <c r="K1649" s="1"/>
      <c r="M1649" s="24"/>
      <c r="N1649" s="24"/>
    </row>
    <row r="1650">
      <c r="A1650" s="1"/>
      <c r="B1650" s="1"/>
      <c r="C1650" s="1"/>
      <c r="D1650" s="1"/>
      <c r="E1650" s="1"/>
      <c r="F1650" s="26"/>
      <c r="G1650" s="1"/>
      <c r="H1650" s="1"/>
      <c r="I1650" s="1"/>
      <c r="J1650" s="1"/>
      <c r="K1650" s="1"/>
      <c r="M1650" s="24"/>
      <c r="N1650" s="24"/>
    </row>
    <row r="1651">
      <c r="A1651" s="1"/>
      <c r="B1651" s="1"/>
      <c r="C1651" s="1"/>
      <c r="D1651" s="1"/>
      <c r="E1651" s="1"/>
      <c r="F1651" s="26"/>
      <c r="G1651" s="1"/>
      <c r="H1651" s="1"/>
      <c r="I1651" s="1"/>
      <c r="J1651" s="1"/>
      <c r="K1651" s="1"/>
      <c r="M1651" s="24"/>
      <c r="N1651" s="24"/>
    </row>
    <row r="1652">
      <c r="A1652" s="1"/>
      <c r="B1652" s="1"/>
      <c r="C1652" s="1"/>
      <c r="D1652" s="1"/>
      <c r="E1652" s="1"/>
      <c r="F1652" s="26"/>
      <c r="G1652" s="1"/>
      <c r="H1652" s="1"/>
      <c r="I1652" s="1"/>
      <c r="J1652" s="1"/>
      <c r="K1652" s="1"/>
      <c r="M1652" s="24"/>
      <c r="N1652" s="24"/>
    </row>
    <row r="1653">
      <c r="A1653" s="1"/>
      <c r="B1653" s="1"/>
      <c r="C1653" s="1"/>
      <c r="D1653" s="1"/>
      <c r="E1653" s="1"/>
      <c r="F1653" s="26"/>
      <c r="G1653" s="1"/>
      <c r="H1653" s="1"/>
      <c r="I1653" s="1"/>
      <c r="J1653" s="1"/>
      <c r="K1653" s="1"/>
      <c r="M1653" s="24"/>
      <c r="N1653" s="24"/>
    </row>
    <row r="1654">
      <c r="A1654" s="1"/>
      <c r="B1654" s="1"/>
      <c r="C1654" s="1"/>
      <c r="D1654" s="1"/>
      <c r="E1654" s="1"/>
      <c r="F1654" s="26"/>
      <c r="G1654" s="1"/>
      <c r="H1654" s="1"/>
      <c r="I1654" s="1"/>
      <c r="J1654" s="1"/>
      <c r="K1654" s="1"/>
      <c r="M1654" s="24"/>
      <c r="N1654" s="24"/>
    </row>
    <row r="1655">
      <c r="A1655" s="1"/>
      <c r="B1655" s="1"/>
      <c r="C1655" s="1"/>
      <c r="D1655" s="1"/>
      <c r="E1655" s="1"/>
      <c r="F1655" s="26"/>
      <c r="G1655" s="1"/>
      <c r="H1655" s="1"/>
      <c r="I1655" s="1"/>
      <c r="J1655" s="1"/>
      <c r="K1655" s="1"/>
      <c r="M1655" s="24"/>
      <c r="N1655" s="24"/>
    </row>
    <row r="1656">
      <c r="A1656" s="1"/>
      <c r="B1656" s="1"/>
      <c r="C1656" s="1"/>
      <c r="D1656" s="1"/>
      <c r="E1656" s="1"/>
      <c r="F1656" s="26"/>
      <c r="G1656" s="1"/>
      <c r="H1656" s="1"/>
      <c r="I1656" s="1"/>
      <c r="J1656" s="1"/>
      <c r="K1656" s="1"/>
      <c r="M1656" s="24"/>
      <c r="N1656" s="24"/>
    </row>
    <row r="1657">
      <c r="A1657" s="1"/>
      <c r="B1657" s="1"/>
      <c r="C1657" s="1"/>
      <c r="D1657" s="1"/>
      <c r="E1657" s="1"/>
      <c r="F1657" s="26"/>
      <c r="G1657" s="1"/>
      <c r="H1657" s="1"/>
      <c r="I1657" s="1"/>
      <c r="J1657" s="1"/>
      <c r="K1657" s="1"/>
      <c r="M1657" s="24"/>
      <c r="N1657" s="24"/>
    </row>
    <row r="1658">
      <c r="A1658" s="1"/>
      <c r="B1658" s="1"/>
      <c r="C1658" s="1"/>
      <c r="D1658" s="1"/>
      <c r="E1658" s="1"/>
      <c r="F1658" s="26"/>
      <c r="G1658" s="1"/>
      <c r="H1658" s="1"/>
      <c r="I1658" s="1"/>
      <c r="J1658" s="1"/>
      <c r="K1658" s="1"/>
      <c r="M1658" s="24"/>
      <c r="N1658" s="24"/>
    </row>
    <row r="1659">
      <c r="A1659" s="1"/>
      <c r="B1659" s="1"/>
      <c r="C1659" s="1"/>
      <c r="D1659" s="1"/>
      <c r="E1659" s="1"/>
      <c r="F1659" s="26"/>
      <c r="G1659" s="1"/>
      <c r="H1659" s="1"/>
      <c r="I1659" s="1"/>
      <c r="J1659" s="1"/>
      <c r="K1659" s="1"/>
      <c r="M1659" s="24"/>
      <c r="N1659" s="24"/>
    </row>
    <row r="1660">
      <c r="A1660" s="1"/>
      <c r="B1660" s="1"/>
      <c r="C1660" s="1"/>
      <c r="D1660" s="1"/>
      <c r="E1660" s="1"/>
      <c r="F1660" s="26"/>
      <c r="G1660" s="1"/>
      <c r="H1660" s="1"/>
      <c r="I1660" s="1"/>
      <c r="J1660" s="1"/>
      <c r="K1660" s="1"/>
      <c r="M1660" s="24"/>
      <c r="N1660" s="24"/>
    </row>
    <row r="1661">
      <c r="A1661" s="1"/>
      <c r="B1661" s="1"/>
      <c r="C1661" s="1"/>
      <c r="D1661" s="1"/>
      <c r="E1661" s="1"/>
      <c r="F1661" s="26"/>
      <c r="G1661" s="1"/>
      <c r="H1661" s="1"/>
      <c r="I1661" s="1"/>
      <c r="J1661" s="1"/>
      <c r="K1661" s="1"/>
      <c r="M1661" s="24"/>
      <c r="N1661" s="24"/>
    </row>
    <row r="1662">
      <c r="A1662" s="1"/>
      <c r="B1662" s="1"/>
      <c r="C1662" s="1"/>
      <c r="D1662" s="1"/>
      <c r="E1662" s="1"/>
      <c r="F1662" s="26"/>
      <c r="G1662" s="1"/>
      <c r="H1662" s="1"/>
      <c r="I1662" s="1"/>
      <c r="J1662" s="1"/>
      <c r="K1662" s="1"/>
      <c r="M1662" s="24"/>
      <c r="N1662" s="24"/>
    </row>
    <row r="1663">
      <c r="A1663" s="1"/>
      <c r="B1663" s="1"/>
      <c r="C1663" s="1"/>
      <c r="D1663" s="1"/>
      <c r="E1663" s="1"/>
      <c r="F1663" s="26"/>
      <c r="G1663" s="1"/>
      <c r="H1663" s="1"/>
      <c r="I1663" s="1"/>
      <c r="J1663" s="1"/>
      <c r="K1663" s="1"/>
      <c r="M1663" s="24"/>
      <c r="N1663" s="24"/>
    </row>
    <row r="1664">
      <c r="A1664" s="1"/>
      <c r="B1664" s="1"/>
      <c r="C1664" s="1"/>
      <c r="D1664" s="1"/>
      <c r="E1664" s="1"/>
      <c r="F1664" s="26"/>
      <c r="G1664" s="1"/>
      <c r="H1664" s="1"/>
      <c r="I1664" s="1"/>
      <c r="J1664" s="1"/>
      <c r="K1664" s="1"/>
      <c r="M1664" s="24"/>
      <c r="N1664" s="24"/>
    </row>
    <row r="1665">
      <c r="A1665" s="1"/>
      <c r="B1665" s="1"/>
      <c r="C1665" s="1"/>
      <c r="D1665" s="1"/>
      <c r="E1665" s="1"/>
      <c r="F1665" s="26"/>
      <c r="G1665" s="1"/>
      <c r="H1665" s="1"/>
      <c r="I1665" s="1"/>
      <c r="J1665" s="1"/>
      <c r="K1665" s="1"/>
      <c r="M1665" s="24"/>
      <c r="N1665" s="24"/>
    </row>
    <row r="1666">
      <c r="A1666" s="1"/>
      <c r="B1666" s="1"/>
      <c r="C1666" s="1"/>
      <c r="D1666" s="1"/>
      <c r="E1666" s="1"/>
      <c r="F1666" s="26"/>
      <c r="G1666" s="1"/>
      <c r="H1666" s="1"/>
      <c r="I1666" s="1"/>
      <c r="J1666" s="1"/>
      <c r="K1666" s="1"/>
      <c r="M1666" s="24"/>
      <c r="N1666" s="24"/>
    </row>
    <row r="1667">
      <c r="A1667" s="1"/>
      <c r="B1667" s="1"/>
      <c r="C1667" s="1"/>
      <c r="D1667" s="1"/>
      <c r="E1667" s="1"/>
      <c r="F1667" s="26"/>
      <c r="G1667" s="1"/>
      <c r="H1667" s="1"/>
      <c r="I1667" s="1"/>
      <c r="J1667" s="1"/>
      <c r="K1667" s="1"/>
      <c r="M1667" s="24"/>
      <c r="N1667" s="24"/>
    </row>
    <row r="1668">
      <c r="A1668" s="1"/>
      <c r="B1668" s="1"/>
      <c r="C1668" s="1"/>
      <c r="D1668" s="1"/>
      <c r="E1668" s="1"/>
      <c r="F1668" s="26"/>
      <c r="G1668" s="1"/>
      <c r="H1668" s="1"/>
      <c r="I1668" s="1"/>
      <c r="J1668" s="1"/>
      <c r="K1668" s="1"/>
      <c r="M1668" s="24"/>
      <c r="N1668" s="24"/>
    </row>
    <row r="1669">
      <c r="A1669" s="1"/>
      <c r="B1669" s="1"/>
      <c r="C1669" s="1"/>
      <c r="D1669" s="1"/>
      <c r="E1669" s="1"/>
      <c r="F1669" s="26"/>
      <c r="G1669" s="1"/>
      <c r="H1669" s="1"/>
      <c r="I1669" s="1"/>
      <c r="J1669" s="1"/>
      <c r="K1669" s="1"/>
      <c r="M1669" s="24"/>
      <c r="N1669" s="24"/>
    </row>
    <row r="1670">
      <c r="A1670" s="1"/>
      <c r="B1670" s="1"/>
      <c r="C1670" s="1"/>
      <c r="D1670" s="1"/>
      <c r="E1670" s="1"/>
      <c r="F1670" s="26"/>
      <c r="G1670" s="1"/>
      <c r="H1670" s="1"/>
      <c r="I1670" s="1"/>
      <c r="J1670" s="1"/>
      <c r="K1670" s="1"/>
      <c r="M1670" s="24"/>
      <c r="N1670" s="24"/>
    </row>
    <row r="1671">
      <c r="A1671" s="1"/>
      <c r="B1671" s="1"/>
      <c r="C1671" s="1"/>
      <c r="D1671" s="1"/>
      <c r="E1671" s="1"/>
      <c r="F1671" s="26"/>
      <c r="G1671" s="1"/>
      <c r="H1671" s="1"/>
      <c r="I1671" s="1"/>
      <c r="J1671" s="1"/>
      <c r="K1671" s="1"/>
      <c r="M1671" s="24"/>
      <c r="N1671" s="24"/>
    </row>
    <row r="1672">
      <c r="A1672" s="1"/>
      <c r="B1672" s="1"/>
      <c r="C1672" s="1"/>
      <c r="D1672" s="1"/>
      <c r="E1672" s="1"/>
      <c r="F1672" s="26"/>
      <c r="G1672" s="1"/>
      <c r="H1672" s="1"/>
      <c r="I1672" s="1"/>
      <c r="J1672" s="1"/>
      <c r="K1672" s="1"/>
      <c r="M1672" s="24"/>
      <c r="N1672" s="24"/>
    </row>
    <row r="1673">
      <c r="A1673" s="1"/>
      <c r="B1673" s="1"/>
      <c r="C1673" s="1"/>
      <c r="D1673" s="1"/>
      <c r="E1673" s="1"/>
      <c r="F1673" s="26"/>
      <c r="G1673" s="1"/>
      <c r="H1673" s="1"/>
      <c r="I1673" s="1"/>
      <c r="J1673" s="1"/>
      <c r="K1673" s="1"/>
      <c r="M1673" s="24"/>
      <c r="N1673" s="24"/>
    </row>
    <row r="1674">
      <c r="A1674" s="1"/>
      <c r="B1674" s="1"/>
      <c r="C1674" s="1"/>
      <c r="D1674" s="1"/>
      <c r="E1674" s="1"/>
      <c r="F1674" s="26"/>
      <c r="G1674" s="1"/>
      <c r="H1674" s="1"/>
      <c r="I1674" s="1"/>
      <c r="J1674" s="1"/>
      <c r="K1674" s="1"/>
      <c r="M1674" s="24"/>
      <c r="N1674" s="24"/>
    </row>
    <row r="1675">
      <c r="A1675" s="1"/>
      <c r="B1675" s="1"/>
      <c r="C1675" s="1"/>
      <c r="D1675" s="1"/>
      <c r="E1675" s="1"/>
      <c r="F1675" s="26"/>
      <c r="G1675" s="1"/>
      <c r="H1675" s="1"/>
      <c r="I1675" s="1"/>
      <c r="J1675" s="1"/>
      <c r="K1675" s="1"/>
      <c r="M1675" s="24"/>
      <c r="N1675" s="24"/>
    </row>
    <row r="1676">
      <c r="A1676" s="1"/>
      <c r="B1676" s="1"/>
      <c r="C1676" s="1"/>
      <c r="D1676" s="1"/>
      <c r="E1676" s="1"/>
      <c r="F1676" s="26"/>
      <c r="G1676" s="1"/>
      <c r="H1676" s="1"/>
      <c r="I1676" s="1"/>
      <c r="J1676" s="1"/>
      <c r="K1676" s="1"/>
      <c r="M1676" s="24"/>
      <c r="N1676" s="24"/>
    </row>
    <row r="1677">
      <c r="A1677" s="1"/>
      <c r="B1677" s="1"/>
      <c r="C1677" s="1"/>
      <c r="D1677" s="1"/>
      <c r="E1677" s="1"/>
      <c r="F1677" s="26"/>
      <c r="G1677" s="1"/>
      <c r="H1677" s="1"/>
      <c r="I1677" s="1"/>
      <c r="J1677" s="1"/>
      <c r="K1677" s="1"/>
      <c r="M1677" s="24"/>
      <c r="N1677" s="24"/>
    </row>
    <row r="1678">
      <c r="A1678" s="1"/>
      <c r="B1678" s="1"/>
      <c r="C1678" s="1"/>
      <c r="D1678" s="1"/>
      <c r="E1678" s="1"/>
      <c r="F1678" s="26"/>
      <c r="G1678" s="1"/>
      <c r="H1678" s="1"/>
      <c r="I1678" s="1"/>
      <c r="J1678" s="1"/>
      <c r="K1678" s="1"/>
      <c r="M1678" s="24"/>
      <c r="N1678" s="24"/>
    </row>
    <row r="1679">
      <c r="A1679" s="1"/>
      <c r="B1679" s="1"/>
      <c r="C1679" s="1"/>
      <c r="D1679" s="1"/>
      <c r="E1679" s="1"/>
      <c r="F1679" s="26"/>
      <c r="G1679" s="1"/>
      <c r="H1679" s="1"/>
      <c r="I1679" s="1"/>
      <c r="J1679" s="1"/>
      <c r="K1679" s="1"/>
      <c r="M1679" s="24"/>
      <c r="N1679" s="24"/>
    </row>
    <row r="1680">
      <c r="A1680" s="1"/>
      <c r="B1680" s="1"/>
      <c r="C1680" s="1"/>
      <c r="D1680" s="1"/>
      <c r="E1680" s="1"/>
      <c r="F1680" s="26"/>
      <c r="G1680" s="1"/>
      <c r="H1680" s="1"/>
      <c r="I1680" s="1"/>
      <c r="J1680" s="1"/>
      <c r="K1680" s="1"/>
      <c r="M1680" s="24"/>
      <c r="N1680" s="24"/>
    </row>
    <row r="1681">
      <c r="A1681" s="1"/>
      <c r="B1681" s="1"/>
      <c r="C1681" s="1"/>
      <c r="D1681" s="1"/>
      <c r="E1681" s="1"/>
      <c r="F1681" s="26"/>
      <c r="G1681" s="1"/>
      <c r="H1681" s="1"/>
      <c r="I1681" s="1"/>
      <c r="J1681" s="1"/>
      <c r="K1681" s="1"/>
      <c r="M1681" s="24"/>
      <c r="N1681" s="24"/>
    </row>
    <row r="1682">
      <c r="A1682" s="1"/>
      <c r="B1682" s="1"/>
      <c r="C1682" s="1"/>
      <c r="D1682" s="1"/>
      <c r="E1682" s="1"/>
      <c r="F1682" s="26"/>
      <c r="G1682" s="1"/>
      <c r="H1682" s="1"/>
      <c r="I1682" s="1"/>
      <c r="J1682" s="1"/>
      <c r="K1682" s="1"/>
      <c r="M1682" s="24"/>
      <c r="N1682" s="24"/>
    </row>
    <row r="1683">
      <c r="A1683" s="1"/>
      <c r="B1683" s="1"/>
      <c r="C1683" s="1"/>
      <c r="D1683" s="1"/>
      <c r="E1683" s="1"/>
      <c r="F1683" s="26"/>
      <c r="G1683" s="1"/>
      <c r="H1683" s="1"/>
      <c r="I1683" s="1"/>
      <c r="J1683" s="1"/>
      <c r="K1683" s="1"/>
      <c r="M1683" s="24"/>
      <c r="N1683" s="24"/>
    </row>
    <row r="1684">
      <c r="A1684" s="1"/>
      <c r="B1684" s="1"/>
      <c r="C1684" s="1"/>
      <c r="D1684" s="1"/>
      <c r="E1684" s="1"/>
      <c r="F1684" s="26"/>
      <c r="G1684" s="1"/>
      <c r="H1684" s="1"/>
      <c r="I1684" s="1"/>
      <c r="J1684" s="1"/>
      <c r="K1684" s="1"/>
      <c r="M1684" s="24"/>
      <c r="N1684" s="24"/>
    </row>
    <row r="1685">
      <c r="A1685" s="1"/>
      <c r="B1685" s="1"/>
      <c r="C1685" s="1"/>
      <c r="D1685" s="1"/>
      <c r="E1685" s="1"/>
      <c r="F1685" s="26"/>
      <c r="G1685" s="1"/>
      <c r="H1685" s="1"/>
      <c r="I1685" s="1"/>
      <c r="J1685" s="1"/>
      <c r="K1685" s="1"/>
      <c r="M1685" s="24"/>
      <c r="N1685" s="24"/>
    </row>
    <row r="1686">
      <c r="A1686" s="1"/>
      <c r="B1686" s="1"/>
      <c r="C1686" s="1"/>
      <c r="D1686" s="1"/>
      <c r="E1686" s="1"/>
      <c r="F1686" s="26"/>
      <c r="G1686" s="1"/>
      <c r="H1686" s="1"/>
      <c r="I1686" s="1"/>
      <c r="J1686" s="1"/>
      <c r="K1686" s="1"/>
      <c r="M1686" s="24"/>
      <c r="N1686" s="24"/>
    </row>
    <row r="1687">
      <c r="A1687" s="1"/>
      <c r="B1687" s="1"/>
      <c r="C1687" s="1"/>
      <c r="D1687" s="1"/>
      <c r="E1687" s="1"/>
      <c r="F1687" s="26"/>
      <c r="G1687" s="1"/>
      <c r="H1687" s="1"/>
      <c r="I1687" s="1"/>
      <c r="J1687" s="1"/>
      <c r="K1687" s="1"/>
      <c r="M1687" s="24"/>
      <c r="N1687" s="24"/>
    </row>
    <row r="1688">
      <c r="A1688" s="1"/>
      <c r="B1688" s="1"/>
      <c r="C1688" s="1"/>
      <c r="D1688" s="1"/>
      <c r="E1688" s="1"/>
      <c r="F1688" s="26"/>
      <c r="G1688" s="1"/>
      <c r="H1688" s="1"/>
      <c r="I1688" s="1"/>
      <c r="J1688" s="1"/>
      <c r="K1688" s="1"/>
      <c r="M1688" s="24"/>
      <c r="N1688" s="24"/>
    </row>
    <row r="1689">
      <c r="A1689" s="1"/>
      <c r="B1689" s="1"/>
      <c r="C1689" s="1"/>
      <c r="D1689" s="1"/>
      <c r="E1689" s="1"/>
      <c r="F1689" s="26"/>
      <c r="G1689" s="1"/>
      <c r="H1689" s="1"/>
      <c r="I1689" s="1"/>
      <c r="J1689" s="1"/>
      <c r="K1689" s="1"/>
      <c r="M1689" s="24"/>
      <c r="N1689" s="24"/>
    </row>
    <row r="1690">
      <c r="A1690" s="1"/>
      <c r="B1690" s="1"/>
      <c r="C1690" s="1"/>
      <c r="D1690" s="1"/>
      <c r="E1690" s="1"/>
      <c r="F1690" s="26"/>
      <c r="G1690" s="1"/>
      <c r="H1690" s="1"/>
      <c r="I1690" s="1"/>
      <c r="J1690" s="1"/>
      <c r="K1690" s="1"/>
      <c r="M1690" s="24"/>
      <c r="N1690" s="24"/>
    </row>
    <row r="1691">
      <c r="A1691" s="1"/>
      <c r="B1691" s="1"/>
      <c r="C1691" s="1"/>
      <c r="D1691" s="1"/>
      <c r="E1691" s="1"/>
      <c r="F1691" s="26"/>
      <c r="G1691" s="1"/>
      <c r="H1691" s="1"/>
      <c r="I1691" s="1"/>
      <c r="J1691" s="1"/>
      <c r="K1691" s="1"/>
      <c r="M1691" s="24"/>
      <c r="N1691" s="24"/>
    </row>
    <row r="1692">
      <c r="A1692" s="1"/>
      <c r="B1692" s="1"/>
      <c r="C1692" s="1"/>
      <c r="D1692" s="1"/>
      <c r="E1692" s="1"/>
      <c r="F1692" s="26"/>
      <c r="G1692" s="1"/>
      <c r="H1692" s="1"/>
      <c r="I1692" s="1"/>
      <c r="J1692" s="1"/>
      <c r="K1692" s="1"/>
      <c r="M1692" s="24"/>
      <c r="N1692" s="24"/>
    </row>
    <row r="1693">
      <c r="A1693" s="1"/>
      <c r="B1693" s="1"/>
      <c r="C1693" s="1"/>
      <c r="D1693" s="1"/>
      <c r="E1693" s="1"/>
      <c r="F1693" s="26"/>
      <c r="G1693" s="1"/>
      <c r="H1693" s="1"/>
      <c r="I1693" s="1"/>
      <c r="J1693" s="1"/>
      <c r="K1693" s="1"/>
      <c r="M1693" s="24"/>
      <c r="N1693" s="24"/>
    </row>
    <row r="1694">
      <c r="A1694" s="1"/>
      <c r="B1694" s="1"/>
      <c r="C1694" s="1"/>
      <c r="D1694" s="1"/>
      <c r="E1694" s="1"/>
      <c r="F1694" s="26"/>
      <c r="G1694" s="1"/>
      <c r="H1694" s="1"/>
      <c r="I1694" s="1"/>
      <c r="J1694" s="1"/>
      <c r="K1694" s="1"/>
      <c r="M1694" s="24"/>
      <c r="N1694" s="24"/>
    </row>
    <row r="1695">
      <c r="A1695" s="1"/>
      <c r="B1695" s="1"/>
      <c r="C1695" s="1"/>
      <c r="D1695" s="1"/>
      <c r="E1695" s="1"/>
      <c r="F1695" s="26"/>
      <c r="G1695" s="1"/>
      <c r="H1695" s="1"/>
      <c r="I1695" s="1"/>
      <c r="J1695" s="1"/>
      <c r="K1695" s="1"/>
      <c r="M1695" s="24"/>
      <c r="N1695" s="24"/>
    </row>
    <row r="1696">
      <c r="A1696" s="1"/>
      <c r="B1696" s="1"/>
      <c r="C1696" s="1"/>
      <c r="D1696" s="1"/>
      <c r="E1696" s="1"/>
      <c r="F1696" s="26"/>
      <c r="G1696" s="1"/>
      <c r="H1696" s="1"/>
      <c r="I1696" s="1"/>
      <c r="J1696" s="1"/>
      <c r="K1696" s="1"/>
      <c r="M1696" s="24"/>
      <c r="N1696" s="24"/>
    </row>
    <row r="1697">
      <c r="A1697" s="1"/>
      <c r="B1697" s="1"/>
      <c r="C1697" s="1"/>
      <c r="D1697" s="1"/>
      <c r="E1697" s="1"/>
      <c r="F1697" s="26"/>
      <c r="G1697" s="1"/>
      <c r="H1697" s="1"/>
      <c r="I1697" s="1"/>
      <c r="J1697" s="1"/>
      <c r="K1697" s="1"/>
      <c r="M1697" s="24"/>
      <c r="N1697" s="24"/>
    </row>
    <row r="1698">
      <c r="A1698" s="1"/>
      <c r="B1698" s="1"/>
      <c r="C1698" s="1"/>
      <c r="D1698" s="1"/>
      <c r="E1698" s="1"/>
      <c r="F1698" s="26"/>
      <c r="G1698" s="1"/>
      <c r="H1698" s="1"/>
      <c r="I1698" s="1"/>
      <c r="J1698" s="1"/>
      <c r="K1698" s="1"/>
      <c r="M1698" s="24"/>
      <c r="N1698" s="24"/>
    </row>
    <row r="1699">
      <c r="A1699" s="1"/>
      <c r="B1699" s="1"/>
      <c r="C1699" s="1"/>
      <c r="D1699" s="1"/>
      <c r="E1699" s="1"/>
      <c r="F1699" s="26"/>
      <c r="G1699" s="1"/>
      <c r="H1699" s="1"/>
      <c r="I1699" s="1"/>
      <c r="J1699" s="1"/>
      <c r="K1699" s="1"/>
      <c r="M1699" s="24"/>
      <c r="N1699" s="24"/>
    </row>
    <row r="1700">
      <c r="A1700" s="1"/>
      <c r="B1700" s="1"/>
      <c r="C1700" s="1"/>
      <c r="D1700" s="1"/>
      <c r="E1700" s="1"/>
      <c r="F1700" s="26"/>
      <c r="G1700" s="1"/>
      <c r="H1700" s="1"/>
      <c r="I1700" s="1"/>
      <c r="J1700" s="1"/>
      <c r="K1700" s="1"/>
      <c r="M1700" s="24"/>
      <c r="N1700" s="24"/>
    </row>
    <row r="1701">
      <c r="A1701" s="1"/>
      <c r="B1701" s="1"/>
      <c r="C1701" s="1"/>
      <c r="D1701" s="1"/>
      <c r="E1701" s="1"/>
      <c r="F1701" s="26"/>
      <c r="G1701" s="1"/>
      <c r="H1701" s="1"/>
      <c r="I1701" s="1"/>
      <c r="J1701" s="1"/>
      <c r="K1701" s="1"/>
      <c r="M1701" s="24"/>
      <c r="N1701" s="24"/>
    </row>
    <row r="1702">
      <c r="A1702" s="1"/>
      <c r="B1702" s="1"/>
      <c r="C1702" s="1"/>
      <c r="D1702" s="1"/>
      <c r="E1702" s="1"/>
      <c r="F1702" s="26"/>
      <c r="G1702" s="1"/>
      <c r="H1702" s="1"/>
      <c r="I1702" s="1"/>
      <c r="J1702" s="1"/>
      <c r="K1702" s="1"/>
      <c r="M1702" s="24"/>
      <c r="N1702" s="24"/>
    </row>
    <row r="1703">
      <c r="A1703" s="1"/>
      <c r="B1703" s="1"/>
      <c r="C1703" s="1"/>
      <c r="D1703" s="1"/>
      <c r="E1703" s="1"/>
      <c r="F1703" s="26"/>
      <c r="G1703" s="1"/>
      <c r="H1703" s="1"/>
      <c r="I1703" s="1"/>
      <c r="J1703" s="1"/>
      <c r="K1703" s="1"/>
      <c r="M1703" s="24"/>
      <c r="N1703" s="24"/>
    </row>
    <row r="1704">
      <c r="A1704" s="1"/>
      <c r="B1704" s="1"/>
      <c r="C1704" s="1"/>
      <c r="D1704" s="1"/>
      <c r="E1704" s="1"/>
      <c r="F1704" s="26"/>
      <c r="G1704" s="1"/>
      <c r="H1704" s="1"/>
      <c r="I1704" s="1"/>
      <c r="J1704" s="1"/>
      <c r="K1704" s="1"/>
      <c r="M1704" s="24"/>
      <c r="N1704" s="24"/>
    </row>
    <row r="1705">
      <c r="A1705" s="1"/>
      <c r="B1705" s="1"/>
      <c r="C1705" s="1"/>
      <c r="D1705" s="1"/>
      <c r="E1705" s="1"/>
      <c r="F1705" s="26"/>
      <c r="G1705" s="1"/>
      <c r="H1705" s="1"/>
      <c r="I1705" s="1"/>
      <c r="J1705" s="1"/>
      <c r="K1705" s="1"/>
      <c r="M1705" s="24"/>
      <c r="N1705" s="24"/>
    </row>
    <row r="1706">
      <c r="A1706" s="1"/>
      <c r="B1706" s="1"/>
      <c r="C1706" s="1"/>
      <c r="D1706" s="1"/>
      <c r="E1706" s="1"/>
      <c r="F1706" s="26"/>
      <c r="G1706" s="1"/>
      <c r="H1706" s="1"/>
      <c r="I1706" s="1"/>
      <c r="J1706" s="1"/>
      <c r="K1706" s="1"/>
      <c r="M1706" s="24"/>
      <c r="N1706" s="24"/>
    </row>
    <row r="1707">
      <c r="A1707" s="1"/>
      <c r="B1707" s="1"/>
      <c r="C1707" s="1"/>
      <c r="D1707" s="1"/>
      <c r="E1707" s="1"/>
      <c r="F1707" s="26"/>
      <c r="G1707" s="1"/>
      <c r="H1707" s="1"/>
      <c r="I1707" s="1"/>
      <c r="J1707" s="1"/>
      <c r="K1707" s="1"/>
      <c r="M1707" s="24"/>
      <c r="N1707" s="24"/>
    </row>
    <row r="1708">
      <c r="A1708" s="1"/>
      <c r="B1708" s="1"/>
      <c r="C1708" s="1"/>
      <c r="D1708" s="1"/>
      <c r="E1708" s="1"/>
      <c r="F1708" s="26"/>
      <c r="G1708" s="1"/>
      <c r="H1708" s="1"/>
      <c r="I1708" s="1"/>
      <c r="J1708" s="1"/>
      <c r="K1708" s="1"/>
      <c r="M1708" s="24"/>
      <c r="N1708" s="24"/>
    </row>
    <row r="1709">
      <c r="A1709" s="1"/>
      <c r="B1709" s="1"/>
      <c r="C1709" s="1"/>
      <c r="D1709" s="1"/>
      <c r="E1709" s="1"/>
      <c r="F1709" s="26"/>
      <c r="G1709" s="1"/>
      <c r="H1709" s="1"/>
      <c r="I1709" s="1"/>
      <c r="J1709" s="1"/>
      <c r="K1709" s="1"/>
      <c r="M1709" s="24"/>
      <c r="N1709" s="24"/>
    </row>
    <row r="1710">
      <c r="A1710" s="1"/>
      <c r="B1710" s="1"/>
      <c r="C1710" s="1"/>
      <c r="D1710" s="1"/>
      <c r="E1710" s="1"/>
      <c r="F1710" s="26"/>
      <c r="G1710" s="1"/>
      <c r="H1710" s="1"/>
      <c r="I1710" s="1"/>
      <c r="J1710" s="1"/>
      <c r="K1710" s="1"/>
      <c r="M1710" s="24"/>
      <c r="N1710" s="24"/>
    </row>
    <row r="1711">
      <c r="A1711" s="1"/>
      <c r="B1711" s="1"/>
      <c r="C1711" s="1"/>
      <c r="D1711" s="1"/>
      <c r="E1711" s="1"/>
      <c r="F1711" s="26"/>
      <c r="G1711" s="1"/>
      <c r="H1711" s="1"/>
      <c r="I1711" s="1"/>
      <c r="J1711" s="1"/>
      <c r="K1711" s="1"/>
      <c r="M1711" s="24"/>
      <c r="N1711" s="24"/>
    </row>
    <row r="1712">
      <c r="A1712" s="1"/>
      <c r="B1712" s="1"/>
      <c r="C1712" s="1"/>
      <c r="D1712" s="1"/>
      <c r="E1712" s="1"/>
      <c r="F1712" s="26"/>
      <c r="G1712" s="1"/>
      <c r="H1712" s="1"/>
      <c r="I1712" s="1"/>
      <c r="J1712" s="1"/>
      <c r="K1712" s="1"/>
      <c r="M1712" s="24"/>
      <c r="N1712" s="24"/>
    </row>
    <row r="1713">
      <c r="A1713" s="1"/>
      <c r="B1713" s="1"/>
      <c r="C1713" s="1"/>
      <c r="D1713" s="1"/>
      <c r="E1713" s="1"/>
      <c r="F1713" s="26"/>
      <c r="G1713" s="1"/>
      <c r="H1713" s="1"/>
      <c r="I1713" s="1"/>
      <c r="J1713" s="1"/>
      <c r="K1713" s="1"/>
      <c r="M1713" s="24"/>
      <c r="N1713" s="24"/>
    </row>
    <row r="1714">
      <c r="A1714" s="1"/>
      <c r="B1714" s="1"/>
      <c r="C1714" s="1"/>
      <c r="D1714" s="1"/>
      <c r="E1714" s="1"/>
      <c r="F1714" s="26"/>
      <c r="G1714" s="1"/>
      <c r="H1714" s="1"/>
      <c r="I1714" s="1"/>
      <c r="J1714" s="1"/>
      <c r="K1714" s="1"/>
      <c r="M1714" s="24"/>
      <c r="N1714" s="24"/>
    </row>
    <row r="1715">
      <c r="A1715" s="1"/>
      <c r="B1715" s="1"/>
      <c r="C1715" s="1"/>
      <c r="D1715" s="1"/>
      <c r="E1715" s="1"/>
      <c r="F1715" s="26"/>
      <c r="G1715" s="1"/>
      <c r="H1715" s="1"/>
      <c r="I1715" s="1"/>
      <c r="J1715" s="1"/>
      <c r="K1715" s="1"/>
      <c r="M1715" s="24"/>
      <c r="N1715" s="24"/>
    </row>
    <row r="1716">
      <c r="A1716" s="1"/>
      <c r="B1716" s="1"/>
      <c r="C1716" s="1"/>
      <c r="D1716" s="1"/>
      <c r="E1716" s="1"/>
      <c r="F1716" s="26"/>
      <c r="G1716" s="1"/>
      <c r="H1716" s="1"/>
      <c r="I1716" s="1"/>
      <c r="J1716" s="1"/>
      <c r="K1716" s="1"/>
      <c r="M1716" s="24"/>
      <c r="N1716" s="24"/>
    </row>
    <row r="1717">
      <c r="A1717" s="1"/>
      <c r="B1717" s="1"/>
      <c r="C1717" s="1"/>
      <c r="D1717" s="1"/>
      <c r="E1717" s="1"/>
      <c r="F1717" s="26"/>
      <c r="G1717" s="1"/>
      <c r="H1717" s="1"/>
      <c r="I1717" s="1"/>
      <c r="J1717" s="1"/>
      <c r="K1717" s="1"/>
      <c r="M1717" s="24"/>
      <c r="N1717" s="24"/>
    </row>
    <row r="1718">
      <c r="A1718" s="1"/>
      <c r="B1718" s="1"/>
      <c r="C1718" s="1"/>
      <c r="D1718" s="1"/>
      <c r="E1718" s="1"/>
      <c r="F1718" s="26"/>
      <c r="G1718" s="1"/>
      <c r="H1718" s="1"/>
      <c r="I1718" s="1"/>
      <c r="J1718" s="1"/>
      <c r="K1718" s="1"/>
      <c r="M1718" s="24"/>
      <c r="N1718" s="24"/>
    </row>
    <row r="1719">
      <c r="A1719" s="1"/>
      <c r="B1719" s="1"/>
      <c r="C1719" s="1"/>
      <c r="D1719" s="1"/>
      <c r="E1719" s="1"/>
      <c r="F1719" s="26"/>
      <c r="G1719" s="1"/>
      <c r="H1719" s="1"/>
      <c r="I1719" s="1"/>
      <c r="J1719" s="1"/>
      <c r="K1719" s="1"/>
      <c r="M1719" s="24"/>
      <c r="N1719" s="24"/>
    </row>
    <row r="1720">
      <c r="A1720" s="1"/>
      <c r="B1720" s="1"/>
      <c r="C1720" s="1"/>
      <c r="D1720" s="1"/>
      <c r="E1720" s="1"/>
      <c r="F1720" s="26"/>
      <c r="G1720" s="1"/>
      <c r="H1720" s="1"/>
      <c r="I1720" s="1"/>
      <c r="J1720" s="1"/>
      <c r="K1720" s="1"/>
      <c r="M1720" s="24"/>
      <c r="N1720" s="24"/>
    </row>
    <row r="1721">
      <c r="A1721" s="1"/>
      <c r="B1721" s="1"/>
      <c r="C1721" s="1"/>
      <c r="D1721" s="1"/>
      <c r="E1721" s="1"/>
      <c r="F1721" s="26"/>
      <c r="G1721" s="1"/>
      <c r="H1721" s="1"/>
      <c r="I1721" s="1"/>
      <c r="J1721" s="1"/>
      <c r="K1721" s="1"/>
      <c r="M1721" s="24"/>
      <c r="N1721" s="24"/>
    </row>
    <row r="1722">
      <c r="A1722" s="1"/>
      <c r="B1722" s="1"/>
      <c r="C1722" s="1"/>
      <c r="D1722" s="1"/>
      <c r="E1722" s="1"/>
      <c r="F1722" s="26"/>
      <c r="G1722" s="1"/>
      <c r="H1722" s="1"/>
      <c r="I1722" s="1"/>
      <c r="J1722" s="1"/>
      <c r="K1722" s="1"/>
      <c r="M1722" s="24"/>
      <c r="N1722" s="24"/>
    </row>
    <row r="1723">
      <c r="A1723" s="1"/>
      <c r="B1723" s="1"/>
      <c r="C1723" s="1"/>
      <c r="D1723" s="1"/>
      <c r="E1723" s="1"/>
      <c r="F1723" s="26"/>
      <c r="G1723" s="1"/>
      <c r="H1723" s="1"/>
      <c r="I1723" s="1"/>
      <c r="J1723" s="1"/>
      <c r="K1723" s="1"/>
      <c r="M1723" s="24"/>
      <c r="N1723" s="24"/>
    </row>
    <row r="1724">
      <c r="A1724" s="1"/>
      <c r="B1724" s="1"/>
      <c r="C1724" s="1"/>
      <c r="D1724" s="1"/>
      <c r="E1724" s="1"/>
      <c r="F1724" s="26"/>
      <c r="G1724" s="1"/>
      <c r="H1724" s="1"/>
      <c r="I1724" s="1"/>
      <c r="J1724" s="1"/>
      <c r="K1724" s="1"/>
      <c r="M1724" s="24"/>
      <c r="N1724" s="24"/>
    </row>
    <row r="1725">
      <c r="A1725" s="1"/>
      <c r="B1725" s="1"/>
      <c r="C1725" s="1"/>
      <c r="D1725" s="1"/>
      <c r="E1725" s="1"/>
      <c r="F1725" s="26"/>
      <c r="G1725" s="1"/>
      <c r="H1725" s="1"/>
      <c r="I1725" s="1"/>
      <c r="J1725" s="1"/>
      <c r="K1725" s="1"/>
      <c r="M1725" s="24"/>
      <c r="N1725" s="24"/>
    </row>
    <row r="1726">
      <c r="A1726" s="1"/>
      <c r="B1726" s="1"/>
      <c r="C1726" s="1"/>
      <c r="D1726" s="1"/>
      <c r="E1726" s="1"/>
      <c r="F1726" s="26"/>
      <c r="G1726" s="1"/>
      <c r="H1726" s="1"/>
      <c r="I1726" s="1"/>
      <c r="J1726" s="1"/>
      <c r="K1726" s="1"/>
      <c r="M1726" s="24"/>
      <c r="N1726" s="24"/>
    </row>
    <row r="1727">
      <c r="A1727" s="1"/>
      <c r="B1727" s="1"/>
      <c r="C1727" s="1"/>
      <c r="D1727" s="1"/>
      <c r="E1727" s="1"/>
      <c r="F1727" s="26"/>
      <c r="G1727" s="1"/>
      <c r="H1727" s="1"/>
      <c r="I1727" s="1"/>
      <c r="J1727" s="1"/>
      <c r="K1727" s="1"/>
      <c r="M1727" s="24"/>
      <c r="N1727" s="24"/>
    </row>
    <row r="1728">
      <c r="A1728" s="1"/>
      <c r="B1728" s="1"/>
      <c r="C1728" s="1"/>
      <c r="D1728" s="1"/>
      <c r="E1728" s="1"/>
      <c r="F1728" s="26"/>
      <c r="G1728" s="1"/>
      <c r="H1728" s="1"/>
      <c r="I1728" s="1"/>
      <c r="J1728" s="1"/>
      <c r="K1728" s="1"/>
      <c r="M1728" s="24"/>
      <c r="N1728" s="24"/>
    </row>
    <row r="1729">
      <c r="A1729" s="1"/>
      <c r="B1729" s="1"/>
      <c r="C1729" s="1"/>
      <c r="D1729" s="1"/>
      <c r="E1729" s="1"/>
      <c r="F1729" s="26"/>
      <c r="G1729" s="1"/>
      <c r="H1729" s="1"/>
      <c r="I1729" s="1"/>
      <c r="J1729" s="1"/>
      <c r="K1729" s="1"/>
      <c r="M1729" s="24"/>
      <c r="N1729" s="24"/>
    </row>
    <row r="1730">
      <c r="A1730" s="1"/>
      <c r="B1730" s="1"/>
      <c r="C1730" s="1"/>
      <c r="D1730" s="1"/>
      <c r="E1730" s="1"/>
      <c r="F1730" s="26"/>
      <c r="G1730" s="1"/>
      <c r="H1730" s="1"/>
      <c r="I1730" s="1"/>
      <c r="J1730" s="1"/>
      <c r="K1730" s="1"/>
      <c r="M1730" s="24"/>
      <c r="N1730" s="24"/>
    </row>
    <row r="1731">
      <c r="A1731" s="1"/>
      <c r="B1731" s="1"/>
      <c r="C1731" s="1"/>
      <c r="D1731" s="1"/>
      <c r="E1731" s="1"/>
      <c r="F1731" s="26"/>
      <c r="G1731" s="1"/>
      <c r="H1731" s="1"/>
      <c r="I1731" s="1"/>
      <c r="J1731" s="1"/>
      <c r="K1731" s="1"/>
      <c r="M1731" s="24"/>
      <c r="N1731" s="24"/>
    </row>
    <row r="1732">
      <c r="A1732" s="1"/>
      <c r="B1732" s="1"/>
      <c r="C1732" s="1"/>
      <c r="D1732" s="1"/>
      <c r="E1732" s="1"/>
      <c r="F1732" s="26"/>
      <c r="G1732" s="1"/>
      <c r="H1732" s="1"/>
      <c r="I1732" s="1"/>
      <c r="J1732" s="1"/>
      <c r="K1732" s="1"/>
      <c r="M1732" s="24"/>
      <c r="N1732" s="24"/>
    </row>
    <row r="1733">
      <c r="A1733" s="1"/>
      <c r="B1733" s="1"/>
      <c r="C1733" s="1"/>
      <c r="D1733" s="1"/>
      <c r="E1733" s="1"/>
      <c r="F1733" s="26"/>
      <c r="G1733" s="1"/>
      <c r="H1733" s="1"/>
      <c r="I1733" s="1"/>
      <c r="J1733" s="1"/>
      <c r="K1733" s="1"/>
      <c r="M1733" s="24"/>
      <c r="N1733" s="24"/>
    </row>
    <row r="1734">
      <c r="A1734" s="1"/>
      <c r="B1734" s="1"/>
      <c r="C1734" s="1"/>
      <c r="D1734" s="1"/>
      <c r="E1734" s="1"/>
      <c r="F1734" s="26"/>
      <c r="G1734" s="1"/>
      <c r="H1734" s="1"/>
      <c r="I1734" s="1"/>
      <c r="J1734" s="1"/>
      <c r="K1734" s="1"/>
      <c r="M1734" s="24"/>
      <c r="N1734" s="24"/>
    </row>
    <row r="1735">
      <c r="A1735" s="1"/>
      <c r="B1735" s="1"/>
      <c r="C1735" s="1"/>
      <c r="D1735" s="1"/>
      <c r="E1735" s="1"/>
      <c r="F1735" s="26"/>
      <c r="G1735" s="1"/>
      <c r="H1735" s="1"/>
      <c r="I1735" s="1"/>
      <c r="J1735" s="1"/>
      <c r="K1735" s="1"/>
      <c r="M1735" s="24"/>
      <c r="N1735" s="24"/>
    </row>
    <row r="1736">
      <c r="A1736" s="1"/>
      <c r="B1736" s="1"/>
      <c r="C1736" s="1"/>
      <c r="D1736" s="1"/>
      <c r="E1736" s="1"/>
      <c r="F1736" s="26"/>
      <c r="G1736" s="1"/>
      <c r="H1736" s="1"/>
      <c r="I1736" s="1"/>
      <c r="J1736" s="1"/>
      <c r="K1736" s="1"/>
      <c r="M1736" s="24"/>
      <c r="N1736" s="24"/>
    </row>
    <row r="1737">
      <c r="A1737" s="1"/>
      <c r="B1737" s="1"/>
      <c r="C1737" s="1"/>
      <c r="D1737" s="1"/>
      <c r="E1737" s="1"/>
      <c r="F1737" s="26"/>
      <c r="G1737" s="1"/>
      <c r="H1737" s="1"/>
      <c r="I1737" s="1"/>
      <c r="J1737" s="1"/>
      <c r="K1737" s="1"/>
      <c r="M1737" s="24"/>
      <c r="N1737" s="24"/>
    </row>
    <row r="1738">
      <c r="A1738" s="1"/>
      <c r="B1738" s="1"/>
      <c r="C1738" s="1"/>
      <c r="D1738" s="1"/>
      <c r="E1738" s="1"/>
      <c r="F1738" s="26"/>
      <c r="G1738" s="1"/>
      <c r="H1738" s="1"/>
      <c r="I1738" s="1"/>
      <c r="J1738" s="1"/>
      <c r="K1738" s="1"/>
      <c r="M1738" s="24"/>
      <c r="N1738" s="24"/>
    </row>
    <row r="1739">
      <c r="A1739" s="1"/>
      <c r="B1739" s="1"/>
      <c r="C1739" s="1"/>
      <c r="D1739" s="1"/>
      <c r="E1739" s="1"/>
      <c r="F1739" s="26"/>
      <c r="G1739" s="1"/>
      <c r="H1739" s="1"/>
      <c r="I1739" s="1"/>
      <c r="J1739" s="1"/>
      <c r="K1739" s="1"/>
      <c r="M1739" s="24"/>
      <c r="N1739" s="24"/>
    </row>
    <row r="1740">
      <c r="A1740" s="1"/>
      <c r="B1740" s="1"/>
      <c r="C1740" s="1"/>
      <c r="D1740" s="1"/>
      <c r="E1740" s="1"/>
      <c r="F1740" s="26"/>
      <c r="G1740" s="1"/>
      <c r="H1740" s="1"/>
      <c r="I1740" s="1"/>
      <c r="J1740" s="1"/>
      <c r="K1740" s="1"/>
      <c r="M1740" s="24"/>
      <c r="N1740" s="24"/>
    </row>
    <row r="1741">
      <c r="A1741" s="1"/>
      <c r="B1741" s="1"/>
      <c r="C1741" s="1"/>
      <c r="D1741" s="1"/>
      <c r="E1741" s="1"/>
      <c r="F1741" s="26"/>
      <c r="G1741" s="1"/>
      <c r="H1741" s="1"/>
      <c r="I1741" s="1"/>
      <c r="J1741" s="1"/>
      <c r="K1741" s="1"/>
      <c r="M1741" s="24"/>
      <c r="N1741" s="24"/>
    </row>
    <row r="1742">
      <c r="A1742" s="1"/>
      <c r="B1742" s="1"/>
      <c r="C1742" s="1"/>
      <c r="D1742" s="1"/>
      <c r="E1742" s="1"/>
      <c r="F1742" s="26"/>
      <c r="G1742" s="1"/>
      <c r="H1742" s="1"/>
      <c r="I1742" s="1"/>
      <c r="J1742" s="1"/>
      <c r="K1742" s="1"/>
      <c r="M1742" s="24"/>
      <c r="N1742" s="24"/>
    </row>
    <row r="1743">
      <c r="A1743" s="1"/>
      <c r="B1743" s="1"/>
      <c r="C1743" s="1"/>
      <c r="D1743" s="1"/>
      <c r="E1743" s="1"/>
      <c r="F1743" s="26"/>
      <c r="G1743" s="1"/>
      <c r="H1743" s="1"/>
      <c r="I1743" s="1"/>
      <c r="J1743" s="1"/>
      <c r="K1743" s="1"/>
      <c r="M1743" s="24"/>
      <c r="N1743" s="24"/>
    </row>
    <row r="1744">
      <c r="A1744" s="1"/>
      <c r="B1744" s="1"/>
      <c r="C1744" s="1"/>
      <c r="D1744" s="1"/>
      <c r="E1744" s="1"/>
      <c r="F1744" s="26"/>
      <c r="G1744" s="1"/>
      <c r="H1744" s="1"/>
      <c r="I1744" s="1"/>
      <c r="J1744" s="1"/>
      <c r="K1744" s="1"/>
      <c r="M1744" s="24"/>
      <c r="N1744" s="24"/>
    </row>
    <row r="1745">
      <c r="A1745" s="1"/>
      <c r="B1745" s="1"/>
      <c r="C1745" s="1"/>
      <c r="D1745" s="1"/>
      <c r="E1745" s="1"/>
      <c r="F1745" s="26"/>
      <c r="G1745" s="1"/>
      <c r="H1745" s="1"/>
      <c r="I1745" s="1"/>
      <c r="J1745" s="1"/>
      <c r="K1745" s="1"/>
      <c r="M1745" s="24"/>
      <c r="N1745" s="24"/>
    </row>
    <row r="1746">
      <c r="A1746" s="1"/>
      <c r="B1746" s="1"/>
      <c r="C1746" s="1"/>
      <c r="D1746" s="1"/>
      <c r="E1746" s="1"/>
      <c r="F1746" s="26"/>
      <c r="G1746" s="1"/>
      <c r="H1746" s="1"/>
      <c r="I1746" s="1"/>
      <c r="J1746" s="1"/>
      <c r="K1746" s="1"/>
      <c r="M1746" s="24"/>
      <c r="N1746" s="24"/>
    </row>
    <row r="1747">
      <c r="A1747" s="1"/>
      <c r="B1747" s="1"/>
      <c r="C1747" s="1"/>
      <c r="D1747" s="1"/>
      <c r="E1747" s="1"/>
      <c r="F1747" s="26"/>
      <c r="G1747" s="1"/>
      <c r="H1747" s="1"/>
      <c r="I1747" s="1"/>
      <c r="J1747" s="1"/>
      <c r="K1747" s="1"/>
      <c r="M1747" s="24"/>
      <c r="N1747" s="24"/>
    </row>
    <row r="1748">
      <c r="A1748" s="1"/>
      <c r="B1748" s="1"/>
      <c r="C1748" s="1"/>
      <c r="D1748" s="1"/>
      <c r="E1748" s="1"/>
      <c r="F1748" s="26"/>
      <c r="G1748" s="1"/>
      <c r="H1748" s="1"/>
      <c r="I1748" s="1"/>
      <c r="J1748" s="1"/>
      <c r="K1748" s="1"/>
      <c r="M1748" s="24"/>
      <c r="N1748" s="24"/>
    </row>
    <row r="1749">
      <c r="A1749" s="1"/>
      <c r="B1749" s="1"/>
      <c r="C1749" s="1"/>
      <c r="D1749" s="1"/>
      <c r="E1749" s="1"/>
      <c r="F1749" s="26"/>
      <c r="G1749" s="1"/>
      <c r="H1749" s="1"/>
      <c r="I1749" s="1"/>
      <c r="J1749" s="1"/>
      <c r="K1749" s="1"/>
      <c r="M1749" s="24"/>
      <c r="N1749" s="24"/>
    </row>
    <row r="1750">
      <c r="A1750" s="1"/>
      <c r="B1750" s="1"/>
      <c r="C1750" s="1"/>
      <c r="D1750" s="1"/>
      <c r="E1750" s="1"/>
      <c r="F1750" s="26"/>
      <c r="G1750" s="1"/>
      <c r="H1750" s="1"/>
      <c r="I1750" s="1"/>
      <c r="J1750" s="1"/>
      <c r="K1750" s="1"/>
      <c r="M1750" s="24"/>
      <c r="N1750" s="24"/>
    </row>
    <row r="1751">
      <c r="A1751" s="1"/>
      <c r="B1751" s="1"/>
      <c r="C1751" s="1"/>
      <c r="D1751" s="1"/>
      <c r="E1751" s="1"/>
      <c r="F1751" s="26"/>
      <c r="G1751" s="1"/>
      <c r="H1751" s="1"/>
      <c r="I1751" s="1"/>
      <c r="J1751" s="1"/>
      <c r="K1751" s="1"/>
      <c r="M1751" s="24"/>
      <c r="N1751" s="24"/>
    </row>
    <row r="1752">
      <c r="A1752" s="1"/>
      <c r="B1752" s="1"/>
      <c r="C1752" s="1"/>
      <c r="D1752" s="1"/>
      <c r="E1752" s="1"/>
      <c r="F1752" s="26"/>
      <c r="G1752" s="1"/>
      <c r="H1752" s="1"/>
      <c r="I1752" s="1"/>
      <c r="J1752" s="1"/>
      <c r="K1752" s="1"/>
      <c r="M1752" s="24"/>
      <c r="N1752" s="24"/>
    </row>
    <row r="1753">
      <c r="A1753" s="1"/>
      <c r="B1753" s="1"/>
      <c r="C1753" s="1"/>
      <c r="D1753" s="1"/>
      <c r="E1753" s="1"/>
      <c r="F1753" s="26"/>
      <c r="G1753" s="1"/>
      <c r="H1753" s="1"/>
      <c r="I1753" s="1"/>
      <c r="J1753" s="1"/>
      <c r="K1753" s="1"/>
      <c r="M1753" s="24"/>
      <c r="N1753" s="24"/>
    </row>
    <row r="1754">
      <c r="A1754" s="1"/>
      <c r="B1754" s="1"/>
      <c r="C1754" s="1"/>
      <c r="D1754" s="1"/>
      <c r="E1754" s="1"/>
      <c r="F1754" s="26"/>
      <c r="G1754" s="1"/>
      <c r="H1754" s="1"/>
      <c r="I1754" s="1"/>
      <c r="J1754" s="1"/>
      <c r="K1754" s="1"/>
      <c r="M1754" s="24"/>
      <c r="N1754" s="24"/>
    </row>
    <row r="1755">
      <c r="A1755" s="1"/>
      <c r="B1755" s="1"/>
      <c r="C1755" s="1"/>
      <c r="D1755" s="1"/>
      <c r="E1755" s="1"/>
      <c r="F1755" s="26"/>
      <c r="G1755" s="1"/>
      <c r="H1755" s="1"/>
      <c r="I1755" s="1"/>
      <c r="J1755" s="1"/>
      <c r="K1755" s="1"/>
      <c r="M1755" s="24"/>
      <c r="N1755" s="24"/>
    </row>
    <row r="1756">
      <c r="A1756" s="1"/>
      <c r="B1756" s="1"/>
      <c r="C1756" s="1"/>
      <c r="D1756" s="1"/>
      <c r="E1756" s="1"/>
      <c r="F1756" s="26"/>
      <c r="G1756" s="1"/>
      <c r="H1756" s="1"/>
      <c r="I1756" s="1"/>
      <c r="J1756" s="1"/>
      <c r="K1756" s="1"/>
      <c r="M1756" s="24"/>
      <c r="N1756" s="24"/>
    </row>
    <row r="1757">
      <c r="A1757" s="1"/>
      <c r="B1757" s="1"/>
      <c r="C1757" s="1"/>
      <c r="D1757" s="1"/>
      <c r="E1757" s="1"/>
      <c r="F1757" s="26"/>
      <c r="G1757" s="1"/>
      <c r="H1757" s="1"/>
      <c r="I1757" s="1"/>
      <c r="J1757" s="1"/>
      <c r="K1757" s="1"/>
      <c r="M1757" s="24"/>
      <c r="N1757" s="24"/>
    </row>
    <row r="1758">
      <c r="A1758" s="1"/>
      <c r="B1758" s="1"/>
      <c r="C1758" s="1"/>
      <c r="D1758" s="1"/>
      <c r="E1758" s="1"/>
      <c r="F1758" s="26"/>
      <c r="G1758" s="1"/>
      <c r="H1758" s="1"/>
      <c r="I1758" s="1"/>
      <c r="J1758" s="1"/>
      <c r="K1758" s="1"/>
      <c r="M1758" s="24"/>
      <c r="N1758" s="24"/>
    </row>
    <row r="1759">
      <c r="A1759" s="1"/>
      <c r="B1759" s="1"/>
      <c r="C1759" s="1"/>
      <c r="D1759" s="1"/>
      <c r="E1759" s="1"/>
      <c r="F1759" s="26"/>
      <c r="G1759" s="1"/>
      <c r="H1759" s="1"/>
      <c r="I1759" s="1"/>
      <c r="J1759" s="1"/>
      <c r="K1759" s="1"/>
      <c r="M1759" s="24"/>
      <c r="N1759" s="24"/>
    </row>
    <row r="1760">
      <c r="A1760" s="1"/>
      <c r="B1760" s="1"/>
      <c r="C1760" s="1"/>
      <c r="D1760" s="1"/>
      <c r="E1760" s="1"/>
      <c r="F1760" s="26"/>
      <c r="G1760" s="1"/>
      <c r="H1760" s="1"/>
      <c r="I1760" s="1"/>
      <c r="J1760" s="1"/>
      <c r="K1760" s="1"/>
      <c r="M1760" s="24"/>
      <c r="N1760" s="24"/>
    </row>
    <row r="1761">
      <c r="A1761" s="1"/>
      <c r="B1761" s="1"/>
      <c r="C1761" s="1"/>
      <c r="D1761" s="1"/>
      <c r="E1761" s="1"/>
      <c r="F1761" s="26"/>
      <c r="G1761" s="1"/>
      <c r="H1761" s="1"/>
      <c r="I1761" s="1"/>
      <c r="J1761" s="1"/>
      <c r="K1761" s="1"/>
      <c r="M1761" s="24"/>
      <c r="N1761" s="24"/>
    </row>
    <row r="1762">
      <c r="A1762" s="1"/>
      <c r="B1762" s="1"/>
      <c r="C1762" s="1"/>
      <c r="D1762" s="1"/>
      <c r="E1762" s="1"/>
      <c r="F1762" s="26"/>
      <c r="G1762" s="1"/>
      <c r="H1762" s="1"/>
      <c r="I1762" s="1"/>
      <c r="J1762" s="1"/>
      <c r="K1762" s="1"/>
      <c r="M1762" s="24"/>
      <c r="N1762" s="24"/>
    </row>
    <row r="1763">
      <c r="A1763" s="1"/>
      <c r="B1763" s="1"/>
      <c r="C1763" s="1"/>
      <c r="D1763" s="1"/>
      <c r="E1763" s="1"/>
      <c r="F1763" s="26"/>
      <c r="G1763" s="1"/>
      <c r="H1763" s="1"/>
      <c r="I1763" s="1"/>
      <c r="J1763" s="1"/>
      <c r="K1763" s="1"/>
      <c r="M1763" s="24"/>
      <c r="N1763" s="24"/>
    </row>
    <row r="1764">
      <c r="A1764" s="1"/>
      <c r="B1764" s="1"/>
      <c r="C1764" s="1"/>
      <c r="D1764" s="1"/>
      <c r="E1764" s="1"/>
      <c r="F1764" s="26"/>
      <c r="G1764" s="1"/>
      <c r="H1764" s="1"/>
      <c r="I1764" s="1"/>
      <c r="J1764" s="1"/>
      <c r="K1764" s="1"/>
      <c r="M1764" s="24"/>
      <c r="N1764" s="24"/>
    </row>
    <row r="1765">
      <c r="A1765" s="1"/>
      <c r="B1765" s="1"/>
      <c r="C1765" s="1"/>
      <c r="D1765" s="1"/>
      <c r="E1765" s="1"/>
      <c r="F1765" s="26"/>
      <c r="G1765" s="1"/>
      <c r="H1765" s="1"/>
      <c r="I1765" s="1"/>
      <c r="J1765" s="1"/>
      <c r="K1765" s="1"/>
      <c r="M1765" s="24"/>
      <c r="N1765" s="24"/>
    </row>
    <row r="1766">
      <c r="A1766" s="1"/>
      <c r="B1766" s="1"/>
      <c r="C1766" s="1"/>
      <c r="D1766" s="1"/>
      <c r="E1766" s="1"/>
      <c r="F1766" s="26"/>
      <c r="G1766" s="1"/>
      <c r="H1766" s="1"/>
      <c r="I1766" s="1"/>
      <c r="J1766" s="1"/>
      <c r="K1766" s="1"/>
      <c r="M1766" s="24"/>
      <c r="N1766" s="24"/>
    </row>
    <row r="1767">
      <c r="A1767" s="1"/>
      <c r="B1767" s="1"/>
      <c r="C1767" s="1"/>
      <c r="D1767" s="1"/>
      <c r="E1767" s="1"/>
      <c r="F1767" s="26"/>
      <c r="G1767" s="1"/>
      <c r="H1767" s="1"/>
      <c r="I1767" s="1"/>
      <c r="J1767" s="1"/>
      <c r="K1767" s="1"/>
      <c r="M1767" s="24"/>
      <c r="N1767" s="24"/>
    </row>
    <row r="1768">
      <c r="A1768" s="1"/>
      <c r="B1768" s="1"/>
      <c r="C1768" s="1"/>
      <c r="D1768" s="1"/>
      <c r="E1768" s="1"/>
      <c r="F1768" s="26"/>
      <c r="G1768" s="1"/>
      <c r="H1768" s="1"/>
      <c r="I1768" s="1"/>
      <c r="J1768" s="1"/>
      <c r="K1768" s="1"/>
      <c r="M1768" s="24"/>
      <c r="N1768" s="24"/>
    </row>
    <row r="1769">
      <c r="A1769" s="1"/>
      <c r="B1769" s="1"/>
      <c r="C1769" s="1"/>
      <c r="D1769" s="1"/>
      <c r="E1769" s="1"/>
      <c r="F1769" s="26"/>
      <c r="G1769" s="1"/>
      <c r="H1769" s="1"/>
      <c r="I1769" s="1"/>
      <c r="J1769" s="1"/>
      <c r="K1769" s="1"/>
      <c r="M1769" s="24"/>
      <c r="N1769" s="24"/>
    </row>
    <row r="1770">
      <c r="A1770" s="1"/>
      <c r="B1770" s="1"/>
      <c r="C1770" s="1"/>
      <c r="D1770" s="1"/>
      <c r="E1770" s="1"/>
      <c r="F1770" s="26"/>
      <c r="G1770" s="1"/>
      <c r="H1770" s="1"/>
      <c r="I1770" s="1"/>
      <c r="J1770" s="1"/>
      <c r="K1770" s="1"/>
      <c r="M1770" s="24"/>
      <c r="N1770" s="24"/>
    </row>
    <row r="1771">
      <c r="A1771" s="1"/>
      <c r="B1771" s="1"/>
      <c r="C1771" s="1"/>
      <c r="D1771" s="1"/>
      <c r="E1771" s="1"/>
      <c r="F1771" s="26"/>
      <c r="G1771" s="1"/>
      <c r="H1771" s="1"/>
      <c r="I1771" s="1"/>
      <c r="J1771" s="1"/>
      <c r="K1771" s="1"/>
      <c r="M1771" s="24"/>
      <c r="N1771" s="24"/>
    </row>
    <row r="1772">
      <c r="A1772" s="1"/>
      <c r="B1772" s="1"/>
      <c r="C1772" s="1"/>
      <c r="D1772" s="1"/>
      <c r="E1772" s="1"/>
      <c r="F1772" s="26"/>
      <c r="G1772" s="1"/>
      <c r="H1772" s="1"/>
      <c r="I1772" s="1"/>
      <c r="J1772" s="1"/>
      <c r="K1772" s="1"/>
      <c r="M1772" s="24"/>
      <c r="N1772" s="24"/>
    </row>
    <row r="1773">
      <c r="A1773" s="1"/>
      <c r="B1773" s="1"/>
      <c r="C1773" s="1"/>
      <c r="D1773" s="1"/>
      <c r="E1773" s="1"/>
      <c r="F1773" s="26"/>
      <c r="G1773" s="1"/>
      <c r="H1773" s="1"/>
      <c r="I1773" s="1"/>
      <c r="J1773" s="1"/>
      <c r="K1773" s="1"/>
      <c r="M1773" s="24"/>
      <c r="N1773" s="24"/>
    </row>
    <row r="1774">
      <c r="A1774" s="1"/>
      <c r="B1774" s="1"/>
      <c r="C1774" s="1"/>
      <c r="D1774" s="1"/>
      <c r="E1774" s="1"/>
      <c r="F1774" s="26"/>
      <c r="G1774" s="1"/>
      <c r="H1774" s="1"/>
      <c r="I1774" s="1"/>
      <c r="J1774" s="1"/>
      <c r="K1774" s="1"/>
      <c r="M1774" s="24"/>
      <c r="N1774" s="24"/>
    </row>
    <row r="1775">
      <c r="A1775" s="1"/>
      <c r="B1775" s="1"/>
      <c r="C1775" s="1"/>
      <c r="D1775" s="1"/>
      <c r="E1775" s="1"/>
      <c r="F1775" s="26"/>
      <c r="G1775" s="1"/>
      <c r="H1775" s="1"/>
      <c r="I1775" s="1"/>
      <c r="J1775" s="1"/>
      <c r="K1775" s="1"/>
      <c r="M1775" s="24"/>
      <c r="N1775" s="24"/>
    </row>
    <row r="1776">
      <c r="A1776" s="1"/>
      <c r="B1776" s="1"/>
      <c r="C1776" s="1"/>
      <c r="D1776" s="1"/>
      <c r="E1776" s="1"/>
      <c r="F1776" s="26"/>
      <c r="G1776" s="1"/>
      <c r="H1776" s="1"/>
      <c r="I1776" s="1"/>
      <c r="J1776" s="1"/>
      <c r="K1776" s="1"/>
      <c r="M1776" s="24"/>
      <c r="N1776" s="24"/>
    </row>
    <row r="1777">
      <c r="A1777" s="1"/>
      <c r="B1777" s="1"/>
      <c r="C1777" s="1"/>
      <c r="D1777" s="1"/>
      <c r="E1777" s="1"/>
      <c r="F1777" s="26"/>
      <c r="G1777" s="1"/>
      <c r="H1777" s="1"/>
      <c r="I1777" s="1"/>
      <c r="J1777" s="1"/>
      <c r="K1777" s="1"/>
      <c r="M1777" s="24"/>
      <c r="N1777" s="24"/>
    </row>
    <row r="1778">
      <c r="A1778" s="1"/>
      <c r="B1778" s="1"/>
      <c r="C1778" s="1"/>
      <c r="D1778" s="1"/>
      <c r="E1778" s="1"/>
      <c r="F1778" s="26"/>
      <c r="G1778" s="1"/>
      <c r="H1778" s="1"/>
      <c r="I1778" s="1"/>
      <c r="J1778" s="1"/>
      <c r="K1778" s="1"/>
      <c r="M1778" s="24"/>
      <c r="N1778" s="24"/>
    </row>
    <row r="1779">
      <c r="A1779" s="1"/>
      <c r="B1779" s="1"/>
      <c r="C1779" s="1"/>
      <c r="D1779" s="1"/>
      <c r="E1779" s="1"/>
      <c r="F1779" s="26"/>
      <c r="G1779" s="1"/>
      <c r="H1779" s="1"/>
      <c r="I1779" s="1"/>
      <c r="J1779" s="1"/>
      <c r="K1779" s="1"/>
      <c r="M1779" s="24"/>
      <c r="N1779" s="24"/>
    </row>
    <row r="1780">
      <c r="A1780" s="1"/>
      <c r="B1780" s="1"/>
      <c r="C1780" s="1"/>
      <c r="D1780" s="1"/>
      <c r="E1780" s="1"/>
      <c r="F1780" s="26"/>
      <c r="G1780" s="1"/>
      <c r="H1780" s="1"/>
      <c r="I1780" s="1"/>
      <c r="J1780" s="1"/>
      <c r="K1780" s="1"/>
      <c r="M1780" s="24"/>
      <c r="N1780" s="24"/>
    </row>
    <row r="1781">
      <c r="A1781" s="1"/>
      <c r="B1781" s="1"/>
      <c r="C1781" s="1"/>
      <c r="D1781" s="1"/>
      <c r="E1781" s="1"/>
      <c r="F1781" s="26"/>
      <c r="G1781" s="1"/>
      <c r="H1781" s="1"/>
      <c r="I1781" s="1"/>
      <c r="J1781" s="1"/>
      <c r="K1781" s="1"/>
      <c r="M1781" s="24"/>
      <c r="N1781" s="24"/>
    </row>
    <row r="1782">
      <c r="A1782" s="1"/>
      <c r="B1782" s="1"/>
      <c r="C1782" s="1"/>
      <c r="D1782" s="1"/>
      <c r="E1782" s="1"/>
      <c r="F1782" s="26"/>
      <c r="G1782" s="1"/>
      <c r="H1782" s="1"/>
      <c r="I1782" s="1"/>
      <c r="J1782" s="1"/>
      <c r="K1782" s="1"/>
      <c r="M1782" s="24"/>
      <c r="N1782" s="24"/>
    </row>
    <row r="1783">
      <c r="A1783" s="1"/>
      <c r="B1783" s="1"/>
      <c r="C1783" s="1"/>
      <c r="D1783" s="1"/>
      <c r="E1783" s="1"/>
      <c r="F1783" s="26"/>
      <c r="G1783" s="1"/>
      <c r="H1783" s="1"/>
      <c r="I1783" s="1"/>
      <c r="J1783" s="1"/>
      <c r="K1783" s="1"/>
      <c r="M1783" s="24"/>
      <c r="N1783" s="24"/>
    </row>
    <row r="1784">
      <c r="A1784" s="1"/>
      <c r="B1784" s="1"/>
      <c r="C1784" s="1"/>
      <c r="D1784" s="1"/>
      <c r="E1784" s="1"/>
      <c r="F1784" s="26"/>
      <c r="G1784" s="1"/>
      <c r="H1784" s="1"/>
      <c r="I1784" s="1"/>
      <c r="J1784" s="1"/>
      <c r="K1784" s="1"/>
      <c r="M1784" s="24"/>
      <c r="N1784" s="24"/>
    </row>
    <row r="1785">
      <c r="A1785" s="1"/>
      <c r="B1785" s="1"/>
      <c r="C1785" s="1"/>
      <c r="D1785" s="1"/>
      <c r="E1785" s="1"/>
      <c r="F1785" s="26"/>
      <c r="G1785" s="1"/>
      <c r="H1785" s="1"/>
      <c r="I1785" s="1"/>
      <c r="J1785" s="1"/>
      <c r="K1785" s="1"/>
      <c r="M1785" s="24"/>
      <c r="N1785" s="24"/>
    </row>
    <row r="1786">
      <c r="A1786" s="1"/>
      <c r="B1786" s="1"/>
      <c r="C1786" s="1"/>
      <c r="D1786" s="1"/>
      <c r="E1786" s="1"/>
      <c r="F1786" s="26"/>
      <c r="G1786" s="1"/>
      <c r="H1786" s="1"/>
      <c r="I1786" s="1"/>
      <c r="J1786" s="1"/>
      <c r="K1786" s="1"/>
      <c r="M1786" s="24"/>
      <c r="N1786" s="24"/>
    </row>
    <row r="1787">
      <c r="A1787" s="1"/>
      <c r="B1787" s="1"/>
      <c r="C1787" s="1"/>
      <c r="D1787" s="1"/>
      <c r="E1787" s="1"/>
      <c r="F1787" s="26"/>
      <c r="G1787" s="1"/>
      <c r="H1787" s="1"/>
      <c r="I1787" s="1"/>
      <c r="J1787" s="1"/>
      <c r="K1787" s="1"/>
      <c r="M1787" s="24"/>
      <c r="N1787" s="24"/>
    </row>
    <row r="1788">
      <c r="A1788" s="1"/>
      <c r="B1788" s="1"/>
      <c r="C1788" s="1"/>
      <c r="D1788" s="1"/>
      <c r="E1788" s="1"/>
      <c r="F1788" s="26"/>
      <c r="G1788" s="1"/>
      <c r="H1788" s="1"/>
      <c r="I1788" s="1"/>
      <c r="J1788" s="1"/>
      <c r="K1788" s="1"/>
      <c r="M1788" s="24"/>
      <c r="N1788" s="24"/>
    </row>
    <row r="1789">
      <c r="A1789" s="1"/>
      <c r="B1789" s="1"/>
      <c r="C1789" s="1"/>
      <c r="D1789" s="1"/>
      <c r="E1789" s="1"/>
      <c r="F1789" s="26"/>
      <c r="G1789" s="1"/>
      <c r="H1789" s="1"/>
      <c r="I1789" s="1"/>
      <c r="J1789" s="1"/>
      <c r="K1789" s="1"/>
      <c r="M1789" s="24"/>
      <c r="N1789" s="24"/>
    </row>
    <row r="1790">
      <c r="A1790" s="1"/>
      <c r="B1790" s="1"/>
      <c r="C1790" s="1"/>
      <c r="D1790" s="1"/>
      <c r="E1790" s="1"/>
      <c r="F1790" s="26"/>
      <c r="G1790" s="1"/>
      <c r="H1790" s="1"/>
      <c r="I1790" s="1"/>
      <c r="J1790" s="1"/>
      <c r="K1790" s="1"/>
      <c r="M1790" s="24"/>
      <c r="N1790" s="24"/>
    </row>
    <row r="1791">
      <c r="A1791" s="1"/>
      <c r="B1791" s="1"/>
      <c r="C1791" s="1"/>
      <c r="D1791" s="1"/>
      <c r="E1791" s="1"/>
      <c r="F1791" s="26"/>
      <c r="G1791" s="1"/>
      <c r="H1791" s="1"/>
      <c r="I1791" s="1"/>
      <c r="J1791" s="1"/>
      <c r="K1791" s="1"/>
      <c r="M1791" s="24"/>
      <c r="N1791" s="24"/>
    </row>
    <row r="1792">
      <c r="A1792" s="1"/>
      <c r="B1792" s="1"/>
      <c r="C1792" s="1"/>
      <c r="D1792" s="1"/>
      <c r="E1792" s="1"/>
      <c r="F1792" s="26"/>
      <c r="G1792" s="1"/>
      <c r="H1792" s="1"/>
      <c r="I1792" s="1"/>
      <c r="J1792" s="1"/>
      <c r="K1792" s="1"/>
      <c r="M1792" s="24"/>
      <c r="N1792" s="24"/>
    </row>
    <row r="1793">
      <c r="A1793" s="1"/>
      <c r="B1793" s="1"/>
      <c r="C1793" s="1"/>
      <c r="D1793" s="1"/>
      <c r="E1793" s="1"/>
      <c r="F1793" s="26"/>
      <c r="G1793" s="1"/>
      <c r="H1793" s="1"/>
      <c r="I1793" s="1"/>
      <c r="J1793" s="1"/>
      <c r="K1793" s="1"/>
      <c r="M1793" s="24"/>
      <c r="N1793" s="24"/>
    </row>
    <row r="1794">
      <c r="A1794" s="1"/>
      <c r="B1794" s="1"/>
      <c r="C1794" s="1"/>
      <c r="D1794" s="1"/>
      <c r="E1794" s="1"/>
      <c r="F1794" s="26"/>
      <c r="G1794" s="1"/>
      <c r="H1794" s="1"/>
      <c r="I1794" s="1"/>
      <c r="J1794" s="1"/>
      <c r="K1794" s="1"/>
      <c r="M1794" s="24"/>
      <c r="N1794" s="24"/>
    </row>
    <row r="1795">
      <c r="A1795" s="1"/>
      <c r="B1795" s="1"/>
      <c r="C1795" s="1"/>
      <c r="D1795" s="1"/>
      <c r="E1795" s="1"/>
      <c r="F1795" s="26"/>
      <c r="G1795" s="1"/>
      <c r="H1795" s="1"/>
      <c r="I1795" s="1"/>
      <c r="J1795" s="1"/>
      <c r="K1795" s="1"/>
      <c r="M1795" s="24"/>
      <c r="N1795" s="24"/>
    </row>
    <row r="1796">
      <c r="A1796" s="1"/>
      <c r="B1796" s="1"/>
      <c r="C1796" s="1"/>
      <c r="D1796" s="1"/>
      <c r="E1796" s="1"/>
      <c r="F1796" s="26"/>
      <c r="G1796" s="1"/>
      <c r="H1796" s="1"/>
      <c r="I1796" s="1"/>
      <c r="J1796" s="1"/>
      <c r="K1796" s="1"/>
      <c r="M1796" s="24"/>
      <c r="N1796" s="24"/>
    </row>
    <row r="1797">
      <c r="A1797" s="1"/>
      <c r="B1797" s="1"/>
      <c r="C1797" s="1"/>
      <c r="D1797" s="1"/>
      <c r="E1797" s="1"/>
      <c r="F1797" s="26"/>
      <c r="G1797" s="1"/>
      <c r="H1797" s="1"/>
      <c r="I1797" s="1"/>
      <c r="J1797" s="1"/>
      <c r="K1797" s="1"/>
      <c r="M1797" s="24"/>
      <c r="N1797" s="24"/>
    </row>
    <row r="1798">
      <c r="A1798" s="1"/>
      <c r="B1798" s="1"/>
      <c r="C1798" s="1"/>
      <c r="D1798" s="1"/>
      <c r="E1798" s="1"/>
      <c r="F1798" s="26"/>
      <c r="G1798" s="1"/>
      <c r="H1798" s="1"/>
      <c r="I1798" s="1"/>
      <c r="J1798" s="1"/>
      <c r="K1798" s="1"/>
      <c r="M1798" s="24"/>
      <c r="N1798" s="24"/>
    </row>
    <row r="1799">
      <c r="A1799" s="1"/>
      <c r="B1799" s="1"/>
      <c r="C1799" s="1"/>
      <c r="D1799" s="1"/>
      <c r="E1799" s="1"/>
      <c r="F1799" s="26"/>
      <c r="G1799" s="1"/>
      <c r="H1799" s="1"/>
      <c r="I1799" s="1"/>
      <c r="J1799" s="1"/>
      <c r="K1799" s="1"/>
      <c r="M1799" s="24"/>
      <c r="N1799" s="24"/>
    </row>
    <row r="1800">
      <c r="A1800" s="1"/>
      <c r="B1800" s="1"/>
      <c r="C1800" s="1"/>
      <c r="D1800" s="1"/>
      <c r="E1800" s="1"/>
      <c r="F1800" s="26"/>
      <c r="G1800" s="1"/>
      <c r="H1800" s="1"/>
      <c r="I1800" s="1"/>
      <c r="J1800" s="1"/>
      <c r="K1800" s="1"/>
      <c r="M1800" s="24"/>
      <c r="N1800" s="24"/>
    </row>
    <row r="1801">
      <c r="A1801" s="1"/>
      <c r="B1801" s="1"/>
      <c r="C1801" s="1"/>
      <c r="D1801" s="1"/>
      <c r="E1801" s="1"/>
      <c r="F1801" s="26"/>
      <c r="G1801" s="1"/>
      <c r="H1801" s="1"/>
      <c r="I1801" s="1"/>
      <c r="J1801" s="1"/>
      <c r="K1801" s="1"/>
      <c r="M1801" s="24"/>
      <c r="N1801" s="24"/>
    </row>
    <row r="1802">
      <c r="A1802" s="1"/>
      <c r="B1802" s="1"/>
      <c r="C1802" s="1"/>
      <c r="D1802" s="1"/>
      <c r="E1802" s="1"/>
      <c r="F1802" s="26"/>
      <c r="G1802" s="1"/>
      <c r="H1802" s="1"/>
      <c r="I1802" s="1"/>
      <c r="J1802" s="1"/>
      <c r="K1802" s="1"/>
      <c r="M1802" s="24"/>
      <c r="N1802" s="24"/>
    </row>
    <row r="1803">
      <c r="A1803" s="1"/>
      <c r="B1803" s="1"/>
      <c r="C1803" s="1"/>
      <c r="D1803" s="1"/>
      <c r="E1803" s="1"/>
      <c r="F1803" s="26"/>
      <c r="G1803" s="1"/>
      <c r="H1803" s="1"/>
      <c r="I1803" s="1"/>
      <c r="J1803" s="1"/>
      <c r="K1803" s="1"/>
      <c r="M1803" s="24"/>
      <c r="N1803" s="24"/>
    </row>
    <row r="1804">
      <c r="A1804" s="1"/>
      <c r="B1804" s="1"/>
      <c r="C1804" s="1"/>
      <c r="D1804" s="1"/>
      <c r="E1804" s="1"/>
      <c r="F1804" s="26"/>
      <c r="G1804" s="1"/>
      <c r="H1804" s="1"/>
      <c r="I1804" s="1"/>
      <c r="J1804" s="1"/>
      <c r="K1804" s="1"/>
      <c r="M1804" s="24"/>
      <c r="N1804" s="24"/>
    </row>
    <row r="1805">
      <c r="A1805" s="1"/>
      <c r="B1805" s="1"/>
      <c r="C1805" s="1"/>
      <c r="D1805" s="1"/>
      <c r="E1805" s="1"/>
      <c r="F1805" s="26"/>
      <c r="G1805" s="1"/>
      <c r="H1805" s="1"/>
      <c r="I1805" s="1"/>
      <c r="J1805" s="1"/>
      <c r="K1805" s="1"/>
      <c r="M1805" s="24"/>
      <c r="N1805" s="24"/>
    </row>
    <row r="1806">
      <c r="A1806" s="1"/>
      <c r="B1806" s="1"/>
      <c r="C1806" s="1"/>
      <c r="D1806" s="1"/>
      <c r="E1806" s="1"/>
      <c r="F1806" s="26"/>
      <c r="G1806" s="1"/>
      <c r="H1806" s="1"/>
      <c r="I1806" s="1"/>
      <c r="J1806" s="1"/>
      <c r="K1806" s="1"/>
      <c r="M1806" s="24"/>
      <c r="N1806" s="24"/>
    </row>
    <row r="1807">
      <c r="A1807" s="1"/>
      <c r="B1807" s="1"/>
      <c r="C1807" s="1"/>
      <c r="D1807" s="1"/>
      <c r="E1807" s="1"/>
      <c r="F1807" s="26"/>
      <c r="G1807" s="1"/>
      <c r="H1807" s="1"/>
      <c r="I1807" s="1"/>
      <c r="J1807" s="1"/>
      <c r="K1807" s="1"/>
      <c r="M1807" s="24"/>
      <c r="N1807" s="24"/>
    </row>
    <row r="1808">
      <c r="A1808" s="1"/>
      <c r="B1808" s="1"/>
      <c r="C1808" s="1"/>
      <c r="D1808" s="1"/>
      <c r="E1808" s="1"/>
      <c r="F1808" s="26"/>
      <c r="G1808" s="1"/>
      <c r="H1808" s="1"/>
      <c r="I1808" s="1"/>
      <c r="J1808" s="1"/>
      <c r="K1808" s="1"/>
      <c r="M1808" s="24"/>
      <c r="N1808" s="24"/>
    </row>
    <row r="1809">
      <c r="A1809" s="1"/>
      <c r="B1809" s="1"/>
      <c r="C1809" s="1"/>
      <c r="D1809" s="1"/>
      <c r="E1809" s="1"/>
      <c r="F1809" s="26"/>
      <c r="G1809" s="1"/>
      <c r="H1809" s="1"/>
      <c r="I1809" s="1"/>
      <c r="J1809" s="1"/>
      <c r="K1809" s="1"/>
      <c r="M1809" s="24"/>
      <c r="N1809" s="24"/>
    </row>
    <row r="1810">
      <c r="A1810" s="1"/>
      <c r="B1810" s="1"/>
      <c r="C1810" s="1"/>
      <c r="D1810" s="1"/>
      <c r="E1810" s="1"/>
      <c r="F1810" s="26"/>
      <c r="G1810" s="1"/>
      <c r="H1810" s="1"/>
      <c r="I1810" s="1"/>
      <c r="J1810" s="1"/>
      <c r="K1810" s="1"/>
      <c r="M1810" s="24"/>
      <c r="N1810" s="24"/>
    </row>
    <row r="1811">
      <c r="A1811" s="1"/>
      <c r="B1811" s="1"/>
      <c r="C1811" s="1"/>
      <c r="D1811" s="1"/>
      <c r="E1811" s="1"/>
      <c r="F1811" s="26"/>
      <c r="G1811" s="1"/>
      <c r="H1811" s="1"/>
      <c r="I1811" s="1"/>
      <c r="J1811" s="1"/>
      <c r="K1811" s="1"/>
      <c r="M1811" s="24"/>
      <c r="N1811" s="24"/>
    </row>
    <row r="1812">
      <c r="A1812" s="1"/>
      <c r="B1812" s="1"/>
      <c r="C1812" s="1"/>
      <c r="D1812" s="1"/>
      <c r="E1812" s="1"/>
      <c r="F1812" s="26"/>
      <c r="G1812" s="1"/>
      <c r="H1812" s="1"/>
      <c r="I1812" s="1"/>
      <c r="J1812" s="1"/>
      <c r="K1812" s="1"/>
      <c r="M1812" s="24"/>
      <c r="N1812" s="24"/>
    </row>
    <row r="1813">
      <c r="A1813" s="1"/>
      <c r="B1813" s="1"/>
      <c r="C1813" s="1"/>
      <c r="D1813" s="1"/>
      <c r="E1813" s="1"/>
      <c r="F1813" s="26"/>
      <c r="G1813" s="1"/>
      <c r="H1813" s="1"/>
      <c r="I1813" s="1"/>
      <c r="J1813" s="1"/>
      <c r="K1813" s="1"/>
      <c r="M1813" s="24"/>
      <c r="N1813" s="24"/>
    </row>
    <row r="1814">
      <c r="A1814" s="1"/>
      <c r="B1814" s="1"/>
      <c r="C1814" s="1"/>
      <c r="D1814" s="1"/>
      <c r="E1814" s="1"/>
      <c r="F1814" s="26"/>
      <c r="G1814" s="1"/>
      <c r="H1814" s="1"/>
      <c r="I1814" s="1"/>
      <c r="J1814" s="1"/>
      <c r="K1814" s="1"/>
      <c r="M1814" s="24"/>
      <c r="N1814" s="24"/>
    </row>
    <row r="1815">
      <c r="A1815" s="1"/>
      <c r="B1815" s="1"/>
      <c r="C1815" s="1"/>
      <c r="D1815" s="1"/>
      <c r="E1815" s="1"/>
      <c r="F1815" s="26"/>
      <c r="G1815" s="1"/>
      <c r="H1815" s="1"/>
      <c r="I1815" s="1"/>
      <c r="J1815" s="1"/>
      <c r="K1815" s="1"/>
      <c r="M1815" s="24"/>
      <c r="N1815" s="24"/>
    </row>
    <row r="1816">
      <c r="A1816" s="1"/>
      <c r="B1816" s="1"/>
      <c r="C1816" s="1"/>
      <c r="D1816" s="1"/>
      <c r="E1816" s="1"/>
      <c r="F1816" s="26"/>
      <c r="G1816" s="1"/>
      <c r="H1816" s="1"/>
      <c r="I1816" s="1"/>
      <c r="J1816" s="1"/>
      <c r="K1816" s="1"/>
      <c r="M1816" s="24"/>
      <c r="N1816" s="24"/>
    </row>
    <row r="1817">
      <c r="A1817" s="1"/>
      <c r="B1817" s="1"/>
      <c r="C1817" s="1"/>
      <c r="D1817" s="1"/>
      <c r="E1817" s="1"/>
      <c r="F1817" s="26"/>
      <c r="G1817" s="1"/>
      <c r="H1817" s="1"/>
      <c r="I1817" s="1"/>
      <c r="J1817" s="1"/>
      <c r="K1817" s="1"/>
      <c r="M1817" s="24"/>
      <c r="N1817" s="24"/>
    </row>
    <row r="1818">
      <c r="A1818" s="1"/>
      <c r="B1818" s="1"/>
      <c r="C1818" s="1"/>
      <c r="D1818" s="1"/>
      <c r="E1818" s="1"/>
      <c r="F1818" s="26"/>
      <c r="G1818" s="1"/>
      <c r="H1818" s="1"/>
      <c r="I1818" s="1"/>
      <c r="J1818" s="1"/>
      <c r="K1818" s="1"/>
      <c r="M1818" s="24"/>
      <c r="N1818" s="24"/>
    </row>
    <row r="1819">
      <c r="A1819" s="1"/>
      <c r="B1819" s="1"/>
      <c r="C1819" s="1"/>
      <c r="D1819" s="1"/>
      <c r="E1819" s="1"/>
      <c r="F1819" s="26"/>
      <c r="G1819" s="1"/>
      <c r="H1819" s="1"/>
      <c r="I1819" s="1"/>
      <c r="J1819" s="1"/>
      <c r="K1819" s="1"/>
      <c r="M1819" s="24"/>
      <c r="N1819" s="24"/>
    </row>
    <row r="1820">
      <c r="A1820" s="1"/>
      <c r="B1820" s="1"/>
      <c r="C1820" s="1"/>
      <c r="D1820" s="1"/>
      <c r="E1820" s="1"/>
      <c r="F1820" s="26"/>
      <c r="G1820" s="1"/>
      <c r="H1820" s="1"/>
      <c r="I1820" s="1"/>
      <c r="J1820" s="1"/>
      <c r="K1820" s="1"/>
      <c r="M1820" s="24"/>
      <c r="N1820" s="24"/>
    </row>
    <row r="1821">
      <c r="A1821" s="1"/>
      <c r="B1821" s="1"/>
      <c r="C1821" s="1"/>
      <c r="D1821" s="1"/>
      <c r="E1821" s="1"/>
      <c r="F1821" s="26"/>
      <c r="G1821" s="1"/>
      <c r="H1821" s="1"/>
      <c r="I1821" s="1"/>
      <c r="J1821" s="1"/>
      <c r="K1821" s="1"/>
      <c r="M1821" s="24"/>
      <c r="N1821" s="24"/>
    </row>
    <row r="1822">
      <c r="A1822" s="1"/>
      <c r="B1822" s="1"/>
      <c r="C1822" s="1"/>
      <c r="D1822" s="1"/>
      <c r="E1822" s="1"/>
      <c r="F1822" s="26"/>
      <c r="G1822" s="1"/>
      <c r="H1822" s="1"/>
      <c r="I1822" s="1"/>
      <c r="J1822" s="1"/>
      <c r="K1822" s="1"/>
      <c r="M1822" s="24"/>
      <c r="N1822" s="24"/>
    </row>
    <row r="1823">
      <c r="A1823" s="1"/>
      <c r="B1823" s="1"/>
      <c r="C1823" s="1"/>
      <c r="D1823" s="1"/>
      <c r="E1823" s="1"/>
      <c r="F1823" s="26"/>
      <c r="G1823" s="1"/>
      <c r="H1823" s="1"/>
      <c r="I1823" s="1"/>
      <c r="J1823" s="1"/>
      <c r="K1823" s="1"/>
      <c r="M1823" s="24"/>
      <c r="N1823" s="24"/>
    </row>
    <row r="1824">
      <c r="A1824" s="1"/>
      <c r="B1824" s="1"/>
      <c r="C1824" s="1"/>
      <c r="D1824" s="1"/>
      <c r="E1824" s="1"/>
      <c r="F1824" s="26"/>
      <c r="G1824" s="1"/>
      <c r="H1824" s="1"/>
      <c r="I1824" s="1"/>
      <c r="J1824" s="1"/>
      <c r="K1824" s="1"/>
      <c r="M1824" s="24"/>
      <c r="N1824" s="24"/>
    </row>
    <row r="1825">
      <c r="A1825" s="1"/>
      <c r="B1825" s="1"/>
      <c r="C1825" s="1"/>
      <c r="D1825" s="1"/>
      <c r="E1825" s="1"/>
      <c r="F1825" s="26"/>
      <c r="G1825" s="1"/>
      <c r="H1825" s="1"/>
      <c r="I1825" s="1"/>
      <c r="J1825" s="1"/>
      <c r="K1825" s="1"/>
      <c r="M1825" s="24"/>
      <c r="N1825" s="24"/>
    </row>
    <row r="1826">
      <c r="A1826" s="1"/>
      <c r="B1826" s="1"/>
      <c r="C1826" s="1"/>
      <c r="D1826" s="1"/>
      <c r="E1826" s="1"/>
      <c r="F1826" s="26"/>
      <c r="G1826" s="1"/>
      <c r="H1826" s="1"/>
      <c r="I1826" s="1"/>
      <c r="J1826" s="1"/>
      <c r="K1826" s="1"/>
      <c r="M1826" s="24"/>
      <c r="N1826" s="24"/>
    </row>
    <row r="1827">
      <c r="A1827" s="1"/>
      <c r="B1827" s="1"/>
      <c r="C1827" s="1"/>
      <c r="D1827" s="1"/>
      <c r="E1827" s="1"/>
      <c r="F1827" s="26"/>
      <c r="G1827" s="1"/>
      <c r="H1827" s="1"/>
      <c r="I1827" s="1"/>
      <c r="J1827" s="1"/>
      <c r="K1827" s="1"/>
      <c r="M1827" s="24"/>
      <c r="N1827" s="24"/>
    </row>
    <row r="1828">
      <c r="A1828" s="1"/>
      <c r="B1828" s="1"/>
      <c r="C1828" s="1"/>
      <c r="D1828" s="1"/>
      <c r="E1828" s="1"/>
      <c r="F1828" s="26"/>
      <c r="G1828" s="1"/>
      <c r="H1828" s="1"/>
      <c r="I1828" s="1"/>
      <c r="J1828" s="1"/>
      <c r="K1828" s="1"/>
      <c r="M1828" s="24"/>
      <c r="N1828" s="24"/>
    </row>
    <row r="1829">
      <c r="A1829" s="1"/>
      <c r="B1829" s="1"/>
      <c r="C1829" s="1"/>
      <c r="D1829" s="1"/>
      <c r="E1829" s="1"/>
      <c r="F1829" s="26"/>
      <c r="G1829" s="1"/>
      <c r="H1829" s="1"/>
      <c r="I1829" s="1"/>
      <c r="J1829" s="1"/>
      <c r="K1829" s="1"/>
      <c r="M1829" s="24"/>
      <c r="N1829" s="24"/>
    </row>
    <row r="1830">
      <c r="A1830" s="1"/>
      <c r="B1830" s="1"/>
      <c r="C1830" s="1"/>
      <c r="D1830" s="1"/>
      <c r="E1830" s="1"/>
      <c r="F1830" s="26"/>
      <c r="G1830" s="1"/>
      <c r="H1830" s="1"/>
      <c r="I1830" s="1"/>
      <c r="J1830" s="1"/>
      <c r="K1830" s="1"/>
      <c r="M1830" s="24"/>
      <c r="N1830" s="24"/>
    </row>
    <row r="1831">
      <c r="A1831" s="1"/>
      <c r="B1831" s="1"/>
      <c r="C1831" s="1"/>
      <c r="D1831" s="1"/>
      <c r="E1831" s="1"/>
      <c r="F1831" s="26"/>
      <c r="G1831" s="1"/>
      <c r="H1831" s="1"/>
      <c r="I1831" s="1"/>
      <c r="J1831" s="1"/>
      <c r="K1831" s="1"/>
      <c r="M1831" s="24"/>
      <c r="N1831" s="24"/>
    </row>
    <row r="1832">
      <c r="A1832" s="1"/>
      <c r="B1832" s="1"/>
      <c r="C1832" s="1"/>
      <c r="D1832" s="1"/>
      <c r="E1832" s="1"/>
      <c r="F1832" s="26"/>
      <c r="G1832" s="1"/>
      <c r="H1832" s="1"/>
      <c r="I1832" s="1"/>
      <c r="J1832" s="1"/>
      <c r="K1832" s="1"/>
      <c r="M1832" s="24"/>
      <c r="N1832" s="24"/>
    </row>
    <row r="1833">
      <c r="A1833" s="1"/>
      <c r="B1833" s="1"/>
      <c r="C1833" s="1"/>
      <c r="D1833" s="1"/>
      <c r="E1833" s="1"/>
      <c r="F1833" s="26"/>
      <c r="G1833" s="1"/>
      <c r="H1833" s="1"/>
      <c r="I1833" s="1"/>
      <c r="J1833" s="1"/>
      <c r="K1833" s="1"/>
      <c r="M1833" s="24"/>
      <c r="N1833" s="24"/>
    </row>
    <row r="1834">
      <c r="A1834" s="1"/>
      <c r="B1834" s="1"/>
      <c r="C1834" s="1"/>
      <c r="D1834" s="1"/>
      <c r="E1834" s="1"/>
      <c r="F1834" s="26"/>
      <c r="G1834" s="1"/>
      <c r="H1834" s="1"/>
      <c r="I1834" s="1"/>
      <c r="J1834" s="1"/>
      <c r="K1834" s="1"/>
      <c r="M1834" s="24"/>
      <c r="N1834" s="24"/>
    </row>
    <row r="1835">
      <c r="A1835" s="1"/>
      <c r="B1835" s="1"/>
      <c r="C1835" s="1"/>
      <c r="D1835" s="1"/>
      <c r="E1835" s="1"/>
      <c r="F1835" s="26"/>
      <c r="G1835" s="1"/>
      <c r="H1835" s="1"/>
      <c r="I1835" s="1"/>
      <c r="J1835" s="1"/>
      <c r="K1835" s="1"/>
      <c r="M1835" s="24"/>
      <c r="N1835" s="24"/>
    </row>
    <row r="1836">
      <c r="A1836" s="1"/>
      <c r="B1836" s="1"/>
      <c r="C1836" s="1"/>
      <c r="D1836" s="1"/>
      <c r="E1836" s="1"/>
      <c r="F1836" s="26"/>
      <c r="G1836" s="1"/>
      <c r="H1836" s="1"/>
      <c r="I1836" s="1"/>
      <c r="J1836" s="1"/>
      <c r="K1836" s="1"/>
      <c r="M1836" s="24"/>
      <c r="N1836" s="24"/>
    </row>
    <row r="1837">
      <c r="A1837" s="1"/>
      <c r="B1837" s="1"/>
      <c r="C1837" s="1"/>
      <c r="D1837" s="1"/>
      <c r="E1837" s="1"/>
      <c r="F1837" s="26"/>
      <c r="G1837" s="1"/>
      <c r="H1837" s="1"/>
      <c r="I1837" s="1"/>
      <c r="J1837" s="1"/>
      <c r="K1837" s="1"/>
      <c r="M1837" s="24"/>
      <c r="N1837" s="24"/>
    </row>
    <row r="1838">
      <c r="A1838" s="1"/>
      <c r="B1838" s="1"/>
      <c r="C1838" s="1"/>
      <c r="D1838" s="1"/>
      <c r="E1838" s="1"/>
      <c r="F1838" s="26"/>
      <c r="G1838" s="1"/>
      <c r="H1838" s="1"/>
      <c r="I1838" s="1"/>
      <c r="J1838" s="1"/>
      <c r="K1838" s="1"/>
      <c r="M1838" s="24"/>
      <c r="N1838" s="24"/>
    </row>
    <row r="1839">
      <c r="A1839" s="1"/>
      <c r="B1839" s="1"/>
      <c r="C1839" s="1"/>
      <c r="D1839" s="1"/>
      <c r="E1839" s="1"/>
      <c r="F1839" s="26"/>
      <c r="G1839" s="1"/>
      <c r="H1839" s="1"/>
      <c r="I1839" s="1"/>
      <c r="J1839" s="1"/>
      <c r="K1839" s="1"/>
      <c r="M1839" s="24"/>
      <c r="N1839" s="24"/>
    </row>
    <row r="1840">
      <c r="A1840" s="1"/>
      <c r="B1840" s="1"/>
      <c r="C1840" s="1"/>
      <c r="D1840" s="1"/>
      <c r="E1840" s="1"/>
      <c r="F1840" s="26"/>
      <c r="G1840" s="1"/>
      <c r="H1840" s="1"/>
      <c r="I1840" s="1"/>
      <c r="J1840" s="1"/>
      <c r="K1840" s="1"/>
      <c r="M1840" s="24"/>
      <c r="N1840" s="24"/>
    </row>
    <row r="1841">
      <c r="A1841" s="1"/>
      <c r="B1841" s="1"/>
      <c r="C1841" s="1"/>
      <c r="D1841" s="1"/>
      <c r="E1841" s="1"/>
      <c r="F1841" s="26"/>
      <c r="G1841" s="1"/>
      <c r="H1841" s="1"/>
      <c r="I1841" s="1"/>
      <c r="J1841" s="1"/>
      <c r="K1841" s="1"/>
      <c r="M1841" s="24"/>
      <c r="N1841" s="24"/>
    </row>
    <row r="1842">
      <c r="A1842" s="1"/>
      <c r="B1842" s="1"/>
      <c r="C1842" s="1"/>
      <c r="D1842" s="1"/>
      <c r="E1842" s="1"/>
      <c r="F1842" s="26"/>
      <c r="G1842" s="1"/>
      <c r="H1842" s="1"/>
      <c r="I1842" s="1"/>
      <c r="J1842" s="1"/>
      <c r="K1842" s="1"/>
      <c r="M1842" s="24"/>
      <c r="N1842" s="24"/>
    </row>
    <row r="1843">
      <c r="A1843" s="1"/>
      <c r="B1843" s="1"/>
      <c r="C1843" s="1"/>
      <c r="D1843" s="1"/>
      <c r="E1843" s="1"/>
      <c r="F1843" s="26"/>
      <c r="G1843" s="1"/>
      <c r="H1843" s="1"/>
      <c r="I1843" s="1"/>
      <c r="J1843" s="1"/>
      <c r="K1843" s="1"/>
      <c r="M1843" s="24"/>
      <c r="N1843" s="24"/>
    </row>
    <row r="1844">
      <c r="A1844" s="1"/>
      <c r="B1844" s="1"/>
      <c r="C1844" s="1"/>
      <c r="D1844" s="1"/>
      <c r="E1844" s="1"/>
      <c r="F1844" s="26"/>
      <c r="G1844" s="1"/>
      <c r="H1844" s="1"/>
      <c r="I1844" s="1"/>
      <c r="J1844" s="1"/>
      <c r="K1844" s="1"/>
      <c r="M1844" s="24"/>
      <c r="N1844" s="24"/>
    </row>
    <row r="1845">
      <c r="A1845" s="1"/>
      <c r="B1845" s="1"/>
      <c r="C1845" s="1"/>
      <c r="D1845" s="1"/>
      <c r="E1845" s="1"/>
      <c r="F1845" s="26"/>
      <c r="G1845" s="1"/>
      <c r="H1845" s="1"/>
      <c r="I1845" s="1"/>
      <c r="J1845" s="1"/>
      <c r="K1845" s="1"/>
      <c r="M1845" s="24"/>
      <c r="N1845" s="24"/>
    </row>
    <row r="1846">
      <c r="A1846" s="1"/>
      <c r="B1846" s="1"/>
      <c r="C1846" s="1"/>
      <c r="D1846" s="1"/>
      <c r="E1846" s="1"/>
      <c r="F1846" s="26"/>
      <c r="G1846" s="1"/>
      <c r="H1846" s="1"/>
      <c r="I1846" s="1"/>
      <c r="J1846" s="1"/>
      <c r="K1846" s="1"/>
      <c r="M1846" s="24"/>
      <c r="N1846" s="24"/>
    </row>
    <row r="1847">
      <c r="A1847" s="1"/>
      <c r="B1847" s="1"/>
      <c r="C1847" s="1"/>
      <c r="D1847" s="1"/>
      <c r="E1847" s="1"/>
      <c r="F1847" s="26"/>
      <c r="G1847" s="1"/>
      <c r="H1847" s="1"/>
      <c r="I1847" s="1"/>
      <c r="J1847" s="1"/>
      <c r="K1847" s="1"/>
      <c r="M1847" s="24"/>
      <c r="N1847" s="24"/>
    </row>
    <row r="1848">
      <c r="A1848" s="1"/>
      <c r="B1848" s="1"/>
      <c r="C1848" s="1"/>
      <c r="D1848" s="1"/>
      <c r="E1848" s="1"/>
      <c r="F1848" s="26"/>
      <c r="G1848" s="1"/>
      <c r="H1848" s="1"/>
      <c r="I1848" s="1"/>
      <c r="J1848" s="1"/>
      <c r="K1848" s="1"/>
      <c r="M1848" s="24"/>
      <c r="N1848" s="24"/>
    </row>
    <row r="1849">
      <c r="A1849" s="1"/>
      <c r="B1849" s="1"/>
      <c r="C1849" s="1"/>
      <c r="D1849" s="1"/>
      <c r="E1849" s="1"/>
      <c r="F1849" s="26"/>
      <c r="G1849" s="1"/>
      <c r="H1849" s="1"/>
      <c r="I1849" s="1"/>
      <c r="J1849" s="1"/>
      <c r="K1849" s="1"/>
      <c r="M1849" s="24"/>
      <c r="N1849" s="24"/>
    </row>
    <row r="1850">
      <c r="A1850" s="1"/>
      <c r="B1850" s="1"/>
      <c r="C1850" s="1"/>
      <c r="D1850" s="1"/>
      <c r="E1850" s="1"/>
      <c r="F1850" s="26"/>
      <c r="G1850" s="1"/>
      <c r="H1850" s="1"/>
      <c r="I1850" s="1"/>
      <c r="J1850" s="1"/>
      <c r="K1850" s="1"/>
      <c r="M1850" s="24"/>
      <c r="N1850" s="24"/>
    </row>
    <row r="1851">
      <c r="A1851" s="1"/>
      <c r="B1851" s="1"/>
      <c r="C1851" s="1"/>
      <c r="D1851" s="1"/>
      <c r="E1851" s="1"/>
      <c r="F1851" s="26"/>
      <c r="G1851" s="1"/>
      <c r="H1851" s="1"/>
      <c r="I1851" s="1"/>
      <c r="J1851" s="1"/>
      <c r="K1851" s="1"/>
      <c r="M1851" s="24"/>
      <c r="N1851" s="24"/>
    </row>
    <row r="1852">
      <c r="A1852" s="1"/>
      <c r="B1852" s="1"/>
      <c r="C1852" s="1"/>
      <c r="D1852" s="1"/>
      <c r="E1852" s="1"/>
      <c r="F1852" s="26"/>
      <c r="G1852" s="1"/>
      <c r="H1852" s="1"/>
      <c r="I1852" s="1"/>
      <c r="J1852" s="1"/>
      <c r="K1852" s="1"/>
      <c r="M1852" s="24"/>
      <c r="N1852" s="24"/>
    </row>
    <row r="1853">
      <c r="A1853" s="1"/>
      <c r="B1853" s="1"/>
      <c r="C1853" s="1"/>
      <c r="D1853" s="1"/>
      <c r="E1853" s="1"/>
      <c r="F1853" s="26"/>
      <c r="G1853" s="1"/>
      <c r="H1853" s="1"/>
      <c r="I1853" s="1"/>
      <c r="J1853" s="1"/>
      <c r="K1853" s="1"/>
      <c r="M1853" s="24"/>
      <c r="N1853" s="24"/>
    </row>
    <row r="1854">
      <c r="A1854" s="1"/>
      <c r="B1854" s="1"/>
      <c r="C1854" s="1"/>
      <c r="D1854" s="1"/>
      <c r="E1854" s="1"/>
      <c r="F1854" s="26"/>
      <c r="G1854" s="1"/>
      <c r="H1854" s="1"/>
      <c r="I1854" s="1"/>
      <c r="J1854" s="1"/>
      <c r="K1854" s="1"/>
      <c r="M1854" s="24"/>
      <c r="N1854" s="24"/>
    </row>
    <row r="1855">
      <c r="A1855" s="1"/>
      <c r="B1855" s="1"/>
      <c r="C1855" s="1"/>
      <c r="D1855" s="1"/>
      <c r="E1855" s="1"/>
      <c r="F1855" s="26"/>
      <c r="G1855" s="1"/>
      <c r="H1855" s="1"/>
      <c r="I1855" s="1"/>
      <c r="J1855" s="1"/>
      <c r="K1855" s="1"/>
      <c r="M1855" s="24"/>
      <c r="N1855" s="24"/>
    </row>
    <row r="1856">
      <c r="A1856" s="1"/>
      <c r="B1856" s="1"/>
      <c r="C1856" s="1"/>
      <c r="D1856" s="1"/>
      <c r="E1856" s="1"/>
      <c r="F1856" s="26"/>
      <c r="G1856" s="1"/>
      <c r="H1856" s="1"/>
      <c r="I1856" s="1"/>
      <c r="J1856" s="1"/>
      <c r="K1856" s="1"/>
      <c r="M1856" s="24"/>
      <c r="N1856" s="24"/>
    </row>
    <row r="1857">
      <c r="A1857" s="1"/>
      <c r="B1857" s="1"/>
      <c r="C1857" s="1"/>
      <c r="D1857" s="1"/>
      <c r="E1857" s="1"/>
      <c r="F1857" s="26"/>
      <c r="G1857" s="1"/>
      <c r="H1857" s="1"/>
      <c r="I1857" s="1"/>
      <c r="J1857" s="1"/>
      <c r="K1857" s="1"/>
      <c r="M1857" s="24"/>
      <c r="N1857" s="24"/>
    </row>
    <row r="1858">
      <c r="A1858" s="1"/>
      <c r="B1858" s="1"/>
      <c r="C1858" s="1"/>
      <c r="D1858" s="1"/>
      <c r="E1858" s="1"/>
      <c r="F1858" s="26"/>
      <c r="G1858" s="1"/>
      <c r="H1858" s="1"/>
      <c r="I1858" s="1"/>
      <c r="J1858" s="1"/>
      <c r="K1858" s="1"/>
      <c r="M1858" s="24"/>
      <c r="N1858" s="24"/>
    </row>
    <row r="1859">
      <c r="A1859" s="1"/>
      <c r="B1859" s="1"/>
      <c r="C1859" s="1"/>
      <c r="D1859" s="1"/>
      <c r="E1859" s="1"/>
      <c r="F1859" s="26"/>
      <c r="G1859" s="1"/>
      <c r="H1859" s="1"/>
      <c r="I1859" s="1"/>
      <c r="J1859" s="1"/>
      <c r="K1859" s="1"/>
      <c r="M1859" s="24"/>
      <c r="N1859" s="24"/>
    </row>
    <row r="1860">
      <c r="A1860" s="1"/>
      <c r="B1860" s="1"/>
      <c r="C1860" s="1"/>
      <c r="D1860" s="1"/>
      <c r="E1860" s="1"/>
      <c r="F1860" s="26"/>
      <c r="G1860" s="1"/>
      <c r="H1860" s="1"/>
      <c r="I1860" s="1"/>
      <c r="J1860" s="1"/>
      <c r="K1860" s="1"/>
      <c r="M1860" s="24"/>
      <c r="N1860" s="24"/>
    </row>
    <row r="1861">
      <c r="A1861" s="1"/>
      <c r="B1861" s="1"/>
      <c r="C1861" s="1"/>
      <c r="D1861" s="1"/>
      <c r="E1861" s="1"/>
      <c r="F1861" s="26"/>
      <c r="G1861" s="1"/>
      <c r="H1861" s="1"/>
      <c r="I1861" s="1"/>
      <c r="J1861" s="1"/>
      <c r="K1861" s="1"/>
      <c r="M1861" s="24"/>
      <c r="N1861" s="24"/>
    </row>
    <row r="1862">
      <c r="A1862" s="1"/>
      <c r="B1862" s="1"/>
      <c r="C1862" s="1"/>
      <c r="D1862" s="1"/>
      <c r="E1862" s="1"/>
      <c r="F1862" s="26"/>
      <c r="G1862" s="1"/>
      <c r="H1862" s="1"/>
      <c r="I1862" s="1"/>
      <c r="J1862" s="1"/>
      <c r="K1862" s="1"/>
      <c r="M1862" s="24"/>
      <c r="N1862" s="24"/>
    </row>
    <row r="1863">
      <c r="A1863" s="1"/>
      <c r="B1863" s="1"/>
      <c r="C1863" s="1"/>
      <c r="D1863" s="1"/>
      <c r="E1863" s="1"/>
      <c r="F1863" s="26"/>
      <c r="G1863" s="1"/>
      <c r="H1863" s="1"/>
      <c r="I1863" s="1"/>
      <c r="J1863" s="1"/>
      <c r="K1863" s="1"/>
      <c r="M1863" s="24"/>
      <c r="N1863" s="24"/>
    </row>
    <row r="1864">
      <c r="A1864" s="1"/>
      <c r="B1864" s="1"/>
      <c r="C1864" s="1"/>
      <c r="D1864" s="1"/>
      <c r="E1864" s="1"/>
      <c r="F1864" s="26"/>
      <c r="G1864" s="1"/>
      <c r="H1864" s="1"/>
      <c r="I1864" s="1"/>
      <c r="J1864" s="1"/>
      <c r="K1864" s="1"/>
      <c r="M1864" s="24"/>
      <c r="N1864" s="24"/>
    </row>
    <row r="1865">
      <c r="A1865" s="1"/>
      <c r="B1865" s="1"/>
      <c r="C1865" s="1"/>
      <c r="D1865" s="1"/>
      <c r="E1865" s="1"/>
      <c r="F1865" s="26"/>
      <c r="G1865" s="1"/>
      <c r="H1865" s="1"/>
      <c r="I1865" s="1"/>
      <c r="J1865" s="1"/>
      <c r="K1865" s="1"/>
      <c r="M1865" s="24"/>
      <c r="N1865" s="24"/>
    </row>
    <row r="1866">
      <c r="A1866" s="1"/>
      <c r="B1866" s="1"/>
      <c r="C1866" s="1"/>
      <c r="D1866" s="1"/>
      <c r="E1866" s="1"/>
      <c r="F1866" s="26"/>
      <c r="G1866" s="1"/>
      <c r="H1866" s="1"/>
      <c r="I1866" s="1"/>
      <c r="J1866" s="1"/>
      <c r="K1866" s="1"/>
      <c r="M1866" s="24"/>
      <c r="N1866" s="24"/>
    </row>
    <row r="1867">
      <c r="A1867" s="1"/>
      <c r="B1867" s="1"/>
      <c r="C1867" s="1"/>
      <c r="D1867" s="1"/>
      <c r="E1867" s="1"/>
      <c r="F1867" s="26"/>
      <c r="G1867" s="1"/>
      <c r="H1867" s="1"/>
      <c r="I1867" s="1"/>
      <c r="J1867" s="1"/>
      <c r="K1867" s="1"/>
      <c r="M1867" s="24"/>
      <c r="N1867" s="24"/>
    </row>
    <row r="1868">
      <c r="A1868" s="1"/>
      <c r="B1868" s="1"/>
      <c r="C1868" s="1"/>
      <c r="D1868" s="1"/>
      <c r="E1868" s="1"/>
      <c r="F1868" s="26"/>
      <c r="G1868" s="1"/>
      <c r="H1868" s="1"/>
      <c r="I1868" s="1"/>
      <c r="J1868" s="1"/>
      <c r="K1868" s="1"/>
      <c r="M1868" s="24"/>
      <c r="N1868" s="24"/>
    </row>
    <row r="1869">
      <c r="A1869" s="1"/>
      <c r="B1869" s="1"/>
      <c r="C1869" s="1"/>
      <c r="D1869" s="1"/>
      <c r="E1869" s="1"/>
      <c r="F1869" s="26"/>
      <c r="G1869" s="1"/>
      <c r="H1869" s="1"/>
      <c r="I1869" s="1"/>
      <c r="J1869" s="1"/>
      <c r="K1869" s="1"/>
      <c r="M1869" s="24"/>
      <c r="N1869" s="24"/>
    </row>
    <row r="1870">
      <c r="A1870" s="1"/>
      <c r="B1870" s="1"/>
      <c r="C1870" s="1"/>
      <c r="D1870" s="1"/>
      <c r="E1870" s="1"/>
      <c r="F1870" s="26"/>
      <c r="G1870" s="1"/>
      <c r="H1870" s="1"/>
      <c r="I1870" s="1"/>
      <c r="J1870" s="1"/>
      <c r="K1870" s="1"/>
      <c r="M1870" s="24"/>
      <c r="N1870" s="24"/>
    </row>
    <row r="1871">
      <c r="A1871" s="1"/>
      <c r="B1871" s="1"/>
      <c r="C1871" s="1"/>
      <c r="D1871" s="1"/>
      <c r="E1871" s="1"/>
      <c r="F1871" s="26"/>
      <c r="G1871" s="1"/>
      <c r="H1871" s="1"/>
      <c r="I1871" s="1"/>
      <c r="J1871" s="1"/>
      <c r="K1871" s="1"/>
      <c r="M1871" s="24"/>
      <c r="N1871" s="24"/>
    </row>
    <row r="1872">
      <c r="A1872" s="1"/>
      <c r="B1872" s="1"/>
      <c r="C1872" s="1"/>
      <c r="D1872" s="1"/>
      <c r="E1872" s="1"/>
      <c r="F1872" s="26"/>
      <c r="G1872" s="1"/>
      <c r="H1872" s="1"/>
      <c r="I1872" s="1"/>
      <c r="J1872" s="1"/>
      <c r="K1872" s="1"/>
      <c r="M1872" s="24"/>
      <c r="N1872" s="24"/>
    </row>
    <row r="1873">
      <c r="A1873" s="1"/>
      <c r="B1873" s="1"/>
      <c r="C1873" s="1"/>
      <c r="D1873" s="1"/>
      <c r="E1873" s="1"/>
      <c r="F1873" s="26"/>
      <c r="G1873" s="1"/>
      <c r="H1873" s="1"/>
      <c r="I1873" s="1"/>
      <c r="J1873" s="1"/>
      <c r="K1873" s="1"/>
      <c r="M1873" s="24"/>
      <c r="N1873" s="24"/>
    </row>
    <row r="1874">
      <c r="A1874" s="1"/>
      <c r="B1874" s="1"/>
      <c r="C1874" s="1"/>
      <c r="D1874" s="1"/>
      <c r="E1874" s="1"/>
      <c r="F1874" s="26"/>
      <c r="G1874" s="1"/>
      <c r="H1874" s="1"/>
      <c r="I1874" s="1"/>
      <c r="J1874" s="1"/>
      <c r="K1874" s="1"/>
      <c r="M1874" s="24"/>
      <c r="N1874" s="24"/>
    </row>
    <row r="1875">
      <c r="A1875" s="1"/>
      <c r="B1875" s="1"/>
      <c r="C1875" s="1"/>
      <c r="D1875" s="1"/>
      <c r="E1875" s="1"/>
      <c r="F1875" s="26"/>
      <c r="G1875" s="1"/>
      <c r="H1875" s="1"/>
      <c r="I1875" s="1"/>
      <c r="J1875" s="1"/>
      <c r="K1875" s="1"/>
      <c r="M1875" s="24"/>
      <c r="N1875" s="24"/>
    </row>
    <row r="1876">
      <c r="A1876" s="1"/>
      <c r="B1876" s="1"/>
      <c r="C1876" s="1"/>
      <c r="D1876" s="1"/>
      <c r="E1876" s="1"/>
      <c r="F1876" s="26"/>
      <c r="G1876" s="1"/>
      <c r="H1876" s="1"/>
      <c r="I1876" s="1"/>
      <c r="J1876" s="1"/>
      <c r="K1876" s="1"/>
      <c r="M1876" s="24"/>
      <c r="N1876" s="24"/>
    </row>
    <row r="1877">
      <c r="A1877" s="1"/>
      <c r="B1877" s="1"/>
      <c r="C1877" s="1"/>
      <c r="D1877" s="1"/>
      <c r="E1877" s="1"/>
      <c r="F1877" s="26"/>
      <c r="G1877" s="1"/>
      <c r="H1877" s="1"/>
      <c r="I1877" s="1"/>
      <c r="J1877" s="1"/>
      <c r="K1877" s="1"/>
      <c r="M1877" s="24"/>
      <c r="N1877" s="24"/>
    </row>
    <row r="1878">
      <c r="A1878" s="1"/>
      <c r="B1878" s="1"/>
      <c r="C1878" s="1"/>
      <c r="D1878" s="1"/>
      <c r="E1878" s="1"/>
      <c r="F1878" s="26"/>
      <c r="G1878" s="1"/>
      <c r="H1878" s="1"/>
      <c r="I1878" s="1"/>
      <c r="J1878" s="1"/>
      <c r="K1878" s="1"/>
      <c r="M1878" s="24"/>
      <c r="N1878" s="24"/>
    </row>
    <row r="1879">
      <c r="A1879" s="1"/>
      <c r="B1879" s="1"/>
      <c r="C1879" s="1"/>
      <c r="D1879" s="1"/>
      <c r="E1879" s="1"/>
      <c r="F1879" s="26"/>
      <c r="G1879" s="1"/>
      <c r="H1879" s="1"/>
      <c r="I1879" s="1"/>
      <c r="J1879" s="1"/>
      <c r="K1879" s="1"/>
      <c r="M1879" s="24"/>
      <c r="N1879" s="24"/>
    </row>
    <row r="1880">
      <c r="A1880" s="1"/>
      <c r="B1880" s="1"/>
      <c r="C1880" s="1"/>
      <c r="D1880" s="1"/>
      <c r="E1880" s="1"/>
      <c r="F1880" s="26"/>
      <c r="G1880" s="1"/>
      <c r="H1880" s="1"/>
      <c r="I1880" s="1"/>
      <c r="J1880" s="1"/>
      <c r="K1880" s="1"/>
      <c r="M1880" s="24"/>
      <c r="N1880" s="24"/>
    </row>
    <row r="1881">
      <c r="A1881" s="1"/>
      <c r="B1881" s="1"/>
      <c r="C1881" s="1"/>
      <c r="D1881" s="1"/>
      <c r="E1881" s="1"/>
      <c r="F1881" s="26"/>
      <c r="G1881" s="1"/>
      <c r="H1881" s="1"/>
      <c r="I1881" s="1"/>
      <c r="J1881" s="1"/>
      <c r="K1881" s="1"/>
      <c r="M1881" s="24"/>
      <c r="N1881" s="24"/>
    </row>
    <row r="1882">
      <c r="A1882" s="1"/>
      <c r="B1882" s="1"/>
      <c r="C1882" s="1"/>
      <c r="D1882" s="1"/>
      <c r="E1882" s="1"/>
      <c r="F1882" s="26"/>
      <c r="G1882" s="1"/>
      <c r="H1882" s="1"/>
      <c r="I1882" s="1"/>
      <c r="J1882" s="1"/>
      <c r="K1882" s="1"/>
      <c r="M1882" s="24"/>
      <c r="N1882" s="24"/>
    </row>
    <row r="1883">
      <c r="A1883" s="1"/>
      <c r="B1883" s="1"/>
      <c r="C1883" s="1"/>
      <c r="D1883" s="1"/>
      <c r="E1883" s="1"/>
      <c r="F1883" s="26"/>
      <c r="G1883" s="1"/>
      <c r="H1883" s="1"/>
      <c r="I1883" s="1"/>
      <c r="J1883" s="1"/>
      <c r="K1883" s="1"/>
      <c r="M1883" s="24"/>
      <c r="N1883" s="24"/>
    </row>
    <row r="1884">
      <c r="A1884" s="1"/>
      <c r="B1884" s="1"/>
      <c r="C1884" s="1"/>
      <c r="D1884" s="1"/>
      <c r="E1884" s="1"/>
      <c r="F1884" s="26"/>
      <c r="G1884" s="1"/>
      <c r="H1884" s="1"/>
      <c r="I1884" s="1"/>
      <c r="J1884" s="1"/>
      <c r="K1884" s="1"/>
      <c r="M1884" s="24"/>
      <c r="N1884" s="24"/>
    </row>
    <row r="1885">
      <c r="A1885" s="1"/>
      <c r="B1885" s="1"/>
      <c r="C1885" s="1"/>
      <c r="D1885" s="1"/>
      <c r="E1885" s="1"/>
      <c r="F1885" s="26"/>
      <c r="G1885" s="1"/>
      <c r="H1885" s="1"/>
      <c r="I1885" s="1"/>
      <c r="J1885" s="1"/>
      <c r="K1885" s="1"/>
      <c r="M1885" s="24"/>
      <c r="N1885" s="24"/>
    </row>
    <row r="1886">
      <c r="A1886" s="1"/>
      <c r="B1886" s="1"/>
      <c r="C1886" s="1"/>
      <c r="D1886" s="1"/>
      <c r="E1886" s="1"/>
      <c r="F1886" s="26"/>
      <c r="G1886" s="1"/>
      <c r="H1886" s="1"/>
      <c r="I1886" s="1"/>
      <c r="J1886" s="1"/>
      <c r="K1886" s="1"/>
      <c r="M1886" s="24"/>
      <c r="N1886" s="24"/>
    </row>
    <row r="1887">
      <c r="A1887" s="1"/>
      <c r="B1887" s="1"/>
      <c r="C1887" s="1"/>
      <c r="D1887" s="1"/>
      <c r="E1887" s="1"/>
      <c r="F1887" s="26"/>
      <c r="G1887" s="1"/>
      <c r="H1887" s="1"/>
      <c r="I1887" s="1"/>
      <c r="J1887" s="1"/>
      <c r="K1887" s="1"/>
      <c r="M1887" s="24"/>
      <c r="N1887" s="24"/>
    </row>
    <row r="1888">
      <c r="A1888" s="1"/>
      <c r="B1888" s="1"/>
      <c r="C1888" s="1"/>
      <c r="D1888" s="1"/>
      <c r="E1888" s="1"/>
      <c r="F1888" s="26"/>
      <c r="G1888" s="1"/>
      <c r="H1888" s="1"/>
      <c r="I1888" s="1"/>
      <c r="J1888" s="1"/>
      <c r="K1888" s="1"/>
      <c r="M1888" s="24"/>
      <c r="N1888" s="24"/>
    </row>
    <row r="1889">
      <c r="A1889" s="1"/>
      <c r="B1889" s="1"/>
      <c r="C1889" s="1"/>
      <c r="D1889" s="1"/>
      <c r="E1889" s="1"/>
      <c r="F1889" s="26"/>
      <c r="G1889" s="1"/>
      <c r="H1889" s="1"/>
      <c r="I1889" s="1"/>
      <c r="J1889" s="1"/>
      <c r="K1889" s="1"/>
      <c r="M1889" s="24"/>
      <c r="N1889" s="24"/>
    </row>
    <row r="1890">
      <c r="A1890" s="1"/>
      <c r="B1890" s="1"/>
      <c r="C1890" s="1"/>
      <c r="D1890" s="1"/>
      <c r="E1890" s="1"/>
      <c r="F1890" s="26"/>
      <c r="G1890" s="1"/>
      <c r="H1890" s="1"/>
      <c r="I1890" s="1"/>
      <c r="J1890" s="1"/>
      <c r="K1890" s="1"/>
      <c r="M1890" s="24"/>
      <c r="N1890" s="24"/>
    </row>
    <row r="1891">
      <c r="A1891" s="1"/>
      <c r="B1891" s="1"/>
      <c r="C1891" s="1"/>
      <c r="D1891" s="1"/>
      <c r="E1891" s="1"/>
      <c r="F1891" s="26"/>
      <c r="G1891" s="1"/>
      <c r="H1891" s="1"/>
      <c r="I1891" s="1"/>
      <c r="J1891" s="1"/>
      <c r="K1891" s="1"/>
      <c r="M1891" s="24"/>
      <c r="N1891" s="24"/>
    </row>
    <row r="1892">
      <c r="A1892" s="1"/>
      <c r="B1892" s="1"/>
      <c r="C1892" s="1"/>
      <c r="D1892" s="1"/>
      <c r="E1892" s="1"/>
      <c r="F1892" s="26"/>
      <c r="G1892" s="1"/>
      <c r="H1892" s="1"/>
      <c r="I1892" s="1"/>
      <c r="J1892" s="1"/>
      <c r="K1892" s="1"/>
      <c r="M1892" s="24"/>
      <c r="N1892" s="24"/>
    </row>
    <row r="1893">
      <c r="A1893" s="1"/>
      <c r="B1893" s="1"/>
      <c r="C1893" s="1"/>
      <c r="D1893" s="1"/>
      <c r="E1893" s="1"/>
      <c r="F1893" s="26"/>
      <c r="G1893" s="1"/>
      <c r="H1893" s="1"/>
      <c r="I1893" s="1"/>
      <c r="J1893" s="1"/>
      <c r="K1893" s="1"/>
      <c r="M1893" s="24"/>
      <c r="N1893" s="24"/>
    </row>
    <row r="1894">
      <c r="A1894" s="1"/>
      <c r="B1894" s="1"/>
      <c r="C1894" s="1"/>
      <c r="D1894" s="1"/>
      <c r="E1894" s="1"/>
      <c r="F1894" s="26"/>
      <c r="G1894" s="1"/>
      <c r="H1894" s="1"/>
      <c r="I1894" s="1"/>
      <c r="J1894" s="1"/>
      <c r="K1894" s="1"/>
      <c r="M1894" s="24"/>
      <c r="N1894" s="24"/>
    </row>
    <row r="1895">
      <c r="A1895" s="1"/>
      <c r="B1895" s="1"/>
      <c r="C1895" s="1"/>
      <c r="D1895" s="1"/>
      <c r="E1895" s="1"/>
      <c r="F1895" s="26"/>
      <c r="G1895" s="1"/>
      <c r="H1895" s="1"/>
      <c r="I1895" s="1"/>
      <c r="J1895" s="1"/>
      <c r="K1895" s="1"/>
      <c r="M1895" s="24"/>
      <c r="N1895" s="24"/>
    </row>
    <row r="1896">
      <c r="A1896" s="1"/>
      <c r="B1896" s="1"/>
      <c r="C1896" s="1"/>
      <c r="D1896" s="1"/>
      <c r="E1896" s="1"/>
      <c r="F1896" s="26"/>
      <c r="G1896" s="1"/>
      <c r="H1896" s="1"/>
      <c r="I1896" s="1"/>
      <c r="J1896" s="1"/>
      <c r="K1896" s="1"/>
      <c r="M1896" s="24"/>
      <c r="N1896" s="24"/>
    </row>
    <row r="1897">
      <c r="A1897" s="1"/>
      <c r="B1897" s="1"/>
      <c r="C1897" s="1"/>
      <c r="D1897" s="1"/>
      <c r="E1897" s="1"/>
      <c r="F1897" s="26"/>
      <c r="G1897" s="1"/>
      <c r="H1897" s="1"/>
      <c r="I1897" s="1"/>
      <c r="J1897" s="1"/>
      <c r="K1897" s="1"/>
      <c r="M1897" s="24"/>
      <c r="N1897" s="24"/>
    </row>
    <row r="1898">
      <c r="A1898" s="1"/>
      <c r="B1898" s="1"/>
      <c r="C1898" s="1"/>
      <c r="D1898" s="1"/>
      <c r="E1898" s="1"/>
      <c r="F1898" s="26"/>
      <c r="G1898" s="1"/>
      <c r="H1898" s="1"/>
      <c r="I1898" s="1"/>
      <c r="J1898" s="1"/>
      <c r="K1898" s="1"/>
      <c r="M1898" s="24"/>
      <c r="N1898" s="24"/>
    </row>
    <row r="1899">
      <c r="A1899" s="1"/>
      <c r="B1899" s="1"/>
      <c r="C1899" s="1"/>
      <c r="D1899" s="1"/>
      <c r="E1899" s="1"/>
      <c r="F1899" s="26"/>
      <c r="G1899" s="1"/>
      <c r="H1899" s="1"/>
      <c r="I1899" s="1"/>
      <c r="J1899" s="1"/>
      <c r="K1899" s="1"/>
      <c r="M1899" s="24"/>
      <c r="N1899" s="24"/>
    </row>
    <row r="1900">
      <c r="A1900" s="1"/>
      <c r="B1900" s="1"/>
      <c r="C1900" s="1"/>
      <c r="D1900" s="1"/>
      <c r="E1900" s="1"/>
      <c r="F1900" s="26"/>
      <c r="G1900" s="1"/>
      <c r="H1900" s="1"/>
      <c r="I1900" s="1"/>
      <c r="J1900" s="1"/>
      <c r="K1900" s="1"/>
      <c r="M1900" s="24"/>
      <c r="N1900" s="24"/>
    </row>
    <row r="1901">
      <c r="A1901" s="1"/>
      <c r="B1901" s="1"/>
      <c r="C1901" s="1"/>
      <c r="D1901" s="1"/>
      <c r="E1901" s="1"/>
      <c r="F1901" s="26"/>
      <c r="G1901" s="1"/>
      <c r="H1901" s="1"/>
      <c r="I1901" s="1"/>
      <c r="J1901" s="1"/>
      <c r="K1901" s="1"/>
      <c r="M1901" s="24"/>
      <c r="N1901" s="24"/>
    </row>
    <row r="1902">
      <c r="A1902" s="1"/>
      <c r="B1902" s="1"/>
      <c r="C1902" s="1"/>
      <c r="D1902" s="1"/>
      <c r="E1902" s="1"/>
      <c r="F1902" s="26"/>
      <c r="G1902" s="1"/>
      <c r="H1902" s="1"/>
      <c r="I1902" s="1"/>
      <c r="J1902" s="1"/>
      <c r="K1902" s="1"/>
      <c r="M1902" s="24"/>
      <c r="N1902" s="24"/>
    </row>
    <row r="1903">
      <c r="A1903" s="1"/>
      <c r="B1903" s="1"/>
      <c r="C1903" s="1"/>
      <c r="D1903" s="1"/>
      <c r="E1903" s="1"/>
      <c r="F1903" s="26"/>
      <c r="G1903" s="1"/>
      <c r="H1903" s="1"/>
      <c r="I1903" s="1"/>
      <c r="J1903" s="1"/>
      <c r="K1903" s="1"/>
      <c r="M1903" s="24"/>
      <c r="N1903" s="24"/>
    </row>
    <row r="1904">
      <c r="A1904" s="1"/>
      <c r="B1904" s="1"/>
      <c r="C1904" s="1"/>
      <c r="D1904" s="1"/>
      <c r="E1904" s="1"/>
      <c r="F1904" s="26"/>
      <c r="G1904" s="1"/>
      <c r="H1904" s="1"/>
      <c r="I1904" s="1"/>
      <c r="J1904" s="1"/>
      <c r="K1904" s="1"/>
      <c r="M1904" s="24"/>
      <c r="N1904" s="24"/>
    </row>
    <row r="1905">
      <c r="A1905" s="1"/>
      <c r="B1905" s="1"/>
      <c r="C1905" s="1"/>
      <c r="D1905" s="1"/>
      <c r="E1905" s="1"/>
      <c r="F1905" s="26"/>
      <c r="G1905" s="1"/>
      <c r="H1905" s="1"/>
      <c r="I1905" s="1"/>
      <c r="J1905" s="1"/>
      <c r="K1905" s="1"/>
      <c r="M1905" s="24"/>
      <c r="N1905" s="24"/>
    </row>
    <row r="1906">
      <c r="A1906" s="1"/>
      <c r="B1906" s="1"/>
      <c r="C1906" s="1"/>
      <c r="D1906" s="1"/>
      <c r="E1906" s="1"/>
      <c r="F1906" s="26"/>
      <c r="G1906" s="1"/>
      <c r="H1906" s="1"/>
      <c r="I1906" s="1"/>
      <c r="J1906" s="1"/>
      <c r="K1906" s="1"/>
      <c r="M1906" s="24"/>
      <c r="N1906" s="24"/>
    </row>
    <row r="1907">
      <c r="A1907" s="1"/>
      <c r="B1907" s="1"/>
      <c r="C1907" s="1"/>
      <c r="D1907" s="1"/>
      <c r="E1907" s="1"/>
      <c r="F1907" s="26"/>
      <c r="G1907" s="1"/>
      <c r="H1907" s="1"/>
      <c r="I1907" s="1"/>
      <c r="J1907" s="1"/>
      <c r="K1907" s="1"/>
      <c r="M1907" s="24"/>
      <c r="N1907" s="24"/>
    </row>
    <row r="1908">
      <c r="A1908" s="1"/>
      <c r="B1908" s="1"/>
      <c r="C1908" s="1"/>
      <c r="D1908" s="1"/>
      <c r="E1908" s="1"/>
      <c r="F1908" s="26"/>
      <c r="G1908" s="1"/>
      <c r="H1908" s="1"/>
      <c r="I1908" s="1"/>
      <c r="J1908" s="1"/>
      <c r="K1908" s="1"/>
      <c r="M1908" s="24"/>
      <c r="N1908" s="24"/>
    </row>
    <row r="1909">
      <c r="A1909" s="1"/>
      <c r="B1909" s="1"/>
      <c r="C1909" s="1"/>
      <c r="D1909" s="1"/>
      <c r="E1909" s="1"/>
      <c r="F1909" s="26"/>
      <c r="G1909" s="1"/>
      <c r="H1909" s="1"/>
      <c r="I1909" s="1"/>
      <c r="J1909" s="1"/>
      <c r="K1909" s="1"/>
      <c r="M1909" s="24"/>
      <c r="N1909" s="24"/>
    </row>
    <row r="1910">
      <c r="A1910" s="1"/>
      <c r="B1910" s="1"/>
      <c r="C1910" s="1"/>
      <c r="D1910" s="1"/>
      <c r="E1910" s="1"/>
      <c r="F1910" s="26"/>
      <c r="G1910" s="1"/>
      <c r="H1910" s="1"/>
      <c r="I1910" s="1"/>
      <c r="J1910" s="1"/>
      <c r="K1910" s="1"/>
      <c r="M1910" s="24"/>
      <c r="N1910" s="24"/>
    </row>
    <row r="1911">
      <c r="A1911" s="1"/>
      <c r="B1911" s="1"/>
      <c r="C1911" s="1"/>
      <c r="D1911" s="1"/>
      <c r="E1911" s="1"/>
      <c r="F1911" s="26"/>
      <c r="G1911" s="1"/>
      <c r="H1911" s="1"/>
      <c r="I1911" s="1"/>
      <c r="J1911" s="1"/>
      <c r="K1911" s="1"/>
      <c r="M1911" s="24"/>
      <c r="N1911" s="24"/>
    </row>
    <row r="1912">
      <c r="A1912" s="1"/>
      <c r="B1912" s="1"/>
      <c r="C1912" s="1"/>
      <c r="D1912" s="1"/>
      <c r="E1912" s="1"/>
      <c r="F1912" s="26"/>
      <c r="G1912" s="1"/>
      <c r="H1912" s="1"/>
      <c r="I1912" s="1"/>
      <c r="J1912" s="1"/>
      <c r="K1912" s="1"/>
      <c r="M1912" s="24"/>
      <c r="N1912" s="24"/>
    </row>
    <row r="1913">
      <c r="A1913" s="1"/>
      <c r="B1913" s="1"/>
      <c r="C1913" s="1"/>
      <c r="D1913" s="1"/>
      <c r="E1913" s="1"/>
      <c r="F1913" s="26"/>
      <c r="G1913" s="1"/>
      <c r="H1913" s="1"/>
      <c r="I1913" s="1"/>
      <c r="J1913" s="1"/>
      <c r="K1913" s="1"/>
      <c r="M1913" s="24"/>
      <c r="N1913" s="24"/>
    </row>
    <row r="1914">
      <c r="A1914" s="1"/>
      <c r="B1914" s="1"/>
      <c r="C1914" s="1"/>
      <c r="D1914" s="1"/>
      <c r="E1914" s="1"/>
      <c r="F1914" s="26"/>
      <c r="G1914" s="1"/>
      <c r="H1914" s="1"/>
      <c r="I1914" s="1"/>
      <c r="J1914" s="1"/>
      <c r="K1914" s="1"/>
      <c r="M1914" s="24"/>
      <c r="N1914" s="24"/>
    </row>
    <row r="1915">
      <c r="A1915" s="1"/>
      <c r="B1915" s="1"/>
      <c r="C1915" s="1"/>
      <c r="D1915" s="1"/>
      <c r="E1915" s="1"/>
      <c r="F1915" s="26"/>
      <c r="G1915" s="1"/>
      <c r="H1915" s="1"/>
      <c r="I1915" s="1"/>
      <c r="J1915" s="1"/>
      <c r="K1915" s="1"/>
      <c r="M1915" s="24"/>
      <c r="N1915" s="24"/>
    </row>
    <row r="1916">
      <c r="A1916" s="1"/>
      <c r="B1916" s="1"/>
      <c r="C1916" s="1"/>
      <c r="D1916" s="1"/>
      <c r="E1916" s="1"/>
      <c r="F1916" s="26"/>
      <c r="G1916" s="1"/>
      <c r="H1916" s="1"/>
      <c r="I1916" s="1"/>
      <c r="J1916" s="1"/>
      <c r="K1916" s="1"/>
      <c r="M1916" s="24"/>
      <c r="N1916" s="24"/>
    </row>
    <row r="1917">
      <c r="A1917" s="1"/>
      <c r="B1917" s="1"/>
      <c r="C1917" s="1"/>
      <c r="D1917" s="1"/>
      <c r="E1917" s="1"/>
      <c r="F1917" s="26"/>
      <c r="G1917" s="1"/>
      <c r="H1917" s="1"/>
      <c r="I1917" s="1"/>
      <c r="J1917" s="1"/>
      <c r="K1917" s="1"/>
      <c r="M1917" s="24"/>
      <c r="N1917" s="24"/>
    </row>
    <row r="1918">
      <c r="A1918" s="1"/>
      <c r="B1918" s="1"/>
      <c r="C1918" s="1"/>
      <c r="D1918" s="1"/>
      <c r="E1918" s="1"/>
      <c r="F1918" s="26"/>
      <c r="G1918" s="1"/>
      <c r="H1918" s="1"/>
      <c r="I1918" s="1"/>
      <c r="J1918" s="1"/>
      <c r="K1918" s="1"/>
      <c r="M1918" s="24"/>
      <c r="N1918" s="24"/>
    </row>
    <row r="1919">
      <c r="A1919" s="1"/>
      <c r="B1919" s="1"/>
      <c r="C1919" s="1"/>
      <c r="D1919" s="1"/>
      <c r="E1919" s="1"/>
      <c r="F1919" s="26"/>
      <c r="G1919" s="1"/>
      <c r="H1919" s="1"/>
      <c r="I1919" s="1"/>
      <c r="J1919" s="1"/>
      <c r="K1919" s="1"/>
      <c r="M1919" s="24"/>
      <c r="N1919" s="24"/>
    </row>
    <row r="1920">
      <c r="A1920" s="1"/>
      <c r="B1920" s="1"/>
      <c r="C1920" s="1"/>
      <c r="D1920" s="1"/>
      <c r="E1920" s="1"/>
      <c r="F1920" s="26"/>
      <c r="G1920" s="1"/>
      <c r="H1920" s="1"/>
      <c r="I1920" s="1"/>
      <c r="J1920" s="1"/>
      <c r="K1920" s="1"/>
      <c r="M1920" s="24"/>
      <c r="N1920" s="24"/>
    </row>
    <row r="1921">
      <c r="A1921" s="1"/>
      <c r="B1921" s="1"/>
      <c r="C1921" s="1"/>
      <c r="D1921" s="1"/>
      <c r="E1921" s="1"/>
      <c r="F1921" s="26"/>
      <c r="G1921" s="1"/>
      <c r="H1921" s="1"/>
      <c r="I1921" s="1"/>
      <c r="J1921" s="1"/>
      <c r="K1921" s="1"/>
      <c r="M1921" s="24"/>
      <c r="N1921" s="24"/>
    </row>
    <row r="1922">
      <c r="A1922" s="1"/>
      <c r="B1922" s="1"/>
      <c r="C1922" s="1"/>
      <c r="D1922" s="1"/>
      <c r="E1922" s="1"/>
      <c r="F1922" s="26"/>
      <c r="G1922" s="1"/>
      <c r="H1922" s="1"/>
      <c r="I1922" s="1"/>
      <c r="J1922" s="1"/>
      <c r="K1922" s="1"/>
      <c r="M1922" s="24"/>
      <c r="N1922" s="24"/>
    </row>
    <row r="1923">
      <c r="A1923" s="1"/>
      <c r="B1923" s="1"/>
      <c r="C1923" s="1"/>
      <c r="D1923" s="1"/>
      <c r="E1923" s="1"/>
      <c r="F1923" s="26"/>
      <c r="G1923" s="1"/>
      <c r="H1923" s="1"/>
      <c r="I1923" s="1"/>
      <c r="J1923" s="1"/>
      <c r="K1923" s="1"/>
      <c r="M1923" s="24"/>
      <c r="N1923" s="24"/>
    </row>
    <row r="1924">
      <c r="A1924" s="1"/>
      <c r="B1924" s="1"/>
      <c r="C1924" s="1"/>
      <c r="D1924" s="1"/>
      <c r="E1924" s="1"/>
      <c r="F1924" s="26"/>
      <c r="G1924" s="1"/>
      <c r="H1924" s="1"/>
      <c r="I1924" s="1"/>
      <c r="J1924" s="1"/>
      <c r="K1924" s="1"/>
      <c r="M1924" s="24"/>
      <c r="N1924" s="24"/>
    </row>
    <row r="1925">
      <c r="A1925" s="1"/>
      <c r="B1925" s="1"/>
      <c r="C1925" s="1"/>
      <c r="D1925" s="1"/>
      <c r="E1925" s="1"/>
      <c r="F1925" s="26"/>
      <c r="G1925" s="1"/>
      <c r="H1925" s="1"/>
      <c r="I1925" s="1"/>
      <c r="J1925" s="1"/>
      <c r="K1925" s="1"/>
      <c r="M1925" s="24"/>
      <c r="N1925" s="24"/>
    </row>
    <row r="1926">
      <c r="A1926" s="1"/>
      <c r="B1926" s="1"/>
      <c r="C1926" s="1"/>
      <c r="D1926" s="1"/>
      <c r="E1926" s="1"/>
      <c r="F1926" s="26"/>
      <c r="G1926" s="1"/>
      <c r="H1926" s="1"/>
      <c r="I1926" s="1"/>
      <c r="J1926" s="1"/>
      <c r="K1926" s="1"/>
      <c r="M1926" s="24"/>
      <c r="N1926" s="24"/>
    </row>
    <row r="1927">
      <c r="A1927" s="1"/>
      <c r="B1927" s="1"/>
      <c r="C1927" s="1"/>
      <c r="D1927" s="1"/>
      <c r="E1927" s="1"/>
      <c r="F1927" s="26"/>
      <c r="G1927" s="1"/>
      <c r="H1927" s="1"/>
      <c r="I1927" s="1"/>
      <c r="J1927" s="1"/>
      <c r="K1927" s="1"/>
      <c r="M1927" s="24"/>
      <c r="N1927" s="24"/>
    </row>
    <row r="1928">
      <c r="A1928" s="1"/>
      <c r="B1928" s="1"/>
      <c r="C1928" s="1"/>
      <c r="D1928" s="1"/>
      <c r="E1928" s="1"/>
      <c r="F1928" s="26"/>
      <c r="G1928" s="1"/>
      <c r="H1928" s="1"/>
      <c r="I1928" s="1"/>
      <c r="J1928" s="1"/>
      <c r="K1928" s="1"/>
      <c r="M1928" s="24"/>
      <c r="N1928" s="24"/>
    </row>
    <row r="1929">
      <c r="A1929" s="1"/>
      <c r="B1929" s="1"/>
      <c r="C1929" s="1"/>
      <c r="D1929" s="1"/>
      <c r="E1929" s="1"/>
      <c r="F1929" s="26"/>
      <c r="G1929" s="1"/>
      <c r="H1929" s="1"/>
      <c r="I1929" s="1"/>
      <c r="J1929" s="1"/>
      <c r="K1929" s="1"/>
      <c r="M1929" s="24"/>
      <c r="N1929" s="24"/>
    </row>
    <row r="1930">
      <c r="A1930" s="1"/>
      <c r="B1930" s="1"/>
      <c r="C1930" s="1"/>
      <c r="D1930" s="1"/>
      <c r="E1930" s="1"/>
      <c r="F1930" s="26"/>
      <c r="G1930" s="1"/>
      <c r="H1930" s="1"/>
      <c r="I1930" s="1"/>
      <c r="J1930" s="1"/>
      <c r="K1930" s="1"/>
      <c r="M1930" s="24"/>
      <c r="N1930" s="24"/>
    </row>
    <row r="1931">
      <c r="A1931" s="1"/>
      <c r="B1931" s="1"/>
      <c r="C1931" s="1"/>
      <c r="D1931" s="1"/>
      <c r="E1931" s="1"/>
      <c r="F1931" s="26"/>
      <c r="G1931" s="1"/>
      <c r="H1931" s="1"/>
      <c r="I1931" s="1"/>
      <c r="J1931" s="1"/>
      <c r="K1931" s="1"/>
      <c r="M1931" s="24"/>
      <c r="N1931" s="24"/>
    </row>
    <row r="1932">
      <c r="A1932" s="1"/>
      <c r="B1932" s="1"/>
      <c r="C1932" s="1"/>
      <c r="D1932" s="1"/>
      <c r="E1932" s="1"/>
      <c r="F1932" s="26"/>
      <c r="G1932" s="1"/>
      <c r="H1932" s="1"/>
      <c r="I1932" s="1"/>
      <c r="J1932" s="1"/>
      <c r="K1932" s="1"/>
      <c r="M1932" s="24"/>
      <c r="N1932" s="24"/>
    </row>
    <row r="1933">
      <c r="A1933" s="1"/>
      <c r="B1933" s="1"/>
      <c r="C1933" s="1"/>
      <c r="D1933" s="1"/>
      <c r="E1933" s="1"/>
      <c r="F1933" s="26"/>
      <c r="G1933" s="1"/>
      <c r="H1933" s="1"/>
      <c r="I1933" s="1"/>
      <c r="J1933" s="1"/>
      <c r="K1933" s="1"/>
      <c r="M1933" s="24"/>
      <c r="N1933" s="24"/>
    </row>
    <row r="1934">
      <c r="A1934" s="1"/>
      <c r="B1934" s="1"/>
      <c r="C1934" s="1"/>
      <c r="D1934" s="1"/>
      <c r="E1934" s="1"/>
      <c r="F1934" s="26"/>
      <c r="G1934" s="1"/>
      <c r="H1934" s="1"/>
      <c r="I1934" s="1"/>
      <c r="J1934" s="1"/>
      <c r="K1934" s="1"/>
      <c r="M1934" s="24"/>
      <c r="N1934" s="24"/>
    </row>
    <row r="1935">
      <c r="A1935" s="1"/>
      <c r="B1935" s="1"/>
      <c r="C1935" s="1"/>
      <c r="D1935" s="1"/>
      <c r="E1935" s="1"/>
      <c r="F1935" s="26"/>
      <c r="G1935" s="1"/>
      <c r="H1935" s="1"/>
      <c r="I1935" s="1"/>
      <c r="J1935" s="1"/>
      <c r="K1935" s="1"/>
      <c r="M1935" s="24"/>
      <c r="N1935" s="24"/>
    </row>
    <row r="1936">
      <c r="A1936" s="1"/>
      <c r="B1936" s="1"/>
      <c r="C1936" s="1"/>
      <c r="D1936" s="1"/>
      <c r="E1936" s="1"/>
      <c r="F1936" s="26"/>
      <c r="G1936" s="1"/>
      <c r="H1936" s="1"/>
      <c r="I1936" s="1"/>
      <c r="J1936" s="1"/>
      <c r="K1936" s="1"/>
      <c r="M1936" s="24"/>
      <c r="N1936" s="24"/>
    </row>
    <row r="1937">
      <c r="A1937" s="1"/>
      <c r="B1937" s="1"/>
      <c r="C1937" s="1"/>
      <c r="D1937" s="1"/>
      <c r="E1937" s="1"/>
      <c r="F1937" s="26"/>
      <c r="G1937" s="1"/>
      <c r="H1937" s="1"/>
      <c r="I1937" s="1"/>
      <c r="J1937" s="1"/>
      <c r="K1937" s="1"/>
      <c r="M1937" s="24"/>
      <c r="N1937" s="24"/>
    </row>
    <row r="1938">
      <c r="A1938" s="1"/>
      <c r="B1938" s="1"/>
      <c r="C1938" s="1"/>
      <c r="D1938" s="1"/>
      <c r="E1938" s="1"/>
      <c r="F1938" s="26"/>
      <c r="G1938" s="1"/>
      <c r="H1938" s="1"/>
      <c r="I1938" s="1"/>
      <c r="J1938" s="1"/>
      <c r="K1938" s="1"/>
      <c r="M1938" s="24"/>
      <c r="N1938" s="24"/>
    </row>
    <row r="1939">
      <c r="A1939" s="1"/>
      <c r="B1939" s="1"/>
      <c r="C1939" s="1"/>
      <c r="D1939" s="1"/>
      <c r="E1939" s="1"/>
      <c r="F1939" s="26"/>
      <c r="G1939" s="1"/>
      <c r="H1939" s="1"/>
      <c r="I1939" s="1"/>
      <c r="J1939" s="1"/>
      <c r="K1939" s="1"/>
      <c r="M1939" s="24"/>
      <c r="N1939" s="24"/>
    </row>
    <row r="1940">
      <c r="A1940" s="1"/>
      <c r="B1940" s="1"/>
      <c r="C1940" s="1"/>
      <c r="D1940" s="1"/>
      <c r="E1940" s="1"/>
      <c r="F1940" s="26"/>
      <c r="G1940" s="1"/>
      <c r="H1940" s="1"/>
      <c r="I1940" s="1"/>
      <c r="J1940" s="1"/>
      <c r="K1940" s="1"/>
      <c r="M1940" s="24"/>
      <c r="N1940" s="24"/>
    </row>
    <row r="1941">
      <c r="A1941" s="1"/>
      <c r="B1941" s="1"/>
      <c r="C1941" s="1"/>
      <c r="D1941" s="1"/>
      <c r="E1941" s="1"/>
      <c r="F1941" s="26"/>
      <c r="G1941" s="1"/>
      <c r="H1941" s="1"/>
      <c r="I1941" s="1"/>
      <c r="J1941" s="1"/>
      <c r="K1941" s="1"/>
      <c r="M1941" s="24"/>
      <c r="N1941" s="24"/>
    </row>
    <row r="1942">
      <c r="A1942" s="1"/>
      <c r="B1942" s="1"/>
      <c r="C1942" s="1"/>
      <c r="D1942" s="1"/>
      <c r="E1942" s="1"/>
      <c r="F1942" s="26"/>
      <c r="G1942" s="1"/>
      <c r="H1942" s="1"/>
      <c r="I1942" s="1"/>
      <c r="J1942" s="1"/>
      <c r="K1942" s="1"/>
      <c r="M1942" s="24"/>
      <c r="N1942" s="24"/>
    </row>
    <row r="1943">
      <c r="A1943" s="1"/>
      <c r="B1943" s="1"/>
      <c r="C1943" s="1"/>
      <c r="D1943" s="1"/>
      <c r="E1943" s="1"/>
      <c r="F1943" s="26"/>
      <c r="G1943" s="1"/>
      <c r="H1943" s="1"/>
      <c r="I1943" s="1"/>
      <c r="J1943" s="1"/>
      <c r="K1943" s="1"/>
      <c r="M1943" s="24"/>
      <c r="N1943" s="24"/>
    </row>
    <row r="1944">
      <c r="A1944" s="1"/>
      <c r="B1944" s="1"/>
      <c r="C1944" s="1"/>
      <c r="D1944" s="1"/>
      <c r="E1944" s="1"/>
      <c r="F1944" s="26"/>
      <c r="G1944" s="1"/>
      <c r="H1944" s="1"/>
      <c r="I1944" s="1"/>
      <c r="J1944" s="1"/>
      <c r="K1944" s="1"/>
      <c r="M1944" s="24"/>
      <c r="N1944" s="24"/>
    </row>
    <row r="1945">
      <c r="A1945" s="1"/>
      <c r="B1945" s="1"/>
      <c r="C1945" s="1"/>
      <c r="D1945" s="1"/>
      <c r="E1945" s="1"/>
      <c r="F1945" s="26"/>
      <c r="G1945" s="1"/>
      <c r="H1945" s="1"/>
      <c r="I1945" s="1"/>
      <c r="J1945" s="1"/>
      <c r="K1945" s="1"/>
      <c r="M1945" s="24"/>
      <c r="N1945" s="24"/>
    </row>
    <row r="1946">
      <c r="A1946" s="1"/>
      <c r="B1946" s="1"/>
      <c r="C1946" s="1"/>
      <c r="D1946" s="1"/>
      <c r="E1946" s="1"/>
      <c r="F1946" s="26"/>
      <c r="G1946" s="1"/>
      <c r="H1946" s="1"/>
      <c r="I1946" s="1"/>
      <c r="J1946" s="1"/>
      <c r="K1946" s="1"/>
      <c r="M1946" s="24"/>
      <c r="N1946" s="24"/>
    </row>
    <row r="1947">
      <c r="A1947" s="1"/>
      <c r="B1947" s="1"/>
      <c r="C1947" s="1"/>
      <c r="D1947" s="1"/>
      <c r="E1947" s="1"/>
      <c r="F1947" s="26"/>
      <c r="G1947" s="1"/>
      <c r="H1947" s="1"/>
      <c r="I1947" s="1"/>
      <c r="J1947" s="1"/>
      <c r="K1947" s="1"/>
      <c r="M1947" s="24"/>
      <c r="N1947" s="24"/>
    </row>
    <row r="1948">
      <c r="A1948" s="1"/>
      <c r="B1948" s="1"/>
      <c r="C1948" s="1"/>
      <c r="D1948" s="1"/>
      <c r="E1948" s="1"/>
      <c r="F1948" s="26"/>
      <c r="G1948" s="1"/>
      <c r="H1948" s="1"/>
      <c r="I1948" s="1"/>
      <c r="J1948" s="1"/>
      <c r="K1948" s="1"/>
      <c r="M1948" s="24"/>
      <c r="N1948" s="24"/>
    </row>
    <row r="1949">
      <c r="A1949" s="1"/>
      <c r="B1949" s="1"/>
      <c r="C1949" s="1"/>
      <c r="D1949" s="1"/>
      <c r="E1949" s="1"/>
      <c r="F1949" s="26"/>
      <c r="G1949" s="1"/>
      <c r="H1949" s="1"/>
      <c r="I1949" s="1"/>
      <c r="J1949" s="1"/>
      <c r="K1949" s="1"/>
      <c r="M1949" s="24"/>
      <c r="N1949" s="24"/>
    </row>
    <row r="1950">
      <c r="A1950" s="1"/>
      <c r="B1950" s="1"/>
      <c r="C1950" s="1"/>
      <c r="D1950" s="1"/>
      <c r="E1950" s="1"/>
      <c r="F1950" s="26"/>
      <c r="G1950" s="1"/>
      <c r="H1950" s="1"/>
      <c r="I1950" s="1"/>
      <c r="J1950" s="1"/>
      <c r="K1950" s="1"/>
      <c r="M1950" s="24"/>
      <c r="N1950" s="24"/>
    </row>
    <row r="1951">
      <c r="A1951" s="1"/>
      <c r="B1951" s="1"/>
      <c r="C1951" s="1"/>
      <c r="D1951" s="1"/>
      <c r="E1951" s="1"/>
      <c r="F1951" s="26"/>
      <c r="G1951" s="1"/>
      <c r="H1951" s="1"/>
      <c r="I1951" s="1"/>
      <c r="J1951" s="1"/>
      <c r="K1951" s="1"/>
      <c r="M1951" s="24"/>
      <c r="N1951" s="24"/>
    </row>
    <row r="1952">
      <c r="A1952" s="1"/>
      <c r="B1952" s="1"/>
      <c r="C1952" s="1"/>
      <c r="D1952" s="1"/>
      <c r="E1952" s="1"/>
      <c r="F1952" s="26"/>
      <c r="G1952" s="1"/>
      <c r="H1952" s="1"/>
      <c r="I1952" s="1"/>
      <c r="J1952" s="1"/>
      <c r="K1952" s="1"/>
      <c r="M1952" s="24"/>
      <c r="N1952" s="24"/>
    </row>
    <row r="1953">
      <c r="A1953" s="1"/>
      <c r="B1953" s="1"/>
      <c r="C1953" s="1"/>
      <c r="D1953" s="1"/>
      <c r="E1953" s="1"/>
      <c r="F1953" s="26"/>
      <c r="G1953" s="1"/>
      <c r="H1953" s="1"/>
      <c r="I1953" s="1"/>
      <c r="J1953" s="1"/>
      <c r="K1953" s="1"/>
      <c r="M1953" s="24"/>
      <c r="N1953" s="24"/>
    </row>
    <row r="1954">
      <c r="A1954" s="1"/>
      <c r="B1954" s="1"/>
      <c r="C1954" s="1"/>
      <c r="D1954" s="1"/>
      <c r="E1954" s="1"/>
      <c r="F1954" s="26"/>
      <c r="G1954" s="1"/>
      <c r="H1954" s="1"/>
      <c r="I1954" s="1"/>
      <c r="J1954" s="1"/>
      <c r="K1954" s="1"/>
      <c r="M1954" s="24"/>
      <c r="N1954" s="24"/>
    </row>
    <row r="1955">
      <c r="A1955" s="1"/>
      <c r="B1955" s="1"/>
      <c r="C1955" s="1"/>
      <c r="D1955" s="1"/>
      <c r="E1955" s="1"/>
      <c r="F1955" s="26"/>
      <c r="G1955" s="1"/>
      <c r="H1955" s="1"/>
      <c r="I1955" s="1"/>
      <c r="J1955" s="1"/>
      <c r="K1955" s="1"/>
      <c r="M1955" s="24"/>
      <c r="N1955" s="24"/>
    </row>
    <row r="1956">
      <c r="A1956" s="1"/>
      <c r="B1956" s="1"/>
      <c r="C1956" s="1"/>
      <c r="D1956" s="1"/>
      <c r="E1956" s="1"/>
      <c r="F1956" s="26"/>
      <c r="G1956" s="1"/>
      <c r="H1956" s="1"/>
      <c r="I1956" s="1"/>
      <c r="J1956" s="1"/>
      <c r="K1956" s="1"/>
      <c r="M1956" s="24"/>
      <c r="N1956" s="24"/>
    </row>
    <row r="1957">
      <c r="A1957" s="1"/>
      <c r="B1957" s="1"/>
      <c r="C1957" s="1"/>
      <c r="D1957" s="1"/>
      <c r="E1957" s="1"/>
      <c r="F1957" s="26"/>
      <c r="G1957" s="1"/>
      <c r="H1957" s="1"/>
      <c r="I1957" s="1"/>
      <c r="J1957" s="1"/>
      <c r="K1957" s="1"/>
      <c r="M1957" s="24"/>
      <c r="N1957" s="24"/>
    </row>
    <row r="1958">
      <c r="A1958" s="1"/>
      <c r="B1958" s="1"/>
      <c r="C1958" s="1"/>
      <c r="D1958" s="1"/>
      <c r="E1958" s="1"/>
      <c r="F1958" s="26"/>
      <c r="G1958" s="1"/>
      <c r="H1958" s="1"/>
      <c r="I1958" s="1"/>
      <c r="J1958" s="1"/>
      <c r="K1958" s="1"/>
      <c r="M1958" s="24"/>
      <c r="N1958" s="24"/>
    </row>
    <row r="1959">
      <c r="A1959" s="1"/>
      <c r="B1959" s="1"/>
      <c r="C1959" s="1"/>
      <c r="D1959" s="1"/>
      <c r="E1959" s="1"/>
      <c r="F1959" s="26"/>
      <c r="G1959" s="1"/>
      <c r="H1959" s="1"/>
      <c r="I1959" s="1"/>
      <c r="J1959" s="1"/>
      <c r="K1959" s="1"/>
      <c r="M1959" s="24"/>
      <c r="N1959" s="24"/>
    </row>
    <row r="1960">
      <c r="A1960" s="1"/>
      <c r="B1960" s="1"/>
      <c r="C1960" s="1"/>
      <c r="D1960" s="1"/>
      <c r="E1960" s="1"/>
      <c r="F1960" s="26"/>
      <c r="G1960" s="1"/>
      <c r="H1960" s="1"/>
      <c r="I1960" s="1"/>
      <c r="J1960" s="1"/>
      <c r="K1960" s="1"/>
      <c r="M1960" s="24"/>
      <c r="N1960" s="24"/>
    </row>
    <row r="1961">
      <c r="A1961" s="1"/>
      <c r="B1961" s="1"/>
      <c r="C1961" s="1"/>
      <c r="D1961" s="1"/>
      <c r="E1961" s="1"/>
      <c r="F1961" s="26"/>
      <c r="G1961" s="1"/>
      <c r="H1961" s="1"/>
      <c r="I1961" s="1"/>
      <c r="J1961" s="1"/>
      <c r="K1961" s="1"/>
      <c r="M1961" s="24"/>
      <c r="N1961" s="24"/>
    </row>
    <row r="1962">
      <c r="A1962" s="1"/>
      <c r="B1962" s="1"/>
      <c r="C1962" s="1"/>
      <c r="D1962" s="1"/>
      <c r="E1962" s="1"/>
      <c r="F1962" s="26"/>
      <c r="G1962" s="1"/>
      <c r="H1962" s="1"/>
      <c r="I1962" s="1"/>
      <c r="J1962" s="1"/>
      <c r="K1962" s="1"/>
      <c r="M1962" s="24"/>
      <c r="N1962" s="24"/>
    </row>
    <row r="1963">
      <c r="A1963" s="1"/>
      <c r="B1963" s="1"/>
      <c r="C1963" s="1"/>
      <c r="D1963" s="1"/>
      <c r="E1963" s="1"/>
      <c r="F1963" s="26"/>
      <c r="G1963" s="1"/>
      <c r="H1963" s="1"/>
      <c r="I1963" s="1"/>
      <c r="J1963" s="1"/>
      <c r="K1963" s="1"/>
      <c r="M1963" s="24"/>
      <c r="N1963" s="24"/>
    </row>
    <row r="1964">
      <c r="A1964" s="1"/>
      <c r="B1964" s="1"/>
      <c r="C1964" s="1"/>
      <c r="D1964" s="1"/>
      <c r="E1964" s="1"/>
      <c r="F1964" s="26"/>
      <c r="G1964" s="1"/>
      <c r="H1964" s="1"/>
      <c r="I1964" s="1"/>
      <c r="J1964" s="1"/>
      <c r="K1964" s="1"/>
      <c r="M1964" s="24"/>
      <c r="N1964" s="24"/>
    </row>
    <row r="1965">
      <c r="A1965" s="1"/>
      <c r="B1965" s="1"/>
      <c r="C1965" s="1"/>
      <c r="D1965" s="1"/>
      <c r="E1965" s="1"/>
      <c r="F1965" s="26"/>
      <c r="G1965" s="1"/>
      <c r="H1965" s="1"/>
      <c r="I1965" s="1"/>
      <c r="J1965" s="1"/>
      <c r="K1965" s="1"/>
      <c r="M1965" s="24"/>
      <c r="N1965" s="24"/>
    </row>
    <row r="1966">
      <c r="A1966" s="1"/>
      <c r="B1966" s="1"/>
      <c r="C1966" s="1"/>
      <c r="D1966" s="1"/>
      <c r="E1966" s="1"/>
      <c r="F1966" s="26"/>
      <c r="G1966" s="1"/>
      <c r="H1966" s="1"/>
      <c r="I1966" s="1"/>
      <c r="J1966" s="1"/>
      <c r="K1966" s="1"/>
      <c r="M1966" s="24"/>
      <c r="N1966" s="24"/>
    </row>
    <row r="1967">
      <c r="A1967" s="1"/>
      <c r="B1967" s="1"/>
      <c r="C1967" s="1"/>
      <c r="D1967" s="1"/>
      <c r="E1967" s="1"/>
      <c r="F1967" s="26"/>
      <c r="G1967" s="1"/>
      <c r="H1967" s="1"/>
      <c r="I1967" s="1"/>
      <c r="J1967" s="1"/>
      <c r="K1967" s="1"/>
      <c r="M1967" s="24"/>
      <c r="N1967" s="24"/>
    </row>
    <row r="1968">
      <c r="A1968" s="1"/>
      <c r="B1968" s="1"/>
      <c r="C1968" s="1"/>
      <c r="D1968" s="1"/>
      <c r="E1968" s="1"/>
      <c r="F1968" s="26"/>
      <c r="G1968" s="1"/>
      <c r="H1968" s="1"/>
      <c r="I1968" s="1"/>
      <c r="J1968" s="1"/>
      <c r="K1968" s="1"/>
      <c r="M1968" s="24"/>
      <c r="N1968" s="24"/>
    </row>
    <row r="1969">
      <c r="A1969" s="1"/>
      <c r="B1969" s="1"/>
      <c r="C1969" s="1"/>
      <c r="D1969" s="1"/>
      <c r="E1969" s="1"/>
      <c r="F1969" s="26"/>
      <c r="G1969" s="1"/>
      <c r="H1969" s="1"/>
      <c r="I1969" s="1"/>
      <c r="J1969" s="1"/>
      <c r="K1969" s="1"/>
      <c r="M1969" s="24"/>
      <c r="N1969" s="24"/>
    </row>
    <row r="1970">
      <c r="A1970" s="1"/>
      <c r="B1970" s="1"/>
      <c r="C1970" s="1"/>
      <c r="D1970" s="1"/>
      <c r="E1970" s="1"/>
      <c r="F1970" s="26"/>
      <c r="G1970" s="1"/>
      <c r="H1970" s="1"/>
      <c r="I1970" s="1"/>
      <c r="J1970" s="1"/>
      <c r="K1970" s="1"/>
      <c r="M1970" s="24"/>
      <c r="N1970" s="24"/>
    </row>
    <row r="1971">
      <c r="A1971" s="1"/>
      <c r="B1971" s="1"/>
      <c r="C1971" s="1"/>
      <c r="D1971" s="1"/>
      <c r="E1971" s="1"/>
      <c r="F1971" s="26"/>
      <c r="G1971" s="1"/>
      <c r="H1971" s="1"/>
      <c r="I1971" s="1"/>
      <c r="J1971" s="1"/>
      <c r="K1971" s="1"/>
      <c r="M1971" s="24"/>
      <c r="N1971" s="24"/>
    </row>
    <row r="1972">
      <c r="A1972" s="1"/>
      <c r="B1972" s="1"/>
      <c r="C1972" s="1"/>
      <c r="D1972" s="1"/>
      <c r="E1972" s="1"/>
      <c r="F1972" s="26"/>
      <c r="G1972" s="1"/>
      <c r="H1972" s="1"/>
      <c r="I1972" s="1"/>
      <c r="J1972" s="1"/>
      <c r="K1972" s="1"/>
      <c r="M1972" s="24"/>
      <c r="N1972" s="24"/>
    </row>
    <row r="1973">
      <c r="A1973" s="1"/>
      <c r="B1973" s="1"/>
      <c r="C1973" s="1"/>
      <c r="D1973" s="1"/>
      <c r="E1973" s="1"/>
      <c r="F1973" s="26"/>
      <c r="G1973" s="1"/>
      <c r="H1973" s="1"/>
      <c r="I1973" s="1"/>
      <c r="J1973" s="1"/>
      <c r="K1973" s="1"/>
      <c r="M1973" s="24"/>
      <c r="N1973" s="24"/>
    </row>
    <row r="1974">
      <c r="A1974" s="1"/>
      <c r="B1974" s="1"/>
      <c r="C1974" s="1"/>
      <c r="D1974" s="1"/>
      <c r="E1974" s="1"/>
      <c r="F1974" s="26"/>
      <c r="G1974" s="1"/>
      <c r="H1974" s="1"/>
      <c r="I1974" s="1"/>
      <c r="J1974" s="1"/>
      <c r="K1974" s="1"/>
      <c r="M1974" s="24"/>
      <c r="N1974" s="24"/>
    </row>
    <row r="1975">
      <c r="A1975" s="1"/>
      <c r="B1975" s="1"/>
      <c r="C1975" s="1"/>
      <c r="D1975" s="1"/>
      <c r="E1975" s="1"/>
      <c r="F1975" s="26"/>
      <c r="G1975" s="1"/>
      <c r="H1975" s="1"/>
      <c r="I1975" s="1"/>
      <c r="J1975" s="1"/>
      <c r="K1975" s="1"/>
      <c r="M1975" s="24"/>
      <c r="N1975" s="24"/>
    </row>
    <row r="1976">
      <c r="A1976" s="1"/>
      <c r="B1976" s="1"/>
      <c r="C1976" s="1"/>
      <c r="D1976" s="1"/>
      <c r="E1976" s="1"/>
      <c r="F1976" s="26"/>
      <c r="G1976" s="1"/>
      <c r="H1976" s="1"/>
      <c r="I1976" s="1"/>
      <c r="J1976" s="1"/>
      <c r="K1976" s="1"/>
      <c r="M1976" s="24"/>
      <c r="N1976" s="24"/>
    </row>
    <row r="1977">
      <c r="A1977" s="1"/>
      <c r="B1977" s="1"/>
      <c r="C1977" s="1"/>
      <c r="D1977" s="1"/>
      <c r="E1977" s="1"/>
      <c r="F1977" s="26"/>
      <c r="G1977" s="1"/>
      <c r="H1977" s="1"/>
      <c r="I1977" s="1"/>
      <c r="J1977" s="1"/>
      <c r="K1977" s="1"/>
      <c r="M1977" s="24"/>
      <c r="N1977" s="24"/>
    </row>
    <row r="1978">
      <c r="A1978" s="1"/>
      <c r="B1978" s="1"/>
      <c r="C1978" s="1"/>
      <c r="D1978" s="1"/>
      <c r="E1978" s="1"/>
      <c r="F1978" s="26"/>
      <c r="G1978" s="1"/>
      <c r="H1978" s="1"/>
      <c r="I1978" s="1"/>
      <c r="J1978" s="1"/>
      <c r="K1978" s="1"/>
      <c r="M1978" s="24"/>
      <c r="N1978" s="24"/>
    </row>
    <row r="1979">
      <c r="A1979" s="1"/>
      <c r="B1979" s="1"/>
      <c r="C1979" s="1"/>
      <c r="D1979" s="1"/>
      <c r="E1979" s="1"/>
      <c r="F1979" s="26"/>
      <c r="G1979" s="1"/>
      <c r="H1979" s="1"/>
      <c r="I1979" s="1"/>
      <c r="J1979" s="1"/>
      <c r="K1979" s="1"/>
      <c r="M1979" s="24"/>
      <c r="N1979" s="24"/>
    </row>
    <row r="1980">
      <c r="A1980" s="1"/>
      <c r="B1980" s="1"/>
      <c r="C1980" s="1"/>
      <c r="D1980" s="1"/>
      <c r="E1980" s="1"/>
      <c r="F1980" s="26"/>
      <c r="G1980" s="1"/>
      <c r="H1980" s="1"/>
      <c r="I1980" s="1"/>
      <c r="J1980" s="1"/>
      <c r="K1980" s="1"/>
      <c r="M1980" s="24"/>
      <c r="N1980" s="24"/>
    </row>
    <row r="1981">
      <c r="A1981" s="1"/>
      <c r="B1981" s="1"/>
      <c r="C1981" s="1"/>
      <c r="D1981" s="1"/>
      <c r="E1981" s="1"/>
      <c r="F1981" s="26"/>
      <c r="G1981" s="1"/>
      <c r="H1981" s="1"/>
      <c r="I1981" s="1"/>
      <c r="J1981" s="1"/>
      <c r="K1981" s="1"/>
      <c r="M1981" s="24"/>
      <c r="N1981" s="24"/>
    </row>
    <row r="1982">
      <c r="A1982" s="1"/>
      <c r="B1982" s="1"/>
      <c r="C1982" s="1"/>
      <c r="D1982" s="1"/>
      <c r="E1982" s="1"/>
      <c r="F1982" s="26"/>
      <c r="G1982" s="1"/>
      <c r="H1982" s="1"/>
      <c r="I1982" s="1"/>
      <c r="J1982" s="1"/>
      <c r="K1982" s="1"/>
      <c r="M1982" s="24"/>
      <c r="N1982" s="24"/>
    </row>
    <row r="1983">
      <c r="A1983" s="1"/>
      <c r="B1983" s="1"/>
      <c r="C1983" s="1"/>
      <c r="D1983" s="1"/>
      <c r="E1983" s="1"/>
      <c r="F1983" s="26"/>
      <c r="G1983" s="1"/>
      <c r="H1983" s="1"/>
      <c r="I1983" s="1"/>
      <c r="J1983" s="1"/>
      <c r="K1983" s="1"/>
      <c r="M1983" s="24"/>
      <c r="N1983" s="24"/>
    </row>
    <row r="1984">
      <c r="A1984" s="1"/>
      <c r="B1984" s="1"/>
      <c r="C1984" s="1"/>
      <c r="D1984" s="1"/>
      <c r="E1984" s="1"/>
      <c r="F1984" s="26"/>
      <c r="G1984" s="1"/>
      <c r="H1984" s="1"/>
      <c r="I1984" s="1"/>
      <c r="J1984" s="1"/>
      <c r="K1984" s="1"/>
      <c r="M1984" s="24"/>
      <c r="N1984" s="24"/>
    </row>
    <row r="1985">
      <c r="A1985" s="1"/>
      <c r="B1985" s="1"/>
      <c r="C1985" s="1"/>
      <c r="D1985" s="1"/>
      <c r="E1985" s="1"/>
      <c r="F1985" s="26"/>
      <c r="G1985" s="1"/>
      <c r="H1985" s="1"/>
      <c r="I1985" s="1"/>
      <c r="J1985" s="1"/>
      <c r="K1985" s="1"/>
      <c r="M1985" s="24"/>
      <c r="N1985" s="24"/>
    </row>
    <row r="1986">
      <c r="A1986" s="1"/>
      <c r="B1986" s="1"/>
      <c r="C1986" s="1"/>
      <c r="D1986" s="1"/>
      <c r="E1986" s="1"/>
      <c r="F1986" s="26"/>
      <c r="G1986" s="1"/>
      <c r="H1986" s="1"/>
      <c r="I1986" s="1"/>
      <c r="J1986" s="1"/>
      <c r="K1986" s="1"/>
      <c r="M1986" s="24"/>
      <c r="N1986" s="24"/>
    </row>
    <row r="1987">
      <c r="A1987" s="1"/>
      <c r="B1987" s="1"/>
      <c r="C1987" s="1"/>
      <c r="D1987" s="1"/>
      <c r="E1987" s="1"/>
      <c r="F1987" s="26"/>
      <c r="G1987" s="1"/>
      <c r="H1987" s="1"/>
      <c r="I1987" s="1"/>
      <c r="J1987" s="1"/>
      <c r="K1987" s="1"/>
      <c r="M1987" s="24"/>
      <c r="N1987" s="24"/>
    </row>
    <row r="1988">
      <c r="A1988" s="1"/>
      <c r="B1988" s="1"/>
      <c r="C1988" s="1"/>
      <c r="D1988" s="1"/>
      <c r="E1988" s="1"/>
      <c r="F1988" s="26"/>
      <c r="G1988" s="1"/>
      <c r="H1988" s="1"/>
      <c r="I1988" s="1"/>
      <c r="J1988" s="1"/>
      <c r="K1988" s="1"/>
      <c r="M1988" s="24"/>
      <c r="N1988" s="24"/>
    </row>
    <row r="1989">
      <c r="A1989" s="1"/>
      <c r="B1989" s="1"/>
      <c r="C1989" s="1"/>
      <c r="D1989" s="1"/>
      <c r="E1989" s="1"/>
      <c r="F1989" s="26"/>
      <c r="G1989" s="1"/>
      <c r="H1989" s="1"/>
      <c r="I1989" s="1"/>
      <c r="J1989" s="1"/>
      <c r="K1989" s="1"/>
      <c r="M1989" s="24"/>
      <c r="N1989" s="24"/>
    </row>
    <row r="1990">
      <c r="A1990" s="1"/>
      <c r="B1990" s="1"/>
      <c r="C1990" s="1"/>
      <c r="D1990" s="1"/>
      <c r="E1990" s="1"/>
      <c r="F1990" s="26"/>
      <c r="G1990" s="1"/>
      <c r="H1990" s="1"/>
      <c r="I1990" s="1"/>
      <c r="J1990" s="1"/>
      <c r="K1990" s="1"/>
      <c r="M1990" s="24"/>
      <c r="N1990" s="24"/>
    </row>
    <row r="1991">
      <c r="A1991" s="1"/>
      <c r="B1991" s="1"/>
      <c r="C1991" s="1"/>
      <c r="D1991" s="1"/>
      <c r="E1991" s="1"/>
      <c r="F1991" s="26"/>
      <c r="G1991" s="1"/>
      <c r="H1991" s="1"/>
      <c r="I1991" s="1"/>
      <c r="J1991" s="1"/>
      <c r="K1991" s="1"/>
      <c r="M1991" s="24"/>
      <c r="N1991" s="24"/>
    </row>
    <row r="1992">
      <c r="A1992" s="1"/>
      <c r="B1992" s="1"/>
      <c r="C1992" s="1"/>
      <c r="D1992" s="1"/>
      <c r="E1992" s="1"/>
      <c r="F1992" s="26"/>
      <c r="G1992" s="1"/>
      <c r="H1992" s="1"/>
      <c r="I1992" s="1"/>
      <c r="J1992" s="1"/>
      <c r="K1992" s="1"/>
      <c r="M1992" s="24"/>
      <c r="N1992" s="24"/>
    </row>
    <row r="1993">
      <c r="A1993" s="1"/>
      <c r="B1993" s="1"/>
      <c r="C1993" s="1"/>
      <c r="D1993" s="1"/>
      <c r="E1993" s="1"/>
      <c r="F1993" s="26"/>
      <c r="G1993" s="1"/>
      <c r="H1993" s="1"/>
      <c r="I1993" s="1"/>
      <c r="J1993" s="1"/>
      <c r="K1993" s="1"/>
      <c r="M1993" s="24"/>
      <c r="N1993" s="24"/>
    </row>
    <row r="1994">
      <c r="A1994" s="1"/>
      <c r="B1994" s="1"/>
      <c r="C1994" s="1"/>
      <c r="D1994" s="1"/>
      <c r="E1994" s="1"/>
      <c r="F1994" s="26"/>
      <c r="G1994" s="1"/>
      <c r="H1994" s="1"/>
      <c r="I1994" s="1"/>
      <c r="J1994" s="1"/>
      <c r="K1994" s="1"/>
      <c r="M1994" s="24"/>
      <c r="N1994" s="24"/>
    </row>
    <row r="1995">
      <c r="A1995" s="1"/>
      <c r="B1995" s="1"/>
      <c r="C1995" s="1"/>
      <c r="D1995" s="1"/>
      <c r="E1995" s="1"/>
      <c r="F1995" s="26"/>
      <c r="G1995" s="1"/>
      <c r="H1995" s="1"/>
      <c r="I1995" s="1"/>
      <c r="J1995" s="1"/>
      <c r="K1995" s="1"/>
      <c r="M1995" s="24"/>
      <c r="N1995" s="24"/>
    </row>
    <row r="1996">
      <c r="A1996" s="1"/>
      <c r="B1996" s="1"/>
      <c r="C1996" s="1"/>
      <c r="D1996" s="1"/>
      <c r="E1996" s="1"/>
      <c r="F1996" s="26"/>
      <c r="G1996" s="1"/>
      <c r="H1996" s="1"/>
      <c r="I1996" s="1"/>
      <c r="J1996" s="1"/>
      <c r="K1996" s="1"/>
      <c r="M1996" s="24"/>
      <c r="N1996" s="24"/>
    </row>
    <row r="1997">
      <c r="A1997" s="1"/>
      <c r="B1997" s="1"/>
      <c r="C1997" s="1"/>
      <c r="D1997" s="1"/>
      <c r="E1997" s="1"/>
      <c r="F1997" s="26"/>
      <c r="G1997" s="1"/>
      <c r="H1997" s="1"/>
      <c r="I1997" s="1"/>
      <c r="J1997" s="1"/>
      <c r="K1997" s="1"/>
      <c r="M1997" s="24"/>
      <c r="N1997" s="24"/>
    </row>
    <row r="1998">
      <c r="A1998" s="1"/>
      <c r="B1998" s="1"/>
      <c r="C1998" s="1"/>
      <c r="D1998" s="1"/>
      <c r="E1998" s="1"/>
      <c r="F1998" s="26"/>
      <c r="G1998" s="1"/>
      <c r="H1998" s="1"/>
      <c r="I1998" s="1"/>
      <c r="J1998" s="1"/>
      <c r="K1998" s="1"/>
      <c r="M1998" s="24"/>
      <c r="N1998" s="2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</sheetData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</sheetData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</sheetData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</sheetData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</sheetData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</v>
      </c>
      <c r="B1" s="1" t="s">
        <v>39</v>
      </c>
      <c r="C1" s="1" t="s">
        <v>88</v>
      </c>
    </row>
    <row r="2">
      <c r="A2" s="1" t="s">
        <v>46</v>
      </c>
      <c r="B2" s="1">
        <v>1.0</v>
      </c>
      <c r="C2" s="1">
        <f t="shared" ref="C2:C6" si="1">1/B2</f>
        <v>1</v>
      </c>
    </row>
    <row r="3">
      <c r="A3" s="1" t="s">
        <v>58</v>
      </c>
      <c r="B3" s="1">
        <v>1.19</v>
      </c>
      <c r="C3" s="1">
        <f t="shared" si="1"/>
        <v>0.8403361345</v>
      </c>
    </row>
    <row r="4">
      <c r="A4" s="1" t="s">
        <v>55</v>
      </c>
      <c r="B4" s="1">
        <v>1.053097345</v>
      </c>
      <c r="C4" s="1">
        <f t="shared" si="1"/>
        <v>0.9495798321</v>
      </c>
    </row>
    <row r="5">
      <c r="A5" s="1" t="s">
        <v>56</v>
      </c>
      <c r="B5" s="1">
        <v>1.3566</v>
      </c>
      <c r="C5" s="1">
        <f t="shared" si="1"/>
        <v>0.73713696</v>
      </c>
    </row>
    <row r="6">
      <c r="A6" s="1" t="s">
        <v>57</v>
      </c>
      <c r="B6" s="1">
        <v>1.3566</v>
      </c>
      <c r="C6" s="1">
        <f t="shared" si="1"/>
        <v>0.73713696</v>
      </c>
    </row>
  </sheetData>
  <drawing r:id="rId1"/>
</worksheet>
</file>