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Rends\output\Bayesian_tails\Chilkoot\"/>
    </mc:Choice>
  </mc:AlternateContent>
  <xr:revisionPtr revIDLastSave="0" documentId="13_ncr:1_{46B4BB39-5265-4374-9E71-50AACCC0476D}" xr6:coauthVersionLast="47" xr6:coauthVersionMax="47" xr10:uidLastSave="{00000000-0000-0000-0000-000000000000}"/>
  <bookViews>
    <workbookView xWindow="31050" yWindow="2955" windowWidth="21600" windowHeight="11385" xr2:uid="{00000000-000D-0000-FFFF-FFFF00000000}"/>
  </bookViews>
  <sheets>
    <sheet name="Chilkoot_sockeye_197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H2" i="1"/>
  <c r="I3" i="1"/>
  <c r="J3" i="1"/>
  <c r="H3" i="1"/>
  <c r="I4" i="1"/>
  <c r="J4" i="1"/>
  <c r="H4" i="1"/>
  <c r="I5" i="1"/>
  <c r="J5" i="1"/>
  <c r="H5" i="1"/>
  <c r="I6" i="1"/>
  <c r="J6" i="1"/>
  <c r="H6" i="1"/>
  <c r="I7" i="1"/>
  <c r="J7" i="1"/>
  <c r="H7" i="1"/>
  <c r="I8" i="1"/>
  <c r="J8" i="1"/>
  <c r="H8" i="1"/>
  <c r="I9" i="1"/>
  <c r="J9" i="1"/>
  <c r="H9" i="1"/>
  <c r="I10" i="1"/>
  <c r="J10" i="1"/>
  <c r="H10" i="1"/>
  <c r="I11" i="1"/>
  <c r="J11" i="1"/>
  <c r="H11" i="1"/>
  <c r="I12" i="1"/>
  <c r="J12" i="1"/>
  <c r="H12" i="1"/>
  <c r="I13" i="1"/>
  <c r="J13" i="1"/>
  <c r="H13" i="1"/>
  <c r="I14" i="1"/>
  <c r="J14" i="1"/>
  <c r="H14" i="1"/>
  <c r="I15" i="1"/>
  <c r="J15" i="1"/>
  <c r="H15" i="1"/>
  <c r="I16" i="1"/>
  <c r="J16" i="1"/>
  <c r="H16" i="1"/>
  <c r="I17" i="1"/>
  <c r="J17" i="1"/>
  <c r="H17" i="1"/>
  <c r="I18" i="1"/>
  <c r="J18" i="1"/>
  <c r="H18" i="1"/>
  <c r="I19" i="1"/>
  <c r="J19" i="1"/>
  <c r="H19" i="1"/>
  <c r="I20" i="1"/>
  <c r="J20" i="1"/>
  <c r="H20" i="1"/>
  <c r="I21" i="1"/>
  <c r="J21" i="1"/>
  <c r="H21" i="1"/>
  <c r="I22" i="1"/>
  <c r="J22" i="1"/>
  <c r="H22" i="1"/>
  <c r="I23" i="1"/>
  <c r="J23" i="1"/>
  <c r="H23" i="1"/>
  <c r="I24" i="1"/>
  <c r="J24" i="1"/>
  <c r="H24" i="1"/>
  <c r="I25" i="1"/>
  <c r="J25" i="1"/>
  <c r="H25" i="1"/>
  <c r="I26" i="1"/>
  <c r="J26" i="1"/>
  <c r="H26" i="1"/>
  <c r="I27" i="1"/>
  <c r="J27" i="1"/>
  <c r="H27" i="1"/>
  <c r="I28" i="1"/>
  <c r="J28" i="1"/>
  <c r="H28" i="1"/>
  <c r="I29" i="1"/>
  <c r="J29" i="1"/>
  <c r="H29" i="1"/>
  <c r="I30" i="1"/>
  <c r="J30" i="1"/>
  <c r="H30" i="1"/>
  <c r="I31" i="1"/>
  <c r="J31" i="1"/>
  <c r="H31" i="1"/>
  <c r="I32" i="1"/>
  <c r="J32" i="1"/>
  <c r="H32" i="1"/>
  <c r="I33" i="1"/>
  <c r="J33" i="1"/>
  <c r="H33" i="1"/>
  <c r="I34" i="1"/>
  <c r="J34" i="1"/>
  <c r="H34" i="1"/>
  <c r="I35" i="1"/>
  <c r="J35" i="1"/>
  <c r="H35" i="1"/>
  <c r="I36" i="1"/>
  <c r="J36" i="1"/>
  <c r="H36" i="1"/>
  <c r="I37" i="1"/>
  <c r="J37" i="1"/>
  <c r="H37" i="1"/>
  <c r="I38" i="1"/>
  <c r="J38" i="1"/>
  <c r="H38" i="1"/>
  <c r="I39" i="1"/>
  <c r="J39" i="1"/>
  <c r="H39" i="1"/>
  <c r="I40" i="1"/>
  <c r="J40" i="1"/>
  <c r="H40" i="1"/>
  <c r="I41" i="1"/>
  <c r="J41" i="1"/>
  <c r="H41" i="1"/>
  <c r="I42" i="1"/>
  <c r="J42" i="1"/>
  <c r="H42" i="1"/>
  <c r="I43" i="1"/>
  <c r="J43" i="1"/>
  <c r="H43" i="1"/>
  <c r="I44" i="1"/>
  <c r="J44" i="1"/>
  <c r="H44" i="1"/>
  <c r="I45" i="1"/>
  <c r="J45" i="1"/>
  <c r="H45" i="1"/>
  <c r="I46" i="1"/>
  <c r="J46" i="1"/>
  <c r="H46" i="1"/>
  <c r="I47" i="1"/>
  <c r="J47" i="1"/>
  <c r="H47" i="1"/>
  <c r="I48" i="1"/>
  <c r="J48" i="1"/>
  <c r="H48" i="1"/>
  <c r="I49" i="1"/>
  <c r="J49" i="1"/>
  <c r="H49" i="1"/>
  <c r="I50" i="1"/>
  <c r="J50" i="1"/>
  <c r="H50" i="1"/>
  <c r="I51" i="1"/>
  <c r="J51" i="1"/>
  <c r="H51" i="1"/>
  <c r="I52" i="1"/>
  <c r="J52" i="1"/>
  <c r="H52" i="1"/>
  <c r="I53" i="1"/>
  <c r="J53" i="1"/>
  <c r="H53" i="1"/>
  <c r="I54" i="1"/>
  <c r="J54" i="1"/>
  <c r="H54" i="1"/>
  <c r="I55" i="1"/>
  <c r="J55" i="1"/>
  <c r="H55" i="1"/>
  <c r="I56" i="1"/>
  <c r="J56" i="1"/>
  <c r="H56" i="1"/>
  <c r="I57" i="1"/>
  <c r="J57" i="1"/>
  <c r="H57" i="1"/>
  <c r="I58" i="1"/>
  <c r="J58" i="1"/>
  <c r="H58" i="1"/>
  <c r="I59" i="1"/>
  <c r="J59" i="1"/>
  <c r="H59" i="1"/>
  <c r="I60" i="1"/>
  <c r="J60" i="1"/>
  <c r="H60" i="1"/>
  <c r="I61" i="1"/>
  <c r="J61" i="1"/>
  <c r="H61" i="1"/>
  <c r="I62" i="1"/>
  <c r="J62" i="1"/>
  <c r="H62" i="1"/>
  <c r="I63" i="1"/>
  <c r="J63" i="1"/>
  <c r="H63" i="1"/>
  <c r="I64" i="1"/>
  <c r="J64" i="1"/>
  <c r="H64" i="1"/>
  <c r="I65" i="1"/>
  <c r="J65" i="1"/>
  <c r="H65" i="1"/>
  <c r="I66" i="1"/>
  <c r="J66" i="1"/>
  <c r="H66" i="1"/>
  <c r="I67" i="1"/>
  <c r="J67" i="1"/>
  <c r="H67" i="1"/>
  <c r="I68" i="1"/>
  <c r="J68" i="1"/>
  <c r="H68" i="1"/>
  <c r="I69" i="1"/>
  <c r="J69" i="1"/>
  <c r="H69" i="1"/>
  <c r="I70" i="1"/>
  <c r="J70" i="1"/>
  <c r="H70" i="1"/>
  <c r="I71" i="1"/>
  <c r="J71" i="1"/>
  <c r="H71" i="1"/>
  <c r="I72" i="1"/>
  <c r="J72" i="1"/>
  <c r="H72" i="1"/>
  <c r="I73" i="1"/>
  <c r="J73" i="1"/>
  <c r="H73" i="1"/>
  <c r="I74" i="1"/>
  <c r="J74" i="1"/>
  <c r="H74" i="1"/>
  <c r="I75" i="1"/>
  <c r="J75" i="1"/>
  <c r="H75" i="1"/>
  <c r="I76" i="1"/>
  <c r="J76" i="1"/>
  <c r="H76" i="1"/>
  <c r="I77" i="1"/>
  <c r="J77" i="1"/>
  <c r="H77" i="1"/>
  <c r="I78" i="1"/>
  <c r="J78" i="1"/>
  <c r="H78" i="1"/>
  <c r="I79" i="1"/>
  <c r="J79" i="1"/>
  <c r="H79" i="1"/>
  <c r="I80" i="1"/>
  <c r="J80" i="1"/>
  <c r="H80" i="1"/>
  <c r="I81" i="1"/>
  <c r="J81" i="1"/>
  <c r="H81" i="1"/>
  <c r="I82" i="1"/>
  <c r="J82" i="1"/>
  <c r="H82" i="1"/>
  <c r="I83" i="1"/>
  <c r="J83" i="1"/>
  <c r="H83" i="1"/>
  <c r="I84" i="1"/>
  <c r="J84" i="1"/>
  <c r="H84" i="1"/>
  <c r="I85" i="1"/>
  <c r="J85" i="1"/>
  <c r="H85" i="1"/>
  <c r="I86" i="1"/>
  <c r="J86" i="1"/>
  <c r="H86" i="1"/>
  <c r="I87" i="1"/>
  <c r="J87" i="1"/>
  <c r="H87" i="1"/>
  <c r="I88" i="1"/>
  <c r="J88" i="1"/>
  <c r="H88" i="1"/>
  <c r="I89" i="1"/>
  <c r="J89" i="1"/>
  <c r="H89" i="1"/>
  <c r="I90" i="1"/>
  <c r="J90" i="1"/>
  <c r="H90" i="1"/>
  <c r="I91" i="1"/>
  <c r="J91" i="1"/>
  <c r="H91" i="1"/>
  <c r="I92" i="1"/>
  <c r="J92" i="1"/>
  <c r="H92" i="1"/>
  <c r="I93" i="1"/>
  <c r="J93" i="1"/>
  <c r="H93" i="1"/>
  <c r="I94" i="1"/>
  <c r="J94" i="1"/>
  <c r="H94" i="1"/>
  <c r="I95" i="1"/>
  <c r="J95" i="1"/>
  <c r="H95" i="1"/>
  <c r="I96" i="1"/>
  <c r="J96" i="1"/>
  <c r="H96" i="1"/>
  <c r="I97" i="1"/>
  <c r="J97" i="1"/>
  <c r="H97" i="1"/>
  <c r="I98" i="1"/>
  <c r="J98" i="1"/>
  <c r="H98" i="1"/>
  <c r="I99" i="1"/>
  <c r="J99" i="1"/>
  <c r="H99" i="1"/>
  <c r="I100" i="1"/>
  <c r="J100" i="1"/>
  <c r="H100" i="1"/>
  <c r="I101" i="1"/>
  <c r="J101" i="1"/>
  <c r="H101" i="1"/>
  <c r="I102" i="1"/>
  <c r="J102" i="1"/>
  <c r="H102" i="1"/>
  <c r="I103" i="1"/>
  <c r="J103" i="1"/>
  <c r="H103" i="1"/>
  <c r="I104" i="1"/>
  <c r="J104" i="1"/>
  <c r="H104" i="1"/>
  <c r="I105" i="1"/>
  <c r="J105" i="1"/>
  <c r="H105" i="1"/>
  <c r="I106" i="1"/>
  <c r="J106" i="1"/>
  <c r="H106" i="1"/>
  <c r="I107" i="1"/>
  <c r="J107" i="1"/>
  <c r="H107" i="1"/>
  <c r="I108" i="1"/>
  <c r="J108" i="1"/>
  <c r="H108" i="1"/>
  <c r="I109" i="1"/>
  <c r="J109" i="1"/>
  <c r="H109" i="1"/>
  <c r="I110" i="1"/>
  <c r="J110" i="1"/>
  <c r="H110" i="1"/>
  <c r="I111" i="1"/>
  <c r="J111" i="1"/>
  <c r="H111" i="1"/>
  <c r="I112" i="1"/>
  <c r="J112" i="1"/>
  <c r="H112" i="1"/>
  <c r="I113" i="1"/>
  <c r="J113" i="1"/>
  <c r="H113" i="1"/>
  <c r="I114" i="1"/>
  <c r="J114" i="1"/>
  <c r="H114" i="1"/>
  <c r="I115" i="1"/>
  <c r="J115" i="1"/>
  <c r="H115" i="1"/>
  <c r="I116" i="1"/>
  <c r="J116" i="1"/>
  <c r="H116" i="1"/>
  <c r="I117" i="1"/>
  <c r="J117" i="1"/>
  <c r="H117" i="1"/>
  <c r="I118" i="1"/>
  <c r="J118" i="1"/>
  <c r="H118" i="1"/>
  <c r="I119" i="1"/>
  <c r="J119" i="1"/>
  <c r="H119" i="1"/>
  <c r="I120" i="1"/>
  <c r="J120" i="1"/>
  <c r="H120" i="1"/>
  <c r="I121" i="1"/>
  <c r="J121" i="1"/>
  <c r="H121" i="1"/>
  <c r="I122" i="1"/>
  <c r="J122" i="1"/>
  <c r="H122" i="1"/>
  <c r="I123" i="1"/>
  <c r="J123" i="1"/>
  <c r="H123" i="1"/>
  <c r="I124" i="1"/>
  <c r="J124" i="1"/>
  <c r="H124" i="1"/>
  <c r="I125" i="1"/>
  <c r="J125" i="1"/>
  <c r="H125" i="1"/>
  <c r="I126" i="1"/>
  <c r="J126" i="1"/>
  <c r="H126" i="1"/>
  <c r="I127" i="1"/>
  <c r="J127" i="1"/>
  <c r="H127" i="1"/>
  <c r="I128" i="1"/>
  <c r="J128" i="1"/>
  <c r="H128" i="1"/>
  <c r="I129" i="1"/>
  <c r="J129" i="1"/>
  <c r="H129" i="1"/>
  <c r="I130" i="1"/>
  <c r="J130" i="1"/>
  <c r="H130" i="1"/>
  <c r="I131" i="1"/>
  <c r="J131" i="1"/>
  <c r="H131" i="1"/>
  <c r="I132" i="1"/>
  <c r="J132" i="1"/>
  <c r="H132" i="1"/>
  <c r="I133" i="1"/>
  <c r="J133" i="1"/>
  <c r="H133" i="1"/>
  <c r="I134" i="1"/>
  <c r="J134" i="1"/>
  <c r="H134" i="1"/>
  <c r="I135" i="1"/>
  <c r="J135" i="1"/>
  <c r="H135" i="1"/>
  <c r="I136" i="1"/>
  <c r="J136" i="1"/>
  <c r="H136" i="1"/>
  <c r="I137" i="1"/>
  <c r="J137" i="1"/>
  <c r="H137" i="1"/>
  <c r="I138" i="1"/>
  <c r="J138" i="1"/>
  <c r="H138" i="1"/>
  <c r="I139" i="1"/>
  <c r="J139" i="1"/>
  <c r="H139" i="1"/>
  <c r="I140" i="1"/>
  <c r="J140" i="1"/>
  <c r="H140" i="1"/>
  <c r="I141" i="1"/>
  <c r="J141" i="1"/>
  <c r="H141" i="1"/>
  <c r="I142" i="1"/>
  <c r="J142" i="1"/>
  <c r="H142" i="1"/>
  <c r="I143" i="1"/>
  <c r="J143" i="1"/>
  <c r="H143" i="1"/>
  <c r="I144" i="1"/>
  <c r="J144" i="1"/>
  <c r="H144" i="1"/>
  <c r="I145" i="1"/>
  <c r="J145" i="1"/>
  <c r="H145" i="1"/>
  <c r="I146" i="1"/>
  <c r="J146" i="1"/>
  <c r="H146" i="1"/>
  <c r="I147" i="1"/>
  <c r="J147" i="1"/>
  <c r="H147" i="1"/>
  <c r="I148" i="1"/>
  <c r="J148" i="1"/>
  <c r="H148" i="1"/>
  <c r="I149" i="1"/>
  <c r="J149" i="1"/>
  <c r="H149" i="1"/>
  <c r="I150" i="1"/>
  <c r="J150" i="1"/>
  <c r="H150" i="1"/>
  <c r="I151" i="1"/>
  <c r="J151" i="1"/>
  <c r="H151" i="1"/>
  <c r="I152" i="1"/>
  <c r="J152" i="1"/>
  <c r="H152" i="1"/>
  <c r="I153" i="1"/>
  <c r="J153" i="1"/>
  <c r="H153" i="1"/>
  <c r="I154" i="1"/>
  <c r="J154" i="1"/>
  <c r="H154" i="1"/>
  <c r="I155" i="1"/>
  <c r="J155" i="1"/>
  <c r="H155" i="1"/>
  <c r="I156" i="1"/>
  <c r="J156" i="1"/>
  <c r="H156" i="1"/>
  <c r="I157" i="1"/>
  <c r="J157" i="1"/>
  <c r="H157" i="1"/>
  <c r="I158" i="1"/>
  <c r="J158" i="1"/>
  <c r="H158" i="1"/>
  <c r="I159" i="1"/>
  <c r="J159" i="1"/>
  <c r="H159" i="1"/>
  <c r="I160" i="1"/>
  <c r="J160" i="1"/>
  <c r="H160" i="1"/>
  <c r="I161" i="1"/>
  <c r="J161" i="1"/>
  <c r="H161" i="1"/>
  <c r="I162" i="1"/>
  <c r="J162" i="1"/>
  <c r="H162" i="1"/>
  <c r="I163" i="1"/>
  <c r="J163" i="1"/>
  <c r="H163" i="1"/>
  <c r="I164" i="1"/>
  <c r="J164" i="1"/>
  <c r="H164" i="1"/>
  <c r="I165" i="1"/>
  <c r="J165" i="1"/>
  <c r="H165" i="1"/>
  <c r="I166" i="1"/>
  <c r="J166" i="1"/>
  <c r="H166" i="1"/>
  <c r="I167" i="1"/>
  <c r="J167" i="1"/>
  <c r="H167" i="1"/>
  <c r="I168" i="1"/>
  <c r="J168" i="1"/>
  <c r="H168" i="1"/>
</calcChain>
</file>

<file path=xl/sharedStrings.xml><?xml version="1.0" encoding="utf-8"?>
<sst xmlns="http://schemas.openxmlformats.org/spreadsheetml/2006/main" count="18" uniqueCount="18">
  <si>
    <t>day</t>
  </si>
  <si>
    <t>date</t>
  </si>
  <si>
    <t>observed</t>
  </si>
  <si>
    <t>estimated</t>
  </si>
  <si>
    <t>low.95%CI</t>
  </si>
  <si>
    <t>upper.95%CI</t>
  </si>
  <si>
    <t>run_timing_curve</t>
  </si>
  <si>
    <t>a=</t>
  </si>
  <si>
    <t>maximum daily passage</t>
  </si>
  <si>
    <t>b=</t>
  </si>
  <si>
    <t>spread</t>
  </si>
  <si>
    <t>m=</t>
  </si>
  <si>
    <t>mean passage date</t>
  </si>
  <si>
    <t>log normal distribution:</t>
  </si>
  <si>
    <t>a[j]*exp(-0.5*pow(log(x[i]/mu[j])/b[j],2))</t>
  </si>
  <si>
    <t>x1</t>
  </si>
  <si>
    <t>x2</t>
  </si>
  <si>
    <t>run timing 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</si>
</sst>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Chilkoot_sockeye_1976!$H$1</c:f>
              <c:strCache>
                <c:ptCount val="1"/>
                <c:pt idx="0">
                  <c:v>run timing calc.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Chilkoot_sockeye_1976!$A$2:$C$168</c:f>
              <c:multiLvlStrCache>
                <c:ptCount val="167"/>
                <c:lvl>
                  <c:pt idx="3">
                    <c:v>8</c:v>
                  </c:pt>
                  <c:pt idx="4">
                    <c:v>13</c:v>
                  </c:pt>
                  <c:pt idx="5">
                    <c:v>11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91</c:v>
                  </c:pt>
                  <c:pt idx="10">
                    <c:v>382</c:v>
                  </c:pt>
                  <c:pt idx="11">
                    <c:v>9</c:v>
                  </c:pt>
                  <c:pt idx="12">
                    <c:v>173</c:v>
                  </c:pt>
                  <c:pt idx="13">
                    <c:v>26</c:v>
                  </c:pt>
                  <c:pt idx="14">
                    <c:v>32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97</c:v>
                  </c:pt>
                  <c:pt idx="19">
                    <c:v>0</c:v>
                  </c:pt>
                  <c:pt idx="20">
                    <c:v>22</c:v>
                  </c:pt>
                  <c:pt idx="21">
                    <c:v>0</c:v>
                  </c:pt>
                  <c:pt idx="22">
                    <c:v>121</c:v>
                  </c:pt>
                  <c:pt idx="23">
                    <c:v>1</c:v>
                  </c:pt>
                  <c:pt idx="24">
                    <c:v>0</c:v>
                  </c:pt>
                  <c:pt idx="25">
                    <c:v>248</c:v>
                  </c:pt>
                  <c:pt idx="26">
                    <c:v>488</c:v>
                  </c:pt>
                  <c:pt idx="27">
                    <c:v>2044</c:v>
                  </c:pt>
                  <c:pt idx="28">
                    <c:v>784</c:v>
                  </c:pt>
                  <c:pt idx="29">
                    <c:v>0</c:v>
                  </c:pt>
                  <c:pt idx="30">
                    <c:v>15</c:v>
                  </c:pt>
                  <c:pt idx="31">
                    <c:v>3</c:v>
                  </c:pt>
                  <c:pt idx="32">
                    <c:v>54</c:v>
                  </c:pt>
                  <c:pt idx="33">
                    <c:v>444</c:v>
                  </c:pt>
                  <c:pt idx="34">
                    <c:v>224</c:v>
                  </c:pt>
                  <c:pt idx="35">
                    <c:v>0</c:v>
                  </c:pt>
                  <c:pt idx="36">
                    <c:v>0</c:v>
                  </c:pt>
                  <c:pt idx="37">
                    <c:v>10</c:v>
                  </c:pt>
                  <c:pt idx="38">
                    <c:v>22</c:v>
                  </c:pt>
                  <c:pt idx="39">
                    <c:v>69</c:v>
                  </c:pt>
                  <c:pt idx="40">
                    <c:v>6</c:v>
                  </c:pt>
                  <c:pt idx="41">
                    <c:v>7</c:v>
                  </c:pt>
                  <c:pt idx="42">
                    <c:v>43</c:v>
                  </c:pt>
                  <c:pt idx="43">
                    <c:v>0</c:v>
                  </c:pt>
                  <c:pt idx="44">
                    <c:v>250</c:v>
                  </c:pt>
                  <c:pt idx="45">
                    <c:v>11</c:v>
                  </c:pt>
                  <c:pt idx="46">
                    <c:v>764</c:v>
                  </c:pt>
                  <c:pt idx="47">
                    <c:v>74</c:v>
                  </c:pt>
                  <c:pt idx="48">
                    <c:v>64</c:v>
                  </c:pt>
                  <c:pt idx="49">
                    <c:v>31</c:v>
                  </c:pt>
                  <c:pt idx="50">
                    <c:v>85</c:v>
                  </c:pt>
                  <c:pt idx="51">
                    <c:v>723</c:v>
                  </c:pt>
                  <c:pt idx="52">
                    <c:v>250</c:v>
                  </c:pt>
                  <c:pt idx="53">
                    <c:v>383</c:v>
                  </c:pt>
                  <c:pt idx="54">
                    <c:v>839</c:v>
                  </c:pt>
                  <c:pt idx="55">
                    <c:v>217</c:v>
                  </c:pt>
                  <c:pt idx="56">
                    <c:v>571</c:v>
                  </c:pt>
                  <c:pt idx="57">
                    <c:v>774</c:v>
                  </c:pt>
                  <c:pt idx="58">
                    <c:v>1057</c:v>
                  </c:pt>
                  <c:pt idx="59">
                    <c:v>4087</c:v>
                  </c:pt>
                  <c:pt idx="60">
                    <c:v>1012</c:v>
                  </c:pt>
                  <c:pt idx="61">
                    <c:v>667</c:v>
                  </c:pt>
                  <c:pt idx="62">
                    <c:v>790</c:v>
                  </c:pt>
                  <c:pt idx="63">
                    <c:v>11025</c:v>
                  </c:pt>
                  <c:pt idx="64">
                    <c:v>10149</c:v>
                  </c:pt>
                  <c:pt idx="65">
                    <c:v>331</c:v>
                  </c:pt>
                  <c:pt idx="66">
                    <c:v>500</c:v>
                  </c:pt>
                  <c:pt idx="67">
                    <c:v>2210</c:v>
                  </c:pt>
                  <c:pt idx="68">
                    <c:v>4792</c:v>
                  </c:pt>
                  <c:pt idx="69">
                    <c:v>2548</c:v>
                  </c:pt>
                  <c:pt idx="70">
                    <c:v>2001</c:v>
                  </c:pt>
                  <c:pt idx="71">
                    <c:v>407</c:v>
                  </c:pt>
                  <c:pt idx="72">
                    <c:v>1129</c:v>
                  </c:pt>
                  <c:pt idx="73">
                    <c:v>1230</c:v>
                  </c:pt>
                  <c:pt idx="74">
                    <c:v>2209</c:v>
                  </c:pt>
                  <c:pt idx="75">
                    <c:v>605</c:v>
                  </c:pt>
                  <c:pt idx="76">
                    <c:v>2626</c:v>
                  </c:pt>
                  <c:pt idx="77">
                    <c:v>3261</c:v>
                  </c:pt>
                  <c:pt idx="78">
                    <c:v>1329</c:v>
                  </c:pt>
                  <c:pt idx="79">
                    <c:v>567</c:v>
                  </c:pt>
                  <c:pt idx="80">
                    <c:v>2200</c:v>
                  </c:pt>
                  <c:pt idx="81">
                    <c:v>330</c:v>
                  </c:pt>
                  <c:pt idx="82">
                    <c:v>594</c:v>
                  </c:pt>
                  <c:pt idx="83">
                    <c:v>681</c:v>
                  </c:pt>
                  <c:pt idx="84">
                    <c:v>628</c:v>
                  </c:pt>
                  <c:pt idx="85">
                    <c:v>520</c:v>
                  </c:pt>
                  <c:pt idx="86">
                    <c:v>252</c:v>
                  </c:pt>
                  <c:pt idx="87">
                    <c:v>65</c:v>
                  </c:pt>
                  <c:pt idx="88">
                    <c:v>71</c:v>
                  </c:pt>
                  <c:pt idx="89">
                    <c:v>104</c:v>
                  </c:pt>
                  <c:pt idx="90">
                    <c:v>2</c:v>
                  </c:pt>
                  <c:pt idx="94">
                    <c:v>18</c:v>
                  </c:pt>
                  <c:pt idx="95">
                    <c:v>7</c:v>
                  </c:pt>
                  <c:pt idx="96">
                    <c:v>11</c:v>
                  </c:pt>
                  <c:pt idx="97">
                    <c:v>3</c:v>
                  </c:pt>
                  <c:pt idx="98">
                    <c:v>5</c:v>
                  </c:pt>
                  <c:pt idx="99">
                    <c:v>1</c:v>
                  </c:pt>
                  <c:pt idx="100">
                    <c:v>4</c:v>
                  </c:pt>
                  <c:pt idx="101">
                    <c:v>8</c:v>
                  </c:pt>
                  <c:pt idx="102">
                    <c:v>4</c:v>
                  </c:pt>
                  <c:pt idx="103">
                    <c:v>18</c:v>
                  </c:pt>
                  <c:pt idx="104">
                    <c:v>6</c:v>
                  </c:pt>
                  <c:pt idx="105">
                    <c:v>39</c:v>
                  </c:pt>
                  <c:pt idx="106">
                    <c:v>43</c:v>
                  </c:pt>
                  <c:pt idx="107">
                    <c:v>0</c:v>
                  </c:pt>
                  <c:pt idx="108">
                    <c:v>14</c:v>
                  </c:pt>
                  <c:pt idx="109">
                    <c:v>9</c:v>
                  </c:pt>
                  <c:pt idx="110">
                    <c:v>8</c:v>
                  </c:pt>
                  <c:pt idx="111">
                    <c:v>360</c:v>
                  </c:pt>
                  <c:pt idx="112">
                    <c:v>4</c:v>
                  </c:pt>
                  <c:pt idx="113">
                    <c:v>14</c:v>
                  </c:pt>
                  <c:pt idx="114">
                    <c:v>1</c:v>
                  </c:pt>
                  <c:pt idx="115">
                    <c:v>30</c:v>
                  </c:pt>
                  <c:pt idx="116">
                    <c:v>22</c:v>
                  </c:pt>
                  <c:pt idx="117">
                    <c:v>5</c:v>
                  </c:pt>
                  <c:pt idx="118">
                    <c:v>7</c:v>
                  </c:pt>
                  <c:pt idx="119">
                    <c:v>2</c:v>
                  </c:pt>
                  <c:pt idx="120">
                    <c:v>1</c:v>
                  </c:pt>
                  <c:pt idx="121">
                    <c:v>75</c:v>
                  </c:pt>
                  <c:pt idx="122">
                    <c:v>0</c:v>
                  </c:pt>
                  <c:pt idx="123">
                    <c:v>7</c:v>
                  </c:pt>
                  <c:pt idx="125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48">
                    <c:v>0</c:v>
                  </c:pt>
                  <c:pt idx="150">
                    <c:v>0</c:v>
                  </c:pt>
                  <c:pt idx="157">
                    <c:v>0</c:v>
                  </c:pt>
                  <c:pt idx="159">
                    <c:v>0</c:v>
                  </c:pt>
                </c:lvl>
                <c:lvl>
                  <c:pt idx="0">
                    <c:v>27-May</c:v>
                  </c:pt>
                  <c:pt idx="1">
                    <c:v>28-May</c:v>
                  </c:pt>
                  <c:pt idx="2">
                    <c:v>29-May</c:v>
                  </c:pt>
                  <c:pt idx="3">
                    <c:v>30-May</c:v>
                  </c:pt>
                  <c:pt idx="4">
                    <c:v>31-May</c:v>
                  </c:pt>
                  <c:pt idx="5">
                    <c:v>1-Jun</c:v>
                  </c:pt>
                  <c:pt idx="6">
                    <c:v>2-Jun</c:v>
                  </c:pt>
                  <c:pt idx="7">
                    <c:v>3-Jun</c:v>
                  </c:pt>
                  <c:pt idx="8">
                    <c:v>4-Jun</c:v>
                  </c:pt>
                  <c:pt idx="9">
                    <c:v>5-Jun</c:v>
                  </c:pt>
                  <c:pt idx="10">
                    <c:v>6-Jun</c:v>
                  </c:pt>
                  <c:pt idx="11">
                    <c:v>7-Jun</c:v>
                  </c:pt>
                  <c:pt idx="12">
                    <c:v>8-Jun</c:v>
                  </c:pt>
                  <c:pt idx="13">
                    <c:v>9-Jun</c:v>
                  </c:pt>
                  <c:pt idx="14">
                    <c:v>10-Jun</c:v>
                  </c:pt>
                  <c:pt idx="15">
                    <c:v>11-Jun</c:v>
                  </c:pt>
                  <c:pt idx="16">
                    <c:v>12-Jun</c:v>
                  </c:pt>
                  <c:pt idx="17">
                    <c:v>13-Jun</c:v>
                  </c:pt>
                  <c:pt idx="18">
                    <c:v>14-Jun</c:v>
                  </c:pt>
                  <c:pt idx="19">
                    <c:v>15-Jun</c:v>
                  </c:pt>
                  <c:pt idx="20">
                    <c:v>16-Jun</c:v>
                  </c:pt>
                  <c:pt idx="21">
                    <c:v>17-Jun</c:v>
                  </c:pt>
                  <c:pt idx="22">
                    <c:v>18-Jun</c:v>
                  </c:pt>
                  <c:pt idx="23">
                    <c:v>19-Jun</c:v>
                  </c:pt>
                  <c:pt idx="24">
                    <c:v>20-Jun</c:v>
                  </c:pt>
                  <c:pt idx="25">
                    <c:v>21-Jun</c:v>
                  </c:pt>
                  <c:pt idx="26">
                    <c:v>22-Jun</c:v>
                  </c:pt>
                  <c:pt idx="27">
                    <c:v>23-Jun</c:v>
                  </c:pt>
                  <c:pt idx="28">
                    <c:v>24-Jun</c:v>
                  </c:pt>
                  <c:pt idx="29">
                    <c:v>25-Jun</c:v>
                  </c:pt>
                  <c:pt idx="30">
                    <c:v>26-Jun</c:v>
                  </c:pt>
                  <c:pt idx="31">
                    <c:v>27-Jun</c:v>
                  </c:pt>
                  <c:pt idx="32">
                    <c:v>28-Jun</c:v>
                  </c:pt>
                  <c:pt idx="33">
                    <c:v>29-Jun</c:v>
                  </c:pt>
                  <c:pt idx="34">
                    <c:v>30-Jun</c:v>
                  </c:pt>
                  <c:pt idx="35">
                    <c:v>1-Jul</c:v>
                  </c:pt>
                  <c:pt idx="36">
                    <c:v>2-Jul</c:v>
                  </c:pt>
                  <c:pt idx="37">
                    <c:v>3-Jul</c:v>
                  </c:pt>
                  <c:pt idx="38">
                    <c:v>4-Jul</c:v>
                  </c:pt>
                  <c:pt idx="39">
                    <c:v>5-Jul</c:v>
                  </c:pt>
                  <c:pt idx="40">
                    <c:v>6-Jul</c:v>
                  </c:pt>
                  <c:pt idx="41">
                    <c:v>7-Jul</c:v>
                  </c:pt>
                  <c:pt idx="42">
                    <c:v>8-Jul</c:v>
                  </c:pt>
                  <c:pt idx="43">
                    <c:v>9-Jul</c:v>
                  </c:pt>
                  <c:pt idx="44">
                    <c:v>10-Jul</c:v>
                  </c:pt>
                  <c:pt idx="45">
                    <c:v>11-Jul</c:v>
                  </c:pt>
                  <c:pt idx="46">
                    <c:v>12-Jul</c:v>
                  </c:pt>
                  <c:pt idx="47">
                    <c:v>13-Jul</c:v>
                  </c:pt>
                  <c:pt idx="48">
                    <c:v>14-Jul</c:v>
                  </c:pt>
                  <c:pt idx="49">
                    <c:v>15-Jul</c:v>
                  </c:pt>
                  <c:pt idx="50">
                    <c:v>16-Jul</c:v>
                  </c:pt>
                  <c:pt idx="51">
                    <c:v>17-Jul</c:v>
                  </c:pt>
                  <c:pt idx="52">
                    <c:v>18-Jul</c:v>
                  </c:pt>
                  <c:pt idx="53">
                    <c:v>19-Jul</c:v>
                  </c:pt>
                  <c:pt idx="54">
                    <c:v>20-Jul</c:v>
                  </c:pt>
                  <c:pt idx="55">
                    <c:v>21-Jul</c:v>
                  </c:pt>
                  <c:pt idx="56">
                    <c:v>22-Jul</c:v>
                  </c:pt>
                  <c:pt idx="57">
                    <c:v>23-Jul</c:v>
                  </c:pt>
                  <c:pt idx="58">
                    <c:v>24-Jul</c:v>
                  </c:pt>
                  <c:pt idx="59">
                    <c:v>25-Jul</c:v>
                  </c:pt>
                  <c:pt idx="60">
                    <c:v>26-Jul</c:v>
                  </c:pt>
                  <c:pt idx="61">
                    <c:v>27-Jul</c:v>
                  </c:pt>
                  <c:pt idx="62">
                    <c:v>28-Jul</c:v>
                  </c:pt>
                  <c:pt idx="63">
                    <c:v>29-Jul</c:v>
                  </c:pt>
                  <c:pt idx="64">
                    <c:v>30-Jul</c:v>
                  </c:pt>
                  <c:pt idx="65">
                    <c:v>31-Jul</c:v>
                  </c:pt>
                  <c:pt idx="66">
                    <c:v>1-Aug</c:v>
                  </c:pt>
                  <c:pt idx="67">
                    <c:v>2-Aug</c:v>
                  </c:pt>
                  <c:pt idx="68">
                    <c:v>3-Aug</c:v>
                  </c:pt>
                  <c:pt idx="69">
                    <c:v>4-Aug</c:v>
                  </c:pt>
                  <c:pt idx="70">
                    <c:v>5-Aug</c:v>
                  </c:pt>
                  <c:pt idx="71">
                    <c:v>6-Aug</c:v>
                  </c:pt>
                  <c:pt idx="72">
                    <c:v>7-Aug</c:v>
                  </c:pt>
                  <c:pt idx="73">
                    <c:v>8-Aug</c:v>
                  </c:pt>
                  <c:pt idx="74">
                    <c:v>9-Aug</c:v>
                  </c:pt>
                  <c:pt idx="75">
                    <c:v>10-Aug</c:v>
                  </c:pt>
                  <c:pt idx="76">
                    <c:v>11-Aug</c:v>
                  </c:pt>
                  <c:pt idx="77">
                    <c:v>12-Aug</c:v>
                  </c:pt>
                  <c:pt idx="78">
                    <c:v>13-Aug</c:v>
                  </c:pt>
                  <c:pt idx="79">
                    <c:v>14-Aug</c:v>
                  </c:pt>
                  <c:pt idx="80">
                    <c:v>15-Aug</c:v>
                  </c:pt>
                  <c:pt idx="81">
                    <c:v>16-Aug</c:v>
                  </c:pt>
                  <c:pt idx="82">
                    <c:v>17-Aug</c:v>
                  </c:pt>
                  <c:pt idx="83">
                    <c:v>18-Aug</c:v>
                  </c:pt>
                  <c:pt idx="84">
                    <c:v>19-Aug</c:v>
                  </c:pt>
                  <c:pt idx="85">
                    <c:v>20-Aug</c:v>
                  </c:pt>
                  <c:pt idx="86">
                    <c:v>21-Aug</c:v>
                  </c:pt>
                  <c:pt idx="87">
                    <c:v>22-Aug</c:v>
                  </c:pt>
                  <c:pt idx="88">
                    <c:v>23-Aug</c:v>
                  </c:pt>
                  <c:pt idx="89">
                    <c:v>24-Aug</c:v>
                  </c:pt>
                  <c:pt idx="90">
                    <c:v>25-Aug</c:v>
                  </c:pt>
                  <c:pt idx="91">
                    <c:v>26-Aug</c:v>
                  </c:pt>
                  <c:pt idx="92">
                    <c:v>27-Aug</c:v>
                  </c:pt>
                  <c:pt idx="93">
                    <c:v>28-Aug</c:v>
                  </c:pt>
                  <c:pt idx="94">
                    <c:v>29-Aug</c:v>
                  </c:pt>
                  <c:pt idx="95">
                    <c:v>30-Aug</c:v>
                  </c:pt>
                  <c:pt idx="96">
                    <c:v>31-Aug</c:v>
                  </c:pt>
                  <c:pt idx="97">
                    <c:v>1-Sep</c:v>
                  </c:pt>
                  <c:pt idx="98">
                    <c:v>2-Sep</c:v>
                  </c:pt>
                  <c:pt idx="99">
                    <c:v>3-Sep</c:v>
                  </c:pt>
                  <c:pt idx="100">
                    <c:v>4-Sep</c:v>
                  </c:pt>
                  <c:pt idx="101">
                    <c:v>5-Sep</c:v>
                  </c:pt>
                  <c:pt idx="102">
                    <c:v>6-Sep</c:v>
                  </c:pt>
                  <c:pt idx="103">
                    <c:v>7-Sep</c:v>
                  </c:pt>
                  <c:pt idx="104">
                    <c:v>8-Sep</c:v>
                  </c:pt>
                  <c:pt idx="105">
                    <c:v>9-Sep</c:v>
                  </c:pt>
                  <c:pt idx="106">
                    <c:v>10-Sep</c:v>
                  </c:pt>
                  <c:pt idx="107">
                    <c:v>11-Sep</c:v>
                  </c:pt>
                  <c:pt idx="108">
                    <c:v>12-Sep</c:v>
                  </c:pt>
                  <c:pt idx="109">
                    <c:v>13-Sep</c:v>
                  </c:pt>
                  <c:pt idx="110">
                    <c:v>14-Sep</c:v>
                  </c:pt>
                  <c:pt idx="111">
                    <c:v>15-Sep</c:v>
                  </c:pt>
                  <c:pt idx="112">
                    <c:v>16-Sep</c:v>
                  </c:pt>
                  <c:pt idx="113">
                    <c:v>17-Sep</c:v>
                  </c:pt>
                  <c:pt idx="114">
                    <c:v>18-Sep</c:v>
                  </c:pt>
                  <c:pt idx="115">
                    <c:v>19-Sep</c:v>
                  </c:pt>
                  <c:pt idx="116">
                    <c:v>20-Sep</c:v>
                  </c:pt>
                  <c:pt idx="117">
                    <c:v>21-Sep</c:v>
                  </c:pt>
                  <c:pt idx="118">
                    <c:v>22-Sep</c:v>
                  </c:pt>
                  <c:pt idx="119">
                    <c:v>23-Sep</c:v>
                  </c:pt>
                  <c:pt idx="120">
                    <c:v>24-Sep</c:v>
                  </c:pt>
                  <c:pt idx="121">
                    <c:v>25-Sep</c:v>
                  </c:pt>
                  <c:pt idx="122">
                    <c:v>26-Sep</c:v>
                  </c:pt>
                  <c:pt idx="123">
                    <c:v>27-Sep</c:v>
                  </c:pt>
                  <c:pt idx="124">
                    <c:v>28-Sep</c:v>
                  </c:pt>
                  <c:pt idx="125">
                    <c:v>29-Sep</c:v>
                  </c:pt>
                  <c:pt idx="126">
                    <c:v>30-Sep</c:v>
                  </c:pt>
                  <c:pt idx="127">
                    <c:v>1-Oct</c:v>
                  </c:pt>
                  <c:pt idx="128">
                    <c:v>2-Oct</c:v>
                  </c:pt>
                  <c:pt idx="129">
                    <c:v>3-Oct</c:v>
                  </c:pt>
                  <c:pt idx="130">
                    <c:v>4-Oct</c:v>
                  </c:pt>
                  <c:pt idx="131">
                    <c:v>5-Oct</c:v>
                  </c:pt>
                  <c:pt idx="132">
                    <c:v>6-Oct</c:v>
                  </c:pt>
                  <c:pt idx="133">
                    <c:v>7-Oct</c:v>
                  </c:pt>
                  <c:pt idx="134">
                    <c:v>8-Oct</c:v>
                  </c:pt>
                  <c:pt idx="135">
                    <c:v>9-Oct</c:v>
                  </c:pt>
                  <c:pt idx="136">
                    <c:v>10-Oct</c:v>
                  </c:pt>
                  <c:pt idx="137">
                    <c:v>11-Oct</c:v>
                  </c:pt>
                  <c:pt idx="138">
                    <c:v>12-Oct</c:v>
                  </c:pt>
                  <c:pt idx="139">
                    <c:v>13-Oct</c:v>
                  </c:pt>
                  <c:pt idx="140">
                    <c:v>14-Oct</c:v>
                  </c:pt>
                  <c:pt idx="141">
                    <c:v>15-Oct</c:v>
                  </c:pt>
                  <c:pt idx="142">
                    <c:v>16-Oct</c:v>
                  </c:pt>
                  <c:pt idx="143">
                    <c:v>17-Oct</c:v>
                  </c:pt>
                  <c:pt idx="144">
                    <c:v>18-Oct</c:v>
                  </c:pt>
                  <c:pt idx="145">
                    <c:v>19-Oct</c:v>
                  </c:pt>
                  <c:pt idx="146">
                    <c:v>20-Oct</c:v>
                  </c:pt>
                  <c:pt idx="147">
                    <c:v>21-Oct</c:v>
                  </c:pt>
                  <c:pt idx="148">
                    <c:v>22-Oct</c:v>
                  </c:pt>
                  <c:pt idx="149">
                    <c:v>23-Oct</c:v>
                  </c:pt>
                  <c:pt idx="150">
                    <c:v>24-Oct</c:v>
                  </c:pt>
                  <c:pt idx="151">
                    <c:v>25-Oct</c:v>
                  </c:pt>
                  <c:pt idx="152">
                    <c:v>26-Oct</c:v>
                  </c:pt>
                  <c:pt idx="153">
                    <c:v>27-Oct</c:v>
                  </c:pt>
                  <c:pt idx="154">
                    <c:v>28-Oct</c:v>
                  </c:pt>
                  <c:pt idx="155">
                    <c:v>29-Oct</c:v>
                  </c:pt>
                  <c:pt idx="156">
                    <c:v>30-Oct</c:v>
                  </c:pt>
                  <c:pt idx="157">
                    <c:v>31-Oct</c:v>
                  </c:pt>
                  <c:pt idx="158">
                    <c:v>1-Nov</c:v>
                  </c:pt>
                  <c:pt idx="159">
                    <c:v>2-Nov</c:v>
                  </c:pt>
                  <c:pt idx="160">
                    <c:v>3-Nov</c:v>
                  </c:pt>
                  <c:pt idx="161">
                    <c:v>5-Nov</c:v>
                  </c:pt>
                  <c:pt idx="162">
                    <c:v>8-Nov</c:v>
                  </c:pt>
                  <c:pt idx="163">
                    <c:v>9-Nov</c:v>
                  </c:pt>
                  <c:pt idx="164">
                    <c:v>10-Nov</c:v>
                  </c:pt>
                  <c:pt idx="165">
                    <c:v>12-Nov</c:v>
                  </c:pt>
                  <c:pt idx="166">
                    <c:v>13-Nov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</c:lvl>
              </c:multiLvlStrCache>
            </c:multiLvlStrRef>
          </c:xVal>
          <c:yVal>
            <c:numRef>
              <c:f>Chilkoot_sockeye_1976!$H$2:$H$168</c:f>
              <c:numCache>
                <c:formatCode>#,##0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9</c:v>
                </c:pt>
                <c:pt idx="47">
                  <c:v>18</c:v>
                </c:pt>
                <c:pt idx="48">
                  <c:v>35</c:v>
                </c:pt>
                <c:pt idx="49">
                  <c:v>65</c:v>
                </c:pt>
                <c:pt idx="50">
                  <c:v>114</c:v>
                </c:pt>
                <c:pt idx="51">
                  <c:v>189</c:v>
                </c:pt>
                <c:pt idx="52">
                  <c:v>300</c:v>
                </c:pt>
                <c:pt idx="53">
                  <c:v>453</c:v>
                </c:pt>
                <c:pt idx="54">
                  <c:v>655</c:v>
                </c:pt>
                <c:pt idx="55">
                  <c:v>910</c:v>
                </c:pt>
                <c:pt idx="56">
                  <c:v>1214</c:v>
                </c:pt>
                <c:pt idx="57">
                  <c:v>1561</c:v>
                </c:pt>
                <c:pt idx="58">
                  <c:v>1937</c:v>
                </c:pt>
                <c:pt idx="59">
                  <c:v>2322</c:v>
                </c:pt>
                <c:pt idx="60">
                  <c:v>2697</c:v>
                </c:pt>
                <c:pt idx="61">
                  <c:v>3036</c:v>
                </c:pt>
                <c:pt idx="62">
                  <c:v>3320</c:v>
                </c:pt>
                <c:pt idx="63">
                  <c:v>3530</c:v>
                </c:pt>
                <c:pt idx="64">
                  <c:v>3655</c:v>
                </c:pt>
                <c:pt idx="65">
                  <c:v>3688</c:v>
                </c:pt>
                <c:pt idx="66">
                  <c:v>3633</c:v>
                </c:pt>
                <c:pt idx="67">
                  <c:v>3496</c:v>
                </c:pt>
                <c:pt idx="68">
                  <c:v>3290</c:v>
                </c:pt>
                <c:pt idx="69">
                  <c:v>3031</c:v>
                </c:pt>
                <c:pt idx="70">
                  <c:v>2736</c:v>
                </c:pt>
                <c:pt idx="71">
                  <c:v>2422</c:v>
                </c:pt>
                <c:pt idx="72">
                  <c:v>2104</c:v>
                </c:pt>
                <c:pt idx="73">
                  <c:v>1796</c:v>
                </c:pt>
                <c:pt idx="74">
                  <c:v>1507</c:v>
                </c:pt>
                <c:pt idx="75">
                  <c:v>1243</c:v>
                </c:pt>
                <c:pt idx="76">
                  <c:v>1010</c:v>
                </c:pt>
                <c:pt idx="77">
                  <c:v>808</c:v>
                </c:pt>
                <c:pt idx="78">
                  <c:v>637</c:v>
                </c:pt>
                <c:pt idx="79">
                  <c:v>496</c:v>
                </c:pt>
                <c:pt idx="80">
                  <c:v>380</c:v>
                </c:pt>
                <c:pt idx="81">
                  <c:v>288</c:v>
                </c:pt>
                <c:pt idx="82">
                  <c:v>216</c:v>
                </c:pt>
                <c:pt idx="83">
                  <c:v>159</c:v>
                </c:pt>
                <c:pt idx="84">
                  <c:v>117</c:v>
                </c:pt>
                <c:pt idx="85">
                  <c:v>84</c:v>
                </c:pt>
                <c:pt idx="86">
                  <c:v>60</c:v>
                </c:pt>
                <c:pt idx="87">
                  <c:v>43</c:v>
                </c:pt>
                <c:pt idx="88">
                  <c:v>30</c:v>
                </c:pt>
                <c:pt idx="89">
                  <c:v>21</c:v>
                </c:pt>
                <c:pt idx="90">
                  <c:v>14</c:v>
                </c:pt>
                <c:pt idx="91">
                  <c:v>10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9-4E1E-AD27-EE2EF377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87712"/>
        <c:axId val="701587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Chilkoot_sockeye_1976!$D$1</c15:sqref>
                        </c15:formulaRef>
                      </c:ext>
                    </c:extLst>
                    <c:strCache>
                      <c:ptCount val="1"/>
                      <c:pt idx="0">
                        <c:v>estimated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Chilkoot_sockeye_1976!$A$2:$A$168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Chilkoot_sockeye_1976!$H$2:$H$168</c15:sqref>
                        </c15:formulaRef>
                      </c:ext>
                    </c:extLst>
                    <c:numCache>
                      <c:formatCode>#,##0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9</c:v>
                      </c:pt>
                      <c:pt idx="47">
                        <c:v>18</c:v>
                      </c:pt>
                      <c:pt idx="48">
                        <c:v>35</c:v>
                      </c:pt>
                      <c:pt idx="49">
                        <c:v>65</c:v>
                      </c:pt>
                      <c:pt idx="50">
                        <c:v>114</c:v>
                      </c:pt>
                      <c:pt idx="51">
                        <c:v>189</c:v>
                      </c:pt>
                      <c:pt idx="52">
                        <c:v>300</c:v>
                      </c:pt>
                      <c:pt idx="53">
                        <c:v>453</c:v>
                      </c:pt>
                      <c:pt idx="54">
                        <c:v>655</c:v>
                      </c:pt>
                      <c:pt idx="55">
                        <c:v>910</c:v>
                      </c:pt>
                      <c:pt idx="56">
                        <c:v>1214</c:v>
                      </c:pt>
                      <c:pt idx="57">
                        <c:v>1561</c:v>
                      </c:pt>
                      <c:pt idx="58">
                        <c:v>1937</c:v>
                      </c:pt>
                      <c:pt idx="59">
                        <c:v>2322</c:v>
                      </c:pt>
                      <c:pt idx="60">
                        <c:v>2697</c:v>
                      </c:pt>
                      <c:pt idx="61">
                        <c:v>3036</c:v>
                      </c:pt>
                      <c:pt idx="62">
                        <c:v>3320</c:v>
                      </c:pt>
                      <c:pt idx="63">
                        <c:v>3530</c:v>
                      </c:pt>
                      <c:pt idx="64">
                        <c:v>3655</c:v>
                      </c:pt>
                      <c:pt idx="65">
                        <c:v>3688</c:v>
                      </c:pt>
                      <c:pt idx="66">
                        <c:v>3633</c:v>
                      </c:pt>
                      <c:pt idx="67">
                        <c:v>3496</c:v>
                      </c:pt>
                      <c:pt idx="68">
                        <c:v>3290</c:v>
                      </c:pt>
                      <c:pt idx="69">
                        <c:v>3031</c:v>
                      </c:pt>
                      <c:pt idx="70">
                        <c:v>2736</c:v>
                      </c:pt>
                      <c:pt idx="71">
                        <c:v>2422</c:v>
                      </c:pt>
                      <c:pt idx="72">
                        <c:v>2104</c:v>
                      </c:pt>
                      <c:pt idx="73">
                        <c:v>1796</c:v>
                      </c:pt>
                      <c:pt idx="74">
                        <c:v>1507</c:v>
                      </c:pt>
                      <c:pt idx="75">
                        <c:v>1243</c:v>
                      </c:pt>
                      <c:pt idx="76">
                        <c:v>1010</c:v>
                      </c:pt>
                      <c:pt idx="77">
                        <c:v>808</c:v>
                      </c:pt>
                      <c:pt idx="78">
                        <c:v>637</c:v>
                      </c:pt>
                      <c:pt idx="79">
                        <c:v>496</c:v>
                      </c:pt>
                      <c:pt idx="80">
                        <c:v>380</c:v>
                      </c:pt>
                      <c:pt idx="81">
                        <c:v>288</c:v>
                      </c:pt>
                      <c:pt idx="82">
                        <c:v>216</c:v>
                      </c:pt>
                      <c:pt idx="83">
                        <c:v>159</c:v>
                      </c:pt>
                      <c:pt idx="84">
                        <c:v>117</c:v>
                      </c:pt>
                      <c:pt idx="85">
                        <c:v>84</c:v>
                      </c:pt>
                      <c:pt idx="86">
                        <c:v>60</c:v>
                      </c:pt>
                      <c:pt idx="87">
                        <c:v>43</c:v>
                      </c:pt>
                      <c:pt idx="88">
                        <c:v>30</c:v>
                      </c:pt>
                      <c:pt idx="89">
                        <c:v>21</c:v>
                      </c:pt>
                      <c:pt idx="90">
                        <c:v>14</c:v>
                      </c:pt>
                      <c:pt idx="91">
                        <c:v>10</c:v>
                      </c:pt>
                      <c:pt idx="92">
                        <c:v>7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C9-4E1E-AD27-EE2EF377DE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Chilkoot_sockeye_1976!$E$1</c15:sqref>
                        </c15:formulaRef>
                      </c:ext>
                    </c:extLst>
                    <c:strCache>
                      <c:ptCount val="1"/>
                      <c:pt idx="0">
                        <c:v>low.95%CI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Chilkoot_sockeye_1976!$A$2:$C$168</c15:sqref>
                        </c15:formulaRef>
                      </c:ext>
                    </c:extLst>
                    <c:multiLvlStrCache>
                      <c:ptCount val="167"/>
                      <c:lvl>
                        <c:pt idx="3">
                          <c:v>8</c:v>
                        </c:pt>
                        <c:pt idx="4">
                          <c:v>13</c:v>
                        </c:pt>
                        <c:pt idx="5">
                          <c:v>11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91</c:v>
                        </c:pt>
                        <c:pt idx="10">
                          <c:v>382</c:v>
                        </c:pt>
                        <c:pt idx="11">
                          <c:v>9</c:v>
                        </c:pt>
                        <c:pt idx="12">
                          <c:v>173</c:v>
                        </c:pt>
                        <c:pt idx="13">
                          <c:v>26</c:v>
                        </c:pt>
                        <c:pt idx="14">
                          <c:v>32</c:v>
                        </c:pt>
                        <c:pt idx="15">
                          <c:v>1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97</c:v>
                        </c:pt>
                        <c:pt idx="19">
                          <c:v>0</c:v>
                        </c:pt>
                        <c:pt idx="20">
                          <c:v>22</c:v>
                        </c:pt>
                        <c:pt idx="21">
                          <c:v>0</c:v>
                        </c:pt>
                        <c:pt idx="22">
                          <c:v>121</c:v>
                        </c:pt>
                        <c:pt idx="23">
                          <c:v>1</c:v>
                        </c:pt>
                        <c:pt idx="24">
                          <c:v>0</c:v>
                        </c:pt>
                        <c:pt idx="25">
                          <c:v>248</c:v>
                        </c:pt>
                        <c:pt idx="26">
                          <c:v>488</c:v>
                        </c:pt>
                        <c:pt idx="27">
                          <c:v>2044</c:v>
                        </c:pt>
                        <c:pt idx="28">
                          <c:v>784</c:v>
                        </c:pt>
                        <c:pt idx="29">
                          <c:v>0</c:v>
                        </c:pt>
                        <c:pt idx="30">
                          <c:v>15</c:v>
                        </c:pt>
                        <c:pt idx="31">
                          <c:v>3</c:v>
                        </c:pt>
                        <c:pt idx="32">
                          <c:v>54</c:v>
                        </c:pt>
                        <c:pt idx="33">
                          <c:v>444</c:v>
                        </c:pt>
                        <c:pt idx="34">
                          <c:v>224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10</c:v>
                        </c:pt>
                        <c:pt idx="38">
                          <c:v>22</c:v>
                        </c:pt>
                        <c:pt idx="39">
                          <c:v>69</c:v>
                        </c:pt>
                        <c:pt idx="40">
                          <c:v>6</c:v>
                        </c:pt>
                        <c:pt idx="41">
                          <c:v>7</c:v>
                        </c:pt>
                        <c:pt idx="42">
                          <c:v>43</c:v>
                        </c:pt>
                        <c:pt idx="43">
                          <c:v>0</c:v>
                        </c:pt>
                        <c:pt idx="44">
                          <c:v>250</c:v>
                        </c:pt>
                        <c:pt idx="45">
                          <c:v>11</c:v>
                        </c:pt>
                        <c:pt idx="46">
                          <c:v>764</c:v>
                        </c:pt>
                        <c:pt idx="47">
                          <c:v>74</c:v>
                        </c:pt>
                        <c:pt idx="48">
                          <c:v>64</c:v>
                        </c:pt>
                        <c:pt idx="49">
                          <c:v>31</c:v>
                        </c:pt>
                        <c:pt idx="50">
                          <c:v>85</c:v>
                        </c:pt>
                        <c:pt idx="51">
                          <c:v>723</c:v>
                        </c:pt>
                        <c:pt idx="52">
                          <c:v>250</c:v>
                        </c:pt>
                        <c:pt idx="53">
                          <c:v>383</c:v>
                        </c:pt>
                        <c:pt idx="54">
                          <c:v>839</c:v>
                        </c:pt>
                        <c:pt idx="55">
                          <c:v>217</c:v>
                        </c:pt>
                        <c:pt idx="56">
                          <c:v>571</c:v>
                        </c:pt>
                        <c:pt idx="57">
                          <c:v>774</c:v>
                        </c:pt>
                        <c:pt idx="58">
                          <c:v>1057</c:v>
                        </c:pt>
                        <c:pt idx="59">
                          <c:v>4087</c:v>
                        </c:pt>
                        <c:pt idx="60">
                          <c:v>1012</c:v>
                        </c:pt>
                        <c:pt idx="61">
                          <c:v>667</c:v>
                        </c:pt>
                        <c:pt idx="62">
                          <c:v>790</c:v>
                        </c:pt>
                        <c:pt idx="63">
                          <c:v>11025</c:v>
                        </c:pt>
                        <c:pt idx="64">
                          <c:v>10149</c:v>
                        </c:pt>
                        <c:pt idx="65">
                          <c:v>331</c:v>
                        </c:pt>
                        <c:pt idx="66">
                          <c:v>500</c:v>
                        </c:pt>
                        <c:pt idx="67">
                          <c:v>2210</c:v>
                        </c:pt>
                        <c:pt idx="68">
                          <c:v>4792</c:v>
                        </c:pt>
                        <c:pt idx="69">
                          <c:v>2548</c:v>
                        </c:pt>
                        <c:pt idx="70">
                          <c:v>2001</c:v>
                        </c:pt>
                        <c:pt idx="71">
                          <c:v>407</c:v>
                        </c:pt>
                        <c:pt idx="72">
                          <c:v>1129</c:v>
                        </c:pt>
                        <c:pt idx="73">
                          <c:v>1230</c:v>
                        </c:pt>
                        <c:pt idx="74">
                          <c:v>2209</c:v>
                        </c:pt>
                        <c:pt idx="75">
                          <c:v>605</c:v>
                        </c:pt>
                        <c:pt idx="76">
                          <c:v>2626</c:v>
                        </c:pt>
                        <c:pt idx="77">
                          <c:v>3261</c:v>
                        </c:pt>
                        <c:pt idx="78">
                          <c:v>1329</c:v>
                        </c:pt>
                        <c:pt idx="79">
                          <c:v>567</c:v>
                        </c:pt>
                        <c:pt idx="80">
                          <c:v>2200</c:v>
                        </c:pt>
                        <c:pt idx="81">
                          <c:v>330</c:v>
                        </c:pt>
                        <c:pt idx="82">
                          <c:v>594</c:v>
                        </c:pt>
                        <c:pt idx="83">
                          <c:v>681</c:v>
                        </c:pt>
                        <c:pt idx="84">
                          <c:v>628</c:v>
                        </c:pt>
                        <c:pt idx="85">
                          <c:v>520</c:v>
                        </c:pt>
                        <c:pt idx="86">
                          <c:v>252</c:v>
                        </c:pt>
                        <c:pt idx="87">
                          <c:v>65</c:v>
                        </c:pt>
                        <c:pt idx="88">
                          <c:v>71</c:v>
                        </c:pt>
                        <c:pt idx="89">
                          <c:v>104</c:v>
                        </c:pt>
                        <c:pt idx="90">
                          <c:v>2</c:v>
                        </c:pt>
                        <c:pt idx="94">
                          <c:v>18</c:v>
                        </c:pt>
                        <c:pt idx="95">
                          <c:v>7</c:v>
                        </c:pt>
                        <c:pt idx="96">
                          <c:v>11</c:v>
                        </c:pt>
                        <c:pt idx="97">
                          <c:v>3</c:v>
                        </c:pt>
                        <c:pt idx="98">
                          <c:v>5</c:v>
                        </c:pt>
                        <c:pt idx="99">
                          <c:v>1</c:v>
                        </c:pt>
                        <c:pt idx="100">
                          <c:v>4</c:v>
                        </c:pt>
                        <c:pt idx="101">
                          <c:v>8</c:v>
                        </c:pt>
                        <c:pt idx="102">
                          <c:v>4</c:v>
                        </c:pt>
                        <c:pt idx="103">
                          <c:v>18</c:v>
                        </c:pt>
                        <c:pt idx="104">
                          <c:v>6</c:v>
                        </c:pt>
                        <c:pt idx="105">
                          <c:v>39</c:v>
                        </c:pt>
                        <c:pt idx="106">
                          <c:v>43</c:v>
                        </c:pt>
                        <c:pt idx="107">
                          <c:v>0</c:v>
                        </c:pt>
                        <c:pt idx="108">
                          <c:v>14</c:v>
                        </c:pt>
                        <c:pt idx="109">
                          <c:v>9</c:v>
                        </c:pt>
                        <c:pt idx="110">
                          <c:v>8</c:v>
                        </c:pt>
                        <c:pt idx="111">
                          <c:v>360</c:v>
                        </c:pt>
                        <c:pt idx="112">
                          <c:v>4</c:v>
                        </c:pt>
                        <c:pt idx="113">
                          <c:v>14</c:v>
                        </c:pt>
                        <c:pt idx="114">
                          <c:v>1</c:v>
                        </c:pt>
                        <c:pt idx="115">
                          <c:v>30</c:v>
                        </c:pt>
                        <c:pt idx="116">
                          <c:v>22</c:v>
                        </c:pt>
                        <c:pt idx="117">
                          <c:v>5</c:v>
                        </c:pt>
                        <c:pt idx="118">
                          <c:v>7</c:v>
                        </c:pt>
                        <c:pt idx="119">
                          <c:v>2</c:v>
                        </c:pt>
                        <c:pt idx="120">
                          <c:v>1</c:v>
                        </c:pt>
                        <c:pt idx="121">
                          <c:v>75</c:v>
                        </c:pt>
                        <c:pt idx="122">
                          <c:v>0</c:v>
                        </c:pt>
                        <c:pt idx="123">
                          <c:v>7</c:v>
                        </c:pt>
                        <c:pt idx="125">
                          <c:v>0</c:v>
                        </c:pt>
                        <c:pt idx="127">
                          <c:v>1</c:v>
                        </c:pt>
                        <c:pt idx="128">
                          <c:v>2</c:v>
                        </c:pt>
                        <c:pt idx="148">
                          <c:v>0</c:v>
                        </c:pt>
                        <c:pt idx="150">
                          <c:v>0</c:v>
                        </c:pt>
                        <c:pt idx="157">
                          <c:v>0</c:v>
                        </c:pt>
                        <c:pt idx="159">
                          <c:v>0</c:v>
                        </c:pt>
                      </c:lvl>
                      <c:lvl>
                        <c:pt idx="0">
                          <c:v>27-May</c:v>
                        </c:pt>
                        <c:pt idx="1">
                          <c:v>28-May</c:v>
                        </c:pt>
                        <c:pt idx="2">
                          <c:v>29-May</c:v>
                        </c:pt>
                        <c:pt idx="3">
                          <c:v>30-May</c:v>
                        </c:pt>
                        <c:pt idx="4">
                          <c:v>31-May</c:v>
                        </c:pt>
                        <c:pt idx="5">
                          <c:v>1-Jun</c:v>
                        </c:pt>
                        <c:pt idx="6">
                          <c:v>2-Jun</c:v>
                        </c:pt>
                        <c:pt idx="7">
                          <c:v>3-Jun</c:v>
                        </c:pt>
                        <c:pt idx="8">
                          <c:v>4-Jun</c:v>
                        </c:pt>
                        <c:pt idx="9">
                          <c:v>5-Jun</c:v>
                        </c:pt>
                        <c:pt idx="10">
                          <c:v>6-Jun</c:v>
                        </c:pt>
                        <c:pt idx="11">
                          <c:v>7-Jun</c:v>
                        </c:pt>
                        <c:pt idx="12">
                          <c:v>8-Jun</c:v>
                        </c:pt>
                        <c:pt idx="13">
                          <c:v>9-Jun</c:v>
                        </c:pt>
                        <c:pt idx="14">
                          <c:v>10-Jun</c:v>
                        </c:pt>
                        <c:pt idx="15">
                          <c:v>11-Jun</c:v>
                        </c:pt>
                        <c:pt idx="16">
                          <c:v>12-Jun</c:v>
                        </c:pt>
                        <c:pt idx="17">
                          <c:v>13-Jun</c:v>
                        </c:pt>
                        <c:pt idx="18">
                          <c:v>14-Jun</c:v>
                        </c:pt>
                        <c:pt idx="19">
                          <c:v>15-Jun</c:v>
                        </c:pt>
                        <c:pt idx="20">
                          <c:v>16-Jun</c:v>
                        </c:pt>
                        <c:pt idx="21">
                          <c:v>17-Jun</c:v>
                        </c:pt>
                        <c:pt idx="22">
                          <c:v>18-Jun</c:v>
                        </c:pt>
                        <c:pt idx="23">
                          <c:v>19-Jun</c:v>
                        </c:pt>
                        <c:pt idx="24">
                          <c:v>20-Jun</c:v>
                        </c:pt>
                        <c:pt idx="25">
                          <c:v>21-Jun</c:v>
                        </c:pt>
                        <c:pt idx="26">
                          <c:v>22-Jun</c:v>
                        </c:pt>
                        <c:pt idx="27">
                          <c:v>23-Jun</c:v>
                        </c:pt>
                        <c:pt idx="28">
                          <c:v>24-Jun</c:v>
                        </c:pt>
                        <c:pt idx="29">
                          <c:v>25-Jun</c:v>
                        </c:pt>
                        <c:pt idx="30">
                          <c:v>26-Jun</c:v>
                        </c:pt>
                        <c:pt idx="31">
                          <c:v>27-Jun</c:v>
                        </c:pt>
                        <c:pt idx="32">
                          <c:v>28-Jun</c:v>
                        </c:pt>
                        <c:pt idx="33">
                          <c:v>29-Jun</c:v>
                        </c:pt>
                        <c:pt idx="34">
                          <c:v>30-Jun</c:v>
                        </c:pt>
                        <c:pt idx="35">
                          <c:v>1-Jul</c:v>
                        </c:pt>
                        <c:pt idx="36">
                          <c:v>2-Jul</c:v>
                        </c:pt>
                        <c:pt idx="37">
                          <c:v>3-Jul</c:v>
                        </c:pt>
                        <c:pt idx="38">
                          <c:v>4-Jul</c:v>
                        </c:pt>
                        <c:pt idx="39">
                          <c:v>5-Jul</c:v>
                        </c:pt>
                        <c:pt idx="40">
                          <c:v>6-Jul</c:v>
                        </c:pt>
                        <c:pt idx="41">
                          <c:v>7-Jul</c:v>
                        </c:pt>
                        <c:pt idx="42">
                          <c:v>8-Jul</c:v>
                        </c:pt>
                        <c:pt idx="43">
                          <c:v>9-Jul</c:v>
                        </c:pt>
                        <c:pt idx="44">
                          <c:v>10-Jul</c:v>
                        </c:pt>
                        <c:pt idx="45">
                          <c:v>11-Jul</c:v>
                        </c:pt>
                        <c:pt idx="46">
                          <c:v>12-Jul</c:v>
                        </c:pt>
                        <c:pt idx="47">
                          <c:v>13-Jul</c:v>
                        </c:pt>
                        <c:pt idx="48">
                          <c:v>14-Jul</c:v>
                        </c:pt>
                        <c:pt idx="49">
                          <c:v>15-Jul</c:v>
                        </c:pt>
                        <c:pt idx="50">
                          <c:v>16-Jul</c:v>
                        </c:pt>
                        <c:pt idx="51">
                          <c:v>17-Jul</c:v>
                        </c:pt>
                        <c:pt idx="52">
                          <c:v>18-Jul</c:v>
                        </c:pt>
                        <c:pt idx="53">
                          <c:v>19-Jul</c:v>
                        </c:pt>
                        <c:pt idx="54">
                          <c:v>20-Jul</c:v>
                        </c:pt>
                        <c:pt idx="55">
                          <c:v>21-Jul</c:v>
                        </c:pt>
                        <c:pt idx="56">
                          <c:v>22-Jul</c:v>
                        </c:pt>
                        <c:pt idx="57">
                          <c:v>23-Jul</c:v>
                        </c:pt>
                        <c:pt idx="58">
                          <c:v>24-Jul</c:v>
                        </c:pt>
                        <c:pt idx="59">
                          <c:v>25-Jul</c:v>
                        </c:pt>
                        <c:pt idx="60">
                          <c:v>26-Jul</c:v>
                        </c:pt>
                        <c:pt idx="61">
                          <c:v>27-Jul</c:v>
                        </c:pt>
                        <c:pt idx="62">
                          <c:v>28-Jul</c:v>
                        </c:pt>
                        <c:pt idx="63">
                          <c:v>29-Jul</c:v>
                        </c:pt>
                        <c:pt idx="64">
                          <c:v>30-Jul</c:v>
                        </c:pt>
                        <c:pt idx="65">
                          <c:v>31-Jul</c:v>
                        </c:pt>
                        <c:pt idx="66">
                          <c:v>1-Aug</c:v>
                        </c:pt>
                        <c:pt idx="67">
                          <c:v>2-Aug</c:v>
                        </c:pt>
                        <c:pt idx="68">
                          <c:v>3-Aug</c:v>
                        </c:pt>
                        <c:pt idx="69">
                          <c:v>4-Aug</c:v>
                        </c:pt>
                        <c:pt idx="70">
                          <c:v>5-Aug</c:v>
                        </c:pt>
                        <c:pt idx="71">
                          <c:v>6-Aug</c:v>
                        </c:pt>
                        <c:pt idx="72">
                          <c:v>7-Aug</c:v>
                        </c:pt>
                        <c:pt idx="73">
                          <c:v>8-Aug</c:v>
                        </c:pt>
                        <c:pt idx="74">
                          <c:v>9-Aug</c:v>
                        </c:pt>
                        <c:pt idx="75">
                          <c:v>10-Aug</c:v>
                        </c:pt>
                        <c:pt idx="76">
                          <c:v>11-Aug</c:v>
                        </c:pt>
                        <c:pt idx="77">
                          <c:v>12-Aug</c:v>
                        </c:pt>
                        <c:pt idx="78">
                          <c:v>13-Aug</c:v>
                        </c:pt>
                        <c:pt idx="79">
                          <c:v>14-Aug</c:v>
                        </c:pt>
                        <c:pt idx="80">
                          <c:v>15-Aug</c:v>
                        </c:pt>
                        <c:pt idx="81">
                          <c:v>16-Aug</c:v>
                        </c:pt>
                        <c:pt idx="82">
                          <c:v>17-Aug</c:v>
                        </c:pt>
                        <c:pt idx="83">
                          <c:v>18-Aug</c:v>
                        </c:pt>
                        <c:pt idx="84">
                          <c:v>19-Aug</c:v>
                        </c:pt>
                        <c:pt idx="85">
                          <c:v>20-Aug</c:v>
                        </c:pt>
                        <c:pt idx="86">
                          <c:v>21-Aug</c:v>
                        </c:pt>
                        <c:pt idx="87">
                          <c:v>22-Aug</c:v>
                        </c:pt>
                        <c:pt idx="88">
                          <c:v>23-Aug</c:v>
                        </c:pt>
                        <c:pt idx="89">
                          <c:v>24-Aug</c:v>
                        </c:pt>
                        <c:pt idx="90">
                          <c:v>25-Aug</c:v>
                        </c:pt>
                        <c:pt idx="91">
                          <c:v>26-Aug</c:v>
                        </c:pt>
                        <c:pt idx="92">
                          <c:v>27-Aug</c:v>
                        </c:pt>
                        <c:pt idx="93">
                          <c:v>28-Aug</c:v>
                        </c:pt>
                        <c:pt idx="94">
                          <c:v>29-Aug</c:v>
                        </c:pt>
                        <c:pt idx="95">
                          <c:v>30-Aug</c:v>
                        </c:pt>
                        <c:pt idx="96">
                          <c:v>31-Aug</c:v>
                        </c:pt>
                        <c:pt idx="97">
                          <c:v>1-Sep</c:v>
                        </c:pt>
                        <c:pt idx="98">
                          <c:v>2-Sep</c:v>
                        </c:pt>
                        <c:pt idx="99">
                          <c:v>3-Sep</c:v>
                        </c:pt>
                        <c:pt idx="100">
                          <c:v>4-Sep</c:v>
                        </c:pt>
                        <c:pt idx="101">
                          <c:v>5-Sep</c:v>
                        </c:pt>
                        <c:pt idx="102">
                          <c:v>6-Sep</c:v>
                        </c:pt>
                        <c:pt idx="103">
                          <c:v>7-Sep</c:v>
                        </c:pt>
                        <c:pt idx="104">
                          <c:v>8-Sep</c:v>
                        </c:pt>
                        <c:pt idx="105">
                          <c:v>9-Sep</c:v>
                        </c:pt>
                        <c:pt idx="106">
                          <c:v>10-Sep</c:v>
                        </c:pt>
                        <c:pt idx="107">
                          <c:v>11-Sep</c:v>
                        </c:pt>
                        <c:pt idx="108">
                          <c:v>12-Sep</c:v>
                        </c:pt>
                        <c:pt idx="109">
                          <c:v>13-Sep</c:v>
                        </c:pt>
                        <c:pt idx="110">
                          <c:v>14-Sep</c:v>
                        </c:pt>
                        <c:pt idx="111">
                          <c:v>15-Sep</c:v>
                        </c:pt>
                        <c:pt idx="112">
                          <c:v>16-Sep</c:v>
                        </c:pt>
                        <c:pt idx="113">
                          <c:v>17-Sep</c:v>
                        </c:pt>
                        <c:pt idx="114">
                          <c:v>18-Sep</c:v>
                        </c:pt>
                        <c:pt idx="115">
                          <c:v>19-Sep</c:v>
                        </c:pt>
                        <c:pt idx="116">
                          <c:v>20-Sep</c:v>
                        </c:pt>
                        <c:pt idx="117">
                          <c:v>21-Sep</c:v>
                        </c:pt>
                        <c:pt idx="118">
                          <c:v>22-Sep</c:v>
                        </c:pt>
                        <c:pt idx="119">
                          <c:v>23-Sep</c:v>
                        </c:pt>
                        <c:pt idx="120">
                          <c:v>24-Sep</c:v>
                        </c:pt>
                        <c:pt idx="121">
                          <c:v>25-Sep</c:v>
                        </c:pt>
                        <c:pt idx="122">
                          <c:v>26-Sep</c:v>
                        </c:pt>
                        <c:pt idx="123">
                          <c:v>27-Sep</c:v>
                        </c:pt>
                        <c:pt idx="124">
                          <c:v>28-Sep</c:v>
                        </c:pt>
                        <c:pt idx="125">
                          <c:v>29-Sep</c:v>
                        </c:pt>
                        <c:pt idx="126">
                          <c:v>30-Sep</c:v>
                        </c:pt>
                        <c:pt idx="127">
                          <c:v>1-Oct</c:v>
                        </c:pt>
                        <c:pt idx="128">
                          <c:v>2-Oct</c:v>
                        </c:pt>
                        <c:pt idx="129">
                          <c:v>3-Oct</c:v>
                        </c:pt>
                        <c:pt idx="130">
                          <c:v>4-Oct</c:v>
                        </c:pt>
                        <c:pt idx="131">
                          <c:v>5-Oct</c:v>
                        </c:pt>
                        <c:pt idx="132">
                          <c:v>6-Oct</c:v>
                        </c:pt>
                        <c:pt idx="133">
                          <c:v>7-Oct</c:v>
                        </c:pt>
                        <c:pt idx="134">
                          <c:v>8-Oct</c:v>
                        </c:pt>
                        <c:pt idx="135">
                          <c:v>9-Oct</c:v>
                        </c:pt>
                        <c:pt idx="136">
                          <c:v>10-Oct</c:v>
                        </c:pt>
                        <c:pt idx="137">
                          <c:v>11-Oct</c:v>
                        </c:pt>
                        <c:pt idx="138">
                          <c:v>12-Oct</c:v>
                        </c:pt>
                        <c:pt idx="139">
                          <c:v>13-Oct</c:v>
                        </c:pt>
                        <c:pt idx="140">
                          <c:v>14-Oct</c:v>
                        </c:pt>
                        <c:pt idx="141">
                          <c:v>15-Oct</c:v>
                        </c:pt>
                        <c:pt idx="142">
                          <c:v>16-Oct</c:v>
                        </c:pt>
                        <c:pt idx="143">
                          <c:v>17-Oct</c:v>
                        </c:pt>
                        <c:pt idx="144">
                          <c:v>18-Oct</c:v>
                        </c:pt>
                        <c:pt idx="145">
                          <c:v>19-Oct</c:v>
                        </c:pt>
                        <c:pt idx="146">
                          <c:v>20-Oct</c:v>
                        </c:pt>
                        <c:pt idx="147">
                          <c:v>21-Oct</c:v>
                        </c:pt>
                        <c:pt idx="148">
                          <c:v>22-Oct</c:v>
                        </c:pt>
                        <c:pt idx="149">
                          <c:v>23-Oct</c:v>
                        </c:pt>
                        <c:pt idx="150">
                          <c:v>24-Oct</c:v>
                        </c:pt>
                        <c:pt idx="151">
                          <c:v>25-Oct</c:v>
                        </c:pt>
                        <c:pt idx="152">
                          <c:v>26-Oct</c:v>
                        </c:pt>
                        <c:pt idx="153">
                          <c:v>27-Oct</c:v>
                        </c:pt>
                        <c:pt idx="154">
                          <c:v>28-Oct</c:v>
                        </c:pt>
                        <c:pt idx="155">
                          <c:v>29-Oct</c:v>
                        </c:pt>
                        <c:pt idx="156">
                          <c:v>30-Oct</c:v>
                        </c:pt>
                        <c:pt idx="157">
                          <c:v>31-Oct</c:v>
                        </c:pt>
                        <c:pt idx="158">
                          <c:v>1-Nov</c:v>
                        </c:pt>
                        <c:pt idx="159">
                          <c:v>2-Nov</c:v>
                        </c:pt>
                        <c:pt idx="160">
                          <c:v>3-Nov</c:v>
                        </c:pt>
                        <c:pt idx="161">
                          <c:v>5-Nov</c:v>
                        </c:pt>
                        <c:pt idx="162">
                          <c:v>8-Nov</c:v>
                        </c:pt>
                        <c:pt idx="163">
                          <c:v>9-Nov</c:v>
                        </c:pt>
                        <c:pt idx="164">
                          <c:v>10-Nov</c:v>
                        </c:pt>
                        <c:pt idx="165">
                          <c:v>12-Nov</c:v>
                        </c:pt>
                        <c:pt idx="166">
                          <c:v>13-Nov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  <c:pt idx="123">
                          <c:v>124</c:v>
                        </c:pt>
                        <c:pt idx="124">
                          <c:v>125</c:v>
                        </c:pt>
                        <c:pt idx="125">
                          <c:v>126</c:v>
                        </c:pt>
                        <c:pt idx="126">
                          <c:v>127</c:v>
                        </c:pt>
                        <c:pt idx="127">
                          <c:v>128</c:v>
                        </c:pt>
                        <c:pt idx="128">
                          <c:v>129</c:v>
                        </c:pt>
                        <c:pt idx="129">
                          <c:v>130</c:v>
                        </c:pt>
                        <c:pt idx="130">
                          <c:v>131</c:v>
                        </c:pt>
                        <c:pt idx="131">
                          <c:v>132</c:v>
                        </c:pt>
                        <c:pt idx="132">
                          <c:v>133</c:v>
                        </c:pt>
                        <c:pt idx="133">
                          <c:v>134</c:v>
                        </c:pt>
                        <c:pt idx="134">
                          <c:v>135</c:v>
                        </c:pt>
                        <c:pt idx="135">
                          <c:v>136</c:v>
                        </c:pt>
                        <c:pt idx="136">
                          <c:v>137</c:v>
                        </c:pt>
                        <c:pt idx="137">
                          <c:v>138</c:v>
                        </c:pt>
                        <c:pt idx="138">
                          <c:v>139</c:v>
                        </c:pt>
                        <c:pt idx="139">
                          <c:v>140</c:v>
                        </c:pt>
                        <c:pt idx="140">
                          <c:v>141</c:v>
                        </c:pt>
                        <c:pt idx="141">
                          <c:v>142</c:v>
                        </c:pt>
                        <c:pt idx="142">
                          <c:v>143</c:v>
                        </c:pt>
                        <c:pt idx="143">
                          <c:v>144</c:v>
                        </c:pt>
                        <c:pt idx="144">
                          <c:v>145</c:v>
                        </c:pt>
                        <c:pt idx="145">
                          <c:v>146</c:v>
                        </c:pt>
                        <c:pt idx="146">
                          <c:v>147</c:v>
                        </c:pt>
                        <c:pt idx="147">
                          <c:v>148</c:v>
                        </c:pt>
                        <c:pt idx="148">
                          <c:v>149</c:v>
                        </c:pt>
                        <c:pt idx="149">
                          <c:v>150</c:v>
                        </c:pt>
                        <c:pt idx="150">
                          <c:v>151</c:v>
                        </c:pt>
                        <c:pt idx="151">
                          <c:v>152</c:v>
                        </c:pt>
                        <c:pt idx="152">
                          <c:v>153</c:v>
                        </c:pt>
                        <c:pt idx="153">
                          <c:v>154</c:v>
                        </c:pt>
                        <c:pt idx="154">
                          <c:v>155</c:v>
                        </c:pt>
                        <c:pt idx="155">
                          <c:v>156</c:v>
                        </c:pt>
                        <c:pt idx="156">
                          <c:v>157</c:v>
                        </c:pt>
                        <c:pt idx="157">
                          <c:v>158</c:v>
                        </c:pt>
                        <c:pt idx="158">
                          <c:v>159</c:v>
                        </c:pt>
                        <c:pt idx="159">
                          <c:v>160</c:v>
                        </c:pt>
                        <c:pt idx="160">
                          <c:v>161</c:v>
                        </c:pt>
                        <c:pt idx="161">
                          <c:v>162</c:v>
                        </c:pt>
                        <c:pt idx="162">
                          <c:v>163</c:v>
                        </c:pt>
                        <c:pt idx="163">
                          <c:v>164</c:v>
                        </c:pt>
                        <c:pt idx="164">
                          <c:v>165</c:v>
                        </c:pt>
                        <c:pt idx="165">
                          <c:v>166</c:v>
                        </c:pt>
                        <c:pt idx="166">
                          <c:v>167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Chilkoot_sockeye_1976!$E$2:$E$168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124">
                        <c:v>0</c:v>
                      </c:pt>
                      <c:pt idx="126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9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8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C9-4E1E-AD27-EE2EF377DE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Chilkoot_sockeye_1976!$F$1</c15:sqref>
                        </c15:formulaRef>
                      </c:ext>
                    </c:extLst>
                    <c:strCache>
                      <c:ptCount val="1"/>
                      <c:pt idx="0">
                        <c:v>upper.95%CI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Chilkoot_sockeye_1976!$A$2:$C$168</c15:sqref>
                        </c15:formulaRef>
                      </c:ext>
                    </c:extLst>
                    <c:multiLvlStrCache>
                      <c:ptCount val="167"/>
                      <c:lvl>
                        <c:pt idx="3">
                          <c:v>8</c:v>
                        </c:pt>
                        <c:pt idx="4">
                          <c:v>13</c:v>
                        </c:pt>
                        <c:pt idx="5">
                          <c:v>11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91</c:v>
                        </c:pt>
                        <c:pt idx="10">
                          <c:v>382</c:v>
                        </c:pt>
                        <c:pt idx="11">
                          <c:v>9</c:v>
                        </c:pt>
                        <c:pt idx="12">
                          <c:v>173</c:v>
                        </c:pt>
                        <c:pt idx="13">
                          <c:v>26</c:v>
                        </c:pt>
                        <c:pt idx="14">
                          <c:v>32</c:v>
                        </c:pt>
                        <c:pt idx="15">
                          <c:v>1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97</c:v>
                        </c:pt>
                        <c:pt idx="19">
                          <c:v>0</c:v>
                        </c:pt>
                        <c:pt idx="20">
                          <c:v>22</c:v>
                        </c:pt>
                        <c:pt idx="21">
                          <c:v>0</c:v>
                        </c:pt>
                        <c:pt idx="22">
                          <c:v>121</c:v>
                        </c:pt>
                        <c:pt idx="23">
                          <c:v>1</c:v>
                        </c:pt>
                        <c:pt idx="24">
                          <c:v>0</c:v>
                        </c:pt>
                        <c:pt idx="25">
                          <c:v>248</c:v>
                        </c:pt>
                        <c:pt idx="26">
                          <c:v>488</c:v>
                        </c:pt>
                        <c:pt idx="27">
                          <c:v>2044</c:v>
                        </c:pt>
                        <c:pt idx="28">
                          <c:v>784</c:v>
                        </c:pt>
                        <c:pt idx="29">
                          <c:v>0</c:v>
                        </c:pt>
                        <c:pt idx="30">
                          <c:v>15</c:v>
                        </c:pt>
                        <c:pt idx="31">
                          <c:v>3</c:v>
                        </c:pt>
                        <c:pt idx="32">
                          <c:v>54</c:v>
                        </c:pt>
                        <c:pt idx="33">
                          <c:v>444</c:v>
                        </c:pt>
                        <c:pt idx="34">
                          <c:v>224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10</c:v>
                        </c:pt>
                        <c:pt idx="38">
                          <c:v>22</c:v>
                        </c:pt>
                        <c:pt idx="39">
                          <c:v>69</c:v>
                        </c:pt>
                        <c:pt idx="40">
                          <c:v>6</c:v>
                        </c:pt>
                        <c:pt idx="41">
                          <c:v>7</c:v>
                        </c:pt>
                        <c:pt idx="42">
                          <c:v>43</c:v>
                        </c:pt>
                        <c:pt idx="43">
                          <c:v>0</c:v>
                        </c:pt>
                        <c:pt idx="44">
                          <c:v>250</c:v>
                        </c:pt>
                        <c:pt idx="45">
                          <c:v>11</c:v>
                        </c:pt>
                        <c:pt idx="46">
                          <c:v>764</c:v>
                        </c:pt>
                        <c:pt idx="47">
                          <c:v>74</c:v>
                        </c:pt>
                        <c:pt idx="48">
                          <c:v>64</c:v>
                        </c:pt>
                        <c:pt idx="49">
                          <c:v>31</c:v>
                        </c:pt>
                        <c:pt idx="50">
                          <c:v>85</c:v>
                        </c:pt>
                        <c:pt idx="51">
                          <c:v>723</c:v>
                        </c:pt>
                        <c:pt idx="52">
                          <c:v>250</c:v>
                        </c:pt>
                        <c:pt idx="53">
                          <c:v>383</c:v>
                        </c:pt>
                        <c:pt idx="54">
                          <c:v>839</c:v>
                        </c:pt>
                        <c:pt idx="55">
                          <c:v>217</c:v>
                        </c:pt>
                        <c:pt idx="56">
                          <c:v>571</c:v>
                        </c:pt>
                        <c:pt idx="57">
                          <c:v>774</c:v>
                        </c:pt>
                        <c:pt idx="58">
                          <c:v>1057</c:v>
                        </c:pt>
                        <c:pt idx="59">
                          <c:v>4087</c:v>
                        </c:pt>
                        <c:pt idx="60">
                          <c:v>1012</c:v>
                        </c:pt>
                        <c:pt idx="61">
                          <c:v>667</c:v>
                        </c:pt>
                        <c:pt idx="62">
                          <c:v>790</c:v>
                        </c:pt>
                        <c:pt idx="63">
                          <c:v>11025</c:v>
                        </c:pt>
                        <c:pt idx="64">
                          <c:v>10149</c:v>
                        </c:pt>
                        <c:pt idx="65">
                          <c:v>331</c:v>
                        </c:pt>
                        <c:pt idx="66">
                          <c:v>500</c:v>
                        </c:pt>
                        <c:pt idx="67">
                          <c:v>2210</c:v>
                        </c:pt>
                        <c:pt idx="68">
                          <c:v>4792</c:v>
                        </c:pt>
                        <c:pt idx="69">
                          <c:v>2548</c:v>
                        </c:pt>
                        <c:pt idx="70">
                          <c:v>2001</c:v>
                        </c:pt>
                        <c:pt idx="71">
                          <c:v>407</c:v>
                        </c:pt>
                        <c:pt idx="72">
                          <c:v>1129</c:v>
                        </c:pt>
                        <c:pt idx="73">
                          <c:v>1230</c:v>
                        </c:pt>
                        <c:pt idx="74">
                          <c:v>2209</c:v>
                        </c:pt>
                        <c:pt idx="75">
                          <c:v>605</c:v>
                        </c:pt>
                        <c:pt idx="76">
                          <c:v>2626</c:v>
                        </c:pt>
                        <c:pt idx="77">
                          <c:v>3261</c:v>
                        </c:pt>
                        <c:pt idx="78">
                          <c:v>1329</c:v>
                        </c:pt>
                        <c:pt idx="79">
                          <c:v>567</c:v>
                        </c:pt>
                        <c:pt idx="80">
                          <c:v>2200</c:v>
                        </c:pt>
                        <c:pt idx="81">
                          <c:v>330</c:v>
                        </c:pt>
                        <c:pt idx="82">
                          <c:v>594</c:v>
                        </c:pt>
                        <c:pt idx="83">
                          <c:v>681</c:v>
                        </c:pt>
                        <c:pt idx="84">
                          <c:v>628</c:v>
                        </c:pt>
                        <c:pt idx="85">
                          <c:v>520</c:v>
                        </c:pt>
                        <c:pt idx="86">
                          <c:v>252</c:v>
                        </c:pt>
                        <c:pt idx="87">
                          <c:v>65</c:v>
                        </c:pt>
                        <c:pt idx="88">
                          <c:v>71</c:v>
                        </c:pt>
                        <c:pt idx="89">
                          <c:v>104</c:v>
                        </c:pt>
                        <c:pt idx="90">
                          <c:v>2</c:v>
                        </c:pt>
                        <c:pt idx="94">
                          <c:v>18</c:v>
                        </c:pt>
                        <c:pt idx="95">
                          <c:v>7</c:v>
                        </c:pt>
                        <c:pt idx="96">
                          <c:v>11</c:v>
                        </c:pt>
                        <c:pt idx="97">
                          <c:v>3</c:v>
                        </c:pt>
                        <c:pt idx="98">
                          <c:v>5</c:v>
                        </c:pt>
                        <c:pt idx="99">
                          <c:v>1</c:v>
                        </c:pt>
                        <c:pt idx="100">
                          <c:v>4</c:v>
                        </c:pt>
                        <c:pt idx="101">
                          <c:v>8</c:v>
                        </c:pt>
                        <c:pt idx="102">
                          <c:v>4</c:v>
                        </c:pt>
                        <c:pt idx="103">
                          <c:v>18</c:v>
                        </c:pt>
                        <c:pt idx="104">
                          <c:v>6</c:v>
                        </c:pt>
                        <c:pt idx="105">
                          <c:v>39</c:v>
                        </c:pt>
                        <c:pt idx="106">
                          <c:v>43</c:v>
                        </c:pt>
                        <c:pt idx="107">
                          <c:v>0</c:v>
                        </c:pt>
                        <c:pt idx="108">
                          <c:v>14</c:v>
                        </c:pt>
                        <c:pt idx="109">
                          <c:v>9</c:v>
                        </c:pt>
                        <c:pt idx="110">
                          <c:v>8</c:v>
                        </c:pt>
                        <c:pt idx="111">
                          <c:v>360</c:v>
                        </c:pt>
                        <c:pt idx="112">
                          <c:v>4</c:v>
                        </c:pt>
                        <c:pt idx="113">
                          <c:v>14</c:v>
                        </c:pt>
                        <c:pt idx="114">
                          <c:v>1</c:v>
                        </c:pt>
                        <c:pt idx="115">
                          <c:v>30</c:v>
                        </c:pt>
                        <c:pt idx="116">
                          <c:v>22</c:v>
                        </c:pt>
                        <c:pt idx="117">
                          <c:v>5</c:v>
                        </c:pt>
                        <c:pt idx="118">
                          <c:v>7</c:v>
                        </c:pt>
                        <c:pt idx="119">
                          <c:v>2</c:v>
                        </c:pt>
                        <c:pt idx="120">
                          <c:v>1</c:v>
                        </c:pt>
                        <c:pt idx="121">
                          <c:v>75</c:v>
                        </c:pt>
                        <c:pt idx="122">
                          <c:v>0</c:v>
                        </c:pt>
                        <c:pt idx="123">
                          <c:v>7</c:v>
                        </c:pt>
                        <c:pt idx="125">
                          <c:v>0</c:v>
                        </c:pt>
                        <c:pt idx="127">
                          <c:v>1</c:v>
                        </c:pt>
                        <c:pt idx="128">
                          <c:v>2</c:v>
                        </c:pt>
                        <c:pt idx="148">
                          <c:v>0</c:v>
                        </c:pt>
                        <c:pt idx="150">
                          <c:v>0</c:v>
                        </c:pt>
                        <c:pt idx="157">
                          <c:v>0</c:v>
                        </c:pt>
                        <c:pt idx="159">
                          <c:v>0</c:v>
                        </c:pt>
                      </c:lvl>
                      <c:lvl>
                        <c:pt idx="0">
                          <c:v>27-May</c:v>
                        </c:pt>
                        <c:pt idx="1">
                          <c:v>28-May</c:v>
                        </c:pt>
                        <c:pt idx="2">
                          <c:v>29-May</c:v>
                        </c:pt>
                        <c:pt idx="3">
                          <c:v>30-May</c:v>
                        </c:pt>
                        <c:pt idx="4">
                          <c:v>31-May</c:v>
                        </c:pt>
                        <c:pt idx="5">
                          <c:v>1-Jun</c:v>
                        </c:pt>
                        <c:pt idx="6">
                          <c:v>2-Jun</c:v>
                        </c:pt>
                        <c:pt idx="7">
                          <c:v>3-Jun</c:v>
                        </c:pt>
                        <c:pt idx="8">
                          <c:v>4-Jun</c:v>
                        </c:pt>
                        <c:pt idx="9">
                          <c:v>5-Jun</c:v>
                        </c:pt>
                        <c:pt idx="10">
                          <c:v>6-Jun</c:v>
                        </c:pt>
                        <c:pt idx="11">
                          <c:v>7-Jun</c:v>
                        </c:pt>
                        <c:pt idx="12">
                          <c:v>8-Jun</c:v>
                        </c:pt>
                        <c:pt idx="13">
                          <c:v>9-Jun</c:v>
                        </c:pt>
                        <c:pt idx="14">
                          <c:v>10-Jun</c:v>
                        </c:pt>
                        <c:pt idx="15">
                          <c:v>11-Jun</c:v>
                        </c:pt>
                        <c:pt idx="16">
                          <c:v>12-Jun</c:v>
                        </c:pt>
                        <c:pt idx="17">
                          <c:v>13-Jun</c:v>
                        </c:pt>
                        <c:pt idx="18">
                          <c:v>14-Jun</c:v>
                        </c:pt>
                        <c:pt idx="19">
                          <c:v>15-Jun</c:v>
                        </c:pt>
                        <c:pt idx="20">
                          <c:v>16-Jun</c:v>
                        </c:pt>
                        <c:pt idx="21">
                          <c:v>17-Jun</c:v>
                        </c:pt>
                        <c:pt idx="22">
                          <c:v>18-Jun</c:v>
                        </c:pt>
                        <c:pt idx="23">
                          <c:v>19-Jun</c:v>
                        </c:pt>
                        <c:pt idx="24">
                          <c:v>20-Jun</c:v>
                        </c:pt>
                        <c:pt idx="25">
                          <c:v>21-Jun</c:v>
                        </c:pt>
                        <c:pt idx="26">
                          <c:v>22-Jun</c:v>
                        </c:pt>
                        <c:pt idx="27">
                          <c:v>23-Jun</c:v>
                        </c:pt>
                        <c:pt idx="28">
                          <c:v>24-Jun</c:v>
                        </c:pt>
                        <c:pt idx="29">
                          <c:v>25-Jun</c:v>
                        </c:pt>
                        <c:pt idx="30">
                          <c:v>26-Jun</c:v>
                        </c:pt>
                        <c:pt idx="31">
                          <c:v>27-Jun</c:v>
                        </c:pt>
                        <c:pt idx="32">
                          <c:v>28-Jun</c:v>
                        </c:pt>
                        <c:pt idx="33">
                          <c:v>29-Jun</c:v>
                        </c:pt>
                        <c:pt idx="34">
                          <c:v>30-Jun</c:v>
                        </c:pt>
                        <c:pt idx="35">
                          <c:v>1-Jul</c:v>
                        </c:pt>
                        <c:pt idx="36">
                          <c:v>2-Jul</c:v>
                        </c:pt>
                        <c:pt idx="37">
                          <c:v>3-Jul</c:v>
                        </c:pt>
                        <c:pt idx="38">
                          <c:v>4-Jul</c:v>
                        </c:pt>
                        <c:pt idx="39">
                          <c:v>5-Jul</c:v>
                        </c:pt>
                        <c:pt idx="40">
                          <c:v>6-Jul</c:v>
                        </c:pt>
                        <c:pt idx="41">
                          <c:v>7-Jul</c:v>
                        </c:pt>
                        <c:pt idx="42">
                          <c:v>8-Jul</c:v>
                        </c:pt>
                        <c:pt idx="43">
                          <c:v>9-Jul</c:v>
                        </c:pt>
                        <c:pt idx="44">
                          <c:v>10-Jul</c:v>
                        </c:pt>
                        <c:pt idx="45">
                          <c:v>11-Jul</c:v>
                        </c:pt>
                        <c:pt idx="46">
                          <c:v>12-Jul</c:v>
                        </c:pt>
                        <c:pt idx="47">
                          <c:v>13-Jul</c:v>
                        </c:pt>
                        <c:pt idx="48">
                          <c:v>14-Jul</c:v>
                        </c:pt>
                        <c:pt idx="49">
                          <c:v>15-Jul</c:v>
                        </c:pt>
                        <c:pt idx="50">
                          <c:v>16-Jul</c:v>
                        </c:pt>
                        <c:pt idx="51">
                          <c:v>17-Jul</c:v>
                        </c:pt>
                        <c:pt idx="52">
                          <c:v>18-Jul</c:v>
                        </c:pt>
                        <c:pt idx="53">
                          <c:v>19-Jul</c:v>
                        </c:pt>
                        <c:pt idx="54">
                          <c:v>20-Jul</c:v>
                        </c:pt>
                        <c:pt idx="55">
                          <c:v>21-Jul</c:v>
                        </c:pt>
                        <c:pt idx="56">
                          <c:v>22-Jul</c:v>
                        </c:pt>
                        <c:pt idx="57">
                          <c:v>23-Jul</c:v>
                        </c:pt>
                        <c:pt idx="58">
                          <c:v>24-Jul</c:v>
                        </c:pt>
                        <c:pt idx="59">
                          <c:v>25-Jul</c:v>
                        </c:pt>
                        <c:pt idx="60">
                          <c:v>26-Jul</c:v>
                        </c:pt>
                        <c:pt idx="61">
                          <c:v>27-Jul</c:v>
                        </c:pt>
                        <c:pt idx="62">
                          <c:v>28-Jul</c:v>
                        </c:pt>
                        <c:pt idx="63">
                          <c:v>29-Jul</c:v>
                        </c:pt>
                        <c:pt idx="64">
                          <c:v>30-Jul</c:v>
                        </c:pt>
                        <c:pt idx="65">
                          <c:v>31-Jul</c:v>
                        </c:pt>
                        <c:pt idx="66">
                          <c:v>1-Aug</c:v>
                        </c:pt>
                        <c:pt idx="67">
                          <c:v>2-Aug</c:v>
                        </c:pt>
                        <c:pt idx="68">
                          <c:v>3-Aug</c:v>
                        </c:pt>
                        <c:pt idx="69">
                          <c:v>4-Aug</c:v>
                        </c:pt>
                        <c:pt idx="70">
                          <c:v>5-Aug</c:v>
                        </c:pt>
                        <c:pt idx="71">
                          <c:v>6-Aug</c:v>
                        </c:pt>
                        <c:pt idx="72">
                          <c:v>7-Aug</c:v>
                        </c:pt>
                        <c:pt idx="73">
                          <c:v>8-Aug</c:v>
                        </c:pt>
                        <c:pt idx="74">
                          <c:v>9-Aug</c:v>
                        </c:pt>
                        <c:pt idx="75">
                          <c:v>10-Aug</c:v>
                        </c:pt>
                        <c:pt idx="76">
                          <c:v>11-Aug</c:v>
                        </c:pt>
                        <c:pt idx="77">
                          <c:v>12-Aug</c:v>
                        </c:pt>
                        <c:pt idx="78">
                          <c:v>13-Aug</c:v>
                        </c:pt>
                        <c:pt idx="79">
                          <c:v>14-Aug</c:v>
                        </c:pt>
                        <c:pt idx="80">
                          <c:v>15-Aug</c:v>
                        </c:pt>
                        <c:pt idx="81">
                          <c:v>16-Aug</c:v>
                        </c:pt>
                        <c:pt idx="82">
                          <c:v>17-Aug</c:v>
                        </c:pt>
                        <c:pt idx="83">
                          <c:v>18-Aug</c:v>
                        </c:pt>
                        <c:pt idx="84">
                          <c:v>19-Aug</c:v>
                        </c:pt>
                        <c:pt idx="85">
                          <c:v>20-Aug</c:v>
                        </c:pt>
                        <c:pt idx="86">
                          <c:v>21-Aug</c:v>
                        </c:pt>
                        <c:pt idx="87">
                          <c:v>22-Aug</c:v>
                        </c:pt>
                        <c:pt idx="88">
                          <c:v>23-Aug</c:v>
                        </c:pt>
                        <c:pt idx="89">
                          <c:v>24-Aug</c:v>
                        </c:pt>
                        <c:pt idx="90">
                          <c:v>25-Aug</c:v>
                        </c:pt>
                        <c:pt idx="91">
                          <c:v>26-Aug</c:v>
                        </c:pt>
                        <c:pt idx="92">
                          <c:v>27-Aug</c:v>
                        </c:pt>
                        <c:pt idx="93">
                          <c:v>28-Aug</c:v>
                        </c:pt>
                        <c:pt idx="94">
                          <c:v>29-Aug</c:v>
                        </c:pt>
                        <c:pt idx="95">
                          <c:v>30-Aug</c:v>
                        </c:pt>
                        <c:pt idx="96">
                          <c:v>31-Aug</c:v>
                        </c:pt>
                        <c:pt idx="97">
                          <c:v>1-Sep</c:v>
                        </c:pt>
                        <c:pt idx="98">
                          <c:v>2-Sep</c:v>
                        </c:pt>
                        <c:pt idx="99">
                          <c:v>3-Sep</c:v>
                        </c:pt>
                        <c:pt idx="100">
                          <c:v>4-Sep</c:v>
                        </c:pt>
                        <c:pt idx="101">
                          <c:v>5-Sep</c:v>
                        </c:pt>
                        <c:pt idx="102">
                          <c:v>6-Sep</c:v>
                        </c:pt>
                        <c:pt idx="103">
                          <c:v>7-Sep</c:v>
                        </c:pt>
                        <c:pt idx="104">
                          <c:v>8-Sep</c:v>
                        </c:pt>
                        <c:pt idx="105">
                          <c:v>9-Sep</c:v>
                        </c:pt>
                        <c:pt idx="106">
                          <c:v>10-Sep</c:v>
                        </c:pt>
                        <c:pt idx="107">
                          <c:v>11-Sep</c:v>
                        </c:pt>
                        <c:pt idx="108">
                          <c:v>12-Sep</c:v>
                        </c:pt>
                        <c:pt idx="109">
                          <c:v>13-Sep</c:v>
                        </c:pt>
                        <c:pt idx="110">
                          <c:v>14-Sep</c:v>
                        </c:pt>
                        <c:pt idx="111">
                          <c:v>15-Sep</c:v>
                        </c:pt>
                        <c:pt idx="112">
                          <c:v>16-Sep</c:v>
                        </c:pt>
                        <c:pt idx="113">
                          <c:v>17-Sep</c:v>
                        </c:pt>
                        <c:pt idx="114">
                          <c:v>18-Sep</c:v>
                        </c:pt>
                        <c:pt idx="115">
                          <c:v>19-Sep</c:v>
                        </c:pt>
                        <c:pt idx="116">
                          <c:v>20-Sep</c:v>
                        </c:pt>
                        <c:pt idx="117">
                          <c:v>21-Sep</c:v>
                        </c:pt>
                        <c:pt idx="118">
                          <c:v>22-Sep</c:v>
                        </c:pt>
                        <c:pt idx="119">
                          <c:v>23-Sep</c:v>
                        </c:pt>
                        <c:pt idx="120">
                          <c:v>24-Sep</c:v>
                        </c:pt>
                        <c:pt idx="121">
                          <c:v>25-Sep</c:v>
                        </c:pt>
                        <c:pt idx="122">
                          <c:v>26-Sep</c:v>
                        </c:pt>
                        <c:pt idx="123">
                          <c:v>27-Sep</c:v>
                        </c:pt>
                        <c:pt idx="124">
                          <c:v>28-Sep</c:v>
                        </c:pt>
                        <c:pt idx="125">
                          <c:v>29-Sep</c:v>
                        </c:pt>
                        <c:pt idx="126">
                          <c:v>30-Sep</c:v>
                        </c:pt>
                        <c:pt idx="127">
                          <c:v>1-Oct</c:v>
                        </c:pt>
                        <c:pt idx="128">
                          <c:v>2-Oct</c:v>
                        </c:pt>
                        <c:pt idx="129">
                          <c:v>3-Oct</c:v>
                        </c:pt>
                        <c:pt idx="130">
                          <c:v>4-Oct</c:v>
                        </c:pt>
                        <c:pt idx="131">
                          <c:v>5-Oct</c:v>
                        </c:pt>
                        <c:pt idx="132">
                          <c:v>6-Oct</c:v>
                        </c:pt>
                        <c:pt idx="133">
                          <c:v>7-Oct</c:v>
                        </c:pt>
                        <c:pt idx="134">
                          <c:v>8-Oct</c:v>
                        </c:pt>
                        <c:pt idx="135">
                          <c:v>9-Oct</c:v>
                        </c:pt>
                        <c:pt idx="136">
                          <c:v>10-Oct</c:v>
                        </c:pt>
                        <c:pt idx="137">
                          <c:v>11-Oct</c:v>
                        </c:pt>
                        <c:pt idx="138">
                          <c:v>12-Oct</c:v>
                        </c:pt>
                        <c:pt idx="139">
                          <c:v>13-Oct</c:v>
                        </c:pt>
                        <c:pt idx="140">
                          <c:v>14-Oct</c:v>
                        </c:pt>
                        <c:pt idx="141">
                          <c:v>15-Oct</c:v>
                        </c:pt>
                        <c:pt idx="142">
                          <c:v>16-Oct</c:v>
                        </c:pt>
                        <c:pt idx="143">
                          <c:v>17-Oct</c:v>
                        </c:pt>
                        <c:pt idx="144">
                          <c:v>18-Oct</c:v>
                        </c:pt>
                        <c:pt idx="145">
                          <c:v>19-Oct</c:v>
                        </c:pt>
                        <c:pt idx="146">
                          <c:v>20-Oct</c:v>
                        </c:pt>
                        <c:pt idx="147">
                          <c:v>21-Oct</c:v>
                        </c:pt>
                        <c:pt idx="148">
                          <c:v>22-Oct</c:v>
                        </c:pt>
                        <c:pt idx="149">
                          <c:v>23-Oct</c:v>
                        </c:pt>
                        <c:pt idx="150">
                          <c:v>24-Oct</c:v>
                        </c:pt>
                        <c:pt idx="151">
                          <c:v>25-Oct</c:v>
                        </c:pt>
                        <c:pt idx="152">
                          <c:v>26-Oct</c:v>
                        </c:pt>
                        <c:pt idx="153">
                          <c:v>27-Oct</c:v>
                        </c:pt>
                        <c:pt idx="154">
                          <c:v>28-Oct</c:v>
                        </c:pt>
                        <c:pt idx="155">
                          <c:v>29-Oct</c:v>
                        </c:pt>
                        <c:pt idx="156">
                          <c:v>30-Oct</c:v>
                        </c:pt>
                        <c:pt idx="157">
                          <c:v>31-Oct</c:v>
                        </c:pt>
                        <c:pt idx="158">
                          <c:v>1-Nov</c:v>
                        </c:pt>
                        <c:pt idx="159">
                          <c:v>2-Nov</c:v>
                        </c:pt>
                        <c:pt idx="160">
                          <c:v>3-Nov</c:v>
                        </c:pt>
                        <c:pt idx="161">
                          <c:v>5-Nov</c:v>
                        </c:pt>
                        <c:pt idx="162">
                          <c:v>8-Nov</c:v>
                        </c:pt>
                        <c:pt idx="163">
                          <c:v>9-Nov</c:v>
                        </c:pt>
                        <c:pt idx="164">
                          <c:v>10-Nov</c:v>
                        </c:pt>
                        <c:pt idx="165">
                          <c:v>12-Nov</c:v>
                        </c:pt>
                        <c:pt idx="166">
                          <c:v>13-Nov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  <c:pt idx="123">
                          <c:v>124</c:v>
                        </c:pt>
                        <c:pt idx="124">
                          <c:v>125</c:v>
                        </c:pt>
                        <c:pt idx="125">
                          <c:v>126</c:v>
                        </c:pt>
                        <c:pt idx="126">
                          <c:v>127</c:v>
                        </c:pt>
                        <c:pt idx="127">
                          <c:v>128</c:v>
                        </c:pt>
                        <c:pt idx="128">
                          <c:v>129</c:v>
                        </c:pt>
                        <c:pt idx="129">
                          <c:v>130</c:v>
                        </c:pt>
                        <c:pt idx="130">
                          <c:v>131</c:v>
                        </c:pt>
                        <c:pt idx="131">
                          <c:v>132</c:v>
                        </c:pt>
                        <c:pt idx="132">
                          <c:v>133</c:v>
                        </c:pt>
                        <c:pt idx="133">
                          <c:v>134</c:v>
                        </c:pt>
                        <c:pt idx="134">
                          <c:v>135</c:v>
                        </c:pt>
                        <c:pt idx="135">
                          <c:v>136</c:v>
                        </c:pt>
                        <c:pt idx="136">
                          <c:v>137</c:v>
                        </c:pt>
                        <c:pt idx="137">
                          <c:v>138</c:v>
                        </c:pt>
                        <c:pt idx="138">
                          <c:v>139</c:v>
                        </c:pt>
                        <c:pt idx="139">
                          <c:v>140</c:v>
                        </c:pt>
                        <c:pt idx="140">
                          <c:v>141</c:v>
                        </c:pt>
                        <c:pt idx="141">
                          <c:v>142</c:v>
                        </c:pt>
                        <c:pt idx="142">
                          <c:v>143</c:v>
                        </c:pt>
                        <c:pt idx="143">
                          <c:v>144</c:v>
                        </c:pt>
                        <c:pt idx="144">
                          <c:v>145</c:v>
                        </c:pt>
                        <c:pt idx="145">
                          <c:v>146</c:v>
                        </c:pt>
                        <c:pt idx="146">
                          <c:v>147</c:v>
                        </c:pt>
                        <c:pt idx="147">
                          <c:v>148</c:v>
                        </c:pt>
                        <c:pt idx="148">
                          <c:v>149</c:v>
                        </c:pt>
                        <c:pt idx="149">
                          <c:v>150</c:v>
                        </c:pt>
                        <c:pt idx="150">
                          <c:v>151</c:v>
                        </c:pt>
                        <c:pt idx="151">
                          <c:v>152</c:v>
                        </c:pt>
                        <c:pt idx="152">
                          <c:v>153</c:v>
                        </c:pt>
                        <c:pt idx="153">
                          <c:v>154</c:v>
                        </c:pt>
                        <c:pt idx="154">
                          <c:v>155</c:v>
                        </c:pt>
                        <c:pt idx="155">
                          <c:v>156</c:v>
                        </c:pt>
                        <c:pt idx="156">
                          <c:v>157</c:v>
                        </c:pt>
                        <c:pt idx="157">
                          <c:v>158</c:v>
                        </c:pt>
                        <c:pt idx="158">
                          <c:v>159</c:v>
                        </c:pt>
                        <c:pt idx="159">
                          <c:v>160</c:v>
                        </c:pt>
                        <c:pt idx="160">
                          <c:v>161</c:v>
                        </c:pt>
                        <c:pt idx="161">
                          <c:v>162</c:v>
                        </c:pt>
                        <c:pt idx="162">
                          <c:v>163</c:v>
                        </c:pt>
                        <c:pt idx="163">
                          <c:v>164</c:v>
                        </c:pt>
                        <c:pt idx="164">
                          <c:v>165</c:v>
                        </c:pt>
                        <c:pt idx="165">
                          <c:v>166</c:v>
                        </c:pt>
                        <c:pt idx="166">
                          <c:v>167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Chilkoot_sockeye_1976!$F$2:$F$168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67</c:v>
                      </c:pt>
                      <c:pt idx="1">
                        <c:v>40</c:v>
                      </c:pt>
                      <c:pt idx="2">
                        <c:v>0</c:v>
                      </c:pt>
                      <c:pt idx="91">
                        <c:v>212</c:v>
                      </c:pt>
                      <c:pt idx="92">
                        <c:v>196</c:v>
                      </c:pt>
                      <c:pt idx="93">
                        <c:v>188</c:v>
                      </c:pt>
                      <c:pt idx="124">
                        <c:v>185</c:v>
                      </c:pt>
                      <c:pt idx="126">
                        <c:v>197</c:v>
                      </c:pt>
                      <c:pt idx="129">
                        <c:v>177</c:v>
                      </c:pt>
                      <c:pt idx="130">
                        <c:v>182</c:v>
                      </c:pt>
                      <c:pt idx="131">
                        <c:v>176</c:v>
                      </c:pt>
                      <c:pt idx="132">
                        <c:v>177</c:v>
                      </c:pt>
                      <c:pt idx="133">
                        <c:v>75</c:v>
                      </c:pt>
                      <c:pt idx="134">
                        <c:v>178</c:v>
                      </c:pt>
                      <c:pt idx="135">
                        <c:v>181</c:v>
                      </c:pt>
                      <c:pt idx="136">
                        <c:v>180</c:v>
                      </c:pt>
                      <c:pt idx="137">
                        <c:v>186</c:v>
                      </c:pt>
                      <c:pt idx="138">
                        <c:v>154</c:v>
                      </c:pt>
                      <c:pt idx="139">
                        <c:v>180</c:v>
                      </c:pt>
                      <c:pt idx="140">
                        <c:v>193</c:v>
                      </c:pt>
                      <c:pt idx="141">
                        <c:v>33</c:v>
                      </c:pt>
                      <c:pt idx="142">
                        <c:v>188</c:v>
                      </c:pt>
                      <c:pt idx="143">
                        <c:v>188</c:v>
                      </c:pt>
                      <c:pt idx="144">
                        <c:v>180</c:v>
                      </c:pt>
                      <c:pt idx="145">
                        <c:v>190</c:v>
                      </c:pt>
                      <c:pt idx="146">
                        <c:v>175</c:v>
                      </c:pt>
                      <c:pt idx="147">
                        <c:v>185</c:v>
                      </c:pt>
                      <c:pt idx="149">
                        <c:v>177</c:v>
                      </c:pt>
                      <c:pt idx="151">
                        <c:v>180</c:v>
                      </c:pt>
                      <c:pt idx="152">
                        <c:v>186</c:v>
                      </c:pt>
                      <c:pt idx="153">
                        <c:v>175</c:v>
                      </c:pt>
                      <c:pt idx="154">
                        <c:v>180</c:v>
                      </c:pt>
                      <c:pt idx="155">
                        <c:v>187</c:v>
                      </c:pt>
                      <c:pt idx="156">
                        <c:v>177</c:v>
                      </c:pt>
                      <c:pt idx="158">
                        <c:v>58</c:v>
                      </c:pt>
                      <c:pt idx="160">
                        <c:v>47</c:v>
                      </c:pt>
                      <c:pt idx="161">
                        <c:v>33</c:v>
                      </c:pt>
                      <c:pt idx="162">
                        <c:v>33</c:v>
                      </c:pt>
                      <c:pt idx="163">
                        <c:v>59</c:v>
                      </c:pt>
                      <c:pt idx="164">
                        <c:v>53</c:v>
                      </c:pt>
                      <c:pt idx="165">
                        <c:v>46</c:v>
                      </c:pt>
                      <c:pt idx="166">
                        <c:v>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C9-4E1E-AD27-EE2EF377DE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Chilkoot_sockeye_1976!$G$1</c15:sqref>
                        </c15:formulaRef>
                      </c:ext>
                    </c:extLst>
                    <c:strCache>
                      <c:ptCount val="1"/>
                      <c:pt idx="0">
                        <c:v>run_timing_curve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Chilkoot_sockeye_1976!$A$2:$C$168</c15:sqref>
                        </c15:formulaRef>
                      </c:ext>
                    </c:extLst>
                    <c:multiLvlStrCache>
                      <c:ptCount val="167"/>
                      <c:lvl>
                        <c:pt idx="3">
                          <c:v>8</c:v>
                        </c:pt>
                        <c:pt idx="4">
                          <c:v>13</c:v>
                        </c:pt>
                        <c:pt idx="5">
                          <c:v>11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  <c:pt idx="8">
                          <c:v>0</c:v>
                        </c:pt>
                        <c:pt idx="9">
                          <c:v>91</c:v>
                        </c:pt>
                        <c:pt idx="10">
                          <c:v>382</c:v>
                        </c:pt>
                        <c:pt idx="11">
                          <c:v>9</c:v>
                        </c:pt>
                        <c:pt idx="12">
                          <c:v>173</c:v>
                        </c:pt>
                        <c:pt idx="13">
                          <c:v>26</c:v>
                        </c:pt>
                        <c:pt idx="14">
                          <c:v>32</c:v>
                        </c:pt>
                        <c:pt idx="15">
                          <c:v>1</c:v>
                        </c:pt>
                        <c:pt idx="16">
                          <c:v>0</c:v>
                        </c:pt>
                        <c:pt idx="17">
                          <c:v>0</c:v>
                        </c:pt>
                        <c:pt idx="18">
                          <c:v>97</c:v>
                        </c:pt>
                        <c:pt idx="19">
                          <c:v>0</c:v>
                        </c:pt>
                        <c:pt idx="20">
                          <c:v>22</c:v>
                        </c:pt>
                        <c:pt idx="21">
                          <c:v>0</c:v>
                        </c:pt>
                        <c:pt idx="22">
                          <c:v>121</c:v>
                        </c:pt>
                        <c:pt idx="23">
                          <c:v>1</c:v>
                        </c:pt>
                        <c:pt idx="24">
                          <c:v>0</c:v>
                        </c:pt>
                        <c:pt idx="25">
                          <c:v>248</c:v>
                        </c:pt>
                        <c:pt idx="26">
                          <c:v>488</c:v>
                        </c:pt>
                        <c:pt idx="27">
                          <c:v>2044</c:v>
                        </c:pt>
                        <c:pt idx="28">
                          <c:v>784</c:v>
                        </c:pt>
                        <c:pt idx="29">
                          <c:v>0</c:v>
                        </c:pt>
                        <c:pt idx="30">
                          <c:v>15</c:v>
                        </c:pt>
                        <c:pt idx="31">
                          <c:v>3</c:v>
                        </c:pt>
                        <c:pt idx="32">
                          <c:v>54</c:v>
                        </c:pt>
                        <c:pt idx="33">
                          <c:v>444</c:v>
                        </c:pt>
                        <c:pt idx="34">
                          <c:v>224</c:v>
                        </c:pt>
                        <c:pt idx="35">
                          <c:v>0</c:v>
                        </c:pt>
                        <c:pt idx="36">
                          <c:v>0</c:v>
                        </c:pt>
                        <c:pt idx="37">
                          <c:v>10</c:v>
                        </c:pt>
                        <c:pt idx="38">
                          <c:v>22</c:v>
                        </c:pt>
                        <c:pt idx="39">
                          <c:v>69</c:v>
                        </c:pt>
                        <c:pt idx="40">
                          <c:v>6</c:v>
                        </c:pt>
                        <c:pt idx="41">
                          <c:v>7</c:v>
                        </c:pt>
                        <c:pt idx="42">
                          <c:v>43</c:v>
                        </c:pt>
                        <c:pt idx="43">
                          <c:v>0</c:v>
                        </c:pt>
                        <c:pt idx="44">
                          <c:v>250</c:v>
                        </c:pt>
                        <c:pt idx="45">
                          <c:v>11</c:v>
                        </c:pt>
                        <c:pt idx="46">
                          <c:v>764</c:v>
                        </c:pt>
                        <c:pt idx="47">
                          <c:v>74</c:v>
                        </c:pt>
                        <c:pt idx="48">
                          <c:v>64</c:v>
                        </c:pt>
                        <c:pt idx="49">
                          <c:v>31</c:v>
                        </c:pt>
                        <c:pt idx="50">
                          <c:v>85</c:v>
                        </c:pt>
                        <c:pt idx="51">
                          <c:v>723</c:v>
                        </c:pt>
                        <c:pt idx="52">
                          <c:v>250</c:v>
                        </c:pt>
                        <c:pt idx="53">
                          <c:v>383</c:v>
                        </c:pt>
                        <c:pt idx="54">
                          <c:v>839</c:v>
                        </c:pt>
                        <c:pt idx="55">
                          <c:v>217</c:v>
                        </c:pt>
                        <c:pt idx="56">
                          <c:v>571</c:v>
                        </c:pt>
                        <c:pt idx="57">
                          <c:v>774</c:v>
                        </c:pt>
                        <c:pt idx="58">
                          <c:v>1057</c:v>
                        </c:pt>
                        <c:pt idx="59">
                          <c:v>4087</c:v>
                        </c:pt>
                        <c:pt idx="60">
                          <c:v>1012</c:v>
                        </c:pt>
                        <c:pt idx="61">
                          <c:v>667</c:v>
                        </c:pt>
                        <c:pt idx="62">
                          <c:v>790</c:v>
                        </c:pt>
                        <c:pt idx="63">
                          <c:v>11025</c:v>
                        </c:pt>
                        <c:pt idx="64">
                          <c:v>10149</c:v>
                        </c:pt>
                        <c:pt idx="65">
                          <c:v>331</c:v>
                        </c:pt>
                        <c:pt idx="66">
                          <c:v>500</c:v>
                        </c:pt>
                        <c:pt idx="67">
                          <c:v>2210</c:v>
                        </c:pt>
                        <c:pt idx="68">
                          <c:v>4792</c:v>
                        </c:pt>
                        <c:pt idx="69">
                          <c:v>2548</c:v>
                        </c:pt>
                        <c:pt idx="70">
                          <c:v>2001</c:v>
                        </c:pt>
                        <c:pt idx="71">
                          <c:v>407</c:v>
                        </c:pt>
                        <c:pt idx="72">
                          <c:v>1129</c:v>
                        </c:pt>
                        <c:pt idx="73">
                          <c:v>1230</c:v>
                        </c:pt>
                        <c:pt idx="74">
                          <c:v>2209</c:v>
                        </c:pt>
                        <c:pt idx="75">
                          <c:v>605</c:v>
                        </c:pt>
                        <c:pt idx="76">
                          <c:v>2626</c:v>
                        </c:pt>
                        <c:pt idx="77">
                          <c:v>3261</c:v>
                        </c:pt>
                        <c:pt idx="78">
                          <c:v>1329</c:v>
                        </c:pt>
                        <c:pt idx="79">
                          <c:v>567</c:v>
                        </c:pt>
                        <c:pt idx="80">
                          <c:v>2200</c:v>
                        </c:pt>
                        <c:pt idx="81">
                          <c:v>330</c:v>
                        </c:pt>
                        <c:pt idx="82">
                          <c:v>594</c:v>
                        </c:pt>
                        <c:pt idx="83">
                          <c:v>681</c:v>
                        </c:pt>
                        <c:pt idx="84">
                          <c:v>628</c:v>
                        </c:pt>
                        <c:pt idx="85">
                          <c:v>520</c:v>
                        </c:pt>
                        <c:pt idx="86">
                          <c:v>252</c:v>
                        </c:pt>
                        <c:pt idx="87">
                          <c:v>65</c:v>
                        </c:pt>
                        <c:pt idx="88">
                          <c:v>71</c:v>
                        </c:pt>
                        <c:pt idx="89">
                          <c:v>104</c:v>
                        </c:pt>
                        <c:pt idx="90">
                          <c:v>2</c:v>
                        </c:pt>
                        <c:pt idx="94">
                          <c:v>18</c:v>
                        </c:pt>
                        <c:pt idx="95">
                          <c:v>7</c:v>
                        </c:pt>
                        <c:pt idx="96">
                          <c:v>11</c:v>
                        </c:pt>
                        <c:pt idx="97">
                          <c:v>3</c:v>
                        </c:pt>
                        <c:pt idx="98">
                          <c:v>5</c:v>
                        </c:pt>
                        <c:pt idx="99">
                          <c:v>1</c:v>
                        </c:pt>
                        <c:pt idx="100">
                          <c:v>4</c:v>
                        </c:pt>
                        <c:pt idx="101">
                          <c:v>8</c:v>
                        </c:pt>
                        <c:pt idx="102">
                          <c:v>4</c:v>
                        </c:pt>
                        <c:pt idx="103">
                          <c:v>18</c:v>
                        </c:pt>
                        <c:pt idx="104">
                          <c:v>6</c:v>
                        </c:pt>
                        <c:pt idx="105">
                          <c:v>39</c:v>
                        </c:pt>
                        <c:pt idx="106">
                          <c:v>43</c:v>
                        </c:pt>
                        <c:pt idx="107">
                          <c:v>0</c:v>
                        </c:pt>
                        <c:pt idx="108">
                          <c:v>14</c:v>
                        </c:pt>
                        <c:pt idx="109">
                          <c:v>9</c:v>
                        </c:pt>
                        <c:pt idx="110">
                          <c:v>8</c:v>
                        </c:pt>
                        <c:pt idx="111">
                          <c:v>360</c:v>
                        </c:pt>
                        <c:pt idx="112">
                          <c:v>4</c:v>
                        </c:pt>
                        <c:pt idx="113">
                          <c:v>14</c:v>
                        </c:pt>
                        <c:pt idx="114">
                          <c:v>1</c:v>
                        </c:pt>
                        <c:pt idx="115">
                          <c:v>30</c:v>
                        </c:pt>
                        <c:pt idx="116">
                          <c:v>22</c:v>
                        </c:pt>
                        <c:pt idx="117">
                          <c:v>5</c:v>
                        </c:pt>
                        <c:pt idx="118">
                          <c:v>7</c:v>
                        </c:pt>
                        <c:pt idx="119">
                          <c:v>2</c:v>
                        </c:pt>
                        <c:pt idx="120">
                          <c:v>1</c:v>
                        </c:pt>
                        <c:pt idx="121">
                          <c:v>75</c:v>
                        </c:pt>
                        <c:pt idx="122">
                          <c:v>0</c:v>
                        </c:pt>
                        <c:pt idx="123">
                          <c:v>7</c:v>
                        </c:pt>
                        <c:pt idx="125">
                          <c:v>0</c:v>
                        </c:pt>
                        <c:pt idx="127">
                          <c:v>1</c:v>
                        </c:pt>
                        <c:pt idx="128">
                          <c:v>2</c:v>
                        </c:pt>
                        <c:pt idx="148">
                          <c:v>0</c:v>
                        </c:pt>
                        <c:pt idx="150">
                          <c:v>0</c:v>
                        </c:pt>
                        <c:pt idx="157">
                          <c:v>0</c:v>
                        </c:pt>
                        <c:pt idx="159">
                          <c:v>0</c:v>
                        </c:pt>
                      </c:lvl>
                      <c:lvl>
                        <c:pt idx="0">
                          <c:v>27-May</c:v>
                        </c:pt>
                        <c:pt idx="1">
                          <c:v>28-May</c:v>
                        </c:pt>
                        <c:pt idx="2">
                          <c:v>29-May</c:v>
                        </c:pt>
                        <c:pt idx="3">
                          <c:v>30-May</c:v>
                        </c:pt>
                        <c:pt idx="4">
                          <c:v>31-May</c:v>
                        </c:pt>
                        <c:pt idx="5">
                          <c:v>1-Jun</c:v>
                        </c:pt>
                        <c:pt idx="6">
                          <c:v>2-Jun</c:v>
                        </c:pt>
                        <c:pt idx="7">
                          <c:v>3-Jun</c:v>
                        </c:pt>
                        <c:pt idx="8">
                          <c:v>4-Jun</c:v>
                        </c:pt>
                        <c:pt idx="9">
                          <c:v>5-Jun</c:v>
                        </c:pt>
                        <c:pt idx="10">
                          <c:v>6-Jun</c:v>
                        </c:pt>
                        <c:pt idx="11">
                          <c:v>7-Jun</c:v>
                        </c:pt>
                        <c:pt idx="12">
                          <c:v>8-Jun</c:v>
                        </c:pt>
                        <c:pt idx="13">
                          <c:v>9-Jun</c:v>
                        </c:pt>
                        <c:pt idx="14">
                          <c:v>10-Jun</c:v>
                        </c:pt>
                        <c:pt idx="15">
                          <c:v>11-Jun</c:v>
                        </c:pt>
                        <c:pt idx="16">
                          <c:v>12-Jun</c:v>
                        </c:pt>
                        <c:pt idx="17">
                          <c:v>13-Jun</c:v>
                        </c:pt>
                        <c:pt idx="18">
                          <c:v>14-Jun</c:v>
                        </c:pt>
                        <c:pt idx="19">
                          <c:v>15-Jun</c:v>
                        </c:pt>
                        <c:pt idx="20">
                          <c:v>16-Jun</c:v>
                        </c:pt>
                        <c:pt idx="21">
                          <c:v>17-Jun</c:v>
                        </c:pt>
                        <c:pt idx="22">
                          <c:v>18-Jun</c:v>
                        </c:pt>
                        <c:pt idx="23">
                          <c:v>19-Jun</c:v>
                        </c:pt>
                        <c:pt idx="24">
                          <c:v>20-Jun</c:v>
                        </c:pt>
                        <c:pt idx="25">
                          <c:v>21-Jun</c:v>
                        </c:pt>
                        <c:pt idx="26">
                          <c:v>22-Jun</c:v>
                        </c:pt>
                        <c:pt idx="27">
                          <c:v>23-Jun</c:v>
                        </c:pt>
                        <c:pt idx="28">
                          <c:v>24-Jun</c:v>
                        </c:pt>
                        <c:pt idx="29">
                          <c:v>25-Jun</c:v>
                        </c:pt>
                        <c:pt idx="30">
                          <c:v>26-Jun</c:v>
                        </c:pt>
                        <c:pt idx="31">
                          <c:v>27-Jun</c:v>
                        </c:pt>
                        <c:pt idx="32">
                          <c:v>28-Jun</c:v>
                        </c:pt>
                        <c:pt idx="33">
                          <c:v>29-Jun</c:v>
                        </c:pt>
                        <c:pt idx="34">
                          <c:v>30-Jun</c:v>
                        </c:pt>
                        <c:pt idx="35">
                          <c:v>1-Jul</c:v>
                        </c:pt>
                        <c:pt idx="36">
                          <c:v>2-Jul</c:v>
                        </c:pt>
                        <c:pt idx="37">
                          <c:v>3-Jul</c:v>
                        </c:pt>
                        <c:pt idx="38">
                          <c:v>4-Jul</c:v>
                        </c:pt>
                        <c:pt idx="39">
                          <c:v>5-Jul</c:v>
                        </c:pt>
                        <c:pt idx="40">
                          <c:v>6-Jul</c:v>
                        </c:pt>
                        <c:pt idx="41">
                          <c:v>7-Jul</c:v>
                        </c:pt>
                        <c:pt idx="42">
                          <c:v>8-Jul</c:v>
                        </c:pt>
                        <c:pt idx="43">
                          <c:v>9-Jul</c:v>
                        </c:pt>
                        <c:pt idx="44">
                          <c:v>10-Jul</c:v>
                        </c:pt>
                        <c:pt idx="45">
                          <c:v>11-Jul</c:v>
                        </c:pt>
                        <c:pt idx="46">
                          <c:v>12-Jul</c:v>
                        </c:pt>
                        <c:pt idx="47">
                          <c:v>13-Jul</c:v>
                        </c:pt>
                        <c:pt idx="48">
                          <c:v>14-Jul</c:v>
                        </c:pt>
                        <c:pt idx="49">
                          <c:v>15-Jul</c:v>
                        </c:pt>
                        <c:pt idx="50">
                          <c:v>16-Jul</c:v>
                        </c:pt>
                        <c:pt idx="51">
                          <c:v>17-Jul</c:v>
                        </c:pt>
                        <c:pt idx="52">
                          <c:v>18-Jul</c:v>
                        </c:pt>
                        <c:pt idx="53">
                          <c:v>19-Jul</c:v>
                        </c:pt>
                        <c:pt idx="54">
                          <c:v>20-Jul</c:v>
                        </c:pt>
                        <c:pt idx="55">
                          <c:v>21-Jul</c:v>
                        </c:pt>
                        <c:pt idx="56">
                          <c:v>22-Jul</c:v>
                        </c:pt>
                        <c:pt idx="57">
                          <c:v>23-Jul</c:v>
                        </c:pt>
                        <c:pt idx="58">
                          <c:v>24-Jul</c:v>
                        </c:pt>
                        <c:pt idx="59">
                          <c:v>25-Jul</c:v>
                        </c:pt>
                        <c:pt idx="60">
                          <c:v>26-Jul</c:v>
                        </c:pt>
                        <c:pt idx="61">
                          <c:v>27-Jul</c:v>
                        </c:pt>
                        <c:pt idx="62">
                          <c:v>28-Jul</c:v>
                        </c:pt>
                        <c:pt idx="63">
                          <c:v>29-Jul</c:v>
                        </c:pt>
                        <c:pt idx="64">
                          <c:v>30-Jul</c:v>
                        </c:pt>
                        <c:pt idx="65">
                          <c:v>31-Jul</c:v>
                        </c:pt>
                        <c:pt idx="66">
                          <c:v>1-Aug</c:v>
                        </c:pt>
                        <c:pt idx="67">
                          <c:v>2-Aug</c:v>
                        </c:pt>
                        <c:pt idx="68">
                          <c:v>3-Aug</c:v>
                        </c:pt>
                        <c:pt idx="69">
                          <c:v>4-Aug</c:v>
                        </c:pt>
                        <c:pt idx="70">
                          <c:v>5-Aug</c:v>
                        </c:pt>
                        <c:pt idx="71">
                          <c:v>6-Aug</c:v>
                        </c:pt>
                        <c:pt idx="72">
                          <c:v>7-Aug</c:v>
                        </c:pt>
                        <c:pt idx="73">
                          <c:v>8-Aug</c:v>
                        </c:pt>
                        <c:pt idx="74">
                          <c:v>9-Aug</c:v>
                        </c:pt>
                        <c:pt idx="75">
                          <c:v>10-Aug</c:v>
                        </c:pt>
                        <c:pt idx="76">
                          <c:v>11-Aug</c:v>
                        </c:pt>
                        <c:pt idx="77">
                          <c:v>12-Aug</c:v>
                        </c:pt>
                        <c:pt idx="78">
                          <c:v>13-Aug</c:v>
                        </c:pt>
                        <c:pt idx="79">
                          <c:v>14-Aug</c:v>
                        </c:pt>
                        <c:pt idx="80">
                          <c:v>15-Aug</c:v>
                        </c:pt>
                        <c:pt idx="81">
                          <c:v>16-Aug</c:v>
                        </c:pt>
                        <c:pt idx="82">
                          <c:v>17-Aug</c:v>
                        </c:pt>
                        <c:pt idx="83">
                          <c:v>18-Aug</c:v>
                        </c:pt>
                        <c:pt idx="84">
                          <c:v>19-Aug</c:v>
                        </c:pt>
                        <c:pt idx="85">
                          <c:v>20-Aug</c:v>
                        </c:pt>
                        <c:pt idx="86">
                          <c:v>21-Aug</c:v>
                        </c:pt>
                        <c:pt idx="87">
                          <c:v>22-Aug</c:v>
                        </c:pt>
                        <c:pt idx="88">
                          <c:v>23-Aug</c:v>
                        </c:pt>
                        <c:pt idx="89">
                          <c:v>24-Aug</c:v>
                        </c:pt>
                        <c:pt idx="90">
                          <c:v>25-Aug</c:v>
                        </c:pt>
                        <c:pt idx="91">
                          <c:v>26-Aug</c:v>
                        </c:pt>
                        <c:pt idx="92">
                          <c:v>27-Aug</c:v>
                        </c:pt>
                        <c:pt idx="93">
                          <c:v>28-Aug</c:v>
                        </c:pt>
                        <c:pt idx="94">
                          <c:v>29-Aug</c:v>
                        </c:pt>
                        <c:pt idx="95">
                          <c:v>30-Aug</c:v>
                        </c:pt>
                        <c:pt idx="96">
                          <c:v>31-Aug</c:v>
                        </c:pt>
                        <c:pt idx="97">
                          <c:v>1-Sep</c:v>
                        </c:pt>
                        <c:pt idx="98">
                          <c:v>2-Sep</c:v>
                        </c:pt>
                        <c:pt idx="99">
                          <c:v>3-Sep</c:v>
                        </c:pt>
                        <c:pt idx="100">
                          <c:v>4-Sep</c:v>
                        </c:pt>
                        <c:pt idx="101">
                          <c:v>5-Sep</c:v>
                        </c:pt>
                        <c:pt idx="102">
                          <c:v>6-Sep</c:v>
                        </c:pt>
                        <c:pt idx="103">
                          <c:v>7-Sep</c:v>
                        </c:pt>
                        <c:pt idx="104">
                          <c:v>8-Sep</c:v>
                        </c:pt>
                        <c:pt idx="105">
                          <c:v>9-Sep</c:v>
                        </c:pt>
                        <c:pt idx="106">
                          <c:v>10-Sep</c:v>
                        </c:pt>
                        <c:pt idx="107">
                          <c:v>11-Sep</c:v>
                        </c:pt>
                        <c:pt idx="108">
                          <c:v>12-Sep</c:v>
                        </c:pt>
                        <c:pt idx="109">
                          <c:v>13-Sep</c:v>
                        </c:pt>
                        <c:pt idx="110">
                          <c:v>14-Sep</c:v>
                        </c:pt>
                        <c:pt idx="111">
                          <c:v>15-Sep</c:v>
                        </c:pt>
                        <c:pt idx="112">
                          <c:v>16-Sep</c:v>
                        </c:pt>
                        <c:pt idx="113">
                          <c:v>17-Sep</c:v>
                        </c:pt>
                        <c:pt idx="114">
                          <c:v>18-Sep</c:v>
                        </c:pt>
                        <c:pt idx="115">
                          <c:v>19-Sep</c:v>
                        </c:pt>
                        <c:pt idx="116">
                          <c:v>20-Sep</c:v>
                        </c:pt>
                        <c:pt idx="117">
                          <c:v>21-Sep</c:v>
                        </c:pt>
                        <c:pt idx="118">
                          <c:v>22-Sep</c:v>
                        </c:pt>
                        <c:pt idx="119">
                          <c:v>23-Sep</c:v>
                        </c:pt>
                        <c:pt idx="120">
                          <c:v>24-Sep</c:v>
                        </c:pt>
                        <c:pt idx="121">
                          <c:v>25-Sep</c:v>
                        </c:pt>
                        <c:pt idx="122">
                          <c:v>26-Sep</c:v>
                        </c:pt>
                        <c:pt idx="123">
                          <c:v>27-Sep</c:v>
                        </c:pt>
                        <c:pt idx="124">
                          <c:v>28-Sep</c:v>
                        </c:pt>
                        <c:pt idx="125">
                          <c:v>29-Sep</c:v>
                        </c:pt>
                        <c:pt idx="126">
                          <c:v>30-Sep</c:v>
                        </c:pt>
                        <c:pt idx="127">
                          <c:v>1-Oct</c:v>
                        </c:pt>
                        <c:pt idx="128">
                          <c:v>2-Oct</c:v>
                        </c:pt>
                        <c:pt idx="129">
                          <c:v>3-Oct</c:v>
                        </c:pt>
                        <c:pt idx="130">
                          <c:v>4-Oct</c:v>
                        </c:pt>
                        <c:pt idx="131">
                          <c:v>5-Oct</c:v>
                        </c:pt>
                        <c:pt idx="132">
                          <c:v>6-Oct</c:v>
                        </c:pt>
                        <c:pt idx="133">
                          <c:v>7-Oct</c:v>
                        </c:pt>
                        <c:pt idx="134">
                          <c:v>8-Oct</c:v>
                        </c:pt>
                        <c:pt idx="135">
                          <c:v>9-Oct</c:v>
                        </c:pt>
                        <c:pt idx="136">
                          <c:v>10-Oct</c:v>
                        </c:pt>
                        <c:pt idx="137">
                          <c:v>11-Oct</c:v>
                        </c:pt>
                        <c:pt idx="138">
                          <c:v>12-Oct</c:v>
                        </c:pt>
                        <c:pt idx="139">
                          <c:v>13-Oct</c:v>
                        </c:pt>
                        <c:pt idx="140">
                          <c:v>14-Oct</c:v>
                        </c:pt>
                        <c:pt idx="141">
                          <c:v>15-Oct</c:v>
                        </c:pt>
                        <c:pt idx="142">
                          <c:v>16-Oct</c:v>
                        </c:pt>
                        <c:pt idx="143">
                          <c:v>17-Oct</c:v>
                        </c:pt>
                        <c:pt idx="144">
                          <c:v>18-Oct</c:v>
                        </c:pt>
                        <c:pt idx="145">
                          <c:v>19-Oct</c:v>
                        </c:pt>
                        <c:pt idx="146">
                          <c:v>20-Oct</c:v>
                        </c:pt>
                        <c:pt idx="147">
                          <c:v>21-Oct</c:v>
                        </c:pt>
                        <c:pt idx="148">
                          <c:v>22-Oct</c:v>
                        </c:pt>
                        <c:pt idx="149">
                          <c:v>23-Oct</c:v>
                        </c:pt>
                        <c:pt idx="150">
                          <c:v>24-Oct</c:v>
                        </c:pt>
                        <c:pt idx="151">
                          <c:v>25-Oct</c:v>
                        </c:pt>
                        <c:pt idx="152">
                          <c:v>26-Oct</c:v>
                        </c:pt>
                        <c:pt idx="153">
                          <c:v>27-Oct</c:v>
                        </c:pt>
                        <c:pt idx="154">
                          <c:v>28-Oct</c:v>
                        </c:pt>
                        <c:pt idx="155">
                          <c:v>29-Oct</c:v>
                        </c:pt>
                        <c:pt idx="156">
                          <c:v>30-Oct</c:v>
                        </c:pt>
                        <c:pt idx="157">
                          <c:v>31-Oct</c:v>
                        </c:pt>
                        <c:pt idx="158">
                          <c:v>1-Nov</c:v>
                        </c:pt>
                        <c:pt idx="159">
                          <c:v>2-Nov</c:v>
                        </c:pt>
                        <c:pt idx="160">
                          <c:v>3-Nov</c:v>
                        </c:pt>
                        <c:pt idx="161">
                          <c:v>5-Nov</c:v>
                        </c:pt>
                        <c:pt idx="162">
                          <c:v>8-Nov</c:v>
                        </c:pt>
                        <c:pt idx="163">
                          <c:v>9-Nov</c:v>
                        </c:pt>
                        <c:pt idx="164">
                          <c:v>10-Nov</c:v>
                        </c:pt>
                        <c:pt idx="165">
                          <c:v>12-Nov</c:v>
                        </c:pt>
                        <c:pt idx="166">
                          <c:v>13-Nov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37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40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43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47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51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57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60</c:v>
                        </c:pt>
                        <c:pt idx="60">
                          <c:v>61</c:v>
                        </c:pt>
                        <c:pt idx="61">
                          <c:v>62</c:v>
                        </c:pt>
                        <c:pt idx="62">
                          <c:v>63</c:v>
                        </c:pt>
                        <c:pt idx="63">
                          <c:v>64</c:v>
                        </c:pt>
                        <c:pt idx="64">
                          <c:v>65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73</c:v>
                        </c:pt>
                        <c:pt idx="73">
                          <c:v>74</c:v>
                        </c:pt>
                        <c:pt idx="74">
                          <c:v>75</c:v>
                        </c:pt>
                        <c:pt idx="75">
                          <c:v>76</c:v>
                        </c:pt>
                        <c:pt idx="76">
                          <c:v>77</c:v>
                        </c:pt>
                        <c:pt idx="77">
                          <c:v>78</c:v>
                        </c:pt>
                        <c:pt idx="78">
                          <c:v>79</c:v>
                        </c:pt>
                        <c:pt idx="79">
                          <c:v>80</c:v>
                        </c:pt>
                        <c:pt idx="80">
                          <c:v>81</c:v>
                        </c:pt>
                        <c:pt idx="81">
                          <c:v>82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87</c:v>
                        </c:pt>
                        <c:pt idx="87">
                          <c:v>88</c:v>
                        </c:pt>
                        <c:pt idx="88">
                          <c:v>89</c:v>
                        </c:pt>
                        <c:pt idx="89">
                          <c:v>90</c:v>
                        </c:pt>
                        <c:pt idx="90">
                          <c:v>91</c:v>
                        </c:pt>
                        <c:pt idx="91">
                          <c:v>92</c:v>
                        </c:pt>
                        <c:pt idx="92">
                          <c:v>93</c:v>
                        </c:pt>
                        <c:pt idx="93">
                          <c:v>94</c:v>
                        </c:pt>
                        <c:pt idx="94">
                          <c:v>95</c:v>
                        </c:pt>
                        <c:pt idx="95">
                          <c:v>96</c:v>
                        </c:pt>
                        <c:pt idx="96">
                          <c:v>97</c:v>
                        </c:pt>
                        <c:pt idx="97">
                          <c:v>98</c:v>
                        </c:pt>
                        <c:pt idx="98">
                          <c:v>99</c:v>
                        </c:pt>
                        <c:pt idx="99">
                          <c:v>100</c:v>
                        </c:pt>
                        <c:pt idx="100">
                          <c:v>101</c:v>
                        </c:pt>
                        <c:pt idx="101">
                          <c:v>102</c:v>
                        </c:pt>
                        <c:pt idx="102">
                          <c:v>103</c:v>
                        </c:pt>
                        <c:pt idx="103">
                          <c:v>104</c:v>
                        </c:pt>
                        <c:pt idx="104">
                          <c:v>105</c:v>
                        </c:pt>
                        <c:pt idx="105">
                          <c:v>106</c:v>
                        </c:pt>
                        <c:pt idx="106">
                          <c:v>107</c:v>
                        </c:pt>
                        <c:pt idx="107">
                          <c:v>108</c:v>
                        </c:pt>
                        <c:pt idx="108">
                          <c:v>109</c:v>
                        </c:pt>
                        <c:pt idx="109">
                          <c:v>110</c:v>
                        </c:pt>
                        <c:pt idx="110">
                          <c:v>111</c:v>
                        </c:pt>
                        <c:pt idx="111">
                          <c:v>112</c:v>
                        </c:pt>
                        <c:pt idx="112">
                          <c:v>113</c:v>
                        </c:pt>
                        <c:pt idx="113">
                          <c:v>114</c:v>
                        </c:pt>
                        <c:pt idx="114">
                          <c:v>115</c:v>
                        </c:pt>
                        <c:pt idx="115">
                          <c:v>116</c:v>
                        </c:pt>
                        <c:pt idx="116">
                          <c:v>117</c:v>
                        </c:pt>
                        <c:pt idx="117">
                          <c:v>118</c:v>
                        </c:pt>
                        <c:pt idx="118">
                          <c:v>119</c:v>
                        </c:pt>
                        <c:pt idx="119">
                          <c:v>120</c:v>
                        </c:pt>
                        <c:pt idx="120">
                          <c:v>121</c:v>
                        </c:pt>
                        <c:pt idx="121">
                          <c:v>122</c:v>
                        </c:pt>
                        <c:pt idx="122">
                          <c:v>123</c:v>
                        </c:pt>
                        <c:pt idx="123">
                          <c:v>124</c:v>
                        </c:pt>
                        <c:pt idx="124">
                          <c:v>125</c:v>
                        </c:pt>
                        <c:pt idx="125">
                          <c:v>126</c:v>
                        </c:pt>
                        <c:pt idx="126">
                          <c:v>127</c:v>
                        </c:pt>
                        <c:pt idx="127">
                          <c:v>128</c:v>
                        </c:pt>
                        <c:pt idx="128">
                          <c:v>129</c:v>
                        </c:pt>
                        <c:pt idx="129">
                          <c:v>130</c:v>
                        </c:pt>
                        <c:pt idx="130">
                          <c:v>131</c:v>
                        </c:pt>
                        <c:pt idx="131">
                          <c:v>132</c:v>
                        </c:pt>
                        <c:pt idx="132">
                          <c:v>133</c:v>
                        </c:pt>
                        <c:pt idx="133">
                          <c:v>134</c:v>
                        </c:pt>
                        <c:pt idx="134">
                          <c:v>135</c:v>
                        </c:pt>
                        <c:pt idx="135">
                          <c:v>136</c:v>
                        </c:pt>
                        <c:pt idx="136">
                          <c:v>137</c:v>
                        </c:pt>
                        <c:pt idx="137">
                          <c:v>138</c:v>
                        </c:pt>
                        <c:pt idx="138">
                          <c:v>139</c:v>
                        </c:pt>
                        <c:pt idx="139">
                          <c:v>140</c:v>
                        </c:pt>
                        <c:pt idx="140">
                          <c:v>141</c:v>
                        </c:pt>
                        <c:pt idx="141">
                          <c:v>142</c:v>
                        </c:pt>
                        <c:pt idx="142">
                          <c:v>143</c:v>
                        </c:pt>
                        <c:pt idx="143">
                          <c:v>144</c:v>
                        </c:pt>
                        <c:pt idx="144">
                          <c:v>145</c:v>
                        </c:pt>
                        <c:pt idx="145">
                          <c:v>146</c:v>
                        </c:pt>
                        <c:pt idx="146">
                          <c:v>147</c:v>
                        </c:pt>
                        <c:pt idx="147">
                          <c:v>148</c:v>
                        </c:pt>
                        <c:pt idx="148">
                          <c:v>149</c:v>
                        </c:pt>
                        <c:pt idx="149">
                          <c:v>150</c:v>
                        </c:pt>
                        <c:pt idx="150">
                          <c:v>151</c:v>
                        </c:pt>
                        <c:pt idx="151">
                          <c:v>152</c:v>
                        </c:pt>
                        <c:pt idx="152">
                          <c:v>153</c:v>
                        </c:pt>
                        <c:pt idx="153">
                          <c:v>154</c:v>
                        </c:pt>
                        <c:pt idx="154">
                          <c:v>155</c:v>
                        </c:pt>
                        <c:pt idx="155">
                          <c:v>156</c:v>
                        </c:pt>
                        <c:pt idx="156">
                          <c:v>157</c:v>
                        </c:pt>
                        <c:pt idx="157">
                          <c:v>158</c:v>
                        </c:pt>
                        <c:pt idx="158">
                          <c:v>159</c:v>
                        </c:pt>
                        <c:pt idx="159">
                          <c:v>160</c:v>
                        </c:pt>
                        <c:pt idx="160">
                          <c:v>161</c:v>
                        </c:pt>
                        <c:pt idx="161">
                          <c:v>162</c:v>
                        </c:pt>
                        <c:pt idx="162">
                          <c:v>163</c:v>
                        </c:pt>
                        <c:pt idx="163">
                          <c:v>164</c:v>
                        </c:pt>
                        <c:pt idx="164">
                          <c:v>165</c:v>
                        </c:pt>
                        <c:pt idx="165">
                          <c:v>166</c:v>
                        </c:pt>
                        <c:pt idx="166">
                          <c:v>167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Chilkoot_sockeye_1976!$G$2:$G$168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9</c:v>
                      </c:pt>
                      <c:pt idx="47">
                        <c:v>18</c:v>
                      </c:pt>
                      <c:pt idx="48">
                        <c:v>35</c:v>
                      </c:pt>
                      <c:pt idx="49">
                        <c:v>65</c:v>
                      </c:pt>
                      <c:pt idx="50">
                        <c:v>114</c:v>
                      </c:pt>
                      <c:pt idx="51">
                        <c:v>189</c:v>
                      </c:pt>
                      <c:pt idx="52">
                        <c:v>299</c:v>
                      </c:pt>
                      <c:pt idx="53">
                        <c:v>452</c:v>
                      </c:pt>
                      <c:pt idx="54">
                        <c:v>655</c:v>
                      </c:pt>
                      <c:pt idx="55">
                        <c:v>909</c:v>
                      </c:pt>
                      <c:pt idx="56">
                        <c:v>1214</c:v>
                      </c:pt>
                      <c:pt idx="57">
                        <c:v>1560</c:v>
                      </c:pt>
                      <c:pt idx="58">
                        <c:v>1936</c:v>
                      </c:pt>
                      <c:pt idx="59">
                        <c:v>2322</c:v>
                      </c:pt>
                      <c:pt idx="60">
                        <c:v>2696</c:v>
                      </c:pt>
                      <c:pt idx="61">
                        <c:v>3036</c:v>
                      </c:pt>
                      <c:pt idx="62">
                        <c:v>3319</c:v>
                      </c:pt>
                      <c:pt idx="63">
                        <c:v>3529</c:v>
                      </c:pt>
                      <c:pt idx="64">
                        <c:v>3653</c:v>
                      </c:pt>
                      <c:pt idx="65">
                        <c:v>3687</c:v>
                      </c:pt>
                      <c:pt idx="66">
                        <c:v>3631</c:v>
                      </c:pt>
                      <c:pt idx="67">
                        <c:v>3494</c:v>
                      </c:pt>
                      <c:pt idx="68">
                        <c:v>3288</c:v>
                      </c:pt>
                      <c:pt idx="69">
                        <c:v>3029</c:v>
                      </c:pt>
                      <c:pt idx="70">
                        <c:v>2734</c:v>
                      </c:pt>
                      <c:pt idx="71">
                        <c:v>2420</c:v>
                      </c:pt>
                      <c:pt idx="72">
                        <c:v>2102</c:v>
                      </c:pt>
                      <c:pt idx="73">
                        <c:v>1794</c:v>
                      </c:pt>
                      <c:pt idx="74">
                        <c:v>1505</c:v>
                      </c:pt>
                      <c:pt idx="75">
                        <c:v>1242</c:v>
                      </c:pt>
                      <c:pt idx="76">
                        <c:v>1008</c:v>
                      </c:pt>
                      <c:pt idx="77">
                        <c:v>807</c:v>
                      </c:pt>
                      <c:pt idx="78">
                        <c:v>636</c:v>
                      </c:pt>
                      <c:pt idx="79">
                        <c:v>495</c:v>
                      </c:pt>
                      <c:pt idx="80">
                        <c:v>379</c:v>
                      </c:pt>
                      <c:pt idx="81">
                        <c:v>287</c:v>
                      </c:pt>
                      <c:pt idx="82">
                        <c:v>215</c:v>
                      </c:pt>
                      <c:pt idx="83">
                        <c:v>159</c:v>
                      </c:pt>
                      <c:pt idx="84">
                        <c:v>116</c:v>
                      </c:pt>
                      <c:pt idx="85">
                        <c:v>84</c:v>
                      </c:pt>
                      <c:pt idx="86">
                        <c:v>60</c:v>
                      </c:pt>
                      <c:pt idx="87">
                        <c:v>43</c:v>
                      </c:pt>
                      <c:pt idx="88">
                        <c:v>30</c:v>
                      </c:pt>
                      <c:pt idx="89">
                        <c:v>21</c:v>
                      </c:pt>
                      <c:pt idx="90">
                        <c:v>14</c:v>
                      </c:pt>
                      <c:pt idx="91">
                        <c:v>10</c:v>
                      </c:pt>
                      <c:pt idx="92">
                        <c:v>7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C9-4E1E-AD27-EE2EF377DEE9}"/>
                  </c:ext>
                </c:extLst>
              </c15:ser>
            </c15:filteredScatterSeries>
          </c:ext>
        </c:extLst>
      </c:scatterChart>
      <c:valAx>
        <c:axId val="7015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7056"/>
        <c:crosses val="autoZero"/>
        <c:crossBetween val="midCat"/>
      </c:valAx>
      <c:valAx>
        <c:axId val="7015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8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7</xdr:row>
      <xdr:rowOff>90487</xdr:rowOff>
    </xdr:from>
    <xdr:to>
      <xdr:col>17</xdr:col>
      <xdr:colOff>9525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E53D9-E3A4-9CC5-841B-D1A55F16D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tabSelected="1" workbookViewId="0">
      <selection activeCell="H1" sqref="A1:H1048576"/>
    </sheetView>
  </sheetViews>
  <sheetFormatPr defaultRowHeight="15" x14ac:dyDescent="0.25"/>
  <cols>
    <col min="4" max="4" width="10" bestFit="1" customWidth="1"/>
    <col min="7" max="7" width="16.7109375" bestFit="1" customWidth="1"/>
    <col min="8" max="8" width="12" bestFit="1" customWidth="1"/>
    <col min="11" max="11" width="22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s="2" t="s">
        <v>15</v>
      </c>
      <c r="J1" s="2" t="s">
        <v>16</v>
      </c>
      <c r="L1" t="s">
        <v>7</v>
      </c>
      <c r="M1">
        <v>3689.2719999999999</v>
      </c>
      <c r="N1" t="s">
        <v>8</v>
      </c>
    </row>
    <row r="2" spans="1:14" x14ac:dyDescent="0.25">
      <c r="A2">
        <v>1</v>
      </c>
      <c r="B2" s="1">
        <v>45073</v>
      </c>
      <c r="D2">
        <v>0</v>
      </c>
      <c r="E2">
        <v>0</v>
      </c>
      <c r="F2">
        <v>67</v>
      </c>
      <c r="G2">
        <v>0</v>
      </c>
      <c r="H2" s="3">
        <f>ROUND($M$1*EXP(-0.5*J2),0)</f>
        <v>0</v>
      </c>
      <c r="I2">
        <f>LN(A2/$M$3)</f>
        <v>-4.1876679211194183</v>
      </c>
      <c r="J2">
        <f>(I2/$M$2)^2</f>
        <v>1863.8072715030958</v>
      </c>
      <c r="L2" t="s">
        <v>9</v>
      </c>
      <c r="M2">
        <v>9.7000000000000003E-2</v>
      </c>
      <c r="N2" t="s">
        <v>10</v>
      </c>
    </row>
    <row r="3" spans="1:14" x14ac:dyDescent="0.25">
      <c r="A3">
        <v>2</v>
      </c>
      <c r="B3" s="1">
        <v>45074</v>
      </c>
      <c r="D3">
        <v>0</v>
      </c>
      <c r="E3">
        <v>0</v>
      </c>
      <c r="F3">
        <v>40</v>
      </c>
      <c r="G3">
        <v>0</v>
      </c>
      <c r="H3" s="3">
        <f t="shared" ref="H3:H66" si="0">ROUND($M$1*EXP(-0.5*J3),0)</f>
        <v>0</v>
      </c>
      <c r="I3">
        <f t="shared" ref="I3:I66" si="1">LN(A3/$M$3)</f>
        <v>-3.4945207405594729</v>
      </c>
      <c r="J3">
        <f t="shared" ref="J3:J66" si="2">(I3/$M$2)^2</f>
        <v>1297.8717404825513</v>
      </c>
      <c r="L3" t="s">
        <v>11</v>
      </c>
      <c r="M3">
        <v>65.869</v>
      </c>
      <c r="N3" t="s">
        <v>12</v>
      </c>
    </row>
    <row r="4" spans="1:14" x14ac:dyDescent="0.25">
      <c r="A4">
        <v>3</v>
      </c>
      <c r="B4" s="1">
        <v>45075</v>
      </c>
      <c r="D4">
        <v>0</v>
      </c>
      <c r="E4">
        <v>0</v>
      </c>
      <c r="F4">
        <v>0</v>
      </c>
      <c r="G4">
        <v>0</v>
      </c>
      <c r="H4" s="3">
        <f t="shared" si="0"/>
        <v>0</v>
      </c>
      <c r="I4">
        <f t="shared" si="1"/>
        <v>-3.0890556324513083</v>
      </c>
      <c r="J4">
        <f t="shared" si="2"/>
        <v>1014.1635349536775</v>
      </c>
      <c r="K4" t="s">
        <v>13</v>
      </c>
      <c r="L4" t="s">
        <v>14</v>
      </c>
    </row>
    <row r="5" spans="1:14" x14ac:dyDescent="0.25">
      <c r="A5">
        <v>4</v>
      </c>
      <c r="B5" s="1">
        <v>45076</v>
      </c>
      <c r="C5">
        <v>8</v>
      </c>
      <c r="G5">
        <v>0</v>
      </c>
      <c r="H5" s="3">
        <f t="shared" si="0"/>
        <v>0</v>
      </c>
      <c r="I5">
        <f t="shared" si="1"/>
        <v>-2.8013735599995275</v>
      </c>
      <c r="J5">
        <f t="shared" si="2"/>
        <v>834.06247450998262</v>
      </c>
    </row>
    <row r="6" spans="1:14" x14ac:dyDescent="0.25">
      <c r="A6">
        <v>5</v>
      </c>
      <c r="B6" s="1">
        <v>45077</v>
      </c>
      <c r="C6">
        <v>13</v>
      </c>
      <c r="G6">
        <v>0</v>
      </c>
      <c r="H6" s="3">
        <f t="shared" si="0"/>
        <v>0</v>
      </c>
      <c r="I6">
        <f t="shared" si="1"/>
        <v>-2.5782300086853178</v>
      </c>
      <c r="J6">
        <f t="shared" si="2"/>
        <v>706.4799636183966</v>
      </c>
    </row>
    <row r="7" spans="1:14" x14ac:dyDescent="0.25">
      <c r="A7">
        <v>6</v>
      </c>
      <c r="B7" s="1">
        <v>45078</v>
      </c>
      <c r="C7">
        <v>11</v>
      </c>
      <c r="G7">
        <v>0</v>
      </c>
      <c r="H7" s="3">
        <f t="shared" si="0"/>
        <v>0</v>
      </c>
      <c r="I7">
        <f t="shared" si="1"/>
        <v>-2.3959084518913634</v>
      </c>
      <c r="J7">
        <f t="shared" si="2"/>
        <v>610.09430437288438</v>
      </c>
    </row>
    <row r="8" spans="1:14" x14ac:dyDescent="0.25">
      <c r="A8">
        <v>7</v>
      </c>
      <c r="B8" s="1">
        <v>45079</v>
      </c>
      <c r="C8">
        <v>0</v>
      </c>
      <c r="G8">
        <v>0</v>
      </c>
      <c r="H8" s="3">
        <f t="shared" si="0"/>
        <v>0</v>
      </c>
      <c r="I8">
        <f t="shared" si="1"/>
        <v>-2.2417577720641049</v>
      </c>
      <c r="J8">
        <f t="shared" si="2"/>
        <v>534.11392375489618</v>
      </c>
    </row>
    <row r="9" spans="1:14" x14ac:dyDescent="0.25">
      <c r="A9">
        <v>8</v>
      </c>
      <c r="B9" s="1">
        <v>45080</v>
      </c>
      <c r="C9">
        <v>0</v>
      </c>
      <c r="G9">
        <v>0</v>
      </c>
      <c r="H9" s="3">
        <f t="shared" si="0"/>
        <v>0</v>
      </c>
      <c r="I9">
        <f t="shared" si="1"/>
        <v>-2.1082263794395821</v>
      </c>
      <c r="J9">
        <f t="shared" si="2"/>
        <v>472.37947358538946</v>
      </c>
    </row>
    <row r="10" spans="1:14" x14ac:dyDescent="0.25">
      <c r="A10">
        <v>9</v>
      </c>
      <c r="B10" s="1">
        <v>45081</v>
      </c>
      <c r="C10">
        <v>0</v>
      </c>
      <c r="G10">
        <v>0</v>
      </c>
      <c r="H10" s="3">
        <f t="shared" si="0"/>
        <v>0</v>
      </c>
      <c r="I10">
        <f t="shared" si="1"/>
        <v>-1.9904433437831988</v>
      </c>
      <c r="J10">
        <f t="shared" si="2"/>
        <v>421.07181473172926</v>
      </c>
    </row>
    <row r="11" spans="1:14" x14ac:dyDescent="0.25">
      <c r="A11">
        <v>10</v>
      </c>
      <c r="B11" s="1">
        <v>45082</v>
      </c>
      <c r="C11">
        <v>91</v>
      </c>
      <c r="G11">
        <v>0</v>
      </c>
      <c r="H11" s="3">
        <f t="shared" si="0"/>
        <v>0</v>
      </c>
      <c r="I11">
        <f t="shared" si="1"/>
        <v>-1.8850828281253726</v>
      </c>
      <c r="J11">
        <f t="shared" si="2"/>
        <v>377.6742766386601</v>
      </c>
    </row>
    <row r="12" spans="1:14" x14ac:dyDescent="0.25">
      <c r="A12">
        <v>11</v>
      </c>
      <c r="B12" s="1">
        <v>45083</v>
      </c>
      <c r="C12">
        <v>382</v>
      </c>
      <c r="G12">
        <v>0</v>
      </c>
      <c r="H12" s="3">
        <f t="shared" si="0"/>
        <v>0</v>
      </c>
      <c r="I12">
        <f t="shared" si="1"/>
        <v>-1.7897726483210477</v>
      </c>
      <c r="J12">
        <f t="shared" si="2"/>
        <v>340.44915853737234</v>
      </c>
    </row>
    <row r="13" spans="1:14" x14ac:dyDescent="0.25">
      <c r="A13">
        <v>12</v>
      </c>
      <c r="B13" s="1">
        <v>45084</v>
      </c>
      <c r="C13">
        <v>9</v>
      </c>
      <c r="G13">
        <v>0</v>
      </c>
      <c r="H13" s="3">
        <f t="shared" si="0"/>
        <v>0</v>
      </c>
      <c r="I13">
        <f t="shared" si="1"/>
        <v>-1.702761271331418</v>
      </c>
      <c r="J13">
        <f t="shared" si="2"/>
        <v>308.15133884006661</v>
      </c>
    </row>
    <row r="14" spans="1:14" x14ac:dyDescent="0.25">
      <c r="A14">
        <v>13</v>
      </c>
      <c r="B14" s="1">
        <v>45085</v>
      </c>
      <c r="C14">
        <v>173</v>
      </c>
      <c r="G14">
        <v>0</v>
      </c>
      <c r="H14" s="3">
        <f t="shared" si="0"/>
        <v>0</v>
      </c>
      <c r="I14">
        <f t="shared" si="1"/>
        <v>-1.6227185636578814</v>
      </c>
      <c r="J14">
        <f t="shared" si="2"/>
        <v>279.86136006375779</v>
      </c>
    </row>
    <row r="15" spans="1:14" x14ac:dyDescent="0.25">
      <c r="A15">
        <v>14</v>
      </c>
      <c r="B15" s="1">
        <v>45086</v>
      </c>
      <c r="C15">
        <v>26</v>
      </c>
      <c r="G15">
        <v>0</v>
      </c>
      <c r="H15" s="3">
        <f t="shared" si="0"/>
        <v>0</v>
      </c>
      <c r="I15">
        <f t="shared" si="1"/>
        <v>-1.5486105915041597</v>
      </c>
      <c r="J15">
        <f t="shared" si="2"/>
        <v>254.88306558814577</v>
      </c>
    </row>
    <row r="16" spans="1:14" x14ac:dyDescent="0.25">
      <c r="A16">
        <v>15</v>
      </c>
      <c r="B16" s="1">
        <v>45087</v>
      </c>
      <c r="C16">
        <v>32</v>
      </c>
      <c r="G16">
        <v>0</v>
      </c>
      <c r="H16" s="3">
        <f t="shared" si="0"/>
        <v>0</v>
      </c>
      <c r="I16">
        <f t="shared" si="1"/>
        <v>-1.4796177200172083</v>
      </c>
      <c r="J16">
        <f t="shared" si="2"/>
        <v>232.67813767551513</v>
      </c>
    </row>
    <row r="17" spans="1:10" x14ac:dyDescent="0.25">
      <c r="A17">
        <v>16</v>
      </c>
      <c r="B17" s="1">
        <v>45088</v>
      </c>
      <c r="C17">
        <v>1</v>
      </c>
      <c r="G17">
        <v>0</v>
      </c>
      <c r="H17" s="3">
        <f t="shared" si="0"/>
        <v>0</v>
      </c>
      <c r="I17">
        <f t="shared" si="1"/>
        <v>-1.415079198879637</v>
      </c>
      <c r="J17">
        <f t="shared" si="2"/>
        <v>212.82273770877194</v>
      </c>
    </row>
    <row r="18" spans="1:10" x14ac:dyDescent="0.25">
      <c r="A18">
        <v>17</v>
      </c>
      <c r="B18" s="1">
        <v>45089</v>
      </c>
      <c r="C18">
        <v>0</v>
      </c>
      <c r="G18">
        <v>0</v>
      </c>
      <c r="H18" s="3">
        <f t="shared" si="0"/>
        <v>0</v>
      </c>
      <c r="I18">
        <f t="shared" si="1"/>
        <v>-1.3544545770632022</v>
      </c>
      <c r="J18">
        <f t="shared" si="2"/>
        <v>194.97791490354527</v>
      </c>
    </row>
    <row r="19" spans="1:10" x14ac:dyDescent="0.25">
      <c r="A19">
        <v>18</v>
      </c>
      <c r="B19" s="1">
        <v>45090</v>
      </c>
      <c r="C19">
        <v>0</v>
      </c>
      <c r="G19">
        <v>0</v>
      </c>
      <c r="H19" s="3">
        <f t="shared" si="0"/>
        <v>0</v>
      </c>
      <c r="I19">
        <f t="shared" si="1"/>
        <v>-1.2972961632232536</v>
      </c>
      <c r="J19">
        <f t="shared" si="2"/>
        <v>178.86888459068706</v>
      </c>
    </row>
    <row r="20" spans="1:10" x14ac:dyDescent="0.25">
      <c r="A20">
        <v>19</v>
      </c>
      <c r="B20" s="1">
        <v>45091</v>
      </c>
      <c r="C20">
        <v>97</v>
      </c>
      <c r="G20">
        <v>0</v>
      </c>
      <c r="H20" s="3">
        <f t="shared" si="0"/>
        <v>0</v>
      </c>
      <c r="I20">
        <f t="shared" si="1"/>
        <v>-1.2432289419529776</v>
      </c>
      <c r="J20">
        <f t="shared" si="2"/>
        <v>164.27018834196195</v>
      </c>
    </row>
    <row r="21" spans="1:10" x14ac:dyDescent="0.25">
      <c r="A21">
        <v>20</v>
      </c>
      <c r="B21" s="1">
        <v>45092</v>
      </c>
      <c r="C21">
        <v>0</v>
      </c>
      <c r="G21">
        <v>0</v>
      </c>
      <c r="H21" s="3">
        <f t="shared" si="0"/>
        <v>0</v>
      </c>
      <c r="I21">
        <f t="shared" si="1"/>
        <v>-1.1919356475654272</v>
      </c>
      <c r="J21">
        <f t="shared" si="2"/>
        <v>150.99485470689919</v>
      </c>
    </row>
    <row r="22" spans="1:10" x14ac:dyDescent="0.25">
      <c r="A22">
        <v>21</v>
      </c>
      <c r="B22" s="1">
        <v>45093</v>
      </c>
      <c r="C22">
        <v>22</v>
      </c>
      <c r="G22">
        <v>0</v>
      </c>
      <c r="H22" s="3">
        <f t="shared" si="0"/>
        <v>0</v>
      </c>
      <c r="I22">
        <f t="shared" si="1"/>
        <v>-1.1431454833959953</v>
      </c>
      <c r="J22">
        <f t="shared" si="2"/>
        <v>138.88634246026822</v>
      </c>
    </row>
    <row r="23" spans="1:10" x14ac:dyDescent="0.25">
      <c r="A23">
        <v>22</v>
      </c>
      <c r="B23" s="1">
        <v>45094</v>
      </c>
      <c r="C23">
        <v>0</v>
      </c>
      <c r="G23">
        <v>0</v>
      </c>
      <c r="H23" s="3">
        <f t="shared" si="0"/>
        <v>0</v>
      </c>
      <c r="I23">
        <f t="shared" si="1"/>
        <v>-1.0966254677611025</v>
      </c>
      <c r="J23">
        <f t="shared" si="2"/>
        <v>127.81245791712794</v>
      </c>
    </row>
    <row r="24" spans="1:10" x14ac:dyDescent="0.25">
      <c r="A24">
        <v>23</v>
      </c>
      <c r="B24" s="1">
        <v>45095</v>
      </c>
      <c r="C24">
        <v>121</v>
      </c>
      <c r="G24">
        <v>0</v>
      </c>
      <c r="H24" s="3">
        <f t="shared" si="0"/>
        <v>0</v>
      </c>
      <c r="I24">
        <f t="shared" si="1"/>
        <v>-1.0521737051902686</v>
      </c>
      <c r="J24">
        <f t="shared" si="2"/>
        <v>117.66069783120612</v>
      </c>
    </row>
    <row r="25" spans="1:10" x14ac:dyDescent="0.25">
      <c r="A25">
        <v>24</v>
      </c>
      <c r="B25" s="1">
        <v>45096</v>
      </c>
      <c r="C25">
        <v>1</v>
      </c>
      <c r="G25">
        <v>0</v>
      </c>
      <c r="H25" s="3">
        <f t="shared" si="0"/>
        <v>0</v>
      </c>
      <c r="I25">
        <f t="shared" si="1"/>
        <v>-1.0096140907714726</v>
      </c>
      <c r="J25">
        <f t="shared" si="2"/>
        <v>108.33463835522448</v>
      </c>
    </row>
    <row r="26" spans="1:10" x14ac:dyDescent="0.25">
      <c r="A26">
        <v>25</v>
      </c>
      <c r="B26" s="1">
        <v>45097</v>
      </c>
      <c r="C26">
        <v>0</v>
      </c>
      <c r="G26">
        <v>0</v>
      </c>
      <c r="H26" s="3">
        <f t="shared" si="0"/>
        <v>0</v>
      </c>
      <c r="I26">
        <f t="shared" si="1"/>
        <v>-0.96879209625121743</v>
      </c>
      <c r="J26">
        <f t="shared" si="2"/>
        <v>99.751102748307801</v>
      </c>
    </row>
    <row r="27" spans="1:10" x14ac:dyDescent="0.25">
      <c r="A27">
        <v>26</v>
      </c>
      <c r="B27" s="1">
        <v>45098</v>
      </c>
      <c r="C27">
        <v>248</v>
      </c>
      <c r="G27">
        <v>0</v>
      </c>
      <c r="H27" s="3">
        <f t="shared" si="0"/>
        <v>0</v>
      </c>
      <c r="I27">
        <f t="shared" si="1"/>
        <v>-0.92957138309793619</v>
      </c>
      <c r="J27">
        <f t="shared" si="2"/>
        <v>91.83791649214686</v>
      </c>
    </row>
    <row r="28" spans="1:10" x14ac:dyDescent="0.25">
      <c r="A28">
        <v>27</v>
      </c>
      <c r="B28" s="1">
        <v>45099</v>
      </c>
      <c r="C28">
        <v>488</v>
      </c>
      <c r="G28">
        <v>0</v>
      </c>
      <c r="H28" s="3">
        <f t="shared" si="0"/>
        <v>0</v>
      </c>
      <c r="I28">
        <f t="shared" si="1"/>
        <v>-0.89183105511508909</v>
      </c>
      <c r="J28">
        <f t="shared" si="2"/>
        <v>84.532110837250812</v>
      </c>
    </row>
    <row r="29" spans="1:10" x14ac:dyDescent="0.25">
      <c r="A29">
        <v>28</v>
      </c>
      <c r="B29" s="1">
        <v>45100</v>
      </c>
      <c r="C29">
        <v>2044</v>
      </c>
      <c r="G29">
        <v>0</v>
      </c>
      <c r="H29" s="3">
        <f t="shared" si="0"/>
        <v>0</v>
      </c>
      <c r="I29">
        <f t="shared" si="1"/>
        <v>-0.85546341094421441</v>
      </c>
      <c r="J29">
        <f t="shared" si="2"/>
        <v>77.778472469370811</v>
      </c>
    </row>
    <row r="30" spans="1:10" x14ac:dyDescent="0.25">
      <c r="A30">
        <v>29</v>
      </c>
      <c r="B30" s="1">
        <v>45101</v>
      </c>
      <c r="C30">
        <v>784</v>
      </c>
      <c r="G30">
        <v>0</v>
      </c>
      <c r="H30" s="3">
        <f t="shared" si="0"/>
        <v>0</v>
      </c>
      <c r="I30">
        <f t="shared" si="1"/>
        <v>-0.82037209113294429</v>
      </c>
      <c r="J30">
        <f t="shared" si="2"/>
        <v>71.528363047065568</v>
      </c>
    </row>
    <row r="31" spans="1:10" x14ac:dyDescent="0.25">
      <c r="A31">
        <v>30</v>
      </c>
      <c r="B31" s="1">
        <v>45102</v>
      </c>
      <c r="C31">
        <v>0</v>
      </c>
      <c r="G31">
        <v>0</v>
      </c>
      <c r="H31" s="3">
        <f t="shared" si="0"/>
        <v>0</v>
      </c>
      <c r="I31">
        <f t="shared" si="1"/>
        <v>-0.78647053945726286</v>
      </c>
      <c r="J31">
        <f t="shared" si="2"/>
        <v>65.738751135529597</v>
      </c>
    </row>
    <row r="32" spans="1:10" x14ac:dyDescent="0.25">
      <c r="A32">
        <v>31</v>
      </c>
      <c r="B32" s="1">
        <v>45103</v>
      </c>
      <c r="C32">
        <v>15</v>
      </c>
      <c r="G32">
        <v>0</v>
      </c>
      <c r="H32" s="3">
        <f t="shared" si="0"/>
        <v>0</v>
      </c>
      <c r="I32">
        <f t="shared" si="1"/>
        <v>-0.75368071663427194</v>
      </c>
      <c r="J32">
        <f t="shared" si="2"/>
        <v>60.371412756546881</v>
      </c>
    </row>
    <row r="33" spans="1:10" x14ac:dyDescent="0.25">
      <c r="A33">
        <v>32</v>
      </c>
      <c r="B33" s="1">
        <v>45104</v>
      </c>
      <c r="C33">
        <v>3</v>
      </c>
      <c r="G33">
        <v>0</v>
      </c>
      <c r="H33" s="3">
        <f t="shared" si="0"/>
        <v>0</v>
      </c>
      <c r="I33">
        <f t="shared" si="1"/>
        <v>-0.72193201831969167</v>
      </c>
      <c r="J33">
        <f t="shared" si="2"/>
        <v>55.392266880130045</v>
      </c>
    </row>
    <row r="34" spans="1:10" x14ac:dyDescent="0.25">
      <c r="A34">
        <v>33</v>
      </c>
      <c r="B34" s="1">
        <v>45105</v>
      </c>
      <c r="C34">
        <v>54</v>
      </c>
      <c r="G34">
        <v>0</v>
      </c>
      <c r="H34" s="3">
        <f t="shared" si="0"/>
        <v>0</v>
      </c>
      <c r="I34">
        <f t="shared" si="1"/>
        <v>-0.69116035965293809</v>
      </c>
      <c r="J34">
        <f t="shared" si="2"/>
        <v>50.770819721073302</v>
      </c>
    </row>
    <row r="35" spans="1:10" x14ac:dyDescent="0.25">
      <c r="A35">
        <v>34</v>
      </c>
      <c r="B35" s="1">
        <v>45106</v>
      </c>
      <c r="C35">
        <v>444</v>
      </c>
      <c r="G35">
        <v>0</v>
      </c>
      <c r="H35" s="3">
        <f t="shared" si="0"/>
        <v>0</v>
      </c>
      <c r="I35">
        <f t="shared" si="1"/>
        <v>-0.66130739650325676</v>
      </c>
      <c r="J35">
        <f t="shared" si="2"/>
        <v>46.479697382284584</v>
      </c>
    </row>
    <row r="36" spans="1:10" x14ac:dyDescent="0.25">
      <c r="A36">
        <v>35</v>
      </c>
      <c r="B36" s="1">
        <v>45107</v>
      </c>
      <c r="C36">
        <v>224</v>
      </c>
      <c r="G36">
        <v>0</v>
      </c>
      <c r="H36" s="3">
        <f t="shared" si="0"/>
        <v>0</v>
      </c>
      <c r="I36">
        <f t="shared" si="1"/>
        <v>-0.63231985963000459</v>
      </c>
      <c r="J36">
        <f t="shared" si="2"/>
        <v>42.494250704911117</v>
      </c>
    </row>
    <row r="37" spans="1:10" x14ac:dyDescent="0.25">
      <c r="A37">
        <v>36</v>
      </c>
      <c r="B37" s="1">
        <v>45108</v>
      </c>
      <c r="C37">
        <v>0</v>
      </c>
      <c r="G37">
        <v>0</v>
      </c>
      <c r="H37" s="3">
        <f t="shared" si="0"/>
        <v>0</v>
      </c>
      <c r="I37">
        <f t="shared" si="1"/>
        <v>-0.60414898266330819</v>
      </c>
      <c r="J37">
        <f t="shared" si="2"/>
        <v>38.792219497620394</v>
      </c>
    </row>
    <row r="38" spans="1:10" x14ac:dyDescent="0.25">
      <c r="A38">
        <v>37</v>
      </c>
      <c r="B38" s="1">
        <v>45109</v>
      </c>
      <c r="C38">
        <v>0</v>
      </c>
      <c r="G38">
        <v>0</v>
      </c>
      <c r="H38" s="3">
        <f t="shared" si="0"/>
        <v>0</v>
      </c>
      <c r="I38">
        <f t="shared" si="1"/>
        <v>-0.57675000847519386</v>
      </c>
      <c r="J38">
        <f t="shared" si="2"/>
        <v>35.353445879066442</v>
      </c>
    </row>
    <row r="39" spans="1:10" x14ac:dyDescent="0.25">
      <c r="A39">
        <v>38</v>
      </c>
      <c r="B39" s="1">
        <v>45110</v>
      </c>
      <c r="C39">
        <v>10</v>
      </c>
      <c r="G39">
        <v>0</v>
      </c>
      <c r="H39" s="3">
        <f t="shared" si="0"/>
        <v>0</v>
      </c>
      <c r="I39">
        <f t="shared" si="1"/>
        <v>-0.55008176139303233</v>
      </c>
      <c r="J39">
        <f t="shared" si="2"/>
        <v>32.159628463945253</v>
      </c>
    </row>
    <row r="40" spans="1:10" x14ac:dyDescent="0.25">
      <c r="A40">
        <v>39</v>
      </c>
      <c r="B40" s="1">
        <v>45111</v>
      </c>
      <c r="C40">
        <v>22</v>
      </c>
      <c r="G40">
        <v>0</v>
      </c>
      <c r="H40" s="3">
        <f t="shared" si="0"/>
        <v>0</v>
      </c>
      <c r="I40">
        <f t="shared" si="1"/>
        <v>-0.5241062749897718</v>
      </c>
      <c r="J40">
        <f t="shared" si="2"/>
        <v>29.194110690153497</v>
      </c>
    </row>
    <row r="41" spans="1:10" x14ac:dyDescent="0.25">
      <c r="A41">
        <v>40</v>
      </c>
      <c r="B41" s="1">
        <v>45112</v>
      </c>
      <c r="C41">
        <v>69</v>
      </c>
      <c r="G41">
        <v>0</v>
      </c>
      <c r="H41" s="3">
        <f t="shared" si="0"/>
        <v>0</v>
      </c>
      <c r="I41">
        <f t="shared" si="1"/>
        <v>-0.49878846700548202</v>
      </c>
      <c r="J41">
        <f t="shared" si="2"/>
        <v>26.441697823113909</v>
      </c>
    </row>
    <row r="42" spans="1:10" x14ac:dyDescent="0.25">
      <c r="A42">
        <v>41</v>
      </c>
      <c r="B42" s="1">
        <v>45113</v>
      </c>
      <c r="C42">
        <v>6</v>
      </c>
      <c r="G42">
        <v>0</v>
      </c>
      <c r="H42" s="3">
        <f t="shared" si="0"/>
        <v>0</v>
      </c>
      <c r="I42">
        <f t="shared" si="1"/>
        <v>-0.47409585441511043</v>
      </c>
      <c r="J42">
        <f t="shared" si="2"/>
        <v>23.888498158528385</v>
      </c>
    </row>
    <row r="43" spans="1:10" x14ac:dyDescent="0.25">
      <c r="A43">
        <v>42</v>
      </c>
      <c r="B43" s="1">
        <v>45114</v>
      </c>
      <c r="C43">
        <v>7</v>
      </c>
      <c r="G43">
        <v>0</v>
      </c>
      <c r="H43" s="3">
        <f t="shared" si="0"/>
        <v>0</v>
      </c>
      <c r="I43">
        <f t="shared" si="1"/>
        <v>-0.44999830283604997</v>
      </c>
      <c r="J43">
        <f t="shared" si="2"/>
        <v>21.521784733268714</v>
      </c>
    </row>
    <row r="44" spans="1:10" x14ac:dyDescent="0.25">
      <c r="A44">
        <v>43</v>
      </c>
      <c r="B44" s="1">
        <v>45115</v>
      </c>
      <c r="C44">
        <v>43</v>
      </c>
      <c r="G44">
        <v>0</v>
      </c>
      <c r="H44" s="3">
        <f t="shared" si="0"/>
        <v>0</v>
      </c>
      <c r="I44">
        <f t="shared" si="1"/>
        <v>-0.42646780542585577</v>
      </c>
      <c r="J44">
        <f t="shared" si="2"/>
        <v>19.329874488760289</v>
      </c>
    </row>
    <row r="45" spans="1:10" x14ac:dyDescent="0.25">
      <c r="A45">
        <v>44</v>
      </c>
      <c r="B45" s="1">
        <v>45116</v>
      </c>
      <c r="C45">
        <v>0</v>
      </c>
      <c r="G45">
        <v>1</v>
      </c>
      <c r="H45" s="3">
        <f t="shared" si="0"/>
        <v>1</v>
      </c>
      <c r="I45">
        <f t="shared" si="1"/>
        <v>-0.40347828720115708</v>
      </c>
      <c r="J45">
        <f t="shared" si="2"/>
        <v>17.302022344859111</v>
      </c>
    </row>
    <row r="46" spans="1:10" x14ac:dyDescent="0.25">
      <c r="A46">
        <v>45</v>
      </c>
      <c r="B46" s="1">
        <v>45117</v>
      </c>
      <c r="C46">
        <v>250</v>
      </c>
      <c r="G46">
        <v>2</v>
      </c>
      <c r="H46" s="3">
        <f t="shared" si="0"/>
        <v>2</v>
      </c>
      <c r="I46">
        <f t="shared" si="1"/>
        <v>-0.38100543134909842</v>
      </c>
      <c r="J46">
        <f t="shared" si="2"/>
        <v>15.428328060103365</v>
      </c>
    </row>
    <row r="47" spans="1:10" x14ac:dyDescent="0.25">
      <c r="A47">
        <v>46</v>
      </c>
      <c r="B47" s="1">
        <v>45118</v>
      </c>
      <c r="C47">
        <v>11</v>
      </c>
      <c r="G47">
        <v>4</v>
      </c>
      <c r="H47" s="3">
        <f t="shared" si="0"/>
        <v>4</v>
      </c>
      <c r="I47">
        <f t="shared" si="1"/>
        <v>-0.35902652463032325</v>
      </c>
      <c r="J47">
        <f t="shared" si="2"/>
        <v>13.699654095879275</v>
      </c>
    </row>
    <row r="48" spans="1:10" x14ac:dyDescent="0.25">
      <c r="A48">
        <v>47</v>
      </c>
      <c r="B48" s="1">
        <v>45119</v>
      </c>
      <c r="C48">
        <v>764</v>
      </c>
      <c r="G48">
        <v>9</v>
      </c>
      <c r="H48" s="3">
        <f t="shared" si="0"/>
        <v>9</v>
      </c>
      <c r="I48">
        <f t="shared" si="1"/>
        <v>-0.33752031940935973</v>
      </c>
      <c r="J48">
        <f t="shared" si="2"/>
        <v>12.107552982697014</v>
      </c>
    </row>
    <row r="49" spans="1:10" x14ac:dyDescent="0.25">
      <c r="A49">
        <v>48</v>
      </c>
      <c r="B49" s="1">
        <v>45120</v>
      </c>
      <c r="C49">
        <v>74</v>
      </c>
      <c r="G49">
        <v>18</v>
      </c>
      <c r="H49" s="3">
        <f t="shared" si="0"/>
        <v>18</v>
      </c>
      <c r="I49">
        <f t="shared" si="1"/>
        <v>-0.31646691021152729</v>
      </c>
      <c r="J49">
        <f t="shared" si="2"/>
        <v>10.644202918358047</v>
      </c>
    </row>
    <row r="50" spans="1:10" x14ac:dyDescent="0.25">
      <c r="A50">
        <v>49</v>
      </c>
      <c r="B50" s="1">
        <v>45121</v>
      </c>
      <c r="C50">
        <v>64</v>
      </c>
      <c r="G50">
        <v>35</v>
      </c>
      <c r="H50" s="3">
        <f t="shared" si="0"/>
        <v>35</v>
      </c>
      <c r="I50">
        <f t="shared" si="1"/>
        <v>-0.29584762300879169</v>
      </c>
      <c r="J50">
        <f t="shared" si="2"/>
        <v>9.30235051971008</v>
      </c>
    </row>
    <row r="51" spans="1:10" x14ac:dyDescent="0.25">
      <c r="A51">
        <v>50</v>
      </c>
      <c r="B51" s="1">
        <v>45122</v>
      </c>
      <c r="C51">
        <v>31</v>
      </c>
      <c r="G51">
        <v>65</v>
      </c>
      <c r="H51" s="3">
        <f t="shared" si="0"/>
        <v>65</v>
      </c>
      <c r="I51">
        <f t="shared" si="1"/>
        <v>-0.27564491569127214</v>
      </c>
      <c r="J51">
        <f t="shared" si="2"/>
        <v>8.0752598093791619</v>
      </c>
    </row>
    <row r="52" spans="1:10" x14ac:dyDescent="0.25">
      <c r="A52">
        <v>51</v>
      </c>
      <c r="B52" s="1">
        <v>45123</v>
      </c>
      <c r="C52">
        <v>85</v>
      </c>
      <c r="G52">
        <v>114</v>
      </c>
      <c r="H52" s="3">
        <f t="shared" si="0"/>
        <v>114</v>
      </c>
      <c r="I52">
        <f t="shared" si="1"/>
        <v>-0.25584228839509249</v>
      </c>
      <c r="J52">
        <f t="shared" si="2"/>
        <v>6.9566666522731087</v>
      </c>
    </row>
    <row r="53" spans="1:10" x14ac:dyDescent="0.25">
      <c r="A53">
        <v>52</v>
      </c>
      <c r="B53" s="1">
        <v>45124</v>
      </c>
      <c r="C53">
        <v>723</v>
      </c>
      <c r="G53">
        <v>189</v>
      </c>
      <c r="H53" s="3">
        <f t="shared" si="0"/>
        <v>189</v>
      </c>
      <c r="I53">
        <f t="shared" si="1"/>
        <v>-0.23642420253799085</v>
      </c>
      <c r="J53">
        <f t="shared" si="2"/>
        <v>5.9407379685115229</v>
      </c>
    </row>
    <row r="54" spans="1:10" x14ac:dyDescent="0.25">
      <c r="A54">
        <v>53</v>
      </c>
      <c r="B54" s="1">
        <v>45125</v>
      </c>
      <c r="C54">
        <v>250</v>
      </c>
      <c r="G54">
        <v>299</v>
      </c>
      <c r="H54" s="3">
        <f t="shared" si="0"/>
        <v>300</v>
      </c>
      <c r="I54">
        <f t="shared" si="1"/>
        <v>-0.21737600756729641</v>
      </c>
      <c r="J54">
        <f t="shared" si="2"/>
        <v>5.0220351435750148</v>
      </c>
    </row>
    <row r="55" spans="1:10" x14ac:dyDescent="0.25">
      <c r="A55">
        <v>54</v>
      </c>
      <c r="B55" s="1">
        <v>45126</v>
      </c>
      <c r="C55">
        <v>383</v>
      </c>
      <c r="G55">
        <v>452</v>
      </c>
      <c r="H55" s="3">
        <f t="shared" si="0"/>
        <v>453</v>
      </c>
      <c r="I55">
        <f t="shared" si="1"/>
        <v>-0.1986838745551438</v>
      </c>
      <c r="J55">
        <f t="shared" si="2"/>
        <v>4.1954811359596249</v>
      </c>
    </row>
    <row r="56" spans="1:10" x14ac:dyDescent="0.25">
      <c r="A56">
        <v>55</v>
      </c>
      <c r="B56" s="1">
        <v>45127</v>
      </c>
      <c r="C56">
        <v>839</v>
      </c>
      <c r="G56">
        <v>655</v>
      </c>
      <c r="H56" s="3">
        <f t="shared" si="0"/>
        <v>655</v>
      </c>
      <c r="I56">
        <f t="shared" si="1"/>
        <v>-0.18033473588694732</v>
      </c>
      <c r="J56">
        <f t="shared" si="2"/>
        <v>3.4563308499750285</v>
      </c>
    </row>
    <row r="57" spans="1:10" x14ac:dyDescent="0.25">
      <c r="A57">
        <v>56</v>
      </c>
      <c r="B57" s="1">
        <v>45128</v>
      </c>
      <c r="C57">
        <v>217</v>
      </c>
      <c r="G57">
        <v>909</v>
      </c>
      <c r="H57" s="3">
        <f t="shared" si="0"/>
        <v>910</v>
      </c>
      <c r="I57">
        <f t="shared" si="1"/>
        <v>-0.16231623038426907</v>
      </c>
      <c r="J57">
        <f t="shared" si="2"/>
        <v>2.8001443985714856</v>
      </c>
    </row>
    <row r="58" spans="1:10" x14ac:dyDescent="0.25">
      <c r="A58">
        <v>57</v>
      </c>
      <c r="B58" s="1">
        <v>45129</v>
      </c>
      <c r="C58">
        <v>571</v>
      </c>
      <c r="G58">
        <v>1214</v>
      </c>
      <c r="H58" s="3">
        <f t="shared" si="0"/>
        <v>1214</v>
      </c>
      <c r="I58">
        <f t="shared" si="1"/>
        <v>-0.14461665328486806</v>
      </c>
      <c r="J58">
        <f t="shared" si="2"/>
        <v>2.2227629298879519</v>
      </c>
    </row>
    <row r="59" spans="1:10" x14ac:dyDescent="0.25">
      <c r="A59">
        <v>58</v>
      </c>
      <c r="B59" s="1">
        <v>45130</v>
      </c>
      <c r="C59">
        <v>774</v>
      </c>
      <c r="G59">
        <v>1560</v>
      </c>
      <c r="H59" s="3">
        <f t="shared" si="0"/>
        <v>1561</v>
      </c>
      <c r="I59">
        <f t="shared" si="1"/>
        <v>-0.12722491057299895</v>
      </c>
      <c r="J59">
        <f t="shared" si="2"/>
        <v>1.7202867329479838</v>
      </c>
    </row>
    <row r="60" spans="1:10" x14ac:dyDescent="0.25">
      <c r="A60">
        <v>59</v>
      </c>
      <c r="B60" s="1">
        <v>45131</v>
      </c>
      <c r="C60">
        <v>1057</v>
      </c>
      <c r="G60">
        <v>1936</v>
      </c>
      <c r="H60" s="3">
        <f t="shared" si="0"/>
        <v>1937</v>
      </c>
      <c r="I60">
        <f t="shared" si="1"/>
        <v>-0.11013047721369876</v>
      </c>
      <c r="J60">
        <f t="shared" si="2"/>
        <v>1.2890553737184631</v>
      </c>
    </row>
    <row r="61" spans="1:10" x14ac:dyDescent="0.25">
      <c r="A61">
        <v>60</v>
      </c>
      <c r="B61" s="1">
        <v>45132</v>
      </c>
      <c r="C61">
        <v>4087</v>
      </c>
      <c r="G61">
        <v>2322</v>
      </c>
      <c r="H61" s="3">
        <f t="shared" si="0"/>
        <v>2322</v>
      </c>
      <c r="I61">
        <f t="shared" si="1"/>
        <v>-9.3323358897317576E-2</v>
      </c>
      <c r="J61">
        <f t="shared" si="2"/>
        <v>0.92562964351977295</v>
      </c>
    </row>
    <row r="62" spans="1:10" x14ac:dyDescent="0.25">
      <c r="A62">
        <v>61</v>
      </c>
      <c r="B62" s="1">
        <v>45133</v>
      </c>
      <c r="C62">
        <v>1012</v>
      </c>
      <c r="G62">
        <v>2696</v>
      </c>
      <c r="H62" s="3">
        <f t="shared" si="0"/>
        <v>2697</v>
      </c>
      <c r="I62">
        <f t="shared" si="1"/>
        <v>-7.6794056946106942E-2</v>
      </c>
      <c r="J62">
        <f t="shared" si="2"/>
        <v>0.62677512830714377</v>
      </c>
    </row>
    <row r="63" spans="1:10" x14ac:dyDescent="0.25">
      <c r="A63">
        <v>62</v>
      </c>
      <c r="B63" s="1">
        <v>45134</v>
      </c>
      <c r="C63">
        <v>667</v>
      </c>
      <c r="G63">
        <v>3036</v>
      </c>
      <c r="H63" s="3">
        <f t="shared" si="0"/>
        <v>3036</v>
      </c>
      <c r="I63">
        <f t="shared" si="1"/>
        <v>-6.0533536074326683E-2</v>
      </c>
      <c r="J63">
        <f t="shared" si="2"/>
        <v>0.38944723027546074</v>
      </c>
    </row>
    <row r="64" spans="1:10" x14ac:dyDescent="0.25">
      <c r="A64">
        <v>63</v>
      </c>
      <c r="B64" s="1">
        <v>45135</v>
      </c>
      <c r="C64">
        <v>790</v>
      </c>
      <c r="G64">
        <v>3319</v>
      </c>
      <c r="H64" s="3">
        <f t="shared" si="0"/>
        <v>3320</v>
      </c>
      <c r="I64">
        <f t="shared" si="1"/>
        <v>-4.4533194727885604E-2</v>
      </c>
      <c r="J64">
        <f t="shared" si="2"/>
        <v>0.21077749310997745</v>
      </c>
    </row>
    <row r="65" spans="1:10" x14ac:dyDescent="0.25">
      <c r="A65">
        <v>64</v>
      </c>
      <c r="B65" s="1">
        <v>45136</v>
      </c>
      <c r="C65">
        <v>11025</v>
      </c>
      <c r="G65">
        <v>3529</v>
      </c>
      <c r="H65" s="3">
        <f t="shared" si="0"/>
        <v>3530</v>
      </c>
      <c r="I65">
        <f t="shared" si="1"/>
        <v>-2.8784837759746371E-2</v>
      </c>
      <c r="J65">
        <f t="shared" si="2"/>
        <v>8.8061099463802806E-2</v>
      </c>
    </row>
    <row r="66" spans="1:10" x14ac:dyDescent="0.25">
      <c r="A66">
        <v>65</v>
      </c>
      <c r="B66" s="1">
        <v>45137</v>
      </c>
      <c r="C66">
        <v>10149</v>
      </c>
      <c r="G66">
        <v>3653</v>
      </c>
      <c r="H66" s="3">
        <f t="shared" si="0"/>
        <v>3655</v>
      </c>
      <c r="I66">
        <f t="shared" si="1"/>
        <v>-1.3280651223781165E-2</v>
      </c>
      <c r="J66">
        <f t="shared" si="2"/>
        <v>1.8745424266948682E-2</v>
      </c>
    </row>
    <row r="67" spans="1:10" x14ac:dyDescent="0.25">
      <c r="A67">
        <v>66</v>
      </c>
      <c r="B67" s="1">
        <v>45138</v>
      </c>
      <c r="C67">
        <v>331</v>
      </c>
      <c r="G67">
        <v>3687</v>
      </c>
      <c r="H67" s="3">
        <f t="shared" ref="H67:H130" si="3">ROUND($M$1*EXP(-0.5*J67),0)</f>
        <v>3688</v>
      </c>
      <c r="I67">
        <f t="shared" ref="I67:I130" si="4">LN(A67/$M$3)</f>
        <v>1.9868209070072213E-3</v>
      </c>
      <c r="J67">
        <f t="shared" ref="J67:J130" si="5">(I67/$M$2)^2</f>
        <v>4.1954057992570911E-4</v>
      </c>
    </row>
    <row r="68" spans="1:10" x14ac:dyDescent="0.25">
      <c r="A68">
        <v>67</v>
      </c>
      <c r="B68" s="1">
        <v>45139</v>
      </c>
      <c r="C68">
        <v>500</v>
      </c>
      <c r="G68">
        <v>3631</v>
      </c>
      <c r="H68" s="3">
        <f t="shared" si="3"/>
        <v>3633</v>
      </c>
      <c r="I68">
        <f t="shared" si="4"/>
        <v>1.7024698271547907E-2</v>
      </c>
      <c r="J68">
        <f t="shared" si="5"/>
        <v>3.0804586166143722E-2</v>
      </c>
    </row>
    <row r="69" spans="1:10" x14ac:dyDescent="0.25">
      <c r="A69">
        <v>68</v>
      </c>
      <c r="B69" s="1">
        <v>45140</v>
      </c>
      <c r="C69">
        <v>2210</v>
      </c>
      <c r="G69">
        <v>3494</v>
      </c>
      <c r="H69" s="3">
        <f t="shared" si="3"/>
        <v>3496</v>
      </c>
      <c r="I69">
        <f t="shared" si="4"/>
        <v>3.1839784056688497E-2</v>
      </c>
      <c r="J69">
        <f t="shared" si="5"/>
        <v>0.10774490899952759</v>
      </c>
    </row>
    <row r="70" spans="1:10" x14ac:dyDescent="0.25">
      <c r="A70">
        <v>69</v>
      </c>
      <c r="B70" s="1">
        <v>45141</v>
      </c>
      <c r="C70">
        <v>4792</v>
      </c>
      <c r="G70">
        <v>3288</v>
      </c>
      <c r="H70" s="3">
        <f t="shared" si="3"/>
        <v>3290</v>
      </c>
      <c r="I70">
        <f t="shared" si="4"/>
        <v>4.6438583477841133E-2</v>
      </c>
      <c r="J70">
        <f t="shared" si="5"/>
        <v>0.22919991874039955</v>
      </c>
    </row>
    <row r="71" spans="1:10" x14ac:dyDescent="0.25">
      <c r="A71">
        <v>70</v>
      </c>
      <c r="B71" s="1">
        <v>45142</v>
      </c>
      <c r="C71">
        <v>2548</v>
      </c>
      <c r="G71">
        <v>3029</v>
      </c>
      <c r="H71" s="3">
        <f t="shared" si="3"/>
        <v>3031</v>
      </c>
      <c r="I71">
        <f t="shared" si="4"/>
        <v>6.0827320929940698E-2</v>
      </c>
      <c r="J71">
        <f t="shared" si="5"/>
        <v>0.39323657896843456</v>
      </c>
    </row>
    <row r="72" spans="1:10" x14ac:dyDescent="0.25">
      <c r="A72">
        <v>71</v>
      </c>
      <c r="B72" s="1">
        <v>45143</v>
      </c>
      <c r="C72">
        <v>2001</v>
      </c>
      <c r="G72">
        <v>2734</v>
      </c>
      <c r="H72" s="3">
        <f t="shared" si="3"/>
        <v>2736</v>
      </c>
      <c r="I72">
        <f t="shared" si="4"/>
        <v>7.5011955921897092E-2</v>
      </c>
      <c r="J72">
        <f t="shared" si="5"/>
        <v>0.59802248179706996</v>
      </c>
    </row>
    <row r="73" spans="1:10" x14ac:dyDescent="0.25">
      <c r="A73">
        <v>72</v>
      </c>
      <c r="B73" s="1">
        <v>45144</v>
      </c>
      <c r="C73">
        <v>407</v>
      </c>
      <c r="G73">
        <v>2420</v>
      </c>
      <c r="H73" s="3">
        <f t="shared" si="3"/>
        <v>2422</v>
      </c>
      <c r="I73">
        <f t="shared" si="4"/>
        <v>8.8998197896637141E-2</v>
      </c>
      <c r="J73">
        <f t="shared" si="5"/>
        <v>0.84181945252938528</v>
      </c>
    </row>
    <row r="74" spans="1:10" x14ac:dyDescent="0.25">
      <c r="A74">
        <v>73</v>
      </c>
      <c r="B74" s="1">
        <v>45145</v>
      </c>
      <c r="C74">
        <v>1129</v>
      </c>
      <c r="G74">
        <v>2102</v>
      </c>
      <c r="H74" s="3">
        <f t="shared" si="3"/>
        <v>2104</v>
      </c>
      <c r="I74">
        <f t="shared" si="4"/>
        <v>0.1027915200289729</v>
      </c>
      <c r="J74">
        <f t="shared" si="5"/>
        <v>1.1229776373543137</v>
      </c>
    </row>
    <row r="75" spans="1:10" x14ac:dyDescent="0.25">
      <c r="A75">
        <v>74</v>
      </c>
      <c r="B75" s="1">
        <v>45146</v>
      </c>
      <c r="C75">
        <v>1230</v>
      </c>
      <c r="G75">
        <v>1794</v>
      </c>
      <c r="H75" s="3">
        <f t="shared" si="3"/>
        <v>1796</v>
      </c>
      <c r="I75">
        <f t="shared" si="4"/>
        <v>0.11639717208475149</v>
      </c>
      <c r="J75">
        <f t="shared" si="5"/>
        <v>1.4399300318128656</v>
      </c>
    </row>
    <row r="76" spans="1:10" x14ac:dyDescent="0.25">
      <c r="A76">
        <v>75</v>
      </c>
      <c r="B76" s="1">
        <v>45147</v>
      </c>
      <c r="C76">
        <v>2209</v>
      </c>
      <c r="G76">
        <v>1505</v>
      </c>
      <c r="H76" s="3">
        <f t="shared" si="3"/>
        <v>1507</v>
      </c>
      <c r="I76">
        <f t="shared" si="4"/>
        <v>0.12982019241689213</v>
      </c>
      <c r="J76">
        <f t="shared" si="5"/>
        <v>1.791187411962897</v>
      </c>
    </row>
    <row r="77" spans="1:10" x14ac:dyDescent="0.25">
      <c r="A77">
        <v>76</v>
      </c>
      <c r="B77" s="1">
        <v>45148</v>
      </c>
      <c r="C77">
        <v>605</v>
      </c>
      <c r="G77">
        <v>1242</v>
      </c>
      <c r="H77" s="3">
        <f t="shared" si="3"/>
        <v>1243</v>
      </c>
      <c r="I77">
        <f t="shared" si="4"/>
        <v>0.14306541916691293</v>
      </c>
      <c r="J77">
        <f t="shared" si="5"/>
        <v>2.1753336339041871</v>
      </c>
    </row>
    <row r="78" spans="1:10" x14ac:dyDescent="0.25">
      <c r="A78">
        <v>77</v>
      </c>
      <c r="B78" s="1">
        <v>45149</v>
      </c>
      <c r="C78">
        <v>2626</v>
      </c>
      <c r="G78">
        <v>1008</v>
      </c>
      <c r="H78" s="3">
        <f t="shared" si="3"/>
        <v>1010</v>
      </c>
      <c r="I78">
        <f t="shared" si="4"/>
        <v>0.15613750073426566</v>
      </c>
      <c r="J78">
        <f t="shared" si="5"/>
        <v>2.5910212706496769</v>
      </c>
    </row>
    <row r="79" spans="1:10" x14ac:dyDescent="0.25">
      <c r="A79">
        <v>78</v>
      </c>
      <c r="B79" s="1">
        <v>45150</v>
      </c>
      <c r="C79">
        <v>3261</v>
      </c>
      <c r="G79">
        <v>807</v>
      </c>
      <c r="H79" s="3">
        <f t="shared" si="3"/>
        <v>808</v>
      </c>
      <c r="I79">
        <f t="shared" si="4"/>
        <v>0.16904090557017351</v>
      </c>
      <c r="J79">
        <f t="shared" si="5"/>
        <v>3.0369675582935822</v>
      </c>
    </row>
    <row r="80" spans="1:10" x14ac:dyDescent="0.25">
      <c r="A80">
        <v>79</v>
      </c>
      <c r="B80" s="1">
        <v>45151</v>
      </c>
      <c r="C80">
        <v>1329</v>
      </c>
      <c r="G80">
        <v>636</v>
      </c>
      <c r="H80" s="3">
        <f t="shared" si="3"/>
        <v>637</v>
      </c>
      <c r="I80">
        <f t="shared" si="4"/>
        <v>0.1817799313476032</v>
      </c>
      <c r="J80">
        <f t="shared" si="5"/>
        <v>3.511950626074964</v>
      </c>
    </row>
    <row r="81" spans="1:10" x14ac:dyDescent="0.25">
      <c r="A81">
        <v>80</v>
      </c>
      <c r="B81" s="1">
        <v>45152</v>
      </c>
      <c r="C81">
        <v>567</v>
      </c>
      <c r="G81">
        <v>495</v>
      </c>
      <c r="H81" s="3">
        <f t="shared" si="3"/>
        <v>496</v>
      </c>
      <c r="I81">
        <f t="shared" si="4"/>
        <v>0.1943587135544633</v>
      </c>
      <c r="J81">
        <f t="shared" si="5"/>
        <v>4.014805987304273</v>
      </c>
    </row>
    <row r="82" spans="1:10" x14ac:dyDescent="0.25">
      <c r="A82">
        <v>81</v>
      </c>
      <c r="B82" s="1">
        <v>45153</v>
      </c>
      <c r="C82">
        <v>2200</v>
      </c>
      <c r="G82">
        <v>379</v>
      </c>
      <c r="H82" s="3">
        <f t="shared" si="3"/>
        <v>380</v>
      </c>
      <c r="I82">
        <f t="shared" si="4"/>
        <v>0.20678123355302058</v>
      </c>
      <c r="J82">
        <f t="shared" si="5"/>
        <v>4.5444232702421985</v>
      </c>
    </row>
    <row r="83" spans="1:10" x14ac:dyDescent="0.25">
      <c r="A83">
        <v>82</v>
      </c>
      <c r="B83" s="1">
        <v>45154</v>
      </c>
      <c r="C83">
        <v>330</v>
      </c>
      <c r="G83">
        <v>287</v>
      </c>
      <c r="H83" s="3">
        <f t="shared" si="3"/>
        <v>288</v>
      </c>
      <c r="I83">
        <f t="shared" si="4"/>
        <v>0.21905132614483488</v>
      </c>
      <c r="J83">
        <f t="shared" si="5"/>
        <v>5.0997431699235651</v>
      </c>
    </row>
    <row r="84" spans="1:10" x14ac:dyDescent="0.25">
      <c r="A84">
        <v>83</v>
      </c>
      <c r="B84" s="1">
        <v>45155</v>
      </c>
      <c r="C84">
        <v>594</v>
      </c>
      <c r="G84">
        <v>215</v>
      </c>
      <c r="H84" s="3">
        <f t="shared" si="3"/>
        <v>216</v>
      </c>
      <c r="I84">
        <f t="shared" si="4"/>
        <v>0.23117268667717966</v>
      </c>
      <c r="J84">
        <f t="shared" si="5"/>
        <v>5.6797546036290232</v>
      </c>
    </row>
    <row r="85" spans="1:10" x14ac:dyDescent="0.25">
      <c r="A85">
        <v>84</v>
      </c>
      <c r="B85" s="1">
        <v>45156</v>
      </c>
      <c r="C85">
        <v>681</v>
      </c>
      <c r="G85">
        <v>159</v>
      </c>
      <c r="H85" s="3">
        <f t="shared" si="3"/>
        <v>159</v>
      </c>
      <c r="I85">
        <f t="shared" si="4"/>
        <v>0.24314887772389532</v>
      </c>
      <c r="J85">
        <f t="shared" si="5"/>
        <v>6.2834920542448494</v>
      </c>
    </row>
    <row r="86" spans="1:10" x14ac:dyDescent="0.25">
      <c r="A86">
        <v>85</v>
      </c>
      <c r="B86" s="1">
        <v>45157</v>
      </c>
      <c r="C86">
        <v>628</v>
      </c>
      <c r="G86">
        <v>116</v>
      </c>
      <c r="H86" s="3">
        <f t="shared" si="3"/>
        <v>117</v>
      </c>
      <c r="I86">
        <f t="shared" si="4"/>
        <v>0.25498333537089829</v>
      </c>
      <c r="J86">
        <f t="shared" si="5"/>
        <v>6.9100330871365694</v>
      </c>
    </row>
    <row r="87" spans="1:10" x14ac:dyDescent="0.25">
      <c r="A87">
        <v>86</v>
      </c>
      <c r="B87" s="1">
        <v>45158</v>
      </c>
      <c r="C87">
        <v>520</v>
      </c>
      <c r="G87">
        <v>84</v>
      </c>
      <c r="H87" s="3">
        <f t="shared" si="3"/>
        <v>84</v>
      </c>
      <c r="I87">
        <f t="shared" si="4"/>
        <v>0.26667937513408951</v>
      </c>
      <c r="J87">
        <f t="shared" si="5"/>
        <v>7.5584960274108228</v>
      </c>
    </row>
    <row r="88" spans="1:10" x14ac:dyDescent="0.25">
      <c r="A88">
        <v>87</v>
      </c>
      <c r="B88" s="1">
        <v>45159</v>
      </c>
      <c r="C88">
        <v>252</v>
      </c>
      <c r="G88">
        <v>60</v>
      </c>
      <c r="H88" s="3">
        <f t="shared" si="3"/>
        <v>60</v>
      </c>
      <c r="I88">
        <f t="shared" si="4"/>
        <v>0.27824019753516549</v>
      </c>
      <c r="J88">
        <f t="shared" si="5"/>
        <v>8.2280377855678513</v>
      </c>
    </row>
    <row r="89" spans="1:10" x14ac:dyDescent="0.25">
      <c r="A89">
        <v>88</v>
      </c>
      <c r="B89" s="1">
        <v>45160</v>
      </c>
      <c r="C89">
        <v>65</v>
      </c>
      <c r="G89">
        <v>43</v>
      </c>
      <c r="H89" s="3">
        <f t="shared" si="3"/>
        <v>43</v>
      </c>
      <c r="I89">
        <f t="shared" si="4"/>
        <v>0.2896688933587882</v>
      </c>
      <c r="J89">
        <f t="shared" si="5"/>
        <v>8.9178518205659483</v>
      </c>
    </row>
    <row r="90" spans="1:10" x14ac:dyDescent="0.25">
      <c r="A90">
        <v>89</v>
      </c>
      <c r="B90" s="1">
        <v>45161</v>
      </c>
      <c r="C90">
        <v>71</v>
      </c>
      <c r="G90">
        <v>30</v>
      </c>
      <c r="H90" s="3">
        <f t="shared" si="3"/>
        <v>30</v>
      </c>
      <c r="I90">
        <f t="shared" si="4"/>
        <v>0.30096844861272154</v>
      </c>
      <c r="J90">
        <f t="shared" si="5"/>
        <v>9.6271662302421515</v>
      </c>
    </row>
    <row r="91" spans="1:10" x14ac:dyDescent="0.25">
      <c r="A91">
        <v>90</v>
      </c>
      <c r="B91" s="1">
        <v>45162</v>
      </c>
      <c r="C91">
        <v>104</v>
      </c>
      <c r="G91">
        <v>21</v>
      </c>
      <c r="H91" s="3">
        <f t="shared" si="3"/>
        <v>21</v>
      </c>
      <c r="I91">
        <f t="shared" si="4"/>
        <v>0.31214174921084686</v>
      </c>
      <c r="J91">
        <f t="shared" si="5"/>
        <v>10.355241959868978</v>
      </c>
    </row>
    <row r="92" spans="1:10" x14ac:dyDescent="0.25">
      <c r="A92">
        <v>91</v>
      </c>
      <c r="B92" s="1">
        <v>45163</v>
      </c>
      <c r="C92">
        <v>2</v>
      </c>
      <c r="G92">
        <v>14</v>
      </c>
      <c r="H92" s="3">
        <f t="shared" si="3"/>
        <v>14</v>
      </c>
      <c r="I92">
        <f t="shared" si="4"/>
        <v>0.32319158539743181</v>
      </c>
      <c r="J92">
        <f t="shared" si="5"/>
        <v>11.101371120385318</v>
      </c>
    </row>
    <row r="93" spans="1:10" x14ac:dyDescent="0.25">
      <c r="A93">
        <v>92</v>
      </c>
      <c r="B93" s="1">
        <v>45164</v>
      </c>
      <c r="D93">
        <v>9</v>
      </c>
      <c r="E93">
        <v>0</v>
      </c>
      <c r="F93">
        <v>212</v>
      </c>
      <c r="G93">
        <v>10</v>
      </c>
      <c r="H93" s="3">
        <f t="shared" si="3"/>
        <v>10</v>
      </c>
      <c r="I93">
        <f t="shared" si="4"/>
        <v>0.33412065592962209</v>
      </c>
      <c r="J93">
        <f t="shared" si="5"/>
        <v>11.864875408528102</v>
      </c>
    </row>
    <row r="94" spans="1:10" x14ac:dyDescent="0.25">
      <c r="A94">
        <v>93</v>
      </c>
      <c r="B94" s="1">
        <v>45165</v>
      </c>
      <c r="D94">
        <v>8</v>
      </c>
      <c r="E94">
        <v>0</v>
      </c>
      <c r="F94">
        <v>196</v>
      </c>
      <c r="G94">
        <v>7</v>
      </c>
      <c r="H94" s="3">
        <f t="shared" si="3"/>
        <v>7</v>
      </c>
      <c r="I94">
        <f t="shared" si="4"/>
        <v>0.34493157203383767</v>
      </c>
      <c r="J94">
        <f t="shared" si="5"/>
        <v>12.645104621716927</v>
      </c>
    </row>
    <row r="95" spans="1:10" x14ac:dyDescent="0.25">
      <c r="A95">
        <v>94</v>
      </c>
      <c r="B95" s="1">
        <v>45166</v>
      </c>
      <c r="D95">
        <v>0</v>
      </c>
      <c r="E95">
        <v>0</v>
      </c>
      <c r="F95">
        <v>188</v>
      </c>
      <c r="G95">
        <v>4</v>
      </c>
      <c r="H95" s="3">
        <f t="shared" si="3"/>
        <v>4</v>
      </c>
      <c r="I95">
        <f t="shared" si="4"/>
        <v>0.35562686115058556</v>
      </c>
      <c r="J95">
        <f t="shared" si="5"/>
        <v>13.441435261113597</v>
      </c>
    </row>
    <row r="96" spans="1:10" x14ac:dyDescent="0.25">
      <c r="A96">
        <v>95</v>
      </c>
      <c r="B96" s="1">
        <v>45167</v>
      </c>
      <c r="C96">
        <v>18</v>
      </c>
      <c r="G96">
        <v>3</v>
      </c>
      <c r="H96" s="3">
        <f t="shared" si="3"/>
        <v>3</v>
      </c>
      <c r="I96">
        <f t="shared" si="4"/>
        <v>0.36620897048112266</v>
      </c>
      <c r="J96">
        <f t="shared" si="5"/>
        <v>14.253269216797083</v>
      </c>
    </row>
    <row r="97" spans="1:10" x14ac:dyDescent="0.25">
      <c r="A97">
        <v>96</v>
      </c>
      <c r="B97" s="1">
        <v>45168</v>
      </c>
      <c r="C97">
        <v>7</v>
      </c>
      <c r="G97">
        <v>2</v>
      </c>
      <c r="H97" s="3">
        <f t="shared" si="3"/>
        <v>2</v>
      </c>
      <c r="I97">
        <f t="shared" si="4"/>
        <v>0.376680270348418</v>
      </c>
      <c r="J97">
        <f t="shared" si="5"/>
        <v>15.080032529467241</v>
      </c>
    </row>
    <row r="98" spans="1:10" x14ac:dyDescent="0.25">
      <c r="A98">
        <v>97</v>
      </c>
      <c r="B98" s="1">
        <v>45169</v>
      </c>
      <c r="C98">
        <v>11</v>
      </c>
      <c r="G98">
        <v>1</v>
      </c>
      <c r="H98" s="3">
        <f t="shared" si="3"/>
        <v>1</v>
      </c>
      <c r="I98">
        <f t="shared" si="4"/>
        <v>0.38704305738396455</v>
      </c>
      <c r="J98">
        <f t="shared" si="5"/>
        <v>15.92117422352289</v>
      </c>
    </row>
    <row r="99" spans="1:10" x14ac:dyDescent="0.25">
      <c r="A99">
        <v>98</v>
      </c>
      <c r="B99" s="1">
        <v>45170</v>
      </c>
      <c r="C99">
        <v>3</v>
      </c>
      <c r="G99">
        <v>1</v>
      </c>
      <c r="H99" s="3">
        <f t="shared" si="3"/>
        <v>1</v>
      </c>
      <c r="I99">
        <f t="shared" si="4"/>
        <v>0.39729955755115365</v>
      </c>
      <c r="J99">
        <f t="shared" si="5"/>
        <v>16.776165206753369</v>
      </c>
    </row>
    <row r="100" spans="1:10" x14ac:dyDescent="0.25">
      <c r="A100">
        <v>99</v>
      </c>
      <c r="B100" s="1">
        <v>45171</v>
      </c>
      <c r="C100">
        <v>5</v>
      </c>
      <c r="G100">
        <v>1</v>
      </c>
      <c r="H100" s="3">
        <f t="shared" si="3"/>
        <v>1</v>
      </c>
      <c r="I100">
        <f t="shared" si="4"/>
        <v>0.40745192901517174</v>
      </c>
      <c r="J100">
        <f t="shared" si="5"/>
        <v>17.644497232244078</v>
      </c>
    </row>
    <row r="101" spans="1:10" x14ac:dyDescent="0.25">
      <c r="A101">
        <v>100</v>
      </c>
      <c r="B101" s="1">
        <v>45172</v>
      </c>
      <c r="C101">
        <v>1</v>
      </c>
      <c r="G101">
        <v>0</v>
      </c>
      <c r="H101" s="3">
        <f t="shared" si="3"/>
        <v>0</v>
      </c>
      <c r="I101">
        <f t="shared" si="4"/>
        <v>0.41750226486867315</v>
      </c>
      <c r="J101">
        <f t="shared" si="5"/>
        <v>18.525681918426159</v>
      </c>
    </row>
    <row r="102" spans="1:10" x14ac:dyDescent="0.25">
      <c r="A102">
        <v>101</v>
      </c>
      <c r="B102" s="1">
        <v>45173</v>
      </c>
      <c r="C102">
        <v>4</v>
      </c>
      <c r="G102">
        <v>0</v>
      </c>
      <c r="H102" s="3">
        <f t="shared" si="3"/>
        <v>0</v>
      </c>
      <c r="I102">
        <f t="shared" si="4"/>
        <v>0.42745259572184119</v>
      </c>
      <c r="J102">
        <f t="shared" si="5"/>
        <v>19.419249823503009</v>
      </c>
    </row>
    <row r="103" spans="1:10" x14ac:dyDescent="0.25">
      <c r="A103">
        <v>102</v>
      </c>
      <c r="B103" s="1">
        <v>45174</v>
      </c>
      <c r="C103">
        <v>8</v>
      </c>
      <c r="G103">
        <v>0</v>
      </c>
      <c r="H103" s="3">
        <f t="shared" si="3"/>
        <v>0</v>
      </c>
      <c r="I103">
        <f t="shared" si="4"/>
        <v>0.4373048921648528</v>
      </c>
      <c r="J103">
        <f t="shared" si="5"/>
        <v>20.324749570763469</v>
      </c>
    </row>
    <row r="104" spans="1:10" x14ac:dyDescent="0.25">
      <c r="A104">
        <v>103</v>
      </c>
      <c r="B104" s="1">
        <v>45175</v>
      </c>
      <c r="C104">
        <v>4</v>
      </c>
      <c r="G104">
        <v>0</v>
      </c>
      <c r="H104" s="3">
        <f t="shared" si="3"/>
        <v>0</v>
      </c>
      <c r="I104">
        <f t="shared" si="4"/>
        <v>0.44706106711021748</v>
      </c>
      <c r="J104">
        <f t="shared" si="5"/>
        <v>21.241747021546004</v>
      </c>
    </row>
    <row r="105" spans="1:10" x14ac:dyDescent="0.25">
      <c r="A105">
        <v>104</v>
      </c>
      <c r="B105" s="1">
        <v>45176</v>
      </c>
      <c r="C105">
        <v>18</v>
      </c>
      <c r="G105">
        <v>0</v>
      </c>
      <c r="H105" s="3">
        <f t="shared" si="3"/>
        <v>0</v>
      </c>
      <c r="I105">
        <f t="shared" si="4"/>
        <v>0.4567229780219545</v>
      </c>
      <c r="J105">
        <f t="shared" si="5"/>
        <v>22.169824492851813</v>
      </c>
    </row>
    <row r="106" spans="1:10" x14ac:dyDescent="0.25">
      <c r="A106">
        <v>105</v>
      </c>
      <c r="B106" s="1">
        <v>45177</v>
      </c>
      <c r="C106">
        <v>6</v>
      </c>
      <c r="G106">
        <v>0</v>
      </c>
      <c r="H106" s="3">
        <f t="shared" si="3"/>
        <v>0</v>
      </c>
      <c r="I106">
        <f t="shared" si="4"/>
        <v>0.46629242903810514</v>
      </c>
      <c r="J106">
        <f t="shared" si="5"/>
        <v>23.108580016819673</v>
      </c>
    </row>
    <row r="107" spans="1:10" x14ac:dyDescent="0.25">
      <c r="A107">
        <v>106</v>
      </c>
      <c r="B107" s="1">
        <v>45178</v>
      </c>
      <c r="C107">
        <v>39</v>
      </c>
      <c r="G107">
        <v>0</v>
      </c>
      <c r="H107" s="3">
        <f t="shared" si="3"/>
        <v>0</v>
      </c>
      <c r="I107">
        <f t="shared" si="4"/>
        <v>0.47577117299264887</v>
      </c>
      <c r="J107">
        <f t="shared" si="5"/>
        <v>24.057626639472947</v>
      </c>
    </row>
    <row r="108" spans="1:10" x14ac:dyDescent="0.25">
      <c r="A108">
        <v>107</v>
      </c>
      <c r="B108" s="1">
        <v>45179</v>
      </c>
      <c r="C108">
        <v>43</v>
      </c>
      <c r="G108">
        <v>0</v>
      </c>
      <c r="H108" s="3">
        <f t="shared" si="3"/>
        <v>0</v>
      </c>
      <c r="I108">
        <f t="shared" si="4"/>
        <v>0.4851609133424879</v>
      </c>
      <c r="J108">
        <f t="shared" si="5"/>
        <v>25.016591756330854</v>
      </c>
    </row>
    <row r="109" spans="1:10" x14ac:dyDescent="0.25">
      <c r="A109">
        <v>108</v>
      </c>
      <c r="B109" s="1">
        <v>45180</v>
      </c>
      <c r="C109">
        <v>0</v>
      </c>
      <c r="G109">
        <v>0</v>
      </c>
      <c r="H109" s="3">
        <f t="shared" si="3"/>
        <v>0</v>
      </c>
      <c r="I109">
        <f t="shared" si="4"/>
        <v>0.49446330600480154</v>
      </c>
      <c r="J109">
        <f t="shared" si="5"/>
        <v>25.985116482644059</v>
      </c>
    </row>
    <row r="110" spans="1:10" x14ac:dyDescent="0.25">
      <c r="A110">
        <v>109</v>
      </c>
      <c r="B110" s="1">
        <v>45181</v>
      </c>
      <c r="C110">
        <v>14</v>
      </c>
      <c r="G110">
        <v>0</v>
      </c>
      <c r="H110" s="3">
        <f t="shared" si="3"/>
        <v>0</v>
      </c>
      <c r="I110">
        <f t="shared" si="4"/>
        <v>0.50367996110972546</v>
      </c>
      <c r="J110">
        <f t="shared" si="5"/>
        <v>26.962855056169047</v>
      </c>
    </row>
    <row r="111" spans="1:10" x14ac:dyDescent="0.25">
      <c r="A111">
        <v>110</v>
      </c>
      <c r="B111" s="1">
        <v>45182</v>
      </c>
      <c r="C111">
        <v>9</v>
      </c>
      <c r="G111">
        <v>0</v>
      </c>
      <c r="H111" s="3">
        <f t="shared" si="3"/>
        <v>0</v>
      </c>
      <c r="I111">
        <f t="shared" si="4"/>
        <v>0.51281244467299802</v>
      </c>
      <c r="J111">
        <f t="shared" si="5"/>
        <v>27.949474270538492</v>
      </c>
    </row>
    <row r="112" spans="1:10" x14ac:dyDescent="0.25">
      <c r="A112">
        <v>111</v>
      </c>
      <c r="B112" s="1">
        <v>45183</v>
      </c>
      <c r="C112">
        <v>8</v>
      </c>
      <c r="G112">
        <v>0</v>
      </c>
      <c r="H112" s="3">
        <f t="shared" si="3"/>
        <v>0</v>
      </c>
      <c r="I112">
        <f t="shared" si="4"/>
        <v>0.52186228019291592</v>
      </c>
      <c r="J112">
        <f t="shared" si="5"/>
        <v>28.944652937416244</v>
      </c>
    </row>
    <row r="113" spans="1:10" x14ac:dyDescent="0.25">
      <c r="A113">
        <v>112</v>
      </c>
      <c r="B113" s="1">
        <v>45184</v>
      </c>
      <c r="C113">
        <v>360</v>
      </c>
      <c r="G113">
        <v>0</v>
      </c>
      <c r="H113" s="3">
        <f t="shared" si="3"/>
        <v>0</v>
      </c>
      <c r="I113">
        <f t="shared" si="4"/>
        <v>0.53083095017567627</v>
      </c>
      <c r="J113">
        <f t="shared" si="5"/>
        <v>29.948081375747829</v>
      </c>
    </row>
    <row r="114" spans="1:10" x14ac:dyDescent="0.25">
      <c r="A114">
        <v>113</v>
      </c>
      <c r="B114" s="1">
        <v>45185</v>
      </c>
      <c r="C114">
        <v>4</v>
      </c>
      <c r="G114">
        <v>0</v>
      </c>
      <c r="H114" s="3">
        <f t="shared" si="3"/>
        <v>0</v>
      </c>
      <c r="I114">
        <f t="shared" si="4"/>
        <v>0.53971989759292238</v>
      </c>
      <c r="J114">
        <f t="shared" si="5"/>
        <v>30.959460926529342</v>
      </c>
    </row>
    <row r="115" spans="1:10" x14ac:dyDescent="0.25">
      <c r="A115">
        <v>114</v>
      </c>
      <c r="B115" s="1">
        <v>45186</v>
      </c>
      <c r="C115">
        <v>14</v>
      </c>
      <c r="G115">
        <v>0</v>
      </c>
      <c r="H115" s="3">
        <f t="shared" si="3"/>
        <v>0</v>
      </c>
      <c r="I115">
        <f t="shared" si="4"/>
        <v>0.54853052727507723</v>
      </c>
      <c r="J115">
        <f t="shared" si="5"/>
        <v>31.978503491622305</v>
      </c>
    </row>
    <row r="116" spans="1:10" x14ac:dyDescent="0.25">
      <c r="A116">
        <v>115</v>
      </c>
      <c r="B116" s="1">
        <v>45187</v>
      </c>
      <c r="C116">
        <v>1</v>
      </c>
      <c r="G116">
        <v>0</v>
      </c>
      <c r="H116" s="3">
        <f t="shared" si="3"/>
        <v>0</v>
      </c>
      <c r="I116">
        <f t="shared" si="4"/>
        <v>0.55726420724383186</v>
      </c>
      <c r="J116">
        <f t="shared" si="5"/>
        <v>33.00493109523822</v>
      </c>
    </row>
    <row r="117" spans="1:10" x14ac:dyDescent="0.25">
      <c r="A117">
        <v>116</v>
      </c>
      <c r="B117" s="1">
        <v>45188</v>
      </c>
      <c r="C117">
        <v>30</v>
      </c>
      <c r="G117">
        <v>0</v>
      </c>
      <c r="H117" s="3">
        <f t="shared" si="3"/>
        <v>0</v>
      </c>
      <c r="I117">
        <f t="shared" si="4"/>
        <v>0.56592226998694639</v>
      </c>
      <c r="J117">
        <f t="shared" si="5"/>
        <v>34.038475466806062</v>
      </c>
    </row>
    <row r="118" spans="1:10" x14ac:dyDescent="0.25">
      <c r="A118">
        <v>117</v>
      </c>
      <c r="B118" s="1">
        <v>45189</v>
      </c>
      <c r="C118">
        <v>22</v>
      </c>
      <c r="G118">
        <v>0</v>
      </c>
      <c r="H118" s="3">
        <f t="shared" si="3"/>
        <v>0</v>
      </c>
      <c r="I118">
        <f t="shared" si="4"/>
        <v>0.57450601367833787</v>
      </c>
      <c r="J118">
        <f t="shared" si="5"/>
        <v>35.078877644018974</v>
      </c>
    </row>
    <row r="119" spans="1:10" x14ac:dyDescent="0.25">
      <c r="A119">
        <v>118</v>
      </c>
      <c r="B119" s="1">
        <v>45190</v>
      </c>
      <c r="C119">
        <v>5</v>
      </c>
      <c r="G119">
        <v>0</v>
      </c>
      <c r="H119" s="3">
        <f t="shared" si="3"/>
        <v>0</v>
      </c>
      <c r="I119">
        <f t="shared" si="4"/>
        <v>0.58301670334624656</v>
      </c>
      <c r="J119">
        <f t="shared" si="5"/>
        <v>36.125887594933062</v>
      </c>
    </row>
    <row r="120" spans="1:10" x14ac:dyDescent="0.25">
      <c r="A120">
        <v>119</v>
      </c>
      <c r="B120" s="1">
        <v>45191</v>
      </c>
      <c r="C120">
        <v>7</v>
      </c>
      <c r="G120">
        <v>0</v>
      </c>
      <c r="H120" s="3">
        <f t="shared" si="3"/>
        <v>0</v>
      </c>
      <c r="I120">
        <f t="shared" si="4"/>
        <v>0.59145557199211118</v>
      </c>
      <c r="J120">
        <f t="shared" si="5"/>
        <v>37.179263858063067</v>
      </c>
    </row>
    <row r="121" spans="1:10" x14ac:dyDescent="0.25">
      <c r="A121">
        <v>120</v>
      </c>
      <c r="B121" s="1">
        <v>45192</v>
      </c>
      <c r="C121">
        <v>2</v>
      </c>
      <c r="G121">
        <v>0</v>
      </c>
      <c r="H121" s="3">
        <f t="shared" si="3"/>
        <v>0</v>
      </c>
      <c r="I121">
        <f t="shared" si="4"/>
        <v>0.59982382166262771</v>
      </c>
      <c r="J121">
        <f t="shared" si="5"/>
        <v>38.238773199485578</v>
      </c>
    </row>
    <row r="122" spans="1:10" x14ac:dyDescent="0.25">
      <c r="A122">
        <v>121</v>
      </c>
      <c r="B122" s="1">
        <v>45193</v>
      </c>
      <c r="C122">
        <v>1</v>
      </c>
      <c r="G122">
        <v>0</v>
      </c>
      <c r="H122" s="3">
        <f t="shared" si="3"/>
        <v>0</v>
      </c>
      <c r="I122">
        <f t="shared" si="4"/>
        <v>0.60812262447732279</v>
      </c>
      <c r="J122">
        <f t="shared" si="5"/>
        <v>39.304190286022632</v>
      </c>
    </row>
    <row r="123" spans="1:10" x14ac:dyDescent="0.25">
      <c r="A123">
        <v>122</v>
      </c>
      <c r="B123" s="1">
        <v>45194</v>
      </c>
      <c r="C123">
        <v>75</v>
      </c>
      <c r="G123">
        <v>0</v>
      </c>
      <c r="H123" s="3">
        <f t="shared" si="3"/>
        <v>0</v>
      </c>
      <c r="I123">
        <f t="shared" si="4"/>
        <v>0.61635312361383832</v>
      </c>
      <c r="J123">
        <f t="shared" si="5"/>
        <v>40.375297373635398</v>
      </c>
    </row>
    <row r="124" spans="1:10" x14ac:dyDescent="0.25">
      <c r="A124">
        <v>123</v>
      </c>
      <c r="B124" s="1">
        <v>45195</v>
      </c>
      <c r="C124">
        <v>0</v>
      </c>
      <c r="G124">
        <v>0</v>
      </c>
      <c r="H124" s="3">
        <f t="shared" si="3"/>
        <v>0</v>
      </c>
      <c r="I124">
        <f t="shared" si="4"/>
        <v>0.6245164342529993</v>
      </c>
      <c r="J124">
        <f t="shared" si="5"/>
        <v>41.451884010211579</v>
      </c>
    </row>
    <row r="125" spans="1:10" x14ac:dyDescent="0.25">
      <c r="A125">
        <v>124</v>
      </c>
      <c r="B125" s="1">
        <v>45196</v>
      </c>
      <c r="C125">
        <v>7</v>
      </c>
      <c r="G125">
        <v>0</v>
      </c>
      <c r="H125" s="3">
        <f t="shared" si="3"/>
        <v>0</v>
      </c>
      <c r="I125">
        <f t="shared" si="4"/>
        <v>0.63261364448561863</v>
      </c>
      <c r="J125">
        <f t="shared" si="5"/>
        <v>42.533746751979663</v>
      </c>
    </row>
    <row r="126" spans="1:10" x14ac:dyDescent="0.25">
      <c r="A126">
        <v>125</v>
      </c>
      <c r="B126" s="1">
        <v>45197</v>
      </c>
      <c r="D126">
        <v>0</v>
      </c>
      <c r="E126">
        <v>0</v>
      </c>
      <c r="F126">
        <v>185</v>
      </c>
      <c r="G126">
        <v>0</v>
      </c>
      <c r="H126" s="3">
        <f t="shared" si="3"/>
        <v>0</v>
      </c>
      <c r="I126">
        <f t="shared" si="4"/>
        <v>0.64064581618288285</v>
      </c>
      <c r="J126">
        <f t="shared" si="5"/>
        <v>43.620688892829435</v>
      </c>
    </row>
    <row r="127" spans="1:10" x14ac:dyDescent="0.25">
      <c r="A127">
        <v>126</v>
      </c>
      <c r="B127" s="1">
        <v>45198</v>
      </c>
      <c r="C127">
        <v>0</v>
      </c>
      <c r="G127">
        <v>0</v>
      </c>
      <c r="H127" s="3">
        <f t="shared" si="3"/>
        <v>0</v>
      </c>
      <c r="I127">
        <f t="shared" si="4"/>
        <v>0.64861398583205976</v>
      </c>
      <c r="J127">
        <f t="shared" si="5"/>
        <v>44.712520205861559</v>
      </c>
    </row>
    <row r="128" spans="1:10" x14ac:dyDescent="0.25">
      <c r="A128">
        <v>127</v>
      </c>
      <c r="B128" s="1">
        <v>45199</v>
      </c>
      <c r="D128">
        <v>3</v>
      </c>
      <c r="E128">
        <v>0</v>
      </c>
      <c r="F128">
        <v>197</v>
      </c>
      <c r="G128">
        <v>0</v>
      </c>
      <c r="H128" s="3">
        <f t="shared" si="3"/>
        <v>0</v>
      </c>
      <c r="I128">
        <f t="shared" si="4"/>
        <v>0.65651916533917309</v>
      </c>
      <c r="J128">
        <f t="shared" si="5"/>
        <v>45.809056696529332</v>
      </c>
    </row>
    <row r="129" spans="1:10" x14ac:dyDescent="0.25">
      <c r="A129">
        <v>128</v>
      </c>
      <c r="B129" s="1">
        <v>45200</v>
      </c>
      <c r="C129">
        <v>1</v>
      </c>
      <c r="G129">
        <v>0</v>
      </c>
      <c r="H129" s="3">
        <f t="shared" si="3"/>
        <v>0</v>
      </c>
      <c r="I129">
        <f t="shared" si="4"/>
        <v>0.6643623428001989</v>
      </c>
      <c r="J129">
        <f t="shared" si="5"/>
        <v>46.910120366773199</v>
      </c>
    </row>
    <row r="130" spans="1:10" x14ac:dyDescent="0.25">
      <c r="A130">
        <v>129</v>
      </c>
      <c r="B130" s="1">
        <v>45201</v>
      </c>
      <c r="C130">
        <v>2</v>
      </c>
      <c r="G130">
        <v>0</v>
      </c>
      <c r="H130" s="3">
        <f t="shared" si="3"/>
        <v>0</v>
      </c>
      <c r="I130">
        <f t="shared" si="4"/>
        <v>0.67214448324225384</v>
      </c>
      <c r="J130">
        <f t="shared" si="5"/>
        <v>48.015538989584059</v>
      </c>
    </row>
    <row r="131" spans="1:10" x14ac:dyDescent="0.25">
      <c r="A131">
        <v>130</v>
      </c>
      <c r="B131" s="1">
        <v>45202</v>
      </c>
      <c r="D131">
        <v>0</v>
      </c>
      <c r="E131">
        <v>0</v>
      </c>
      <c r="F131">
        <v>177</v>
      </c>
      <c r="G131">
        <v>0</v>
      </c>
      <c r="H131" s="3">
        <f t="shared" ref="H131:H168" si="6">ROUND($M$1*EXP(-0.5*J131),0)</f>
        <v>0</v>
      </c>
      <c r="I131">
        <f t="shared" ref="I131:I168" si="7">LN(A131/$M$3)</f>
        <v>0.67986652933616409</v>
      </c>
      <c r="J131">
        <f t="shared" ref="J131:J168" si="8">(I131/$M$2)^2</f>
        <v>49.125145893463838</v>
      </c>
    </row>
    <row r="132" spans="1:10" x14ac:dyDescent="0.25">
      <c r="A132">
        <v>131</v>
      </c>
      <c r="B132" s="1">
        <v>45203</v>
      </c>
      <c r="D132">
        <v>4</v>
      </c>
      <c r="E132">
        <v>0</v>
      </c>
      <c r="F132">
        <v>182</v>
      </c>
      <c r="G132">
        <v>0</v>
      </c>
      <c r="H132" s="3">
        <f t="shared" si="6"/>
        <v>0</v>
      </c>
      <c r="I132">
        <f t="shared" si="7"/>
        <v>0.68752940208173341</v>
      </c>
      <c r="J132">
        <f t="shared" si="8"/>
        <v>50.238779756282909</v>
      </c>
    </row>
    <row r="133" spans="1:10" x14ac:dyDescent="0.25">
      <c r="A133">
        <v>132</v>
      </c>
      <c r="B133" s="1">
        <v>45204</v>
      </c>
      <c r="D133">
        <v>2</v>
      </c>
      <c r="E133">
        <v>0</v>
      </c>
      <c r="F133">
        <v>176</v>
      </c>
      <c r="G133">
        <v>0</v>
      </c>
      <c r="H133" s="3">
        <f t="shared" si="6"/>
        <v>0</v>
      </c>
      <c r="I133">
        <f t="shared" si="7"/>
        <v>0.69513400146695248</v>
      </c>
      <c r="J133">
        <f t="shared" si="8"/>
        <v>51.356284408062187</v>
      </c>
    </row>
    <row r="134" spans="1:10" x14ac:dyDescent="0.25">
      <c r="A134">
        <v>133</v>
      </c>
      <c r="B134" s="1">
        <v>45205</v>
      </c>
      <c r="D134">
        <v>0</v>
      </c>
      <c r="E134">
        <v>0</v>
      </c>
      <c r="F134">
        <v>177</v>
      </c>
      <c r="G134">
        <v>0</v>
      </c>
      <c r="H134" s="3">
        <f t="shared" si="6"/>
        <v>0</v>
      </c>
      <c r="I134">
        <f t="shared" si="7"/>
        <v>0.70268120710233539</v>
      </c>
      <c r="J134">
        <f t="shared" si="8"/>
        <v>52.477508642235648</v>
      </c>
    </row>
    <row r="135" spans="1:10" x14ac:dyDescent="0.25">
      <c r="A135">
        <v>134</v>
      </c>
      <c r="B135" s="1">
        <v>45206</v>
      </c>
      <c r="D135">
        <v>0</v>
      </c>
      <c r="E135">
        <v>0</v>
      </c>
      <c r="F135">
        <v>75</v>
      </c>
      <c r="G135">
        <v>0</v>
      </c>
      <c r="H135" s="3">
        <f t="shared" si="6"/>
        <v>0</v>
      </c>
      <c r="I135">
        <f t="shared" si="7"/>
        <v>0.71017187883149324</v>
      </c>
      <c r="J135">
        <f t="shared" si="8"/>
        <v>53.602306034972159</v>
      </c>
    </row>
    <row r="136" spans="1:10" x14ac:dyDescent="0.25">
      <c r="A136">
        <v>135</v>
      </c>
      <c r="B136" s="1">
        <v>45207</v>
      </c>
      <c r="D136">
        <v>0</v>
      </c>
      <c r="E136">
        <v>0</v>
      </c>
      <c r="F136">
        <v>178</v>
      </c>
      <c r="G136">
        <v>0</v>
      </c>
      <c r="H136" s="3">
        <f t="shared" si="6"/>
        <v>0</v>
      </c>
      <c r="I136">
        <f t="shared" si="7"/>
        <v>0.7176068573190113</v>
      </c>
      <c r="J136">
        <f t="shared" si="8"/>
        <v>54.730534772161526</v>
      </c>
    </row>
    <row r="137" spans="1:10" x14ac:dyDescent="0.25">
      <c r="A137">
        <v>136</v>
      </c>
      <c r="B137" s="1">
        <v>45208</v>
      </c>
      <c r="D137">
        <v>0</v>
      </c>
      <c r="E137">
        <v>0</v>
      </c>
      <c r="F137">
        <v>181</v>
      </c>
      <c r="G137">
        <v>0</v>
      </c>
      <c r="H137" s="3">
        <f t="shared" si="6"/>
        <v>0</v>
      </c>
      <c r="I137">
        <f t="shared" si="7"/>
        <v>0.72498696461663381</v>
      </c>
      <c r="J137">
        <f t="shared" si="8"/>
        <v>55.862057483690108</v>
      </c>
    </row>
    <row r="138" spans="1:10" x14ac:dyDescent="0.25">
      <c r="A138">
        <v>137</v>
      </c>
      <c r="B138" s="1">
        <v>45209</v>
      </c>
      <c r="D138">
        <v>2</v>
      </c>
      <c r="E138">
        <v>0</v>
      </c>
      <c r="F138">
        <v>180</v>
      </c>
      <c r="G138">
        <v>0</v>
      </c>
      <c r="H138" s="3">
        <f t="shared" si="6"/>
        <v>0</v>
      </c>
      <c r="I138">
        <f t="shared" si="7"/>
        <v>0.73231300470870664</v>
      </c>
      <c r="J138">
        <f t="shared" si="8"/>
        <v>56.996741084652378</v>
      </c>
    </row>
    <row r="139" spans="1:10" x14ac:dyDescent="0.25">
      <c r="A139">
        <v>138</v>
      </c>
      <c r="B139" s="1">
        <v>45210</v>
      </c>
      <c r="D139">
        <v>4</v>
      </c>
      <c r="E139">
        <v>0</v>
      </c>
      <c r="F139">
        <v>186</v>
      </c>
      <c r="G139">
        <v>0</v>
      </c>
      <c r="H139" s="3">
        <f t="shared" si="6"/>
        <v>0</v>
      </c>
      <c r="I139">
        <f t="shared" si="7"/>
        <v>0.73958576403778642</v>
      </c>
      <c r="J139">
        <f t="shared" si="8"/>
        <v>58.13445662316466</v>
      </c>
    </row>
    <row r="140" spans="1:10" x14ac:dyDescent="0.25">
      <c r="A140">
        <v>139</v>
      </c>
      <c r="B140" s="1">
        <v>45211</v>
      </c>
      <c r="D140">
        <v>1</v>
      </c>
      <c r="E140">
        <v>0</v>
      </c>
      <c r="F140">
        <v>154</v>
      </c>
      <c r="G140">
        <v>0</v>
      </c>
      <c r="H140" s="3">
        <f t="shared" si="6"/>
        <v>0</v>
      </c>
      <c r="I140">
        <f t="shared" si="7"/>
        <v>0.7468060120112735</v>
      </c>
      <c r="J140">
        <f t="shared" si="8"/>
        <v>59.27507913446513</v>
      </c>
    </row>
    <row r="141" spans="1:10" x14ac:dyDescent="0.25">
      <c r="A141">
        <v>140</v>
      </c>
      <c r="B141" s="1">
        <v>45212</v>
      </c>
      <c r="D141">
        <v>1</v>
      </c>
      <c r="E141">
        <v>0</v>
      </c>
      <c r="F141">
        <v>180</v>
      </c>
      <c r="G141">
        <v>0</v>
      </c>
      <c r="H141" s="3">
        <f t="shared" si="6"/>
        <v>0</v>
      </c>
      <c r="I141">
        <f t="shared" si="7"/>
        <v>0.75397450148988598</v>
      </c>
      <c r="J141">
        <f t="shared" si="8"/>
        <v>60.418487501001387</v>
      </c>
    </row>
    <row r="142" spans="1:10" x14ac:dyDescent="0.25">
      <c r="A142">
        <v>141</v>
      </c>
      <c r="B142" s="1">
        <v>45213</v>
      </c>
      <c r="D142">
        <v>0</v>
      </c>
      <c r="E142">
        <v>0</v>
      </c>
      <c r="F142">
        <v>193</v>
      </c>
      <c r="G142">
        <v>0</v>
      </c>
      <c r="H142" s="3">
        <f t="shared" si="6"/>
        <v>0</v>
      </c>
      <c r="I142">
        <f t="shared" si="7"/>
        <v>0.76109196925875</v>
      </c>
      <c r="J142">
        <f t="shared" si="8"/>
        <v>61.564564318223191</v>
      </c>
    </row>
    <row r="143" spans="1:10" x14ac:dyDescent="0.25">
      <c r="A143">
        <v>142</v>
      </c>
      <c r="B143" s="1">
        <v>45214</v>
      </c>
      <c r="D143">
        <v>0</v>
      </c>
      <c r="E143">
        <v>0</v>
      </c>
      <c r="F143">
        <v>33</v>
      </c>
      <c r="G143">
        <v>0</v>
      </c>
      <c r="H143" s="3">
        <f t="shared" si="6"/>
        <v>0</v>
      </c>
      <c r="I143">
        <f t="shared" si="7"/>
        <v>0.76815913648184242</v>
      </c>
      <c r="J143">
        <f t="shared" si="8"/>
        <v>62.713195765812493</v>
      </c>
    </row>
    <row r="144" spans="1:10" x14ac:dyDescent="0.25">
      <c r="A144">
        <v>143</v>
      </c>
      <c r="B144" s="1">
        <v>45215</v>
      </c>
      <c r="D144">
        <v>1</v>
      </c>
      <c r="E144">
        <v>0</v>
      </c>
      <c r="F144">
        <v>188</v>
      </c>
      <c r="G144">
        <v>0</v>
      </c>
      <c r="H144" s="3">
        <f t="shared" si="6"/>
        <v>0</v>
      </c>
      <c r="I144">
        <f t="shared" si="7"/>
        <v>0.77517670914048908</v>
      </c>
      <c r="J144">
        <f t="shared" si="8"/>
        <v>63.864271484098033</v>
      </c>
    </row>
    <row r="145" spans="1:10" x14ac:dyDescent="0.25">
      <c r="A145">
        <v>144</v>
      </c>
      <c r="B145" s="1">
        <v>45216</v>
      </c>
      <c r="D145">
        <v>2</v>
      </c>
      <c r="E145">
        <v>0</v>
      </c>
      <c r="F145">
        <v>188</v>
      </c>
      <c r="G145">
        <v>0</v>
      </c>
      <c r="H145" s="3">
        <f t="shared" si="6"/>
        <v>0</v>
      </c>
      <c r="I145">
        <f t="shared" si="7"/>
        <v>0.7821453784565825</v>
      </c>
      <c r="J145">
        <f t="shared" si="8"/>
        <v>65.017684455414027</v>
      </c>
    </row>
    <row r="146" spans="1:10" x14ac:dyDescent="0.25">
      <c r="A146">
        <v>145</v>
      </c>
      <c r="B146" s="1">
        <v>45217</v>
      </c>
      <c r="D146">
        <v>1</v>
      </c>
      <c r="E146">
        <v>0</v>
      </c>
      <c r="F146">
        <v>180</v>
      </c>
      <c r="G146">
        <v>0</v>
      </c>
      <c r="H146" s="3">
        <f t="shared" si="6"/>
        <v>0</v>
      </c>
      <c r="I146">
        <f t="shared" si="7"/>
        <v>0.78906582130115621</v>
      </c>
      <c r="J146">
        <f t="shared" si="8"/>
        <v>66.173330890176246</v>
      </c>
    </row>
    <row r="147" spans="1:10" x14ac:dyDescent="0.25">
      <c r="A147">
        <v>146</v>
      </c>
      <c r="B147" s="1">
        <v>45218</v>
      </c>
      <c r="D147">
        <v>0</v>
      </c>
      <c r="E147">
        <v>0</v>
      </c>
      <c r="F147">
        <v>190</v>
      </c>
      <c r="G147">
        <v>0</v>
      </c>
      <c r="H147" s="3">
        <f t="shared" si="6"/>
        <v>0</v>
      </c>
      <c r="I147">
        <f t="shared" si="7"/>
        <v>0.79593870058891825</v>
      </c>
      <c r="J147">
        <f t="shared" si="8"/>
        <v>67.331110117459431</v>
      </c>
    </row>
    <row r="148" spans="1:10" x14ac:dyDescent="0.25">
      <c r="A148">
        <v>147</v>
      </c>
      <c r="B148" s="1">
        <v>45219</v>
      </c>
      <c r="D148">
        <v>0</v>
      </c>
      <c r="E148">
        <v>0</v>
      </c>
      <c r="F148">
        <v>175</v>
      </c>
      <c r="G148">
        <v>0</v>
      </c>
      <c r="H148" s="3">
        <f t="shared" si="6"/>
        <v>0</v>
      </c>
      <c r="I148">
        <f t="shared" si="7"/>
        <v>0.80276466565931803</v>
      </c>
      <c r="J148">
        <f t="shared" si="8"/>
        <v>68.49092447987212</v>
      </c>
    </row>
    <row r="149" spans="1:10" x14ac:dyDescent="0.25">
      <c r="A149">
        <v>148</v>
      </c>
      <c r="B149" s="1">
        <v>45220</v>
      </c>
      <c r="D149">
        <v>0</v>
      </c>
      <c r="E149">
        <v>0</v>
      </c>
      <c r="F149">
        <v>185</v>
      </c>
      <c r="G149">
        <v>0</v>
      </c>
      <c r="H149" s="3">
        <f t="shared" si="6"/>
        <v>0</v>
      </c>
      <c r="I149">
        <f t="shared" si="7"/>
        <v>0.80954435264469682</v>
      </c>
      <c r="J149">
        <f t="shared" si="8"/>
        <v>69.652679232534922</v>
      </c>
    </row>
    <row r="150" spans="1:10" x14ac:dyDescent="0.25">
      <c r="A150">
        <v>149</v>
      </c>
      <c r="B150" s="1">
        <v>45221</v>
      </c>
      <c r="C150">
        <v>0</v>
      </c>
      <c r="G150">
        <v>0</v>
      </c>
      <c r="H150" s="3">
        <f t="shared" si="6"/>
        <v>0</v>
      </c>
      <c r="I150">
        <f t="shared" si="7"/>
        <v>0.81627838482604087</v>
      </c>
      <c r="J150">
        <f t="shared" si="8"/>
        <v>70.816282445978302</v>
      </c>
    </row>
    <row r="151" spans="1:10" x14ac:dyDescent="0.25">
      <c r="A151">
        <v>150</v>
      </c>
      <c r="B151" s="1">
        <v>45222</v>
      </c>
      <c r="D151">
        <v>0</v>
      </c>
      <c r="E151">
        <v>0</v>
      </c>
      <c r="F151">
        <v>177</v>
      </c>
      <c r="G151">
        <v>0</v>
      </c>
      <c r="H151" s="3">
        <f t="shared" si="6"/>
        <v>0</v>
      </c>
      <c r="I151">
        <f t="shared" si="7"/>
        <v>0.82296737297683742</v>
      </c>
      <c r="J151">
        <f t="shared" si="8"/>
        <v>71.981644912785313</v>
      </c>
    </row>
    <row r="152" spans="1:10" x14ac:dyDescent="0.25">
      <c r="A152">
        <v>151</v>
      </c>
      <c r="B152" s="1">
        <v>45223</v>
      </c>
      <c r="C152">
        <v>0</v>
      </c>
      <c r="G152">
        <v>0</v>
      </c>
      <c r="H152" s="3">
        <f t="shared" si="6"/>
        <v>0</v>
      </c>
      <c r="I152">
        <f t="shared" si="7"/>
        <v>0.82961191569550596</v>
      </c>
      <c r="J152">
        <f t="shared" si="8"/>
        <v>73.148680057813493</v>
      </c>
    </row>
    <row r="153" spans="1:10" x14ac:dyDescent="0.25">
      <c r="A153">
        <v>152</v>
      </c>
      <c r="B153" s="1">
        <v>45224</v>
      </c>
      <c r="D153">
        <v>0</v>
      </c>
      <c r="E153">
        <v>0</v>
      </c>
      <c r="F153">
        <v>180</v>
      </c>
      <c r="G153">
        <v>0</v>
      </c>
      <c r="H153" s="3">
        <f t="shared" si="6"/>
        <v>0</v>
      </c>
      <c r="I153">
        <f t="shared" si="7"/>
        <v>0.83621259972685824</v>
      </c>
      <c r="J153">
        <f t="shared" si="8"/>
        <v>74.317303851838759</v>
      </c>
    </row>
    <row r="154" spans="1:10" x14ac:dyDescent="0.25">
      <c r="A154">
        <v>153</v>
      </c>
      <c r="B154" s="1">
        <v>45225</v>
      </c>
      <c r="D154">
        <v>0</v>
      </c>
      <c r="E154">
        <v>0</v>
      </c>
      <c r="F154">
        <v>186</v>
      </c>
      <c r="G154">
        <v>0</v>
      </c>
      <c r="H154" s="3">
        <f t="shared" si="6"/>
        <v>0</v>
      </c>
      <c r="I154">
        <f t="shared" si="7"/>
        <v>0.84277000027301729</v>
      </c>
      <c r="J154">
        <f t="shared" si="8"/>
        <v>75.487434728470788</v>
      </c>
    </row>
    <row r="155" spans="1:10" x14ac:dyDescent="0.25">
      <c r="A155">
        <v>154</v>
      </c>
      <c r="B155" s="1">
        <v>45226</v>
      </c>
      <c r="D155">
        <v>3</v>
      </c>
      <c r="E155">
        <v>0</v>
      </c>
      <c r="F155">
        <v>175</v>
      </c>
      <c r="G155">
        <v>0</v>
      </c>
      <c r="H155" s="3">
        <f t="shared" si="6"/>
        <v>0</v>
      </c>
      <c r="I155">
        <f t="shared" si="7"/>
        <v>0.84928468129421097</v>
      </c>
      <c r="J155">
        <f t="shared" si="8"/>
        <v>76.658993504199103</v>
      </c>
    </row>
    <row r="156" spans="1:10" x14ac:dyDescent="0.25">
      <c r="A156">
        <v>155</v>
      </c>
      <c r="B156" s="1">
        <v>45227</v>
      </c>
      <c r="D156">
        <v>0</v>
      </c>
      <c r="E156">
        <v>0</v>
      </c>
      <c r="F156">
        <v>180</v>
      </c>
      <c r="G156">
        <v>0</v>
      </c>
      <c r="H156" s="3">
        <f t="shared" si="6"/>
        <v>0</v>
      </c>
      <c r="I156">
        <f t="shared" si="7"/>
        <v>0.85575719579982845</v>
      </c>
      <c r="J156">
        <f t="shared" si="8"/>
        <v>77.8319033014333</v>
      </c>
    </row>
    <row r="157" spans="1:10" x14ac:dyDescent="0.25">
      <c r="A157">
        <v>156</v>
      </c>
      <c r="B157" s="1">
        <v>45228</v>
      </c>
      <c r="D157">
        <v>3</v>
      </c>
      <c r="E157">
        <v>0</v>
      </c>
      <c r="F157">
        <v>187</v>
      </c>
      <c r="G157">
        <v>0</v>
      </c>
      <c r="H157" s="3">
        <f t="shared" si="6"/>
        <v>0</v>
      </c>
      <c r="I157">
        <f t="shared" si="7"/>
        <v>0.86218808613011877</v>
      </c>
      <c r="J157">
        <f t="shared" si="8"/>
        <v>79.006089474409293</v>
      </c>
    </row>
    <row r="158" spans="1:10" x14ac:dyDescent="0.25">
      <c r="A158">
        <v>157</v>
      </c>
      <c r="B158" s="1">
        <v>45229</v>
      </c>
      <c r="D158">
        <v>0</v>
      </c>
      <c r="E158">
        <v>0</v>
      </c>
      <c r="F158">
        <v>177</v>
      </c>
      <c r="G158">
        <v>0</v>
      </c>
      <c r="H158" s="3">
        <f t="shared" si="6"/>
        <v>0</v>
      </c>
      <c r="I158">
        <f t="shared" si="7"/>
        <v>0.86857788422888982</v>
      </c>
      <c r="J158">
        <f t="shared" si="8"/>
        <v>80.181479537839792</v>
      </c>
    </row>
    <row r="159" spans="1:10" x14ac:dyDescent="0.25">
      <c r="A159">
        <v>158</v>
      </c>
      <c r="B159" s="1">
        <v>45230</v>
      </c>
      <c r="C159">
        <v>0</v>
      </c>
      <c r="G159">
        <v>0</v>
      </c>
      <c r="H159" s="3">
        <f t="shared" si="6"/>
        <v>0</v>
      </c>
      <c r="I159">
        <f t="shared" si="7"/>
        <v>0.87492711190754857</v>
      </c>
      <c r="J159">
        <f t="shared" si="8"/>
        <v>81.358003098191503</v>
      </c>
    </row>
    <row r="160" spans="1:10" x14ac:dyDescent="0.25">
      <c r="A160">
        <v>159</v>
      </c>
      <c r="B160" s="1">
        <v>45231</v>
      </c>
      <c r="D160">
        <v>0</v>
      </c>
      <c r="E160">
        <v>0</v>
      </c>
      <c r="F160">
        <v>58</v>
      </c>
      <c r="G160">
        <v>0</v>
      </c>
      <c r="H160" s="3">
        <f t="shared" si="6"/>
        <v>0</v>
      </c>
      <c r="I160">
        <f t="shared" si="7"/>
        <v>0.8812362811008132</v>
      </c>
      <c r="J160">
        <f t="shared" si="8"/>
        <v>82.535591787479149</v>
      </c>
    </row>
    <row r="161" spans="1:10" x14ac:dyDescent="0.25">
      <c r="A161">
        <v>160</v>
      </c>
      <c r="B161" s="1">
        <v>45232</v>
      </c>
      <c r="C161">
        <v>0</v>
      </c>
      <c r="G161">
        <v>0</v>
      </c>
      <c r="H161" s="3">
        <f t="shared" si="6"/>
        <v>0</v>
      </c>
      <c r="I161">
        <f t="shared" si="7"/>
        <v>0.88750589411440861</v>
      </c>
      <c r="J161">
        <f t="shared" si="8"/>
        <v>83.71417919947028</v>
      </c>
    </row>
    <row r="162" spans="1:10" x14ac:dyDescent="0.25">
      <c r="A162">
        <v>161</v>
      </c>
      <c r="B162" s="1">
        <v>45233</v>
      </c>
      <c r="D162">
        <v>0</v>
      </c>
      <c r="E162">
        <v>0</v>
      </c>
      <c r="F162">
        <v>47</v>
      </c>
      <c r="G162">
        <v>0</v>
      </c>
      <c r="H162" s="3">
        <f t="shared" si="6"/>
        <v>0</v>
      </c>
      <c r="I162">
        <f t="shared" si="7"/>
        <v>0.89373644386504481</v>
      </c>
      <c r="J162">
        <f t="shared" si="8"/>
        <v>84.893700828200267</v>
      </c>
    </row>
    <row r="163" spans="1:10" x14ac:dyDescent="0.25">
      <c r="A163">
        <v>162</v>
      </c>
      <c r="B163" s="1">
        <v>45235</v>
      </c>
      <c r="D163">
        <v>0</v>
      </c>
      <c r="E163">
        <v>0</v>
      </c>
      <c r="F163">
        <v>33</v>
      </c>
      <c r="G163">
        <v>0</v>
      </c>
      <c r="H163" s="3">
        <f t="shared" si="6"/>
        <v>0</v>
      </c>
      <c r="I163">
        <f t="shared" si="7"/>
        <v>0.89992841411296587</v>
      </c>
      <c r="J163">
        <f t="shared" si="8"/>
        <v>86.074094008702062</v>
      </c>
    </row>
    <row r="164" spans="1:10" x14ac:dyDescent="0.25">
      <c r="A164">
        <v>163</v>
      </c>
      <c r="B164" s="1">
        <v>45238</v>
      </c>
      <c r="D164">
        <v>0</v>
      </c>
      <c r="E164">
        <v>0</v>
      </c>
      <c r="F164">
        <v>33</v>
      </c>
      <c r="G164">
        <v>0</v>
      </c>
      <c r="H164" s="3">
        <f t="shared" si="6"/>
        <v>0</v>
      </c>
      <c r="I164">
        <f t="shared" si="7"/>
        <v>0.90608227968734412</v>
      </c>
      <c r="J164">
        <f t="shared" si="8"/>
        <v>87.255297859859112</v>
      </c>
    </row>
    <row r="165" spans="1:10" x14ac:dyDescent="0.25">
      <c r="A165">
        <v>164</v>
      </c>
      <c r="B165" s="1">
        <v>45239</v>
      </c>
      <c r="D165">
        <v>0</v>
      </c>
      <c r="E165">
        <v>0</v>
      </c>
      <c r="F165">
        <v>59</v>
      </c>
      <c r="G165">
        <v>0</v>
      </c>
      <c r="H165" s="3">
        <f t="shared" si="6"/>
        <v>0</v>
      </c>
      <c r="I165">
        <f t="shared" si="7"/>
        <v>0.9121985067047802</v>
      </c>
      <c r="J165">
        <f t="shared" si="8"/>
        <v>88.437253229294384</v>
      </c>
    </row>
    <row r="166" spans="1:10" x14ac:dyDescent="0.25">
      <c r="A166">
        <v>165</v>
      </c>
      <c r="B166" s="1">
        <v>45240</v>
      </c>
      <c r="D166">
        <v>0</v>
      </c>
      <c r="E166">
        <v>0</v>
      </c>
      <c r="F166">
        <v>53</v>
      </c>
      <c r="G166">
        <v>0</v>
      </c>
      <c r="H166" s="3">
        <f t="shared" si="6"/>
        <v>0</v>
      </c>
      <c r="I166">
        <f t="shared" si="7"/>
        <v>0.91827755278116241</v>
      </c>
      <c r="J166">
        <f t="shared" si="8"/>
        <v>89.619902640212601</v>
      </c>
    </row>
    <row r="167" spans="1:10" x14ac:dyDescent="0.25">
      <c r="A167">
        <v>166</v>
      </c>
      <c r="B167" s="1">
        <v>45242</v>
      </c>
      <c r="D167">
        <v>0</v>
      </c>
      <c r="E167">
        <v>0</v>
      </c>
      <c r="F167">
        <v>46</v>
      </c>
      <c r="G167">
        <v>0</v>
      </c>
      <c r="H167" s="3">
        <f t="shared" si="6"/>
        <v>0</v>
      </c>
      <c r="I167">
        <f t="shared" si="7"/>
        <v>0.924319867237125</v>
      </c>
      <c r="J167">
        <f t="shared" si="8"/>
        <v>90.803190240116521</v>
      </c>
    </row>
    <row r="168" spans="1:10" x14ac:dyDescent="0.25">
      <c r="A168">
        <v>167</v>
      </c>
      <c r="B168" s="1">
        <v>45243</v>
      </c>
      <c r="D168">
        <v>0</v>
      </c>
      <c r="E168">
        <v>0</v>
      </c>
      <c r="F168">
        <v>58</v>
      </c>
      <c r="G168">
        <v>0</v>
      </c>
      <c r="H168" s="3">
        <f t="shared" si="6"/>
        <v>0</v>
      </c>
      <c r="I168">
        <f t="shared" si="7"/>
        <v>0.93032589129733678</v>
      </c>
      <c r="J168">
        <f t="shared" si="8"/>
        <v>91.987061751321491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Chilkoot_sockeye_1976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2023-01-05T05:24:51Z</dcterms:created>
  <dcterms:modified xsi:type="dcterms:W3CDTF">2023-01-05T21:00:24Z</dcterms:modified>
</cp:coreProperties>
</file>