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eiRends\output\Bayesian_tails\Chilkoot\"/>
    </mc:Choice>
  </mc:AlternateContent>
  <xr:revisionPtr revIDLastSave="0" documentId="13_ncr:1_{07DFD2D8-76DB-4FDC-AF7B-BF394176489B}" xr6:coauthVersionLast="47" xr6:coauthVersionMax="47" xr10:uidLastSave="{00000000-0000-0000-0000-000000000000}"/>
  <bookViews>
    <workbookView xWindow="32370" yWindow="3105" windowWidth="21600" windowHeight="11385" xr2:uid="{00000000-000D-0000-FFFF-FFFF00000000}"/>
  </bookViews>
  <sheets>
    <sheet name="Chilkoot_sockeye_1976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2" i="1" l="1"/>
  <c r="J2" i="1"/>
  <c r="I2" i="1"/>
  <c r="H3" i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67" i="1"/>
  <c r="H68" i="1"/>
  <c r="H69" i="1"/>
  <c r="H70" i="1"/>
  <c r="H71" i="1"/>
  <c r="H72" i="1"/>
  <c r="H73" i="1"/>
  <c r="H74" i="1"/>
  <c r="H75" i="1"/>
  <c r="H76" i="1"/>
  <c r="H77" i="1"/>
  <c r="H78" i="1"/>
  <c r="H79" i="1"/>
  <c r="H80" i="1"/>
  <c r="H81" i="1"/>
  <c r="H82" i="1"/>
  <c r="H83" i="1"/>
  <c r="H84" i="1"/>
  <c r="H85" i="1"/>
  <c r="H86" i="1"/>
  <c r="H87" i="1"/>
  <c r="H88" i="1"/>
  <c r="H89" i="1"/>
  <c r="H90" i="1"/>
  <c r="H91" i="1"/>
  <c r="H92" i="1"/>
  <c r="H93" i="1"/>
  <c r="H94" i="1"/>
  <c r="H95" i="1"/>
  <c r="H96" i="1"/>
  <c r="H97" i="1"/>
  <c r="H98" i="1"/>
  <c r="H99" i="1"/>
  <c r="H100" i="1"/>
  <c r="H101" i="1"/>
  <c r="H102" i="1"/>
  <c r="H103" i="1"/>
  <c r="H104" i="1"/>
  <c r="H105" i="1"/>
  <c r="H106" i="1"/>
  <c r="H107" i="1"/>
  <c r="H108" i="1"/>
  <c r="H109" i="1"/>
  <c r="H110" i="1"/>
  <c r="H111" i="1"/>
  <c r="H112" i="1"/>
  <c r="H113" i="1"/>
  <c r="H114" i="1"/>
  <c r="H115" i="1"/>
  <c r="H116" i="1"/>
  <c r="H117" i="1"/>
  <c r="H118" i="1"/>
  <c r="H119" i="1"/>
  <c r="H120" i="1"/>
  <c r="H121" i="1"/>
  <c r="H122" i="1"/>
  <c r="H123" i="1"/>
  <c r="H124" i="1"/>
  <c r="H125" i="1"/>
  <c r="H126" i="1"/>
  <c r="H127" i="1"/>
  <c r="H128" i="1"/>
  <c r="H129" i="1"/>
  <c r="H130" i="1"/>
  <c r="H131" i="1"/>
  <c r="H132" i="1"/>
  <c r="H133" i="1"/>
  <c r="H134" i="1"/>
  <c r="H135" i="1"/>
  <c r="H136" i="1"/>
  <c r="H137" i="1"/>
  <c r="H138" i="1"/>
  <c r="H139" i="1"/>
  <c r="H140" i="1"/>
  <c r="H141" i="1"/>
  <c r="H142" i="1"/>
  <c r="H143" i="1"/>
  <c r="H144" i="1"/>
  <c r="H145" i="1"/>
  <c r="H146" i="1"/>
  <c r="H147" i="1"/>
  <c r="H148" i="1"/>
  <c r="H149" i="1"/>
  <c r="H150" i="1"/>
  <c r="H151" i="1"/>
  <c r="H152" i="1"/>
  <c r="H153" i="1"/>
  <c r="H154" i="1"/>
  <c r="H155" i="1"/>
  <c r="H156" i="1"/>
  <c r="H157" i="1"/>
  <c r="H158" i="1"/>
  <c r="H159" i="1"/>
  <c r="H160" i="1"/>
  <c r="H161" i="1"/>
  <c r="H162" i="1"/>
  <c r="H163" i="1"/>
  <c r="H164" i="1"/>
  <c r="H165" i="1"/>
  <c r="H166" i="1"/>
  <c r="H167" i="1"/>
  <c r="H168" i="1"/>
  <c r="J3" i="1"/>
  <c r="J4" i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J30" i="1"/>
  <c r="J31" i="1"/>
  <c r="J32" i="1"/>
  <c r="J33" i="1"/>
  <c r="J34" i="1"/>
  <c r="J35" i="1"/>
  <c r="J36" i="1"/>
  <c r="J37" i="1"/>
  <c r="J38" i="1"/>
  <c r="J39" i="1"/>
  <c r="J40" i="1"/>
  <c r="J41" i="1"/>
  <c r="J42" i="1"/>
  <c r="J43" i="1"/>
  <c r="J44" i="1"/>
  <c r="J45" i="1"/>
  <c r="J46" i="1"/>
  <c r="J47" i="1"/>
  <c r="J48" i="1"/>
  <c r="J49" i="1"/>
  <c r="J50" i="1"/>
  <c r="J51" i="1"/>
  <c r="J52" i="1"/>
  <c r="J53" i="1"/>
  <c r="J54" i="1"/>
  <c r="J55" i="1"/>
  <c r="J56" i="1"/>
  <c r="J57" i="1"/>
  <c r="J58" i="1"/>
  <c r="J59" i="1"/>
  <c r="J60" i="1"/>
  <c r="J61" i="1"/>
  <c r="J62" i="1"/>
  <c r="J63" i="1"/>
  <c r="J64" i="1"/>
  <c r="J65" i="1"/>
  <c r="J66" i="1"/>
  <c r="J67" i="1"/>
  <c r="J68" i="1"/>
  <c r="J69" i="1"/>
  <c r="J70" i="1"/>
  <c r="J71" i="1"/>
  <c r="J72" i="1"/>
  <c r="J73" i="1"/>
  <c r="J74" i="1"/>
  <c r="J75" i="1"/>
  <c r="J76" i="1"/>
  <c r="J77" i="1"/>
  <c r="J78" i="1"/>
  <c r="J79" i="1"/>
  <c r="J80" i="1"/>
  <c r="J81" i="1"/>
  <c r="J82" i="1"/>
  <c r="J83" i="1"/>
  <c r="J84" i="1"/>
  <c r="J85" i="1"/>
  <c r="J86" i="1"/>
  <c r="J87" i="1"/>
  <c r="J88" i="1"/>
  <c r="J89" i="1"/>
  <c r="J90" i="1"/>
  <c r="J91" i="1"/>
  <c r="J92" i="1"/>
  <c r="J93" i="1"/>
  <c r="J94" i="1"/>
  <c r="J95" i="1"/>
  <c r="J96" i="1"/>
  <c r="J97" i="1"/>
  <c r="J98" i="1"/>
  <c r="J99" i="1"/>
  <c r="J100" i="1"/>
  <c r="J101" i="1"/>
  <c r="J102" i="1"/>
  <c r="J103" i="1"/>
  <c r="J104" i="1"/>
  <c r="J105" i="1"/>
  <c r="J106" i="1"/>
  <c r="J107" i="1"/>
  <c r="J108" i="1"/>
  <c r="J109" i="1"/>
  <c r="J110" i="1"/>
  <c r="J111" i="1"/>
  <c r="J112" i="1"/>
  <c r="J113" i="1"/>
  <c r="J114" i="1"/>
  <c r="J115" i="1"/>
  <c r="J116" i="1"/>
  <c r="J117" i="1"/>
  <c r="J118" i="1"/>
  <c r="J119" i="1"/>
  <c r="J120" i="1"/>
  <c r="J121" i="1"/>
  <c r="J122" i="1"/>
  <c r="J123" i="1"/>
  <c r="J124" i="1"/>
  <c r="J125" i="1"/>
  <c r="J126" i="1"/>
  <c r="J127" i="1"/>
  <c r="J128" i="1"/>
  <c r="J129" i="1"/>
  <c r="J130" i="1"/>
  <c r="J131" i="1"/>
  <c r="J132" i="1"/>
  <c r="J133" i="1"/>
  <c r="J134" i="1"/>
  <c r="J135" i="1"/>
  <c r="J136" i="1"/>
  <c r="J137" i="1"/>
  <c r="J138" i="1"/>
  <c r="J139" i="1"/>
  <c r="J140" i="1"/>
  <c r="J141" i="1"/>
  <c r="J142" i="1"/>
  <c r="J143" i="1"/>
  <c r="J144" i="1"/>
  <c r="J145" i="1"/>
  <c r="J146" i="1"/>
  <c r="J147" i="1"/>
  <c r="J148" i="1"/>
  <c r="J149" i="1"/>
  <c r="J150" i="1"/>
  <c r="J151" i="1"/>
  <c r="J152" i="1"/>
  <c r="J153" i="1"/>
  <c r="J154" i="1"/>
  <c r="J155" i="1"/>
  <c r="J156" i="1"/>
  <c r="J157" i="1"/>
  <c r="J158" i="1"/>
  <c r="J159" i="1"/>
  <c r="J160" i="1"/>
  <c r="J161" i="1"/>
  <c r="J162" i="1"/>
  <c r="J163" i="1"/>
  <c r="J164" i="1"/>
  <c r="J165" i="1"/>
  <c r="J166" i="1"/>
  <c r="J167" i="1"/>
  <c r="J168" i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108" i="1"/>
  <c r="I109" i="1"/>
  <c r="I110" i="1"/>
  <c r="I111" i="1"/>
  <c r="I112" i="1"/>
  <c r="I113" i="1"/>
  <c r="I114" i="1"/>
  <c r="I115" i="1"/>
  <c r="I116" i="1"/>
  <c r="I117" i="1"/>
  <c r="I118" i="1"/>
  <c r="I119" i="1"/>
  <c r="I120" i="1"/>
  <c r="I121" i="1"/>
  <c r="I122" i="1"/>
  <c r="I123" i="1"/>
  <c r="I124" i="1"/>
  <c r="I125" i="1"/>
  <c r="I126" i="1"/>
  <c r="I127" i="1"/>
  <c r="I128" i="1"/>
  <c r="I129" i="1"/>
  <c r="I130" i="1"/>
  <c r="I131" i="1"/>
  <c r="I132" i="1"/>
  <c r="I133" i="1"/>
  <c r="I134" i="1"/>
  <c r="I135" i="1"/>
  <c r="I136" i="1"/>
  <c r="I137" i="1"/>
  <c r="I138" i="1"/>
  <c r="I139" i="1"/>
  <c r="I140" i="1"/>
  <c r="I141" i="1"/>
  <c r="I142" i="1"/>
  <c r="I143" i="1"/>
  <c r="I144" i="1"/>
  <c r="I145" i="1"/>
  <c r="I146" i="1"/>
  <c r="I147" i="1"/>
  <c r="I148" i="1"/>
  <c r="I149" i="1"/>
  <c r="I150" i="1"/>
  <c r="I151" i="1"/>
  <c r="I152" i="1"/>
  <c r="I153" i="1"/>
  <c r="I154" i="1"/>
  <c r="I155" i="1"/>
  <c r="I156" i="1"/>
  <c r="I157" i="1"/>
  <c r="I158" i="1"/>
  <c r="I159" i="1"/>
  <c r="I160" i="1"/>
  <c r="I161" i="1"/>
  <c r="I162" i="1"/>
  <c r="I163" i="1"/>
  <c r="I164" i="1"/>
  <c r="I165" i="1"/>
  <c r="I166" i="1"/>
  <c r="I167" i="1"/>
  <c r="I168" i="1"/>
</calcChain>
</file>

<file path=xl/sharedStrings.xml><?xml version="1.0" encoding="utf-8"?>
<sst xmlns="http://schemas.openxmlformats.org/spreadsheetml/2006/main" count="18" uniqueCount="18">
  <si>
    <t>day</t>
  </si>
  <si>
    <t>date</t>
  </si>
  <si>
    <t>observed</t>
  </si>
  <si>
    <t>estimated</t>
  </si>
  <si>
    <t>low.95%CI</t>
  </si>
  <si>
    <t>upper.95%CI</t>
  </si>
  <si>
    <t>run_timing_curve</t>
  </si>
  <si>
    <t>a=</t>
  </si>
  <si>
    <t>maximum daily passage</t>
  </si>
  <si>
    <t>b=</t>
  </si>
  <si>
    <t>spread</t>
  </si>
  <si>
    <t>m=</t>
  </si>
  <si>
    <t>mean passage date</t>
  </si>
  <si>
    <t>log normal distribution:</t>
  </si>
  <si>
    <t>a[j]*exp(-0.5*pow(log(x[i]/mu[j])/b[j],2))</t>
  </si>
  <si>
    <t>x1</t>
  </si>
  <si>
    <t>x2</t>
  </si>
  <si>
    <t>run timing calc.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</si>
</sst>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6" fontId="0" fillId="0" borderId="0" xfId="0" applyNumberFormat="1"/>
    <xf numFmtId="0" fontId="0" fillId="0" borderId="0" xfId="0" applyAlignment="1">
      <alignment horizontal="center" vertical="center"/>
    </xf>
    <xf numFmtId="3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68"/>
  <sheetViews>
    <sheetView tabSelected="1" workbookViewId="0">
      <selection activeCell="N17" sqref="N17"/>
    </sheetView>
  </sheetViews>
  <sheetFormatPr defaultRowHeight="15" x14ac:dyDescent="0.25"/>
  <cols>
    <col min="4" max="4" width="10" bestFit="1" customWidth="1"/>
    <col min="7" max="7" width="16.7109375" bestFit="1" customWidth="1"/>
    <col min="8" max="8" width="12" bestFit="1" customWidth="1"/>
    <col min="11" max="11" width="22.28515625" bestFit="1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17</v>
      </c>
      <c r="I1" s="2" t="s">
        <v>15</v>
      </c>
      <c r="J1" s="2" t="s">
        <v>16</v>
      </c>
      <c r="L1" t="s">
        <v>7</v>
      </c>
      <c r="M1">
        <v>3444.8539999999998</v>
      </c>
      <c r="N1" t="s">
        <v>8</v>
      </c>
    </row>
    <row r="2" spans="1:14" x14ac:dyDescent="0.25">
      <c r="A2">
        <v>1</v>
      </c>
      <c r="B2" s="1">
        <v>45073</v>
      </c>
      <c r="D2">
        <v>0</v>
      </c>
      <c r="E2">
        <v>0</v>
      </c>
      <c r="F2">
        <v>66</v>
      </c>
      <c r="G2">
        <v>0</v>
      </c>
      <c r="H2" s="3">
        <f>ROUND($M$1*EXP(-0.5*J2),0)</f>
        <v>0</v>
      </c>
      <c r="I2">
        <f>LN(A2/$M$3)</f>
        <v>-4.190094039460571</v>
      </c>
      <c r="J2">
        <f>(I2/$M$2)^2</f>
        <v>1623.2329936689173</v>
      </c>
      <c r="L2" t="s">
        <v>9</v>
      </c>
      <c r="M2">
        <v>0.104</v>
      </c>
      <c r="N2" t="s">
        <v>10</v>
      </c>
    </row>
    <row r="3" spans="1:14" x14ac:dyDescent="0.25">
      <c r="A3">
        <v>2</v>
      </c>
      <c r="B3" s="1">
        <v>45074</v>
      </c>
      <c r="D3">
        <v>0</v>
      </c>
      <c r="E3">
        <v>0</v>
      </c>
      <c r="F3">
        <v>45</v>
      </c>
      <c r="G3">
        <v>0</v>
      </c>
      <c r="H3" s="3">
        <f t="shared" ref="H3:H66" si="0">ROUND($M$1*EXP(-0.5*J3),0)</f>
        <v>0</v>
      </c>
      <c r="I3">
        <f t="shared" ref="I3:I66" si="1">LN(A3/$M$3)</f>
        <v>-3.4969468589006252</v>
      </c>
      <c r="J3">
        <f t="shared" ref="J3:J66" si="2">(I3/$M$2)^2</f>
        <v>1130.6062623867369</v>
      </c>
      <c r="L3" t="s">
        <v>11</v>
      </c>
      <c r="M3">
        <v>66.028999999999996</v>
      </c>
      <c r="N3" t="s">
        <v>12</v>
      </c>
    </row>
    <row r="4" spans="1:14" x14ac:dyDescent="0.25">
      <c r="A4">
        <v>3</v>
      </c>
      <c r="B4" s="1">
        <v>45075</v>
      </c>
      <c r="D4">
        <v>0</v>
      </c>
      <c r="E4">
        <v>0</v>
      </c>
      <c r="F4">
        <v>0</v>
      </c>
      <c r="G4">
        <v>0</v>
      </c>
      <c r="H4" s="3">
        <f t="shared" si="0"/>
        <v>0</v>
      </c>
      <c r="I4">
        <f t="shared" si="1"/>
        <v>-3.091481750792461</v>
      </c>
      <c r="J4">
        <f t="shared" si="2"/>
        <v>883.62235720070453</v>
      </c>
      <c r="K4" t="s">
        <v>13</v>
      </c>
      <c r="L4" t="s">
        <v>14</v>
      </c>
    </row>
    <row r="5" spans="1:14" x14ac:dyDescent="0.25">
      <c r="A5">
        <v>4</v>
      </c>
      <c r="B5" s="1">
        <v>45076</v>
      </c>
      <c r="C5">
        <v>8</v>
      </c>
      <c r="G5">
        <v>0</v>
      </c>
      <c r="H5" s="3">
        <f t="shared" si="0"/>
        <v>0</v>
      </c>
      <c r="I5">
        <f t="shared" si="1"/>
        <v>-2.8037996783406802</v>
      </c>
      <c r="J5">
        <f t="shared" si="2"/>
        <v>726.82069492079358</v>
      </c>
    </row>
    <row r="6" spans="1:14" x14ac:dyDescent="0.25">
      <c r="A6">
        <v>5</v>
      </c>
      <c r="B6" s="1">
        <v>45077</v>
      </c>
      <c r="C6">
        <v>13</v>
      </c>
      <c r="G6">
        <v>0</v>
      </c>
      <c r="H6" s="3">
        <f t="shared" si="0"/>
        <v>0</v>
      </c>
      <c r="I6">
        <f t="shared" si="1"/>
        <v>-2.5806561270264701</v>
      </c>
      <c r="J6">
        <f t="shared" si="2"/>
        <v>615.73465661605599</v>
      </c>
    </row>
    <row r="7" spans="1:14" x14ac:dyDescent="0.25">
      <c r="A7">
        <v>6</v>
      </c>
      <c r="B7" s="1">
        <v>45078</v>
      </c>
      <c r="C7">
        <v>11</v>
      </c>
      <c r="G7">
        <v>0</v>
      </c>
      <c r="H7" s="3">
        <f t="shared" si="0"/>
        <v>0</v>
      </c>
      <c r="I7">
        <f t="shared" si="1"/>
        <v>-2.3983345702325156</v>
      </c>
      <c r="J7">
        <f t="shared" si="2"/>
        <v>531.80553908768354</v>
      </c>
    </row>
    <row r="8" spans="1:14" x14ac:dyDescent="0.25">
      <c r="A8">
        <v>7</v>
      </c>
      <c r="B8" s="1">
        <v>45079</v>
      </c>
      <c r="C8">
        <v>0</v>
      </c>
      <c r="G8">
        <v>0</v>
      </c>
      <c r="H8" s="3">
        <f t="shared" si="0"/>
        <v>0</v>
      </c>
      <c r="I8">
        <f t="shared" si="1"/>
        <v>-2.2441838904052576</v>
      </c>
      <c r="J8">
        <f t="shared" si="2"/>
        <v>465.63991623099827</v>
      </c>
    </row>
    <row r="9" spans="1:14" x14ac:dyDescent="0.25">
      <c r="A9">
        <v>8</v>
      </c>
      <c r="B9" s="1">
        <v>45080</v>
      </c>
      <c r="C9">
        <v>0</v>
      </c>
      <c r="G9">
        <v>0</v>
      </c>
      <c r="H9" s="3">
        <f t="shared" si="0"/>
        <v>0</v>
      </c>
      <c r="I9">
        <f t="shared" si="1"/>
        <v>-2.1106524977807348</v>
      </c>
      <c r="J9">
        <f t="shared" si="2"/>
        <v>411.87629127108505</v>
      </c>
    </row>
    <row r="10" spans="1:14" x14ac:dyDescent="0.25">
      <c r="A10">
        <v>9</v>
      </c>
      <c r="B10" s="1">
        <v>45081</v>
      </c>
      <c r="C10">
        <v>0</v>
      </c>
      <c r="G10">
        <v>0</v>
      </c>
      <c r="H10" s="3">
        <f t="shared" si="0"/>
        <v>0</v>
      </c>
      <c r="I10">
        <f t="shared" si="1"/>
        <v>-1.9928694621243512</v>
      </c>
      <c r="J10">
        <f t="shared" si="2"/>
        <v>367.19015283541057</v>
      </c>
    </row>
    <row r="11" spans="1:14" x14ac:dyDescent="0.25">
      <c r="A11">
        <v>10</v>
      </c>
      <c r="B11" s="1">
        <v>45082</v>
      </c>
      <c r="C11">
        <v>91</v>
      </c>
      <c r="G11">
        <v>0</v>
      </c>
      <c r="H11" s="3">
        <f t="shared" si="0"/>
        <v>0</v>
      </c>
      <c r="I11">
        <f t="shared" si="1"/>
        <v>-1.8875089464665249</v>
      </c>
      <c r="J11">
        <f t="shared" si="2"/>
        <v>329.39071958128426</v>
      </c>
    </row>
    <row r="12" spans="1:14" x14ac:dyDescent="0.25">
      <c r="A12">
        <v>11</v>
      </c>
      <c r="B12" s="1">
        <v>45083</v>
      </c>
      <c r="C12">
        <v>382</v>
      </c>
      <c r="G12">
        <v>0</v>
      </c>
      <c r="H12" s="3">
        <f t="shared" si="0"/>
        <v>0</v>
      </c>
      <c r="I12">
        <f t="shared" si="1"/>
        <v>-1.7921987666622001</v>
      </c>
      <c r="J12">
        <f t="shared" si="2"/>
        <v>296.96527544614565</v>
      </c>
    </row>
    <row r="13" spans="1:14" x14ac:dyDescent="0.25">
      <c r="A13">
        <v>12</v>
      </c>
      <c r="B13" s="1">
        <v>45084</v>
      </c>
      <c r="C13">
        <v>9</v>
      </c>
      <c r="G13">
        <v>0</v>
      </c>
      <c r="H13" s="3">
        <f t="shared" si="0"/>
        <v>0</v>
      </c>
      <c r="I13">
        <f t="shared" si="1"/>
        <v>-1.7051873896725704</v>
      </c>
      <c r="J13">
        <f t="shared" si="2"/>
        <v>268.82988479089823</v>
      </c>
    </row>
    <row r="14" spans="1:14" x14ac:dyDescent="0.25">
      <c r="A14">
        <v>13</v>
      </c>
      <c r="B14" s="1">
        <v>45085</v>
      </c>
      <c r="C14">
        <v>173</v>
      </c>
      <c r="G14">
        <v>0</v>
      </c>
      <c r="H14" s="3">
        <f t="shared" si="0"/>
        <v>0</v>
      </c>
      <c r="I14">
        <f t="shared" si="1"/>
        <v>-1.6251446819990338</v>
      </c>
      <c r="J14">
        <f t="shared" si="2"/>
        <v>244.18410109372604</v>
      </c>
    </row>
    <row r="15" spans="1:14" x14ac:dyDescent="0.25">
      <c r="A15">
        <v>14</v>
      </c>
      <c r="B15" s="1">
        <v>45086</v>
      </c>
      <c r="C15">
        <v>26</v>
      </c>
      <c r="G15">
        <v>0</v>
      </c>
      <c r="H15" s="3">
        <f t="shared" si="0"/>
        <v>0</v>
      </c>
      <c r="I15">
        <f t="shared" si="1"/>
        <v>-1.5510367098453119</v>
      </c>
      <c r="J15">
        <f t="shared" si="2"/>
        <v>222.42186346965335</v>
      </c>
    </row>
    <row r="16" spans="1:14" x14ac:dyDescent="0.25">
      <c r="A16">
        <v>15</v>
      </c>
      <c r="B16" s="1">
        <v>45087</v>
      </c>
      <c r="C16">
        <v>32</v>
      </c>
      <c r="G16">
        <v>0</v>
      </c>
      <c r="H16" s="3">
        <f t="shared" si="0"/>
        <v>0</v>
      </c>
      <c r="I16">
        <f t="shared" si="1"/>
        <v>-1.4820438383583605</v>
      </c>
      <c r="J16">
        <f t="shared" si="2"/>
        <v>203.07451357396286</v>
      </c>
    </row>
    <row r="17" spans="1:10" x14ac:dyDescent="0.25">
      <c r="A17">
        <v>16</v>
      </c>
      <c r="B17" s="1">
        <v>45088</v>
      </c>
      <c r="C17">
        <v>1</v>
      </c>
      <c r="G17">
        <v>0</v>
      </c>
      <c r="H17" s="3">
        <f t="shared" si="0"/>
        <v>0</v>
      </c>
      <c r="I17">
        <f t="shared" si="1"/>
        <v>-1.4175053172207894</v>
      </c>
      <c r="J17">
        <f t="shared" si="2"/>
        <v>185.77305143761197</v>
      </c>
    </row>
    <row r="18" spans="1:10" x14ac:dyDescent="0.25">
      <c r="A18">
        <v>17</v>
      </c>
      <c r="B18" s="1">
        <v>45089</v>
      </c>
      <c r="C18">
        <v>0</v>
      </c>
      <c r="G18">
        <v>0</v>
      </c>
      <c r="H18" s="3">
        <f t="shared" si="0"/>
        <v>0</v>
      </c>
      <c r="I18">
        <f t="shared" si="1"/>
        <v>-1.3568806954043546</v>
      </c>
      <c r="J18">
        <f t="shared" si="2"/>
        <v>170.22237625379114</v>
      </c>
    </row>
    <row r="19" spans="1:10" x14ac:dyDescent="0.25">
      <c r="A19">
        <v>18</v>
      </c>
      <c r="B19" s="1">
        <v>45090</v>
      </c>
      <c r="C19">
        <v>0</v>
      </c>
      <c r="G19">
        <v>0</v>
      </c>
      <c r="H19" s="3">
        <f t="shared" si="0"/>
        <v>0</v>
      </c>
      <c r="I19">
        <f t="shared" si="1"/>
        <v>-1.2997222815644058</v>
      </c>
      <c r="J19">
        <f t="shared" si="2"/>
        <v>156.18324789154818</v>
      </c>
    </row>
    <row r="20" spans="1:10" x14ac:dyDescent="0.25">
      <c r="A20">
        <v>19</v>
      </c>
      <c r="B20" s="1">
        <v>45091</v>
      </c>
      <c r="C20">
        <v>97</v>
      </c>
      <c r="G20">
        <v>0</v>
      </c>
      <c r="H20" s="3">
        <f t="shared" si="0"/>
        <v>0</v>
      </c>
      <c r="I20">
        <f t="shared" si="1"/>
        <v>-1.2456550602941301</v>
      </c>
      <c r="J20">
        <f t="shared" si="2"/>
        <v>143.45936845750492</v>
      </c>
    </row>
    <row r="21" spans="1:10" x14ac:dyDescent="0.25">
      <c r="A21">
        <v>20</v>
      </c>
      <c r="B21" s="1">
        <v>45092</v>
      </c>
      <c r="C21">
        <v>0</v>
      </c>
      <c r="G21">
        <v>0</v>
      </c>
      <c r="H21" s="3">
        <f t="shared" si="0"/>
        <v>0</v>
      </c>
      <c r="I21">
        <f t="shared" si="1"/>
        <v>-1.1943617659065795</v>
      </c>
      <c r="J21">
        <f t="shared" si="2"/>
        <v>131.88794636274807</v>
      </c>
    </row>
    <row r="22" spans="1:10" x14ac:dyDescent="0.25">
      <c r="A22">
        <v>21</v>
      </c>
      <c r="B22" s="1">
        <v>45093</v>
      </c>
      <c r="C22">
        <v>22</v>
      </c>
      <c r="G22">
        <v>0</v>
      </c>
      <c r="H22" s="3">
        <f t="shared" si="0"/>
        <v>0</v>
      </c>
      <c r="I22">
        <f t="shared" si="1"/>
        <v>-1.1455716017371476</v>
      </c>
      <c r="J22">
        <f t="shared" si="2"/>
        <v>121.33268257272687</v>
      </c>
    </row>
    <row r="23" spans="1:10" x14ac:dyDescent="0.25">
      <c r="A23">
        <v>22</v>
      </c>
      <c r="B23" s="1">
        <v>45094</v>
      </c>
      <c r="C23">
        <v>0</v>
      </c>
      <c r="G23">
        <v>0</v>
      </c>
      <c r="H23" s="3">
        <f t="shared" si="0"/>
        <v>0</v>
      </c>
      <c r="I23">
        <f t="shared" si="1"/>
        <v>-1.099051586102255</v>
      </c>
      <c r="J23">
        <f t="shared" si="2"/>
        <v>111.67847530638704</v>
      </c>
    </row>
    <row r="24" spans="1:10" x14ac:dyDescent="0.25">
      <c r="A24">
        <v>23</v>
      </c>
      <c r="B24" s="1">
        <v>45095</v>
      </c>
      <c r="C24">
        <v>121</v>
      </c>
      <c r="G24">
        <v>0</v>
      </c>
      <c r="H24" s="3">
        <f t="shared" si="0"/>
        <v>0</v>
      </c>
      <c r="I24">
        <f t="shared" si="1"/>
        <v>-1.0545998235314209</v>
      </c>
      <c r="J24">
        <f t="shared" si="2"/>
        <v>102.82736573525371</v>
      </c>
    </row>
    <row r="25" spans="1:10" x14ac:dyDescent="0.25">
      <c r="A25">
        <v>24</v>
      </c>
      <c r="B25" s="1">
        <v>45096</v>
      </c>
      <c r="C25">
        <v>1</v>
      </c>
      <c r="G25">
        <v>0</v>
      </c>
      <c r="H25" s="3">
        <f t="shared" si="0"/>
        <v>0</v>
      </c>
      <c r="I25">
        <f t="shared" si="1"/>
        <v>-1.012040209112625</v>
      </c>
      <c r="J25">
        <f t="shared" si="2"/>
        <v>94.695394310348163</v>
      </c>
    </row>
    <row r="26" spans="1:10" x14ac:dyDescent="0.25">
      <c r="A26">
        <v>25</v>
      </c>
      <c r="B26" s="1">
        <v>45097</v>
      </c>
      <c r="C26">
        <v>0</v>
      </c>
      <c r="G26">
        <v>0</v>
      </c>
      <c r="H26" s="3">
        <f t="shared" si="0"/>
        <v>0</v>
      </c>
      <c r="I26">
        <f t="shared" si="1"/>
        <v>-0.9712182145923699</v>
      </c>
      <c r="J26">
        <f t="shared" si="2"/>
        <v>87.210135018120454</v>
      </c>
    </row>
    <row r="27" spans="1:10" x14ac:dyDescent="0.25">
      <c r="A27">
        <v>26</v>
      </c>
      <c r="B27" s="1">
        <v>45098</v>
      </c>
      <c r="C27">
        <v>248</v>
      </c>
      <c r="G27">
        <v>0</v>
      </c>
      <c r="H27" s="3">
        <f t="shared" si="0"/>
        <v>0</v>
      </c>
      <c r="I27">
        <f t="shared" si="1"/>
        <v>-0.93199750143908866</v>
      </c>
      <c r="J27">
        <f t="shared" si="2"/>
        <v>80.30874100302367</v>
      </c>
    </row>
    <row r="28" spans="1:10" x14ac:dyDescent="0.25">
      <c r="A28">
        <v>27</v>
      </c>
      <c r="B28" s="1">
        <v>45099</v>
      </c>
      <c r="C28">
        <v>488</v>
      </c>
      <c r="G28">
        <v>0</v>
      </c>
      <c r="H28" s="3">
        <f t="shared" si="0"/>
        <v>0</v>
      </c>
      <c r="I28">
        <f t="shared" si="1"/>
        <v>-0.89425717345624156</v>
      </c>
      <c r="J28">
        <f t="shared" si="2"/>
        <v>73.936380573034995</v>
      </c>
    </row>
    <row r="29" spans="1:10" x14ac:dyDescent="0.25">
      <c r="A29">
        <v>28</v>
      </c>
      <c r="B29" s="1">
        <v>45100</v>
      </c>
      <c r="C29">
        <v>2044</v>
      </c>
      <c r="G29">
        <v>0</v>
      </c>
      <c r="H29" s="3">
        <f t="shared" si="0"/>
        <v>0</v>
      </c>
      <c r="I29">
        <f t="shared" si="1"/>
        <v>-0.85788952928536677</v>
      </c>
      <c r="J29">
        <f t="shared" si="2"/>
        <v>68.044974524544031</v>
      </c>
    </row>
    <row r="30" spans="1:10" x14ac:dyDescent="0.25">
      <c r="A30">
        <v>29</v>
      </c>
      <c r="B30" s="1">
        <v>45101</v>
      </c>
      <c r="C30">
        <v>784</v>
      </c>
      <c r="G30">
        <v>0</v>
      </c>
      <c r="H30" s="3">
        <f t="shared" si="0"/>
        <v>0</v>
      </c>
      <c r="I30">
        <f t="shared" si="1"/>
        <v>-0.82279820947409654</v>
      </c>
      <c r="J30">
        <f t="shared" si="2"/>
        <v>62.592168409188169</v>
      </c>
    </row>
    <row r="31" spans="1:10" x14ac:dyDescent="0.25">
      <c r="A31">
        <v>30</v>
      </c>
      <c r="B31" s="1">
        <v>45102</v>
      </c>
      <c r="C31">
        <v>0</v>
      </c>
      <c r="G31">
        <v>0</v>
      </c>
      <c r="H31" s="3">
        <f t="shared" si="0"/>
        <v>0</v>
      </c>
      <c r="I31">
        <f t="shared" si="1"/>
        <v>-0.78889665779841533</v>
      </c>
      <c r="J31">
        <f t="shared" si="2"/>
        <v>57.540489708349675</v>
      </c>
    </row>
    <row r="32" spans="1:10" x14ac:dyDescent="0.25">
      <c r="A32">
        <v>31</v>
      </c>
      <c r="B32" s="1">
        <v>45103</v>
      </c>
      <c r="C32">
        <v>15</v>
      </c>
      <c r="G32">
        <v>0</v>
      </c>
      <c r="H32" s="3">
        <f t="shared" si="0"/>
        <v>0</v>
      </c>
      <c r="I32">
        <f t="shared" si="1"/>
        <v>-0.7561068349754243</v>
      </c>
      <c r="J32">
        <f t="shared" si="2"/>
        <v>52.856651802565978</v>
      </c>
    </row>
    <row r="33" spans="1:10" x14ac:dyDescent="0.25">
      <c r="A33">
        <v>32</v>
      </c>
      <c r="B33" s="1">
        <v>45104</v>
      </c>
      <c r="C33">
        <v>3</v>
      </c>
      <c r="G33">
        <v>0</v>
      </c>
      <c r="H33" s="3">
        <f t="shared" si="0"/>
        <v>0</v>
      </c>
      <c r="I33">
        <f t="shared" si="1"/>
        <v>-0.72435813666084414</v>
      </c>
      <c r="J33">
        <f t="shared" si="2"/>
        <v>48.510975420374464</v>
      </c>
    </row>
    <row r="34" spans="1:10" x14ac:dyDescent="0.25">
      <c r="A34">
        <v>33</v>
      </c>
      <c r="B34" s="1">
        <v>45105</v>
      </c>
      <c r="C34">
        <v>54</v>
      </c>
      <c r="G34">
        <v>0</v>
      </c>
      <c r="H34" s="3">
        <f t="shared" si="0"/>
        <v>0</v>
      </c>
      <c r="I34">
        <f t="shared" si="1"/>
        <v>-0.69358647799409034</v>
      </c>
      <c r="J34">
        <f t="shared" si="2"/>
        <v>44.476904812892634</v>
      </c>
    </row>
    <row r="35" spans="1:10" x14ac:dyDescent="0.25">
      <c r="A35">
        <v>34</v>
      </c>
      <c r="B35" s="1">
        <v>45106</v>
      </c>
      <c r="C35">
        <v>444</v>
      </c>
      <c r="G35">
        <v>0</v>
      </c>
      <c r="H35" s="3">
        <f t="shared" si="0"/>
        <v>0</v>
      </c>
      <c r="I35">
        <f t="shared" si="1"/>
        <v>-0.66373351484440923</v>
      </c>
      <c r="J35">
        <f t="shared" si="2"/>
        <v>40.730600843908441</v>
      </c>
    </row>
    <row r="36" spans="1:10" x14ac:dyDescent="0.25">
      <c r="A36">
        <v>35</v>
      </c>
      <c r="B36" s="1">
        <v>45107</v>
      </c>
      <c r="C36">
        <v>224</v>
      </c>
      <c r="G36">
        <v>0</v>
      </c>
      <c r="H36" s="3">
        <f t="shared" si="0"/>
        <v>0</v>
      </c>
      <c r="I36">
        <f t="shared" si="1"/>
        <v>-0.63474597797115695</v>
      </c>
      <c r="J36">
        <f t="shared" si="2"/>
        <v>37.250596944393536</v>
      </c>
    </row>
    <row r="37" spans="1:10" x14ac:dyDescent="0.25">
      <c r="A37">
        <v>36</v>
      </c>
      <c r="B37" s="1">
        <v>45108</v>
      </c>
      <c r="C37">
        <v>0</v>
      </c>
      <c r="G37">
        <v>0</v>
      </c>
      <c r="H37" s="3">
        <f t="shared" si="0"/>
        <v>0</v>
      </c>
      <c r="I37">
        <f t="shared" si="1"/>
        <v>-0.60657510100446055</v>
      </c>
      <c r="J37">
        <f t="shared" si="2"/>
        <v>34.01750676392119</v>
      </c>
    </row>
    <row r="38" spans="1:10" x14ac:dyDescent="0.25">
      <c r="A38">
        <v>37</v>
      </c>
      <c r="B38" s="1">
        <v>45109</v>
      </c>
      <c r="C38">
        <v>0</v>
      </c>
      <c r="G38">
        <v>0</v>
      </c>
      <c r="H38" s="3">
        <f t="shared" si="0"/>
        <v>0</v>
      </c>
      <c r="I38">
        <f t="shared" si="1"/>
        <v>-0.57917612681634623</v>
      </c>
      <c r="J38">
        <f t="shared" si="2"/>
        <v>31.013774581544411</v>
      </c>
    </row>
    <row r="39" spans="1:10" x14ac:dyDescent="0.25">
      <c r="A39">
        <v>38</v>
      </c>
      <c r="B39" s="1">
        <v>45110</v>
      </c>
      <c r="C39">
        <v>10</v>
      </c>
      <c r="G39">
        <v>0</v>
      </c>
      <c r="H39" s="3">
        <f t="shared" si="0"/>
        <v>0</v>
      </c>
      <c r="I39">
        <f t="shared" si="1"/>
        <v>-0.55250787973418491</v>
      </c>
      <c r="J39">
        <f t="shared" si="2"/>
        <v>28.223461276660924</v>
      </c>
    </row>
    <row r="40" spans="1:10" x14ac:dyDescent="0.25">
      <c r="A40">
        <v>39</v>
      </c>
      <c r="B40" s="1">
        <v>45111</v>
      </c>
      <c r="C40">
        <v>22</v>
      </c>
      <c r="G40">
        <v>0</v>
      </c>
      <c r="H40" s="3">
        <f t="shared" si="0"/>
        <v>0</v>
      </c>
      <c r="I40">
        <f t="shared" si="1"/>
        <v>-0.52653239333092416</v>
      </c>
      <c r="J40">
        <f t="shared" si="2"/>
        <v>25.632060024666334</v>
      </c>
    </row>
    <row r="41" spans="1:10" x14ac:dyDescent="0.25">
      <c r="A41">
        <v>40</v>
      </c>
      <c r="B41" s="1">
        <v>45112</v>
      </c>
      <c r="C41">
        <v>69</v>
      </c>
      <c r="G41">
        <v>0</v>
      </c>
      <c r="H41" s="3">
        <f t="shared" si="0"/>
        <v>0</v>
      </c>
      <c r="I41">
        <f t="shared" si="1"/>
        <v>-0.50121458534663421</v>
      </c>
      <c r="J41">
        <f t="shared" si="2"/>
        <v>23.226336960447348</v>
      </c>
    </row>
    <row r="42" spans="1:10" x14ac:dyDescent="0.25">
      <c r="A42">
        <v>41</v>
      </c>
      <c r="B42" s="1">
        <v>45113</v>
      </c>
      <c r="C42">
        <v>6</v>
      </c>
      <c r="G42">
        <v>0</v>
      </c>
      <c r="H42" s="3">
        <f t="shared" si="0"/>
        <v>0</v>
      </c>
      <c r="I42">
        <f t="shared" si="1"/>
        <v>-0.47652197275626285</v>
      </c>
      <c r="J42">
        <f t="shared" si="2"/>
        <v>20.994192910458629</v>
      </c>
    </row>
    <row r="43" spans="1:10" x14ac:dyDescent="0.25">
      <c r="A43">
        <v>42</v>
      </c>
      <c r="B43" s="1">
        <v>45114</v>
      </c>
      <c r="C43">
        <v>7</v>
      </c>
      <c r="G43">
        <v>0</v>
      </c>
      <c r="H43" s="3">
        <f t="shared" si="0"/>
        <v>0</v>
      </c>
      <c r="I43">
        <f t="shared" si="1"/>
        <v>-0.45242442117720233</v>
      </c>
      <c r="J43">
        <f t="shared" si="2"/>
        <v>18.924542980540551</v>
      </c>
    </row>
    <row r="44" spans="1:10" x14ac:dyDescent="0.25">
      <c r="A44">
        <v>43</v>
      </c>
      <c r="B44" s="1">
        <v>45115</v>
      </c>
      <c r="C44">
        <v>43</v>
      </c>
      <c r="G44">
        <v>1</v>
      </c>
      <c r="H44" s="3">
        <f t="shared" si="0"/>
        <v>1</v>
      </c>
      <c r="I44">
        <f t="shared" si="1"/>
        <v>-0.42889392376700813</v>
      </c>
      <c r="J44">
        <f t="shared" si="2"/>
        <v>17.007211339151279</v>
      </c>
    </row>
    <row r="45" spans="1:10" x14ac:dyDescent="0.25">
      <c r="A45">
        <v>44</v>
      </c>
      <c r="B45" s="1">
        <v>45116</v>
      </c>
      <c r="C45">
        <v>0</v>
      </c>
      <c r="G45">
        <v>2</v>
      </c>
      <c r="H45" s="3">
        <f t="shared" si="0"/>
        <v>2</v>
      </c>
      <c r="I45">
        <f t="shared" si="1"/>
        <v>-0.40590440554230955</v>
      </c>
      <c r="J45">
        <f t="shared" si="2"/>
        <v>15.232838982863878</v>
      </c>
    </row>
    <row r="46" spans="1:10" x14ac:dyDescent="0.25">
      <c r="A46">
        <v>45</v>
      </c>
      <c r="B46" s="1">
        <v>45117</v>
      </c>
      <c r="C46">
        <v>250</v>
      </c>
      <c r="G46">
        <v>4</v>
      </c>
      <c r="H46" s="3">
        <f t="shared" si="0"/>
        <v>4</v>
      </c>
      <c r="I46">
        <f t="shared" si="1"/>
        <v>-0.38343154969025089</v>
      </c>
      <c r="J46">
        <f t="shared" si="2"/>
        <v>13.592802634788031</v>
      </c>
    </row>
    <row r="47" spans="1:10" x14ac:dyDescent="0.25">
      <c r="A47">
        <v>46</v>
      </c>
      <c r="B47" s="1">
        <v>45118</v>
      </c>
      <c r="C47">
        <v>11</v>
      </c>
      <c r="G47">
        <v>9</v>
      </c>
      <c r="H47" s="3">
        <f t="shared" si="0"/>
        <v>8</v>
      </c>
      <c r="I47">
        <f t="shared" si="1"/>
        <v>-0.36145264297147561</v>
      </c>
      <c r="J47">
        <f t="shared" si="2"/>
        <v>12.079143224025984</v>
      </c>
    </row>
    <row r="48" spans="1:10" x14ac:dyDescent="0.25">
      <c r="A48">
        <v>47</v>
      </c>
      <c r="B48" s="1">
        <v>45119</v>
      </c>
      <c r="C48">
        <v>764</v>
      </c>
      <c r="G48">
        <v>17</v>
      </c>
      <c r="H48" s="3">
        <f t="shared" si="0"/>
        <v>16</v>
      </c>
      <c r="I48">
        <f t="shared" si="1"/>
        <v>-0.33994643775051198</v>
      </c>
      <c r="J48">
        <f t="shared" si="2"/>
        <v>10.684502638615268</v>
      </c>
    </row>
    <row r="49" spans="1:10" x14ac:dyDescent="0.25">
      <c r="A49">
        <v>48</v>
      </c>
      <c r="B49" s="1">
        <v>45120</v>
      </c>
      <c r="C49">
        <v>74</v>
      </c>
      <c r="G49">
        <v>32</v>
      </c>
      <c r="H49" s="3">
        <f t="shared" si="0"/>
        <v>31</v>
      </c>
      <c r="I49">
        <f t="shared" si="1"/>
        <v>-0.31889302855267976</v>
      </c>
      <c r="J49">
        <f t="shared" si="2"/>
        <v>9.4020676460336752</v>
      </c>
    </row>
    <row r="50" spans="1:10" x14ac:dyDescent="0.25">
      <c r="A50">
        <v>49</v>
      </c>
      <c r="B50" s="1">
        <v>45121</v>
      </c>
      <c r="C50">
        <v>64</v>
      </c>
      <c r="G50">
        <v>58</v>
      </c>
      <c r="H50" s="3">
        <f t="shared" si="0"/>
        <v>56</v>
      </c>
      <c r="I50">
        <f t="shared" si="1"/>
        <v>-0.29827374134994405</v>
      </c>
      <c r="J50">
        <f t="shared" si="2"/>
        <v>8.2255200424272701</v>
      </c>
    </row>
    <row r="51" spans="1:10" x14ac:dyDescent="0.25">
      <c r="A51">
        <v>50</v>
      </c>
      <c r="B51" s="1">
        <v>45122</v>
      </c>
      <c r="C51">
        <v>31</v>
      </c>
      <c r="G51">
        <v>99</v>
      </c>
      <c r="H51" s="3">
        <f t="shared" si="0"/>
        <v>97</v>
      </c>
      <c r="I51">
        <f t="shared" si="1"/>
        <v>-0.27807103403242456</v>
      </c>
      <c r="J51">
        <f t="shared" si="2"/>
        <v>7.1489922307564546</v>
      </c>
    </row>
    <row r="52" spans="1:10" x14ac:dyDescent="0.25">
      <c r="A52">
        <v>51</v>
      </c>
      <c r="B52" s="1">
        <v>45123</v>
      </c>
      <c r="C52">
        <v>85</v>
      </c>
      <c r="G52">
        <v>161</v>
      </c>
      <c r="H52" s="3">
        <f t="shared" si="0"/>
        <v>158</v>
      </c>
      <c r="I52">
        <f t="shared" si="1"/>
        <v>-0.25826840673624479</v>
      </c>
      <c r="J52">
        <f t="shared" si="2"/>
        <v>6.1670275442010336</v>
      </c>
    </row>
    <row r="53" spans="1:10" x14ac:dyDescent="0.25">
      <c r="A53">
        <v>52</v>
      </c>
      <c r="B53" s="1">
        <v>45124</v>
      </c>
      <c r="C53">
        <v>723</v>
      </c>
      <c r="G53">
        <v>251</v>
      </c>
      <c r="H53" s="3">
        <f t="shared" si="0"/>
        <v>247</v>
      </c>
      <c r="I53">
        <f t="shared" si="1"/>
        <v>-0.23885032087914332</v>
      </c>
      <c r="J53">
        <f t="shared" si="2"/>
        <v>5.2745447285567435</v>
      </c>
    </row>
    <row r="54" spans="1:10" x14ac:dyDescent="0.25">
      <c r="A54">
        <v>53</v>
      </c>
      <c r="B54" s="1">
        <v>45125</v>
      </c>
      <c r="C54">
        <v>250</v>
      </c>
      <c r="G54">
        <v>375</v>
      </c>
      <c r="H54" s="3">
        <f t="shared" si="0"/>
        <v>369</v>
      </c>
      <c r="I54">
        <f t="shared" si="1"/>
        <v>-0.2198021259084488</v>
      </c>
      <c r="J54">
        <f t="shared" si="2"/>
        <v>4.4668060793152362</v>
      </c>
    </row>
    <row r="55" spans="1:10" x14ac:dyDescent="0.25">
      <c r="A55">
        <v>54</v>
      </c>
      <c r="B55" s="1">
        <v>45126</v>
      </c>
      <c r="C55">
        <v>383</v>
      </c>
      <c r="G55">
        <v>538</v>
      </c>
      <c r="H55" s="3">
        <f t="shared" si="0"/>
        <v>531</v>
      </c>
      <c r="I55">
        <f t="shared" si="1"/>
        <v>-0.20110999289629622</v>
      </c>
      <c r="J55">
        <f t="shared" si="2"/>
        <v>3.7393887983310208</v>
      </c>
    </row>
    <row r="56" spans="1:10" x14ac:dyDescent="0.25">
      <c r="A56">
        <v>55</v>
      </c>
      <c r="B56" s="1">
        <v>45127</v>
      </c>
      <c r="C56">
        <v>839</v>
      </c>
      <c r="G56">
        <v>743</v>
      </c>
      <c r="H56" s="3">
        <f t="shared" si="0"/>
        <v>736</v>
      </c>
      <c r="I56">
        <f t="shared" si="1"/>
        <v>-0.18276085422809965</v>
      </c>
      <c r="J56">
        <f t="shared" si="2"/>
        <v>3.088159193619147</v>
      </c>
    </row>
    <row r="57" spans="1:10" x14ac:dyDescent="0.25">
      <c r="A57">
        <v>56</v>
      </c>
      <c r="B57" s="1">
        <v>45128</v>
      </c>
      <c r="C57">
        <v>217</v>
      </c>
      <c r="G57">
        <v>991</v>
      </c>
      <c r="H57" s="3">
        <f t="shared" si="0"/>
        <v>982</v>
      </c>
      <c r="I57">
        <f t="shared" si="1"/>
        <v>-0.16474234872542143</v>
      </c>
      <c r="J57">
        <f t="shared" si="2"/>
        <v>2.5092493956701518</v>
      </c>
    </row>
    <row r="58" spans="1:10" x14ac:dyDescent="0.25">
      <c r="A58">
        <v>57</v>
      </c>
      <c r="B58" s="1">
        <v>45129</v>
      </c>
      <c r="C58">
        <v>571</v>
      </c>
      <c r="G58">
        <v>1276</v>
      </c>
      <c r="H58" s="3">
        <f t="shared" si="0"/>
        <v>1268</v>
      </c>
      <c r="I58">
        <f t="shared" si="1"/>
        <v>-0.14704277162602047</v>
      </c>
      <c r="J58">
        <f t="shared" si="2"/>
        <v>1.9990363061632781</v>
      </c>
    </row>
    <row r="59" spans="1:10" x14ac:dyDescent="0.25">
      <c r="A59">
        <v>58</v>
      </c>
      <c r="B59" s="1">
        <v>45130</v>
      </c>
      <c r="C59">
        <v>774</v>
      </c>
      <c r="G59">
        <v>1592</v>
      </c>
      <c r="H59" s="3">
        <f t="shared" si="0"/>
        <v>1584</v>
      </c>
      <c r="I59">
        <f t="shared" si="1"/>
        <v>-0.12965102891415126</v>
      </c>
      <c r="J59">
        <f t="shared" si="2"/>
        <v>1.5541225312960512</v>
      </c>
    </row>
    <row r="60" spans="1:10" x14ac:dyDescent="0.25">
      <c r="A60">
        <v>59</v>
      </c>
      <c r="B60" s="1">
        <v>45131</v>
      </c>
      <c r="C60">
        <v>1057</v>
      </c>
      <c r="G60">
        <v>1925</v>
      </c>
      <c r="H60" s="3">
        <f t="shared" si="0"/>
        <v>1918</v>
      </c>
      <c r="I60">
        <f t="shared" si="1"/>
        <v>-0.11255659555485112</v>
      </c>
      <c r="J60">
        <f t="shared" si="2"/>
        <v>1.1713190831082037</v>
      </c>
    </row>
    <row r="61" spans="1:10" x14ac:dyDescent="0.25">
      <c r="A61">
        <v>60</v>
      </c>
      <c r="B61" s="1">
        <v>45132</v>
      </c>
      <c r="C61">
        <v>4087</v>
      </c>
      <c r="G61">
        <v>2261</v>
      </c>
      <c r="H61" s="3">
        <f t="shared" si="0"/>
        <v>2255</v>
      </c>
      <c r="I61">
        <f t="shared" si="1"/>
        <v>-9.5749477238469979E-2</v>
      </c>
      <c r="J61">
        <f t="shared" si="2"/>
        <v>0.84762965897191955</v>
      </c>
    </row>
    <row r="62" spans="1:10" x14ac:dyDescent="0.25">
      <c r="A62">
        <v>61</v>
      </c>
      <c r="B62" s="1">
        <v>45133</v>
      </c>
      <c r="C62">
        <v>1012</v>
      </c>
      <c r="G62">
        <v>2582</v>
      </c>
      <c r="H62" s="3">
        <f t="shared" si="0"/>
        <v>2577</v>
      </c>
      <c r="I62">
        <f t="shared" si="1"/>
        <v>-7.9220175287259373E-2</v>
      </c>
      <c r="J62">
        <f t="shared" si="2"/>
        <v>0.58023633252071949</v>
      </c>
    </row>
    <row r="63" spans="1:10" x14ac:dyDescent="0.25">
      <c r="A63">
        <v>62</v>
      </c>
      <c r="B63" s="1">
        <v>45134</v>
      </c>
      <c r="C63">
        <v>667</v>
      </c>
      <c r="G63">
        <v>2871</v>
      </c>
      <c r="H63" s="3">
        <f t="shared" si="0"/>
        <v>2868</v>
      </c>
      <c r="I63">
        <f t="shared" si="1"/>
        <v>-6.2959654415479044E-2</v>
      </c>
      <c r="J63">
        <f t="shared" si="2"/>
        <v>0.3664865092563378</v>
      </c>
    </row>
    <row r="64" spans="1:10" x14ac:dyDescent="0.25">
      <c r="A64">
        <v>63</v>
      </c>
      <c r="B64" s="1">
        <v>45135</v>
      </c>
      <c r="C64">
        <v>790</v>
      </c>
      <c r="G64">
        <v>3113</v>
      </c>
      <c r="H64" s="3">
        <f t="shared" si="0"/>
        <v>3111</v>
      </c>
      <c r="I64">
        <f t="shared" si="1"/>
        <v>-4.6959313069037875E-2</v>
      </c>
      <c r="J64">
        <f t="shared" si="2"/>
        <v>0.20388101737388234</v>
      </c>
    </row>
    <row r="65" spans="1:10" x14ac:dyDescent="0.25">
      <c r="A65">
        <v>64</v>
      </c>
      <c r="B65" s="1">
        <v>45136</v>
      </c>
      <c r="C65">
        <v>11025</v>
      </c>
      <c r="G65">
        <v>3294</v>
      </c>
      <c r="H65" s="3">
        <f t="shared" si="0"/>
        <v>3293</v>
      </c>
      <c r="I65">
        <f t="shared" si="1"/>
        <v>-3.1210956100898794E-2</v>
      </c>
      <c r="J65">
        <f t="shared" si="2"/>
        <v>9.0063219372432654E-2</v>
      </c>
    </row>
    <row r="66" spans="1:10" x14ac:dyDescent="0.25">
      <c r="A66">
        <v>65</v>
      </c>
      <c r="B66" s="1">
        <v>45137</v>
      </c>
      <c r="C66">
        <v>10149</v>
      </c>
      <c r="G66">
        <v>3406</v>
      </c>
      <c r="H66" s="3">
        <f t="shared" si="0"/>
        <v>3406</v>
      </c>
      <c r="I66">
        <f t="shared" si="1"/>
        <v>-1.5706769564933512E-2</v>
      </c>
      <c r="J66">
        <f t="shared" si="2"/>
        <v>2.2809043099659917E-2</v>
      </c>
    </row>
    <row r="67" spans="1:10" x14ac:dyDescent="0.25">
      <c r="A67">
        <v>66</v>
      </c>
      <c r="B67" s="1">
        <v>45138</v>
      </c>
      <c r="C67">
        <v>331</v>
      </c>
      <c r="G67">
        <v>3445</v>
      </c>
      <c r="H67" s="3">
        <f t="shared" ref="H67:H130" si="3">ROUND($M$1*EXP(-0.5*J67),0)</f>
        <v>3445</v>
      </c>
      <c r="I67">
        <f t="shared" ref="I67:I130" si="4">LN(A67/$M$3)</f>
        <v>-4.3929743414504723E-4</v>
      </c>
      <c r="J67">
        <f t="shared" ref="J67:J130" si="5">(I67/$M$2)^2</f>
        <v>1.7842292496895536E-5</v>
      </c>
    </row>
    <row r="68" spans="1:10" x14ac:dyDescent="0.25">
      <c r="A68">
        <v>67</v>
      </c>
      <c r="B68" s="1">
        <v>45139</v>
      </c>
      <c r="C68">
        <v>500</v>
      </c>
      <c r="G68">
        <v>3411</v>
      </c>
      <c r="H68" s="3">
        <f t="shared" si="3"/>
        <v>3411</v>
      </c>
      <c r="I68">
        <f t="shared" si="4"/>
        <v>1.4598579930395386E-2</v>
      </c>
      <c r="J68">
        <f t="shared" si="5"/>
        <v>1.9704006655338661E-2</v>
      </c>
    </row>
    <row r="69" spans="1:10" x14ac:dyDescent="0.25">
      <c r="A69">
        <v>68</v>
      </c>
      <c r="B69" s="1">
        <v>45140</v>
      </c>
      <c r="C69">
        <v>2210</v>
      </c>
      <c r="G69">
        <v>3310</v>
      </c>
      <c r="H69" s="3">
        <f t="shared" si="3"/>
        <v>3310</v>
      </c>
      <c r="I69">
        <f t="shared" si="4"/>
        <v>2.9413665715536056E-2</v>
      </c>
      <c r="J69">
        <f t="shared" si="5"/>
        <v>7.9989250261214992E-2</v>
      </c>
    </row>
    <row r="70" spans="1:10" x14ac:dyDescent="0.25">
      <c r="A70">
        <v>69</v>
      </c>
      <c r="B70" s="1">
        <v>45141</v>
      </c>
      <c r="C70">
        <v>4792</v>
      </c>
      <c r="G70">
        <v>3152</v>
      </c>
      <c r="H70" s="3">
        <f t="shared" si="3"/>
        <v>3150</v>
      </c>
      <c r="I70">
        <f t="shared" si="4"/>
        <v>4.4012465136688765E-2</v>
      </c>
      <c r="J70">
        <f t="shared" si="5"/>
        <v>0.17909551473818824</v>
      </c>
    </row>
    <row r="71" spans="1:10" x14ac:dyDescent="0.25">
      <c r="A71">
        <v>70</v>
      </c>
      <c r="B71" s="1">
        <v>45142</v>
      </c>
      <c r="C71">
        <v>2548</v>
      </c>
      <c r="G71">
        <v>2945</v>
      </c>
      <c r="H71" s="3">
        <f t="shared" si="3"/>
        <v>2942</v>
      </c>
      <c r="I71">
        <f t="shared" si="4"/>
        <v>5.8401202588788399E-2</v>
      </c>
      <c r="J71">
        <f t="shared" si="5"/>
        <v>0.31533843045642618</v>
      </c>
    </row>
    <row r="72" spans="1:10" x14ac:dyDescent="0.25">
      <c r="A72">
        <v>71</v>
      </c>
      <c r="B72" s="1">
        <v>45143</v>
      </c>
      <c r="C72">
        <v>2001</v>
      </c>
      <c r="G72">
        <v>2705</v>
      </c>
      <c r="H72" s="3">
        <f t="shared" si="3"/>
        <v>2700</v>
      </c>
      <c r="I72">
        <f t="shared" si="4"/>
        <v>7.2585837580744855E-2</v>
      </c>
      <c r="J72">
        <f t="shared" si="5"/>
        <v>0.48712128488334627</v>
      </c>
    </row>
    <row r="73" spans="1:10" x14ac:dyDescent="0.25">
      <c r="A73">
        <v>72</v>
      </c>
      <c r="B73" s="1">
        <v>45144</v>
      </c>
      <c r="C73">
        <v>407</v>
      </c>
      <c r="G73">
        <v>2442</v>
      </c>
      <c r="H73" s="3">
        <f t="shared" si="3"/>
        <v>2436</v>
      </c>
      <c r="I73">
        <f t="shared" si="4"/>
        <v>8.6572079555484779E-2</v>
      </c>
      <c r="J73">
        <f t="shared" si="5"/>
        <v>0.6929294525296954</v>
      </c>
    </row>
    <row r="74" spans="1:10" x14ac:dyDescent="0.25">
      <c r="A74">
        <v>73</v>
      </c>
      <c r="B74" s="1">
        <v>45145</v>
      </c>
      <c r="C74">
        <v>1129</v>
      </c>
      <c r="G74">
        <v>2169</v>
      </c>
      <c r="H74" s="3">
        <f t="shared" si="3"/>
        <v>2162</v>
      </c>
      <c r="I74">
        <f t="shared" si="4"/>
        <v>0.10036540168782042</v>
      </c>
      <c r="J74">
        <f t="shared" si="5"/>
        <v>0.93132524555820506</v>
      </c>
    </row>
    <row r="75" spans="1:10" x14ac:dyDescent="0.25">
      <c r="A75">
        <v>74</v>
      </c>
      <c r="B75" s="1">
        <v>45146</v>
      </c>
      <c r="C75">
        <v>1230</v>
      </c>
      <c r="G75">
        <v>1897</v>
      </c>
      <c r="H75" s="3">
        <f t="shared" si="3"/>
        <v>1890</v>
      </c>
      <c r="I75">
        <f t="shared" si="4"/>
        <v>0.11397105374359907</v>
      </c>
      <c r="J75">
        <f t="shared" si="5"/>
        <v>1.2009431482457793</v>
      </c>
    </row>
    <row r="76" spans="1:10" x14ac:dyDescent="0.25">
      <c r="A76">
        <v>75</v>
      </c>
      <c r="B76" s="1">
        <v>45147</v>
      </c>
      <c r="C76">
        <v>2209</v>
      </c>
      <c r="G76">
        <v>1635</v>
      </c>
      <c r="H76" s="3">
        <f t="shared" si="3"/>
        <v>1627</v>
      </c>
      <c r="I76">
        <f t="shared" si="4"/>
        <v>0.12739407407573977</v>
      </c>
      <c r="J76">
        <f t="shared" si="5"/>
        <v>1.5004854021463641</v>
      </c>
    </row>
    <row r="77" spans="1:10" x14ac:dyDescent="0.25">
      <c r="A77">
        <v>76</v>
      </c>
      <c r="B77" s="1">
        <v>45148</v>
      </c>
      <c r="C77">
        <v>605</v>
      </c>
      <c r="G77">
        <v>1389</v>
      </c>
      <c r="H77" s="3">
        <f t="shared" si="3"/>
        <v>1381</v>
      </c>
      <c r="I77">
        <f t="shared" si="4"/>
        <v>0.14063930082576045</v>
      </c>
      <c r="J77">
        <f t="shared" si="5"/>
        <v>1.8287179120523991</v>
      </c>
    </row>
    <row r="78" spans="1:10" x14ac:dyDescent="0.25">
      <c r="A78">
        <v>77</v>
      </c>
      <c r="B78" s="1">
        <v>45149</v>
      </c>
      <c r="C78">
        <v>2626</v>
      </c>
      <c r="G78">
        <v>1164</v>
      </c>
      <c r="H78" s="3">
        <f t="shared" si="3"/>
        <v>1156</v>
      </c>
      <c r="I78">
        <f t="shared" si="4"/>
        <v>0.15371138239311324</v>
      </c>
      <c r="J78">
        <f t="shared" si="5"/>
        <v>2.184466445747216</v>
      </c>
    </row>
    <row r="79" spans="1:10" x14ac:dyDescent="0.25">
      <c r="A79">
        <v>78</v>
      </c>
      <c r="B79" s="1">
        <v>45150</v>
      </c>
      <c r="C79">
        <v>3261</v>
      </c>
      <c r="G79">
        <v>963</v>
      </c>
      <c r="H79" s="3">
        <f t="shared" si="3"/>
        <v>955</v>
      </c>
      <c r="I79">
        <f t="shared" si="4"/>
        <v>0.16661478722902115</v>
      </c>
      <c r="J79">
        <f t="shared" si="5"/>
        <v>2.5666131031224104</v>
      </c>
    </row>
    <row r="80" spans="1:10" x14ac:dyDescent="0.25">
      <c r="A80">
        <v>79</v>
      </c>
      <c r="B80" s="1">
        <v>45151</v>
      </c>
      <c r="C80">
        <v>1329</v>
      </c>
      <c r="G80">
        <v>787</v>
      </c>
      <c r="H80" s="3">
        <f t="shared" si="3"/>
        <v>779</v>
      </c>
      <c r="I80">
        <f t="shared" si="4"/>
        <v>0.17935381300645092</v>
      </c>
      <c r="J80">
        <f t="shared" si="5"/>
        <v>2.9740930325400301</v>
      </c>
    </row>
    <row r="81" spans="1:10" x14ac:dyDescent="0.25">
      <c r="A81">
        <v>80</v>
      </c>
      <c r="B81" s="1">
        <v>45152</v>
      </c>
      <c r="C81">
        <v>567</v>
      </c>
      <c r="G81">
        <v>635</v>
      </c>
      <c r="H81" s="3">
        <f t="shared" si="3"/>
        <v>627</v>
      </c>
      <c r="I81">
        <f t="shared" si="4"/>
        <v>0.19193259521331107</v>
      </c>
      <c r="J81">
        <f t="shared" si="5"/>
        <v>3.4058913743820938</v>
      </c>
    </row>
    <row r="82" spans="1:10" x14ac:dyDescent="0.25">
      <c r="A82">
        <v>81</v>
      </c>
      <c r="B82" s="1">
        <v>45153</v>
      </c>
      <c r="C82">
        <v>2200</v>
      </c>
      <c r="G82">
        <v>506</v>
      </c>
      <c r="H82" s="3">
        <f t="shared" si="3"/>
        <v>500</v>
      </c>
      <c r="I82">
        <f t="shared" si="4"/>
        <v>0.20435511521186808</v>
      </c>
      <c r="J82">
        <f t="shared" si="5"/>
        <v>3.8610404135776513</v>
      </c>
    </row>
    <row r="83" spans="1:10" x14ac:dyDescent="0.25">
      <c r="A83">
        <v>82</v>
      </c>
      <c r="B83" s="1">
        <v>45154</v>
      </c>
      <c r="C83">
        <v>330</v>
      </c>
      <c r="G83">
        <v>400</v>
      </c>
      <c r="H83" s="3">
        <f t="shared" si="3"/>
        <v>394</v>
      </c>
      <c r="I83">
        <f t="shared" si="4"/>
        <v>0.21662520780368244</v>
      </c>
      <c r="J83">
        <f t="shared" si="5"/>
        <v>4.3386169245551596</v>
      </c>
    </row>
    <row r="84" spans="1:10" x14ac:dyDescent="0.25">
      <c r="A84">
        <v>83</v>
      </c>
      <c r="B84" s="1">
        <v>45155</v>
      </c>
      <c r="C84">
        <v>594</v>
      </c>
      <c r="G84">
        <v>312</v>
      </c>
      <c r="H84" s="3">
        <f t="shared" si="3"/>
        <v>307</v>
      </c>
      <c r="I84">
        <f t="shared" si="4"/>
        <v>0.22874656833602727</v>
      </c>
      <c r="J84">
        <f t="shared" si="5"/>
        <v>4.8377396935566574</v>
      </c>
    </row>
    <row r="85" spans="1:10" x14ac:dyDescent="0.25">
      <c r="A85">
        <v>84</v>
      </c>
      <c r="B85" s="1">
        <v>45156</v>
      </c>
      <c r="C85">
        <v>681</v>
      </c>
      <c r="G85">
        <v>241</v>
      </c>
      <c r="H85" s="3">
        <f t="shared" si="3"/>
        <v>236</v>
      </c>
      <c r="I85">
        <f t="shared" si="4"/>
        <v>0.24072275938274298</v>
      </c>
      <c r="J85">
        <f t="shared" si="5"/>
        <v>5.3575672045896789</v>
      </c>
    </row>
    <row r="86" spans="1:10" x14ac:dyDescent="0.25">
      <c r="A86">
        <v>85</v>
      </c>
      <c r="B86" s="1">
        <v>45157</v>
      </c>
      <c r="C86">
        <v>628</v>
      </c>
      <c r="G86">
        <v>184</v>
      </c>
      <c r="H86" s="3">
        <f t="shared" si="3"/>
        <v>181</v>
      </c>
      <c r="I86">
        <f t="shared" si="4"/>
        <v>0.25255721702974587</v>
      </c>
      <c r="J86">
        <f t="shared" si="5"/>
        <v>5.8972954764987202</v>
      </c>
    </row>
    <row r="87" spans="1:10" x14ac:dyDescent="0.25">
      <c r="A87">
        <v>86</v>
      </c>
      <c r="B87" s="1">
        <v>45158</v>
      </c>
      <c r="C87">
        <v>520</v>
      </c>
      <c r="G87">
        <v>140</v>
      </c>
      <c r="H87" s="3">
        <f t="shared" si="3"/>
        <v>137</v>
      </c>
      <c r="I87">
        <f t="shared" si="4"/>
        <v>0.26425325679293715</v>
      </c>
      <c r="J87">
        <f t="shared" si="5"/>
        <v>6.4561560397257773</v>
      </c>
    </row>
    <row r="88" spans="1:10" x14ac:dyDescent="0.25">
      <c r="A88">
        <v>87</v>
      </c>
      <c r="B88" s="1">
        <v>45159</v>
      </c>
      <c r="C88">
        <v>252</v>
      </c>
      <c r="G88">
        <v>105</v>
      </c>
      <c r="H88" s="3">
        <f t="shared" si="3"/>
        <v>102</v>
      </c>
      <c r="I88">
        <f t="shared" si="4"/>
        <v>0.27581407919401318</v>
      </c>
      <c r="J88">
        <f t="shared" si="5"/>
        <v>7.0334140423115175</v>
      </c>
    </row>
    <row r="89" spans="1:10" x14ac:dyDescent="0.25">
      <c r="A89">
        <v>88</v>
      </c>
      <c r="B89" s="1">
        <v>45160</v>
      </c>
      <c r="C89">
        <v>65</v>
      </c>
      <c r="G89">
        <v>78</v>
      </c>
      <c r="H89" s="3">
        <f t="shared" si="3"/>
        <v>76</v>
      </c>
      <c r="I89">
        <f t="shared" si="4"/>
        <v>0.28724277501763579</v>
      </c>
      <c r="J89">
        <f t="shared" si="5"/>
        <v>7.6283664755761968</v>
      </c>
    </row>
    <row r="90" spans="1:10" x14ac:dyDescent="0.25">
      <c r="A90">
        <v>89</v>
      </c>
      <c r="B90" s="1">
        <v>45161</v>
      </c>
      <c r="C90">
        <v>71</v>
      </c>
      <c r="G90">
        <v>58</v>
      </c>
      <c r="H90" s="3">
        <f t="shared" si="3"/>
        <v>56</v>
      </c>
      <c r="I90">
        <f t="shared" si="4"/>
        <v>0.29854233027156918</v>
      </c>
      <c r="J90">
        <f t="shared" si="5"/>
        <v>8.2403405107228842</v>
      </c>
    </row>
    <row r="91" spans="1:10" x14ac:dyDescent="0.25">
      <c r="A91">
        <v>90</v>
      </c>
      <c r="B91" s="1">
        <v>45162</v>
      </c>
      <c r="C91">
        <v>104</v>
      </c>
      <c r="G91">
        <v>42</v>
      </c>
      <c r="H91" s="3">
        <f t="shared" si="3"/>
        <v>41</v>
      </c>
      <c r="I91">
        <f t="shared" si="4"/>
        <v>0.30971563086969439</v>
      </c>
      <c r="J91">
        <f t="shared" si="5"/>
        <v>8.8686919383332832</v>
      </c>
    </row>
    <row r="92" spans="1:10" x14ac:dyDescent="0.25">
      <c r="A92">
        <v>91</v>
      </c>
      <c r="B92" s="1">
        <v>45163</v>
      </c>
      <c r="C92">
        <v>2</v>
      </c>
      <c r="G92">
        <v>31</v>
      </c>
      <c r="H92" s="3">
        <f t="shared" si="3"/>
        <v>30</v>
      </c>
      <c r="I92">
        <f t="shared" si="4"/>
        <v>0.3207654670562794</v>
      </c>
      <c r="J92">
        <f t="shared" si="5"/>
        <v>9.5128037033869326</v>
      </c>
    </row>
    <row r="93" spans="1:10" x14ac:dyDescent="0.25">
      <c r="A93">
        <v>92</v>
      </c>
      <c r="B93" s="1">
        <v>45164</v>
      </c>
      <c r="D93">
        <v>26</v>
      </c>
      <c r="E93">
        <v>0</v>
      </c>
      <c r="F93">
        <v>225</v>
      </c>
      <c r="G93">
        <v>22</v>
      </c>
      <c r="H93" s="3">
        <f t="shared" si="3"/>
        <v>21</v>
      </c>
      <c r="I93">
        <f t="shared" si="4"/>
        <v>0.33169453758846967</v>
      </c>
      <c r="J93">
        <f t="shared" si="5"/>
        <v>10.172084529033722</v>
      </c>
    </row>
    <row r="94" spans="1:10" x14ac:dyDescent="0.25">
      <c r="A94">
        <v>93</v>
      </c>
      <c r="B94" s="1">
        <v>45165</v>
      </c>
      <c r="D94">
        <v>17</v>
      </c>
      <c r="E94">
        <v>0</v>
      </c>
      <c r="F94">
        <v>216</v>
      </c>
      <c r="G94">
        <v>16</v>
      </c>
      <c r="H94" s="3">
        <f t="shared" si="3"/>
        <v>15</v>
      </c>
      <c r="I94">
        <f t="shared" si="4"/>
        <v>0.34250545369268537</v>
      </c>
      <c r="J94">
        <f t="shared" si="5"/>
        <v>10.845967622894994</v>
      </c>
    </row>
    <row r="95" spans="1:10" x14ac:dyDescent="0.25">
      <c r="A95">
        <v>94</v>
      </c>
      <c r="B95" s="1">
        <v>45166</v>
      </c>
      <c r="D95">
        <v>12</v>
      </c>
      <c r="E95">
        <v>0</v>
      </c>
      <c r="F95">
        <v>212</v>
      </c>
      <c r="G95">
        <v>11</v>
      </c>
      <c r="H95" s="3">
        <f t="shared" si="3"/>
        <v>11</v>
      </c>
      <c r="I95">
        <f t="shared" si="4"/>
        <v>0.35320074280943331</v>
      </c>
      <c r="J95">
        <f t="shared" si="5"/>
        <v>11.533909460164153</v>
      </c>
    </row>
    <row r="96" spans="1:10" x14ac:dyDescent="0.25">
      <c r="A96">
        <v>95</v>
      </c>
      <c r="B96" s="1">
        <v>45167</v>
      </c>
      <c r="C96">
        <v>18</v>
      </c>
      <c r="G96">
        <v>8</v>
      </c>
      <c r="H96" s="3">
        <f t="shared" si="3"/>
        <v>8</v>
      </c>
      <c r="I96">
        <f t="shared" si="4"/>
        <v>0.3637828521399703</v>
      </c>
      <c r="J96">
        <f t="shared" si="5"/>
        <v>12.235388638229615</v>
      </c>
    </row>
    <row r="97" spans="1:10" x14ac:dyDescent="0.25">
      <c r="A97">
        <v>96</v>
      </c>
      <c r="B97" s="1">
        <v>45168</v>
      </c>
      <c r="C97">
        <v>7</v>
      </c>
      <c r="G97">
        <v>6</v>
      </c>
      <c r="H97" s="3">
        <f t="shared" si="3"/>
        <v>5</v>
      </c>
      <c r="I97">
        <f t="shared" si="4"/>
        <v>0.37425415200726553</v>
      </c>
      <c r="J97">
        <f t="shared" si="5"/>
        <v>12.949904797954645</v>
      </c>
    </row>
    <row r="98" spans="1:10" x14ac:dyDescent="0.25">
      <c r="A98">
        <v>97</v>
      </c>
      <c r="B98" s="1">
        <v>45169</v>
      </c>
      <c r="C98">
        <v>11</v>
      </c>
      <c r="G98">
        <v>4</v>
      </c>
      <c r="H98" s="3">
        <f t="shared" si="3"/>
        <v>4</v>
      </c>
      <c r="I98">
        <f t="shared" si="4"/>
        <v>0.38461693904281213</v>
      </c>
      <c r="J98">
        <f t="shared" si="5"/>
        <v>13.676977607124842</v>
      </c>
    </row>
    <row r="99" spans="1:10" x14ac:dyDescent="0.25">
      <c r="A99">
        <v>98</v>
      </c>
      <c r="B99" s="1">
        <v>45170</v>
      </c>
      <c r="C99">
        <v>3</v>
      </c>
      <c r="G99">
        <v>3</v>
      </c>
      <c r="H99" s="3">
        <f t="shared" si="3"/>
        <v>3</v>
      </c>
      <c r="I99">
        <f t="shared" si="4"/>
        <v>0.39487343921000129</v>
      </c>
      <c r="J99">
        <f t="shared" si="5"/>
        <v>14.416145801917029</v>
      </c>
    </row>
    <row r="100" spans="1:10" x14ac:dyDescent="0.25">
      <c r="A100">
        <v>99</v>
      </c>
      <c r="B100" s="1">
        <v>45171</v>
      </c>
      <c r="C100">
        <v>5</v>
      </c>
      <c r="G100">
        <v>2</v>
      </c>
      <c r="H100" s="3">
        <f t="shared" si="3"/>
        <v>2</v>
      </c>
      <c r="I100">
        <f t="shared" si="4"/>
        <v>0.40502581067401927</v>
      </c>
      <c r="J100">
        <f t="shared" si="5"/>
        <v>15.166966282557926</v>
      </c>
    </row>
    <row r="101" spans="1:10" x14ac:dyDescent="0.25">
      <c r="A101">
        <v>100</v>
      </c>
      <c r="B101" s="1">
        <v>45172</v>
      </c>
      <c r="C101">
        <v>1</v>
      </c>
      <c r="G101">
        <v>1</v>
      </c>
      <c r="H101" s="3">
        <f t="shared" si="3"/>
        <v>1</v>
      </c>
      <c r="I101">
        <f t="shared" si="4"/>
        <v>0.41507614652752078</v>
      </c>
      <c r="J101">
        <f t="shared" si="5"/>
        <v>15.929013259627952</v>
      </c>
    </row>
    <row r="102" spans="1:10" x14ac:dyDescent="0.25">
      <c r="A102">
        <v>101</v>
      </c>
      <c r="B102" s="1">
        <v>45173</v>
      </c>
      <c r="C102">
        <v>4</v>
      </c>
      <c r="G102">
        <v>1</v>
      </c>
      <c r="H102" s="3">
        <f t="shared" si="3"/>
        <v>1</v>
      </c>
      <c r="I102">
        <f t="shared" si="4"/>
        <v>0.42502647738068888</v>
      </c>
      <c r="J102">
        <f t="shared" si="5"/>
        <v>16.701877447729036</v>
      </c>
    </row>
    <row r="103" spans="1:10" x14ac:dyDescent="0.25">
      <c r="A103">
        <v>102</v>
      </c>
      <c r="B103" s="1">
        <v>45174</v>
      </c>
      <c r="C103">
        <v>8</v>
      </c>
      <c r="G103">
        <v>1</v>
      </c>
      <c r="H103" s="3">
        <f t="shared" si="3"/>
        <v>1</v>
      </c>
      <c r="I103">
        <f t="shared" si="4"/>
        <v>0.43487877382370049</v>
      </c>
      <c r="J103">
        <f t="shared" si="5"/>
        <v>17.485165303476819</v>
      </c>
    </row>
    <row r="104" spans="1:10" x14ac:dyDescent="0.25">
      <c r="A104">
        <v>103</v>
      </c>
      <c r="B104" s="1">
        <v>45175</v>
      </c>
      <c r="C104">
        <v>4</v>
      </c>
      <c r="G104">
        <v>0</v>
      </c>
      <c r="H104" s="3">
        <f t="shared" si="3"/>
        <v>0</v>
      </c>
      <c r="I104">
        <f t="shared" si="4"/>
        <v>0.44463494876906523</v>
      </c>
      <c r="J104">
        <f t="shared" si="5"/>
        <v>18.278498304999005</v>
      </c>
    </row>
    <row r="105" spans="1:10" x14ac:dyDescent="0.25">
      <c r="A105">
        <v>104</v>
      </c>
      <c r="B105" s="1">
        <v>45176</v>
      </c>
      <c r="C105">
        <v>18</v>
      </c>
      <c r="G105">
        <v>0</v>
      </c>
      <c r="H105" s="3">
        <f t="shared" si="3"/>
        <v>0</v>
      </c>
      <c r="I105">
        <f t="shared" si="4"/>
        <v>0.45429685968080197</v>
      </c>
      <c r="J105">
        <f t="shared" si="5"/>
        <v>19.08151227032528</v>
      </c>
    </row>
    <row r="106" spans="1:10" x14ac:dyDescent="0.25">
      <c r="A106">
        <v>105</v>
      </c>
      <c r="B106" s="1">
        <v>45177</v>
      </c>
      <c r="C106">
        <v>6</v>
      </c>
      <c r="G106">
        <v>0</v>
      </c>
      <c r="H106" s="3">
        <f t="shared" si="3"/>
        <v>0</v>
      </c>
      <c r="I106">
        <f t="shared" si="4"/>
        <v>0.46386631069695272</v>
      </c>
      <c r="J106">
        <f t="shared" si="5"/>
        <v>19.893856712241302</v>
      </c>
    </row>
    <row r="107" spans="1:10" x14ac:dyDescent="0.25">
      <c r="A107">
        <v>106</v>
      </c>
      <c r="B107" s="1">
        <v>45178</v>
      </c>
      <c r="C107">
        <v>39</v>
      </c>
      <c r="G107">
        <v>0</v>
      </c>
      <c r="H107" s="3">
        <f t="shared" si="3"/>
        <v>0</v>
      </c>
      <c r="I107">
        <f t="shared" si="4"/>
        <v>0.47334505465149651</v>
      </c>
      <c r="J107">
        <f t="shared" si="5"/>
        <v>20.715194227350985</v>
      </c>
    </row>
    <row r="108" spans="1:10" x14ac:dyDescent="0.25">
      <c r="A108">
        <v>107</v>
      </c>
      <c r="B108" s="1">
        <v>45179</v>
      </c>
      <c r="C108">
        <v>43</v>
      </c>
      <c r="G108">
        <v>0</v>
      </c>
      <c r="H108" s="3">
        <f t="shared" si="3"/>
        <v>0</v>
      </c>
      <c r="I108">
        <f t="shared" si="4"/>
        <v>0.48273479500133554</v>
      </c>
      <c r="J108">
        <f t="shared" si="5"/>
        <v>21.545199917250507</v>
      </c>
    </row>
    <row r="109" spans="1:10" x14ac:dyDescent="0.25">
      <c r="A109">
        <v>108</v>
      </c>
      <c r="B109" s="1">
        <v>45180</v>
      </c>
      <c r="C109">
        <v>0</v>
      </c>
      <c r="G109">
        <v>0</v>
      </c>
      <c r="H109" s="3">
        <f t="shared" si="3"/>
        <v>0</v>
      </c>
      <c r="I109">
        <f t="shared" si="4"/>
        <v>0.49203718766364907</v>
      </c>
      <c r="J109">
        <f t="shared" si="5"/>
        <v>22.383560839862525</v>
      </c>
    </row>
    <row r="110" spans="1:10" x14ac:dyDescent="0.25">
      <c r="A110">
        <v>109</v>
      </c>
      <c r="B110" s="1">
        <v>45181</v>
      </c>
      <c r="C110">
        <v>14</v>
      </c>
      <c r="G110">
        <v>0</v>
      </c>
      <c r="H110" s="3">
        <f t="shared" si="3"/>
        <v>0</v>
      </c>
      <c r="I110">
        <f t="shared" si="4"/>
        <v>0.5012538427685731</v>
      </c>
      <c r="J110">
        <f t="shared" si="5"/>
        <v>23.229975489114409</v>
      </c>
    </row>
    <row r="111" spans="1:10" x14ac:dyDescent="0.25">
      <c r="A111">
        <v>110</v>
      </c>
      <c r="B111" s="1">
        <v>45182</v>
      </c>
      <c r="C111">
        <v>9</v>
      </c>
      <c r="G111">
        <v>0</v>
      </c>
      <c r="H111" s="3">
        <f t="shared" si="3"/>
        <v>0</v>
      </c>
      <c r="I111">
        <f t="shared" si="4"/>
        <v>0.51038632633184566</v>
      </c>
      <c r="J111">
        <f t="shared" si="5"/>
        <v>24.084153301268234</v>
      </c>
    </row>
    <row r="112" spans="1:10" x14ac:dyDescent="0.25">
      <c r="A112">
        <v>111</v>
      </c>
      <c r="B112" s="1">
        <v>45183</v>
      </c>
      <c r="C112">
        <v>8</v>
      </c>
      <c r="G112">
        <v>0</v>
      </c>
      <c r="H112" s="3">
        <f t="shared" si="3"/>
        <v>0</v>
      </c>
      <c r="I112">
        <f t="shared" si="4"/>
        <v>0.51943616185176344</v>
      </c>
      <c r="J112">
        <f t="shared" si="5"/>
        <v>24.945814186325023</v>
      </c>
    </row>
    <row r="113" spans="1:10" x14ac:dyDescent="0.25">
      <c r="A113">
        <v>112</v>
      </c>
      <c r="B113" s="1">
        <v>45184</v>
      </c>
      <c r="C113">
        <v>360</v>
      </c>
      <c r="G113">
        <v>0</v>
      </c>
      <c r="H113" s="3">
        <f t="shared" si="3"/>
        <v>0</v>
      </c>
      <c r="I113">
        <f t="shared" si="4"/>
        <v>0.52840483183452391</v>
      </c>
      <c r="J113">
        <f t="shared" si="5"/>
        <v>25.814688083031765</v>
      </c>
    </row>
    <row r="114" spans="1:10" x14ac:dyDescent="0.25">
      <c r="A114">
        <v>113</v>
      </c>
      <c r="B114" s="1">
        <v>45185</v>
      </c>
      <c r="C114">
        <v>4</v>
      </c>
      <c r="G114">
        <v>0</v>
      </c>
      <c r="H114" s="3">
        <f t="shared" si="3"/>
        <v>0</v>
      </c>
      <c r="I114">
        <f t="shared" si="4"/>
        <v>0.53729377925176991</v>
      </c>
      <c r="J114">
        <f t="shared" si="5"/>
        <v>26.690514536117753</v>
      </c>
    </row>
    <row r="115" spans="1:10" x14ac:dyDescent="0.25">
      <c r="A115">
        <v>114</v>
      </c>
      <c r="B115" s="1">
        <v>45186</v>
      </c>
      <c r="C115">
        <v>14</v>
      </c>
      <c r="G115">
        <v>0</v>
      </c>
      <c r="H115" s="3">
        <f t="shared" si="3"/>
        <v>0</v>
      </c>
      <c r="I115">
        <f t="shared" si="4"/>
        <v>0.54610440893392487</v>
      </c>
      <c r="J115">
        <f t="shared" si="5"/>
        <v>27.573042294477762</v>
      </c>
    </row>
    <row r="116" spans="1:10" x14ac:dyDescent="0.25">
      <c r="A116">
        <v>115</v>
      </c>
      <c r="B116" s="1">
        <v>45187</v>
      </c>
      <c r="C116">
        <v>1</v>
      </c>
      <c r="G116">
        <v>0</v>
      </c>
      <c r="H116" s="3">
        <f t="shared" si="3"/>
        <v>0</v>
      </c>
      <c r="I116">
        <f t="shared" si="4"/>
        <v>0.55483808890267949</v>
      </c>
      <c r="J116">
        <f t="shared" si="5"/>
        <v>28.462028929102967</v>
      </c>
    </row>
    <row r="117" spans="1:10" x14ac:dyDescent="0.25">
      <c r="A117">
        <v>116</v>
      </c>
      <c r="B117" s="1">
        <v>45188</v>
      </c>
      <c r="C117">
        <v>30</v>
      </c>
      <c r="G117">
        <v>0</v>
      </c>
      <c r="H117" s="3">
        <f t="shared" si="3"/>
        <v>0</v>
      </c>
      <c r="I117">
        <f t="shared" si="4"/>
        <v>0.56349615164579403</v>
      </c>
      <c r="J117">
        <f t="shared" si="5"/>
        <v>29.357240469639397</v>
      </c>
    </row>
    <row r="118" spans="1:10" x14ac:dyDescent="0.25">
      <c r="A118">
        <v>117</v>
      </c>
      <c r="B118" s="1">
        <v>45189</v>
      </c>
      <c r="C118">
        <v>22</v>
      </c>
      <c r="G118">
        <v>0</v>
      </c>
      <c r="H118" s="3">
        <f t="shared" si="3"/>
        <v>0</v>
      </c>
      <c r="I118">
        <f t="shared" si="4"/>
        <v>0.57207989533718551</v>
      </c>
      <c r="J118">
        <f t="shared" si="5"/>
        <v>30.258451058524884</v>
      </c>
    </row>
    <row r="119" spans="1:10" x14ac:dyDescent="0.25">
      <c r="A119">
        <v>118</v>
      </c>
      <c r="B119" s="1">
        <v>45190</v>
      </c>
      <c r="C119">
        <v>5</v>
      </c>
      <c r="G119">
        <v>0</v>
      </c>
      <c r="H119" s="3">
        <f t="shared" si="3"/>
        <v>0</v>
      </c>
      <c r="I119">
        <f t="shared" si="4"/>
        <v>0.5805905850050942</v>
      </c>
      <c r="J119">
        <f t="shared" si="5"/>
        <v>31.165442621723141</v>
      </c>
    </row>
    <row r="120" spans="1:10" x14ac:dyDescent="0.25">
      <c r="A120">
        <v>119</v>
      </c>
      <c r="B120" s="1">
        <v>45191</v>
      </c>
      <c r="C120">
        <v>7</v>
      </c>
      <c r="G120">
        <v>0</v>
      </c>
      <c r="H120" s="3">
        <f t="shared" si="3"/>
        <v>0</v>
      </c>
      <c r="I120">
        <f t="shared" si="4"/>
        <v>0.58902945365095871</v>
      </c>
      <c r="J120">
        <f t="shared" si="5"/>
        <v>32.078004555135628</v>
      </c>
    </row>
    <row r="121" spans="1:10" x14ac:dyDescent="0.25">
      <c r="A121">
        <v>120</v>
      </c>
      <c r="B121" s="1">
        <v>45192</v>
      </c>
      <c r="C121">
        <v>2</v>
      </c>
      <c r="G121">
        <v>0</v>
      </c>
      <c r="H121" s="3">
        <f t="shared" si="3"/>
        <v>0</v>
      </c>
      <c r="I121">
        <f t="shared" si="4"/>
        <v>0.59739770332147535</v>
      </c>
      <c r="J121">
        <f t="shared" si="5"/>
        <v>32.995933425829655</v>
      </c>
    </row>
    <row r="122" spans="1:10" x14ac:dyDescent="0.25">
      <c r="A122">
        <v>121</v>
      </c>
      <c r="B122" s="1">
        <v>45193</v>
      </c>
      <c r="C122">
        <v>1</v>
      </c>
      <c r="G122">
        <v>0</v>
      </c>
      <c r="H122" s="3">
        <f t="shared" si="3"/>
        <v>0</v>
      </c>
      <c r="I122">
        <f t="shared" si="4"/>
        <v>0.60569650613617043</v>
      </c>
      <c r="J122">
        <f t="shared" si="5"/>
        <v>33.919032687274772</v>
      </c>
    </row>
    <row r="123" spans="1:10" x14ac:dyDescent="0.25">
      <c r="A123">
        <v>122</v>
      </c>
      <c r="B123" s="1">
        <v>45194</v>
      </c>
      <c r="C123">
        <v>75</v>
      </c>
      <c r="G123">
        <v>0</v>
      </c>
      <c r="H123" s="3">
        <f t="shared" si="3"/>
        <v>0</v>
      </c>
      <c r="I123">
        <f t="shared" si="4"/>
        <v>0.61392700527268596</v>
      </c>
      <c r="J123">
        <f t="shared" si="5"/>
        <v>34.847112407829933</v>
      </c>
    </row>
    <row r="124" spans="1:10" x14ac:dyDescent="0.25">
      <c r="A124">
        <v>123</v>
      </c>
      <c r="B124" s="1">
        <v>45195</v>
      </c>
      <c r="C124">
        <v>0</v>
      </c>
      <c r="G124">
        <v>0</v>
      </c>
      <c r="H124" s="3">
        <f t="shared" si="3"/>
        <v>0</v>
      </c>
      <c r="I124">
        <f t="shared" si="4"/>
        <v>0.62209031591184694</v>
      </c>
      <c r="J124">
        <f t="shared" si="5"/>
        <v>35.779989011769743</v>
      </c>
    </row>
    <row r="125" spans="1:10" x14ac:dyDescent="0.25">
      <c r="A125">
        <v>124</v>
      </c>
      <c r="B125" s="1">
        <v>45196</v>
      </c>
      <c r="C125">
        <v>7</v>
      </c>
      <c r="G125">
        <v>0</v>
      </c>
      <c r="H125" s="3">
        <f t="shared" si="3"/>
        <v>0</v>
      </c>
      <c r="I125">
        <f t="shared" si="4"/>
        <v>0.63018752614446627</v>
      </c>
      <c r="J125">
        <f t="shared" si="5"/>
        <v>36.717485032182175</v>
      </c>
    </row>
    <row r="126" spans="1:10" x14ac:dyDescent="0.25">
      <c r="A126">
        <v>125</v>
      </c>
      <c r="B126" s="1">
        <v>45197</v>
      </c>
      <c r="D126">
        <v>0</v>
      </c>
      <c r="E126">
        <v>0</v>
      </c>
      <c r="F126">
        <v>193</v>
      </c>
      <c r="G126">
        <v>0</v>
      </c>
      <c r="H126" s="3">
        <f t="shared" si="3"/>
        <v>0</v>
      </c>
      <c r="I126">
        <f t="shared" si="4"/>
        <v>0.63821969784173049</v>
      </c>
      <c r="J126">
        <f t="shared" si="5"/>
        <v>37.659428875110002</v>
      </c>
    </row>
    <row r="127" spans="1:10" x14ac:dyDescent="0.25">
      <c r="A127">
        <v>126</v>
      </c>
      <c r="B127" s="1">
        <v>45198</v>
      </c>
      <c r="C127">
        <v>0</v>
      </c>
      <c r="G127">
        <v>0</v>
      </c>
      <c r="H127" s="3">
        <f t="shared" si="3"/>
        <v>0</v>
      </c>
      <c r="I127">
        <f t="shared" si="4"/>
        <v>0.6461878674909074</v>
      </c>
      <c r="J127">
        <f t="shared" si="5"/>
        <v>38.605654594346021</v>
      </c>
    </row>
    <row r="128" spans="1:10" x14ac:dyDescent="0.25">
      <c r="A128">
        <v>127</v>
      </c>
      <c r="B128" s="1">
        <v>45199</v>
      </c>
      <c r="D128">
        <v>0</v>
      </c>
      <c r="E128">
        <v>0</v>
      </c>
      <c r="F128">
        <v>185</v>
      </c>
      <c r="G128">
        <v>0</v>
      </c>
      <c r="H128" s="3">
        <f t="shared" si="3"/>
        <v>0</v>
      </c>
      <c r="I128">
        <f t="shared" si="4"/>
        <v>0.65409304699802062</v>
      </c>
      <c r="J128">
        <f t="shared" si="5"/>
        <v>39.556001676327192</v>
      </c>
    </row>
    <row r="129" spans="1:10" x14ac:dyDescent="0.25">
      <c r="A129">
        <v>128</v>
      </c>
      <c r="B129" s="1">
        <v>45200</v>
      </c>
      <c r="C129">
        <v>1</v>
      </c>
      <c r="G129">
        <v>0</v>
      </c>
      <c r="H129" s="3">
        <f t="shared" si="3"/>
        <v>0</v>
      </c>
      <c r="I129">
        <f t="shared" si="4"/>
        <v>0.66193622445904654</v>
      </c>
      <c r="J129">
        <f t="shared" si="5"/>
        <v>40.510314834605893</v>
      </c>
    </row>
    <row r="130" spans="1:10" x14ac:dyDescent="0.25">
      <c r="A130">
        <v>129</v>
      </c>
      <c r="B130" s="1">
        <v>45201</v>
      </c>
      <c r="C130">
        <v>2</v>
      </c>
      <c r="G130">
        <v>0</v>
      </c>
      <c r="H130" s="3">
        <f t="shared" si="3"/>
        <v>0</v>
      </c>
      <c r="I130">
        <f t="shared" si="4"/>
        <v>0.66971836490110148</v>
      </c>
      <c r="J130">
        <f t="shared" si="5"/>
        <v>41.468443813406523</v>
      </c>
    </row>
    <row r="131" spans="1:10" x14ac:dyDescent="0.25">
      <c r="A131">
        <v>130</v>
      </c>
      <c r="B131" s="1">
        <v>45202</v>
      </c>
      <c r="D131">
        <v>1</v>
      </c>
      <c r="E131">
        <v>0</v>
      </c>
      <c r="F131">
        <v>193</v>
      </c>
      <c r="G131">
        <v>0</v>
      </c>
      <c r="H131" s="3">
        <f t="shared" ref="H131:H168" si="6">ROUND($M$1*EXP(-0.5*J131),0)</f>
        <v>0</v>
      </c>
      <c r="I131">
        <f t="shared" ref="I131:I168" si="7">LN(A131/$M$3)</f>
        <v>0.67744041099501184</v>
      </c>
      <c r="J131">
        <f t="shared" ref="J131:J168" si="8">(I131/$M$2)^2</f>
        <v>42.43024319980497</v>
      </c>
    </row>
    <row r="132" spans="1:10" x14ac:dyDescent="0.25">
      <c r="A132">
        <v>131</v>
      </c>
      <c r="B132" s="1">
        <v>45203</v>
      </c>
      <c r="D132">
        <v>2</v>
      </c>
      <c r="E132">
        <v>0</v>
      </c>
      <c r="F132">
        <v>186</v>
      </c>
      <c r="G132">
        <v>0</v>
      </c>
      <c r="H132" s="3">
        <f t="shared" si="6"/>
        <v>0</v>
      </c>
      <c r="I132">
        <f t="shared" si="7"/>
        <v>0.68510328374058094</v>
      </c>
      <c r="J132">
        <f t="shared" si="8"/>
        <v>43.395572244094581</v>
      </c>
    </row>
    <row r="133" spans="1:10" x14ac:dyDescent="0.25">
      <c r="A133">
        <v>132</v>
      </c>
      <c r="B133" s="1">
        <v>45204</v>
      </c>
      <c r="D133">
        <v>2</v>
      </c>
      <c r="E133">
        <v>0</v>
      </c>
      <c r="F133">
        <v>179</v>
      </c>
      <c r="G133">
        <v>0</v>
      </c>
      <c r="H133" s="3">
        <f t="shared" si="6"/>
        <v>0</v>
      </c>
      <c r="I133">
        <f t="shared" si="7"/>
        <v>0.69270788312580023</v>
      </c>
      <c r="J133">
        <f t="shared" si="8"/>
        <v>44.364294687927824</v>
      </c>
    </row>
    <row r="134" spans="1:10" x14ac:dyDescent="0.25">
      <c r="A134">
        <v>133</v>
      </c>
      <c r="B134" s="1">
        <v>45205</v>
      </c>
      <c r="D134">
        <v>0</v>
      </c>
      <c r="E134">
        <v>0</v>
      </c>
      <c r="F134">
        <v>183</v>
      </c>
      <c r="G134">
        <v>0</v>
      </c>
      <c r="H134" s="3">
        <f t="shared" si="6"/>
        <v>0</v>
      </c>
      <c r="I134">
        <f t="shared" si="7"/>
        <v>0.70025508876118303</v>
      </c>
      <c r="J134">
        <f t="shared" si="8"/>
        <v>45.336278599845812</v>
      </c>
    </row>
    <row r="135" spans="1:10" x14ac:dyDescent="0.25">
      <c r="A135">
        <v>134</v>
      </c>
      <c r="B135" s="1">
        <v>45206</v>
      </c>
      <c r="D135">
        <v>0</v>
      </c>
      <c r="E135">
        <v>0</v>
      </c>
      <c r="F135">
        <v>66</v>
      </c>
      <c r="G135">
        <v>0</v>
      </c>
      <c r="H135" s="3">
        <f t="shared" si="6"/>
        <v>0</v>
      </c>
      <c r="I135">
        <f t="shared" si="7"/>
        <v>0.70774576049034066</v>
      </c>
      <c r="J135">
        <f t="shared" si="8"/>
        <v>46.311396217830136</v>
      </c>
    </row>
    <row r="136" spans="1:10" x14ac:dyDescent="0.25">
      <c r="A136">
        <v>135</v>
      </c>
      <c r="B136" s="1">
        <v>45207</v>
      </c>
      <c r="D136">
        <v>0</v>
      </c>
      <c r="E136">
        <v>0</v>
      </c>
      <c r="F136">
        <v>182</v>
      </c>
      <c r="G136">
        <v>0</v>
      </c>
      <c r="H136" s="3">
        <f t="shared" si="6"/>
        <v>0</v>
      </c>
      <c r="I136">
        <f t="shared" si="7"/>
        <v>0.71518073897785883</v>
      </c>
      <c r="J136">
        <f t="shared" si="8"/>
        <v>47.289523798531462</v>
      </c>
    </row>
    <row r="137" spans="1:10" x14ac:dyDescent="0.25">
      <c r="A137">
        <v>136</v>
      </c>
      <c r="B137" s="1">
        <v>45208</v>
      </c>
      <c r="D137">
        <v>0</v>
      </c>
      <c r="E137">
        <v>0</v>
      </c>
      <c r="F137">
        <v>180</v>
      </c>
      <c r="G137">
        <v>0</v>
      </c>
      <c r="H137" s="3">
        <f t="shared" si="6"/>
        <v>0</v>
      </c>
      <c r="I137">
        <f t="shared" si="7"/>
        <v>0.72256084627548134</v>
      </c>
      <c r="J137">
        <f t="shared" si="8"/>
        <v>48.270541472849466</v>
      </c>
    </row>
    <row r="138" spans="1:10" x14ac:dyDescent="0.25">
      <c r="A138">
        <v>137</v>
      </c>
      <c r="B138" s="1">
        <v>45209</v>
      </c>
      <c r="D138">
        <v>5</v>
      </c>
      <c r="E138">
        <v>0</v>
      </c>
      <c r="F138">
        <v>186</v>
      </c>
      <c r="G138">
        <v>0</v>
      </c>
      <c r="H138" s="3">
        <f t="shared" si="6"/>
        <v>0</v>
      </c>
      <c r="I138">
        <f t="shared" si="7"/>
        <v>0.72988688636755428</v>
      </c>
      <c r="J138">
        <f t="shared" si="8"/>
        <v>49.254333107555759</v>
      </c>
    </row>
    <row r="139" spans="1:10" x14ac:dyDescent="0.25">
      <c r="A139">
        <v>138</v>
      </c>
      <c r="B139" s="1">
        <v>45210</v>
      </c>
      <c r="D139">
        <v>2</v>
      </c>
      <c r="E139">
        <v>0</v>
      </c>
      <c r="F139">
        <v>180</v>
      </c>
      <c r="G139">
        <v>0</v>
      </c>
      <c r="H139" s="3">
        <f t="shared" si="6"/>
        <v>0</v>
      </c>
      <c r="I139">
        <f t="shared" si="7"/>
        <v>0.73715964569663406</v>
      </c>
      <c r="J139">
        <f t="shared" si="8"/>
        <v>50.240786172668926</v>
      </c>
    </row>
    <row r="140" spans="1:10" x14ac:dyDescent="0.25">
      <c r="A140">
        <v>139</v>
      </c>
      <c r="B140" s="1">
        <v>45211</v>
      </c>
      <c r="D140">
        <v>0</v>
      </c>
      <c r="E140">
        <v>0</v>
      </c>
      <c r="F140">
        <v>144</v>
      </c>
      <c r="G140">
        <v>0</v>
      </c>
      <c r="H140" s="3">
        <f t="shared" si="6"/>
        <v>0</v>
      </c>
      <c r="I140">
        <f t="shared" si="7"/>
        <v>0.74437989367012114</v>
      </c>
      <c r="J140">
        <f t="shared" si="8"/>
        <v>51.22979161430667</v>
      </c>
    </row>
    <row r="141" spans="1:10" x14ac:dyDescent="0.25">
      <c r="A141">
        <v>140</v>
      </c>
      <c r="B141" s="1">
        <v>45212</v>
      </c>
      <c r="D141">
        <v>0</v>
      </c>
      <c r="E141">
        <v>0</v>
      </c>
      <c r="F141">
        <v>175</v>
      </c>
      <c r="G141">
        <v>0</v>
      </c>
      <c r="H141" s="3">
        <f t="shared" si="6"/>
        <v>0</v>
      </c>
      <c r="I141">
        <f t="shared" si="7"/>
        <v>0.75154838314873373</v>
      </c>
      <c r="J141">
        <f t="shared" si="8"/>
        <v>52.221243732754807</v>
      </c>
    </row>
    <row r="142" spans="1:10" x14ac:dyDescent="0.25">
      <c r="A142">
        <v>141</v>
      </c>
      <c r="B142" s="1">
        <v>45213</v>
      </c>
      <c r="D142">
        <v>4</v>
      </c>
      <c r="E142">
        <v>0</v>
      </c>
      <c r="F142">
        <v>184</v>
      </c>
      <c r="G142">
        <v>0</v>
      </c>
      <c r="H142" s="3">
        <f t="shared" si="6"/>
        <v>0</v>
      </c>
      <c r="I142">
        <f t="shared" si="7"/>
        <v>0.75866585091759775</v>
      </c>
      <c r="J142">
        <f t="shared" si="8"/>
        <v>53.215040065506905</v>
      </c>
    </row>
    <row r="143" spans="1:10" x14ac:dyDescent="0.25">
      <c r="A143">
        <v>142</v>
      </c>
      <c r="B143" s="1">
        <v>45214</v>
      </c>
      <c r="D143">
        <v>0</v>
      </c>
      <c r="E143">
        <v>0</v>
      </c>
      <c r="F143">
        <v>20</v>
      </c>
      <c r="G143">
        <v>0</v>
      </c>
      <c r="H143" s="3">
        <f t="shared" si="6"/>
        <v>0</v>
      </c>
      <c r="I143">
        <f t="shared" si="7"/>
        <v>0.76573301814069017</v>
      </c>
      <c r="J143">
        <f t="shared" si="8"/>
        <v>54.211081275041657</v>
      </c>
    </row>
    <row r="144" spans="1:10" x14ac:dyDescent="0.25">
      <c r="A144">
        <v>143</v>
      </c>
      <c r="B144" s="1">
        <v>45215</v>
      </c>
      <c r="D144">
        <v>1</v>
      </c>
      <c r="E144">
        <v>0</v>
      </c>
      <c r="F144">
        <v>169</v>
      </c>
      <c r="G144">
        <v>0</v>
      </c>
      <c r="H144" s="3">
        <f t="shared" si="6"/>
        <v>0</v>
      </c>
      <c r="I144">
        <f t="shared" si="7"/>
        <v>0.77275059079933672</v>
      </c>
      <c r="J144">
        <f t="shared" si="8"/>
        <v>55.209271041117226</v>
      </c>
    </row>
    <row r="145" spans="1:10" x14ac:dyDescent="0.25">
      <c r="A145">
        <v>144</v>
      </c>
      <c r="B145" s="1">
        <v>45216</v>
      </c>
      <c r="D145">
        <v>0</v>
      </c>
      <c r="E145">
        <v>0</v>
      </c>
      <c r="F145">
        <v>189</v>
      </c>
      <c r="G145">
        <v>0</v>
      </c>
      <c r="H145" s="3">
        <f t="shared" si="6"/>
        <v>0</v>
      </c>
      <c r="I145">
        <f t="shared" si="7"/>
        <v>0.77971926011543014</v>
      </c>
      <c r="J145">
        <f t="shared" si="8"/>
        <v>56.209515957373689</v>
      </c>
    </row>
    <row r="146" spans="1:10" x14ac:dyDescent="0.25">
      <c r="A146">
        <v>145</v>
      </c>
      <c r="B146" s="1">
        <v>45217</v>
      </c>
      <c r="D146">
        <v>0</v>
      </c>
      <c r="E146">
        <v>0</v>
      </c>
      <c r="F146">
        <v>195</v>
      </c>
      <c r="G146">
        <v>0</v>
      </c>
      <c r="H146" s="3">
        <f t="shared" si="6"/>
        <v>0</v>
      </c>
      <c r="I146">
        <f t="shared" si="7"/>
        <v>0.78663970296000385</v>
      </c>
      <c r="J146">
        <f t="shared" si="8"/>
        <v>57.211725432045405</v>
      </c>
    </row>
    <row r="147" spans="1:10" x14ac:dyDescent="0.25">
      <c r="A147">
        <v>146</v>
      </c>
      <c r="B147" s="1">
        <v>45218</v>
      </c>
      <c r="D147">
        <v>0</v>
      </c>
      <c r="E147">
        <v>0</v>
      </c>
      <c r="F147">
        <v>174</v>
      </c>
      <c r="G147">
        <v>0</v>
      </c>
      <c r="H147" s="3">
        <f t="shared" si="6"/>
        <v>0</v>
      </c>
      <c r="I147">
        <f t="shared" si="7"/>
        <v>0.79351258224776577</v>
      </c>
      <c r="J147">
        <f t="shared" si="8"/>
        <v>58.215811592595898</v>
      </c>
    </row>
    <row r="148" spans="1:10" x14ac:dyDescent="0.25">
      <c r="A148">
        <v>147</v>
      </c>
      <c r="B148" s="1">
        <v>45219</v>
      </c>
      <c r="D148">
        <v>0</v>
      </c>
      <c r="E148">
        <v>0</v>
      </c>
      <c r="F148">
        <v>179</v>
      </c>
      <c r="G148">
        <v>0</v>
      </c>
      <c r="H148" s="3">
        <f t="shared" si="6"/>
        <v>0</v>
      </c>
      <c r="I148">
        <f t="shared" si="7"/>
        <v>0.80033854731816556</v>
      </c>
      <c r="J148">
        <f t="shared" si="8"/>
        <v>59.221689194096854</v>
      </c>
    </row>
    <row r="149" spans="1:10" x14ac:dyDescent="0.25">
      <c r="A149">
        <v>148</v>
      </c>
      <c r="B149" s="1">
        <v>45220</v>
      </c>
      <c r="D149">
        <v>2</v>
      </c>
      <c r="E149">
        <v>0</v>
      </c>
      <c r="F149">
        <v>189</v>
      </c>
      <c r="G149">
        <v>0</v>
      </c>
      <c r="H149" s="3">
        <f t="shared" si="6"/>
        <v>0</v>
      </c>
      <c r="I149">
        <f t="shared" si="7"/>
        <v>0.80711823430354435</v>
      </c>
      <c r="J149">
        <f t="shared" si="8"/>
        <v>60.229275531182616</v>
      </c>
    </row>
    <row r="150" spans="1:10" x14ac:dyDescent="0.25">
      <c r="A150">
        <v>149</v>
      </c>
      <c r="B150" s="1">
        <v>45221</v>
      </c>
      <c r="C150">
        <v>0</v>
      </c>
      <c r="G150">
        <v>0</v>
      </c>
      <c r="H150" s="3">
        <f t="shared" si="6"/>
        <v>0</v>
      </c>
      <c r="I150">
        <f t="shared" si="7"/>
        <v>0.81385226648488851</v>
      </c>
      <c r="J150">
        <f t="shared" si="8"/>
        <v>61.238490353419934</v>
      </c>
    </row>
    <row r="151" spans="1:10" x14ac:dyDescent="0.25">
      <c r="A151">
        <v>150</v>
      </c>
      <c r="B151" s="1">
        <v>45222</v>
      </c>
      <c r="D151">
        <v>4</v>
      </c>
      <c r="E151">
        <v>0</v>
      </c>
      <c r="F151">
        <v>183</v>
      </c>
      <c r="G151">
        <v>0</v>
      </c>
      <c r="H151" s="3">
        <f t="shared" si="6"/>
        <v>0</v>
      </c>
      <c r="I151">
        <f t="shared" si="7"/>
        <v>0.82054125463568506</v>
      </c>
      <c r="J151">
        <f t="shared" si="8"/>
        <v>62.249255783940853</v>
      </c>
    </row>
    <row r="152" spans="1:10" x14ac:dyDescent="0.25">
      <c r="A152">
        <v>151</v>
      </c>
      <c r="B152" s="1">
        <v>45223</v>
      </c>
      <c r="C152">
        <v>0</v>
      </c>
      <c r="G152">
        <v>0</v>
      </c>
      <c r="H152" s="3">
        <f t="shared" si="6"/>
        <v>0</v>
      </c>
      <c r="I152">
        <f t="shared" si="7"/>
        <v>0.82718579735435371</v>
      </c>
      <c r="J152">
        <f t="shared" si="8"/>
        <v>63.261496241194337</v>
      </c>
    </row>
    <row r="153" spans="1:10" x14ac:dyDescent="0.25">
      <c r="A153">
        <v>152</v>
      </c>
      <c r="B153" s="1">
        <v>45224</v>
      </c>
      <c r="D153">
        <v>1</v>
      </c>
      <c r="E153">
        <v>0</v>
      </c>
      <c r="F153">
        <v>174</v>
      </c>
      <c r="G153">
        <v>0</v>
      </c>
      <c r="H153" s="3">
        <f t="shared" si="6"/>
        <v>0</v>
      </c>
      <c r="I153">
        <f t="shared" si="7"/>
        <v>0.83378648138570577</v>
      </c>
      <c r="J153">
        <f t="shared" si="8"/>
        <v>64.275138363679346</v>
      </c>
    </row>
    <row r="154" spans="1:10" x14ac:dyDescent="0.25">
      <c r="A154">
        <v>153</v>
      </c>
      <c r="B154" s="1">
        <v>45225</v>
      </c>
      <c r="D154">
        <v>0</v>
      </c>
      <c r="E154">
        <v>0</v>
      </c>
      <c r="F154">
        <v>183</v>
      </c>
      <c r="G154">
        <v>0</v>
      </c>
      <c r="H154" s="3">
        <f t="shared" si="6"/>
        <v>0</v>
      </c>
      <c r="I154">
        <f t="shared" si="7"/>
        <v>0.84034388193186482</v>
      </c>
      <c r="J154">
        <f t="shared" si="8"/>
        <v>65.290110937529207</v>
      </c>
    </row>
    <row r="155" spans="1:10" x14ac:dyDescent="0.25">
      <c r="A155">
        <v>154</v>
      </c>
      <c r="B155" s="1">
        <v>45226</v>
      </c>
      <c r="D155">
        <v>0</v>
      </c>
      <c r="E155">
        <v>0</v>
      </c>
      <c r="F155">
        <v>173</v>
      </c>
      <c r="G155">
        <v>0</v>
      </c>
      <c r="H155" s="3">
        <f t="shared" si="6"/>
        <v>0</v>
      </c>
      <c r="I155">
        <f t="shared" si="7"/>
        <v>0.8468585629530585</v>
      </c>
      <c r="J155">
        <f t="shared" si="8"/>
        <v>66.306344826823164</v>
      </c>
    </row>
    <row r="156" spans="1:10" x14ac:dyDescent="0.25">
      <c r="A156">
        <v>155</v>
      </c>
      <c r="B156" s="1">
        <v>45227</v>
      </c>
      <c r="D156">
        <v>3</v>
      </c>
      <c r="E156">
        <v>0</v>
      </c>
      <c r="F156">
        <v>173</v>
      </c>
      <c r="G156">
        <v>0</v>
      </c>
      <c r="H156" s="3">
        <f t="shared" si="6"/>
        <v>0</v>
      </c>
      <c r="I156">
        <f t="shared" si="7"/>
        <v>0.85333107745867598</v>
      </c>
      <c r="J156">
        <f t="shared" si="8"/>
        <v>67.323772906507486</v>
      </c>
    </row>
    <row r="157" spans="1:10" x14ac:dyDescent="0.25">
      <c r="A157">
        <v>156</v>
      </c>
      <c r="B157" s="1">
        <v>45228</v>
      </c>
      <c r="D157">
        <v>4</v>
      </c>
      <c r="E157">
        <v>0</v>
      </c>
      <c r="F157">
        <v>175</v>
      </c>
      <c r="G157">
        <v>0</v>
      </c>
      <c r="H157" s="3">
        <f t="shared" si="6"/>
        <v>0</v>
      </c>
      <c r="I157">
        <f t="shared" si="7"/>
        <v>0.85976196778896641</v>
      </c>
      <c r="J157">
        <f t="shared" si="8"/>
        <v>68.342329997813948</v>
      </c>
    </row>
    <row r="158" spans="1:10" x14ac:dyDescent="0.25">
      <c r="A158">
        <v>157</v>
      </c>
      <c r="B158" s="1">
        <v>45229</v>
      </c>
      <c r="D158">
        <v>0</v>
      </c>
      <c r="E158">
        <v>0</v>
      </c>
      <c r="F158">
        <v>172</v>
      </c>
      <c r="G158">
        <v>0</v>
      </c>
      <c r="H158" s="3">
        <f t="shared" si="6"/>
        <v>0</v>
      </c>
      <c r="I158">
        <f t="shared" si="7"/>
        <v>0.86615176588773746</v>
      </c>
      <c r="J158">
        <f t="shared" si="8"/>
        <v>69.361952806069354</v>
      </c>
    </row>
    <row r="159" spans="1:10" x14ac:dyDescent="0.25">
      <c r="A159">
        <v>158</v>
      </c>
      <c r="B159" s="1">
        <v>45230</v>
      </c>
      <c r="C159">
        <v>0</v>
      </c>
      <c r="G159">
        <v>0</v>
      </c>
      <c r="H159" s="3">
        <f t="shared" si="6"/>
        <v>0</v>
      </c>
      <c r="I159">
        <f t="shared" si="7"/>
        <v>0.87250099356639621</v>
      </c>
      <c r="J159">
        <f t="shared" si="8"/>
        <v>70.382579860794067</v>
      </c>
    </row>
    <row r="160" spans="1:10" x14ac:dyDescent="0.25">
      <c r="A160">
        <v>159</v>
      </c>
      <c r="B160" s="1">
        <v>45231</v>
      </c>
      <c r="D160">
        <v>0</v>
      </c>
      <c r="E160">
        <v>0</v>
      </c>
      <c r="F160">
        <v>28</v>
      </c>
      <c r="G160">
        <v>0</v>
      </c>
      <c r="H160" s="3">
        <f t="shared" si="6"/>
        <v>0</v>
      </c>
      <c r="I160">
        <f t="shared" si="7"/>
        <v>0.87881016275966095</v>
      </c>
      <c r="J160">
        <f t="shared" si="8"/>
        <v>71.404151457993876</v>
      </c>
    </row>
    <row r="161" spans="1:10" x14ac:dyDescent="0.25">
      <c r="A161">
        <v>160</v>
      </c>
      <c r="B161" s="1">
        <v>45232</v>
      </c>
      <c r="C161">
        <v>0</v>
      </c>
      <c r="G161">
        <v>0</v>
      </c>
      <c r="H161" s="3">
        <f t="shared" si="6"/>
        <v>0</v>
      </c>
      <c r="I161">
        <f t="shared" si="7"/>
        <v>0.88507977577325636</v>
      </c>
      <c r="J161">
        <f t="shared" si="8"/>
        <v>72.426609604552326</v>
      </c>
    </row>
    <row r="162" spans="1:10" x14ac:dyDescent="0.25">
      <c r="A162">
        <v>161</v>
      </c>
      <c r="B162" s="1">
        <v>45233</v>
      </c>
      <c r="D162">
        <v>0</v>
      </c>
      <c r="E162">
        <v>0</v>
      </c>
      <c r="F162">
        <v>18</v>
      </c>
      <c r="G162">
        <v>0</v>
      </c>
      <c r="H162" s="3">
        <f t="shared" si="6"/>
        <v>0</v>
      </c>
      <c r="I162">
        <f t="shared" si="7"/>
        <v>0.89131032552389233</v>
      </c>
      <c r="J162">
        <f t="shared" si="8"/>
        <v>73.449897964636364</v>
      </c>
    </row>
    <row r="163" spans="1:10" x14ac:dyDescent="0.25">
      <c r="A163">
        <v>162</v>
      </c>
      <c r="B163" s="1">
        <v>45235</v>
      </c>
      <c r="D163">
        <v>0</v>
      </c>
      <c r="E163">
        <v>0</v>
      </c>
      <c r="F163">
        <v>92</v>
      </c>
      <c r="G163">
        <v>0</v>
      </c>
      <c r="H163" s="3">
        <f t="shared" si="6"/>
        <v>0</v>
      </c>
      <c r="I163">
        <f t="shared" si="7"/>
        <v>0.8975022957718134</v>
      </c>
      <c r="J163">
        <f t="shared" si="8"/>
        <v>74.473961808032143</v>
      </c>
    </row>
    <row r="164" spans="1:10" x14ac:dyDescent="0.25">
      <c r="A164">
        <v>163</v>
      </c>
      <c r="B164" s="1">
        <v>45238</v>
      </c>
      <c r="D164">
        <v>0</v>
      </c>
      <c r="E164">
        <v>0</v>
      </c>
      <c r="F164">
        <v>35</v>
      </c>
      <c r="G164">
        <v>0</v>
      </c>
      <c r="H164" s="3">
        <f t="shared" si="6"/>
        <v>0</v>
      </c>
      <c r="I164">
        <f t="shared" si="7"/>
        <v>0.90365616134619164</v>
      </c>
      <c r="J164">
        <f t="shared" si="8"/>
        <v>75.498747960330462</v>
      </c>
    </row>
    <row r="165" spans="1:10" x14ac:dyDescent="0.25">
      <c r="A165">
        <v>164</v>
      </c>
      <c r="B165" s="1">
        <v>45239</v>
      </c>
      <c r="D165">
        <v>0</v>
      </c>
      <c r="E165">
        <v>0</v>
      </c>
      <c r="F165">
        <v>72</v>
      </c>
      <c r="G165">
        <v>0</v>
      </c>
      <c r="H165" s="3">
        <f t="shared" si="6"/>
        <v>0</v>
      </c>
      <c r="I165">
        <f t="shared" si="7"/>
        <v>0.90977238836362773</v>
      </c>
      <c r="J165">
        <f t="shared" si="8"/>
        <v>76.524204754887165</v>
      </c>
    </row>
    <row r="166" spans="1:10" x14ac:dyDescent="0.25">
      <c r="A166">
        <v>165</v>
      </c>
      <c r="B166" s="1">
        <v>45240</v>
      </c>
      <c r="D166">
        <v>0</v>
      </c>
      <c r="E166">
        <v>0</v>
      </c>
      <c r="F166">
        <v>49</v>
      </c>
      <c r="G166">
        <v>0</v>
      </c>
      <c r="H166" s="3">
        <f t="shared" si="6"/>
        <v>0</v>
      </c>
      <c r="I166">
        <f t="shared" si="7"/>
        <v>0.91585143444000994</v>
      </c>
      <c r="J166">
        <f t="shared" si="8"/>
        <v>77.550281986485203</v>
      </c>
    </row>
    <row r="167" spans="1:10" x14ac:dyDescent="0.25">
      <c r="A167">
        <v>166</v>
      </c>
      <c r="B167" s="1">
        <v>45242</v>
      </c>
      <c r="D167">
        <v>0</v>
      </c>
      <c r="E167">
        <v>0</v>
      </c>
      <c r="F167">
        <v>13</v>
      </c>
      <c r="G167">
        <v>0</v>
      </c>
      <c r="H167" s="3">
        <f t="shared" si="6"/>
        <v>0</v>
      </c>
      <c r="I167">
        <f t="shared" si="7"/>
        <v>0.92189374889597253</v>
      </c>
      <c r="J167">
        <f t="shared" si="8"/>
        <v>78.576930866630036</v>
      </c>
    </row>
    <row r="168" spans="1:10" x14ac:dyDescent="0.25">
      <c r="A168">
        <v>167</v>
      </c>
      <c r="B168" s="1">
        <v>45243</v>
      </c>
      <c r="D168">
        <v>0</v>
      </c>
      <c r="E168">
        <v>0</v>
      </c>
      <c r="F168">
        <v>49</v>
      </c>
      <c r="G168">
        <v>0</v>
      </c>
      <c r="H168" s="3">
        <f t="shared" si="6"/>
        <v>0</v>
      </c>
      <c r="I168">
        <f t="shared" si="7"/>
        <v>0.92789977295618442</v>
      </c>
      <c r="J168">
        <f t="shared" si="8"/>
        <v>79.604103980412219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Chilkoot_sockeye_1976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NA</cp:lastModifiedBy>
  <dcterms:created xsi:type="dcterms:W3CDTF">2023-01-05T05:24:51Z</dcterms:created>
  <dcterms:modified xsi:type="dcterms:W3CDTF">2023-01-05T05:48:50Z</dcterms:modified>
</cp:coreProperties>
</file>