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Jascha Klimke\Desktop\E-RoadsOnline\Szenario 2 2023-03-26_122519_Ergebnis_2025_2045_GL_mit_pubLIS\Bestand und Neuzulassungen\"/>
    </mc:Choice>
  </mc:AlternateContent>
  <xr:revisionPtr revIDLastSave="0" documentId="13_ncr:1_{41AC36D3-56DC-4972-859C-219BB57095FA}" xr6:coauthVersionLast="36" xr6:coauthVersionMax="36" xr10:uidLastSave="{00000000-0000-0000-0000-000000000000}"/>
  <bookViews>
    <workbookView xWindow="0" yWindow="0" windowWidth="28800" windowHeight="11630" xr2:uid="{48A02A01-0AC1-4B36-82CF-F83ED3413352}"/>
  </bookViews>
  <sheets>
    <sheet name="Alle Größenklassen" sheetId="6" r:id="rId1"/>
    <sheet name="3,5 - 7,5 t" sheetId="1" r:id="rId2"/>
    <sheet name="7,5 - 12 t" sheetId="2" r:id="rId3"/>
    <sheet name="12 - 18 t" sheetId="3" r:id="rId4"/>
    <sheet name="18 - 26 t" sheetId="4" r:id="rId5"/>
    <sheet name="&gt; 26 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6" l="1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G55" i="6"/>
  <c r="F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55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55" i="6"/>
  <c r="P49" i="6" l="1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P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P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P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P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P29" i="6"/>
  <c r="O29" i="6"/>
  <c r="N29" i="6"/>
  <c r="M29" i="6"/>
  <c r="L29" i="6"/>
  <c r="K29" i="6"/>
  <c r="J29" i="6"/>
  <c r="I29" i="6"/>
  <c r="H29" i="6"/>
  <c r="F8" i="6"/>
  <c r="G2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4" i="6"/>
  <c r="H5" i="6"/>
  <c r="I5" i="6"/>
  <c r="J5" i="6"/>
  <c r="K5" i="6"/>
  <c r="L5" i="6"/>
  <c r="M5" i="6"/>
  <c r="N5" i="6"/>
  <c r="H6" i="6"/>
  <c r="I6" i="6"/>
  <c r="J6" i="6"/>
  <c r="K6" i="6"/>
  <c r="L6" i="6"/>
  <c r="M6" i="6"/>
  <c r="N6" i="6"/>
  <c r="H7" i="6"/>
  <c r="I7" i="6"/>
  <c r="J7" i="6"/>
  <c r="K7" i="6"/>
  <c r="L7" i="6"/>
  <c r="M7" i="6"/>
  <c r="N7" i="6"/>
  <c r="H8" i="6"/>
  <c r="I8" i="6"/>
  <c r="J8" i="6"/>
  <c r="K8" i="6"/>
  <c r="L8" i="6"/>
  <c r="M8" i="6"/>
  <c r="N8" i="6"/>
  <c r="H9" i="6"/>
  <c r="I9" i="6"/>
  <c r="J9" i="6"/>
  <c r="K9" i="6"/>
  <c r="L9" i="6"/>
  <c r="M9" i="6"/>
  <c r="N9" i="6"/>
  <c r="H10" i="6"/>
  <c r="I10" i="6"/>
  <c r="J10" i="6"/>
  <c r="K10" i="6"/>
  <c r="L10" i="6"/>
  <c r="M10" i="6"/>
  <c r="N10" i="6"/>
  <c r="H11" i="6"/>
  <c r="I11" i="6"/>
  <c r="J11" i="6"/>
  <c r="K11" i="6"/>
  <c r="L11" i="6"/>
  <c r="M11" i="6"/>
  <c r="N11" i="6"/>
  <c r="H12" i="6"/>
  <c r="I12" i="6"/>
  <c r="J12" i="6"/>
  <c r="K12" i="6"/>
  <c r="L12" i="6"/>
  <c r="M12" i="6"/>
  <c r="N12" i="6"/>
  <c r="H13" i="6"/>
  <c r="I13" i="6"/>
  <c r="J13" i="6"/>
  <c r="K13" i="6"/>
  <c r="L13" i="6"/>
  <c r="M13" i="6"/>
  <c r="N13" i="6"/>
  <c r="H14" i="6"/>
  <c r="I14" i="6"/>
  <c r="J14" i="6"/>
  <c r="K14" i="6"/>
  <c r="L14" i="6"/>
  <c r="M14" i="6"/>
  <c r="N14" i="6"/>
  <c r="H15" i="6"/>
  <c r="I15" i="6"/>
  <c r="J15" i="6"/>
  <c r="K15" i="6"/>
  <c r="L15" i="6"/>
  <c r="M15" i="6"/>
  <c r="N15" i="6"/>
  <c r="H16" i="6"/>
  <c r="I16" i="6"/>
  <c r="J16" i="6"/>
  <c r="K16" i="6"/>
  <c r="L16" i="6"/>
  <c r="M16" i="6"/>
  <c r="N16" i="6"/>
  <c r="H17" i="6"/>
  <c r="I17" i="6"/>
  <c r="J17" i="6"/>
  <c r="K17" i="6"/>
  <c r="L17" i="6"/>
  <c r="M17" i="6"/>
  <c r="N17" i="6"/>
  <c r="H18" i="6"/>
  <c r="I18" i="6"/>
  <c r="J18" i="6"/>
  <c r="K18" i="6"/>
  <c r="L18" i="6"/>
  <c r="M18" i="6"/>
  <c r="N18" i="6"/>
  <c r="H19" i="6"/>
  <c r="I19" i="6"/>
  <c r="J19" i="6"/>
  <c r="K19" i="6"/>
  <c r="L19" i="6"/>
  <c r="M19" i="6"/>
  <c r="N19" i="6"/>
  <c r="H20" i="6"/>
  <c r="I20" i="6"/>
  <c r="J20" i="6"/>
  <c r="K20" i="6"/>
  <c r="L20" i="6"/>
  <c r="M20" i="6"/>
  <c r="N20" i="6"/>
  <c r="H21" i="6"/>
  <c r="I21" i="6"/>
  <c r="J21" i="6"/>
  <c r="K21" i="6"/>
  <c r="L21" i="6"/>
  <c r="M21" i="6"/>
  <c r="N21" i="6"/>
  <c r="H22" i="6"/>
  <c r="I22" i="6"/>
  <c r="J22" i="6"/>
  <c r="K22" i="6"/>
  <c r="L22" i="6"/>
  <c r="M22" i="6"/>
  <c r="N22" i="6"/>
  <c r="H23" i="6"/>
  <c r="I23" i="6"/>
  <c r="J23" i="6"/>
  <c r="K23" i="6"/>
  <c r="L23" i="6"/>
  <c r="M23" i="6"/>
  <c r="N23" i="6"/>
  <c r="H24" i="6"/>
  <c r="I24" i="6"/>
  <c r="J24" i="6"/>
  <c r="K24" i="6"/>
  <c r="L24" i="6"/>
  <c r="M24" i="6"/>
  <c r="N24" i="6"/>
  <c r="I4" i="6"/>
  <c r="J4" i="6"/>
  <c r="K4" i="6"/>
  <c r="L4" i="6"/>
  <c r="M4" i="6"/>
  <c r="N4" i="6"/>
  <c r="H4" i="6"/>
  <c r="C29" i="6"/>
  <c r="D29" i="6"/>
  <c r="E29" i="6"/>
  <c r="F29" i="6"/>
  <c r="B29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4" i="6"/>
  <c r="H45" i="2" l="1"/>
  <c r="H20" i="2"/>
  <c r="H45" i="1"/>
  <c r="H46" i="1" s="1"/>
  <c r="H47" i="1" s="1"/>
  <c r="H48" i="1" s="1"/>
  <c r="H49" i="1" s="1"/>
  <c r="H20" i="1"/>
  <c r="H21" i="1" s="1"/>
  <c r="H22" i="1" s="1"/>
  <c r="H23" i="1" s="1"/>
  <c r="H24" i="1" s="1"/>
  <c r="H21" i="2" l="1"/>
  <c r="O20" i="6"/>
  <c r="H46" i="2"/>
  <c r="O45" i="6"/>
  <c r="H47" i="2" l="1"/>
  <c r="O46" i="6"/>
  <c r="H22" i="2"/>
  <c r="O21" i="6"/>
  <c r="H23" i="2" l="1"/>
  <c r="O22" i="6"/>
  <c r="H48" i="2"/>
  <c r="O47" i="6"/>
  <c r="H49" i="2" l="1"/>
  <c r="O49" i="6" s="1"/>
  <c r="O48" i="6"/>
  <c r="H24" i="2"/>
  <c r="O24" i="6" s="1"/>
  <c r="O23" i="6"/>
</calcChain>
</file>

<file path=xl/sharedStrings.xml><?xml version="1.0" encoding="utf-8"?>
<sst xmlns="http://schemas.openxmlformats.org/spreadsheetml/2006/main" count="230" uniqueCount="33">
  <si>
    <t>BEV100</t>
  </si>
  <si>
    <t>BEV200</t>
  </si>
  <si>
    <t>BEV300</t>
  </si>
  <si>
    <t>BEV400</t>
  </si>
  <si>
    <t>BEV500</t>
  </si>
  <si>
    <t>BEV600</t>
  </si>
  <si>
    <t>O-HEV</t>
  </si>
  <si>
    <t xml:space="preserve">O-BEV50 </t>
  </si>
  <si>
    <t>O-BEV100</t>
  </si>
  <si>
    <t>O-BEV150</t>
  </si>
  <si>
    <t>O-BEV200</t>
  </si>
  <si>
    <t>O-BEV250</t>
  </si>
  <si>
    <t>O-BEV300</t>
  </si>
  <si>
    <t>FCEV</t>
  </si>
  <si>
    <t>Diesel</t>
  </si>
  <si>
    <t>Neuzulassungen</t>
  </si>
  <si>
    <t>Bestand</t>
  </si>
  <si>
    <t>3,5 - 7,5 t</t>
  </si>
  <si>
    <t>12 - 18 t</t>
  </si>
  <si>
    <t>7,5 - 12 t</t>
  </si>
  <si>
    <t>18 - 26 t</t>
  </si>
  <si>
    <t>&gt; 26 t</t>
  </si>
  <si>
    <t>Alle Größenklassen</t>
  </si>
  <si>
    <t>Infrastruktur BEV</t>
  </si>
  <si>
    <t>Strom BEV</t>
  </si>
  <si>
    <t>H2 FCEV</t>
  </si>
  <si>
    <t>Fzg.-Herstellung  BEV</t>
  </si>
  <si>
    <t>Fzg.-Herstellung Diesel</t>
  </si>
  <si>
    <t>Fzg.-Herstellung FCEV</t>
  </si>
  <si>
    <t>Fzg.-Herstellung O-BEV</t>
  </si>
  <si>
    <t>Strom O-BEV</t>
  </si>
  <si>
    <t>Infrastruktur O-BEV</t>
  </si>
  <si>
    <t>THG-Emissionen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</si>
</sst>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3" borderId="0" xfId="2"/>
    <xf numFmtId="0" fontId="3" fillId="4" borderId="0" xfId="3" applyFont="1"/>
    <xf numFmtId="0" fontId="2" fillId="2" borderId="0" xfId="1" applyFont="1"/>
    <xf numFmtId="11" fontId="1" fillId="3" borderId="0" xfId="2" applyNumberFormat="1"/>
  </cellXfs>
  <cellStyles count="5">
    <cellStyle name="40 % - Akzent1" xfId="2" builtinId="31"/>
    <cellStyle name="40 % - Akzent1 2" xfId="4" xr:uid="{14116651-325D-4D13-96FB-D225D5CA537E}"/>
    <cellStyle name="60 % - Akzent5" xfId="3" builtinId="48"/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Größenklassen'!$B$4:$B$24</c:f>
              <c:numCache>
                <c:formatCode>General</c:formatCode>
                <c:ptCount val="21"/>
                <c:pt idx="0">
                  <c:v>1.22979614913418E-2</c:v>
                </c:pt>
                <c:pt idx="1">
                  <c:v>5.0869883803325706</c:v>
                </c:pt>
                <c:pt idx="2">
                  <c:v>935.92830319628649</c:v>
                </c:pt>
                <c:pt idx="3">
                  <c:v>4068.0932654075086</c:v>
                </c:pt>
                <c:pt idx="4">
                  <c:v>8401.7002599326261</c:v>
                </c:pt>
                <c:pt idx="5">
                  <c:v>10129.606173100838</c:v>
                </c:pt>
                <c:pt idx="6">
                  <c:v>10830.500020584832</c:v>
                </c:pt>
                <c:pt idx="7">
                  <c:v>11907.148873628254</c:v>
                </c:pt>
                <c:pt idx="8">
                  <c:v>6053.7094102678975</c:v>
                </c:pt>
                <c:pt idx="9">
                  <c:v>5127.1321489167412</c:v>
                </c:pt>
                <c:pt idx="10">
                  <c:v>4060.223911339091</c:v>
                </c:pt>
                <c:pt idx="11">
                  <c:v>2908.0919257653754</c:v>
                </c:pt>
                <c:pt idx="12">
                  <c:v>1045.8105330816491</c:v>
                </c:pt>
                <c:pt idx="13">
                  <c:v>303.67906695901092</c:v>
                </c:pt>
                <c:pt idx="14">
                  <c:v>232.8026424108626</c:v>
                </c:pt>
                <c:pt idx="15">
                  <c:v>70.404940498723207</c:v>
                </c:pt>
                <c:pt idx="16">
                  <c:v>62.938533416268015</c:v>
                </c:pt>
                <c:pt idx="17">
                  <c:v>47.55357184049759</c:v>
                </c:pt>
                <c:pt idx="18">
                  <c:v>93.752074734596079</c:v>
                </c:pt>
                <c:pt idx="19">
                  <c:v>59.827508209179513</c:v>
                </c:pt>
                <c:pt idx="20">
                  <c:v>33.225550390827841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3-405D-AA86-D4C948E27429}"/>
            </c:ext>
          </c:extLst>
        </c:ser>
        <c:ser>
          <c:idx val="1"/>
          <c:order val="1"/>
          <c:tx>
            <c:strRef>
              <c:f>'Alle Größenklassen'!$C$3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Größenklassen'!$C$4:$C$24</c:f>
              <c:numCache>
                <c:formatCode>General</c:formatCode>
                <c:ptCount val="21"/>
                <c:pt idx="0">
                  <c:v>2765.252937368954</c:v>
                </c:pt>
                <c:pt idx="1">
                  <c:v>6070.8464027920127</c:v>
                </c:pt>
                <c:pt idx="2">
                  <c:v>9783.5279682437213</c:v>
                </c:pt>
                <c:pt idx="3">
                  <c:v>11925.20437472668</c:v>
                </c:pt>
                <c:pt idx="4">
                  <c:v>13359.888526006962</c:v>
                </c:pt>
                <c:pt idx="5">
                  <c:v>11954.961329188191</c:v>
                </c:pt>
                <c:pt idx="6">
                  <c:v>17231.273680282247</c:v>
                </c:pt>
                <c:pt idx="7">
                  <c:v>18089.207547940419</c:v>
                </c:pt>
                <c:pt idx="8">
                  <c:v>15751.419801556298</c:v>
                </c:pt>
                <c:pt idx="9">
                  <c:v>25079.866015426815</c:v>
                </c:pt>
                <c:pt idx="10">
                  <c:v>27417.914436235867</c:v>
                </c:pt>
                <c:pt idx="11">
                  <c:v>30300.942707680475</c:v>
                </c:pt>
                <c:pt idx="12">
                  <c:v>31964.22917353407</c:v>
                </c:pt>
                <c:pt idx="13">
                  <c:v>33117.841998409909</c:v>
                </c:pt>
                <c:pt idx="14">
                  <c:v>35458.878423993199</c:v>
                </c:pt>
                <c:pt idx="15">
                  <c:v>34450.381249873542</c:v>
                </c:pt>
                <c:pt idx="16">
                  <c:v>32882.166606118022</c:v>
                </c:pt>
                <c:pt idx="17">
                  <c:v>30516.453017427015</c:v>
                </c:pt>
                <c:pt idx="18">
                  <c:v>29570.53726786848</c:v>
                </c:pt>
                <c:pt idx="19">
                  <c:v>30671.544586280324</c:v>
                </c:pt>
                <c:pt idx="20">
                  <c:v>32606.527347284067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3-405D-AA86-D4C948E27429}"/>
            </c:ext>
          </c:extLst>
        </c:ser>
        <c:ser>
          <c:idx val="2"/>
          <c:order val="2"/>
          <c:tx>
            <c:strRef>
              <c:f>'Alle Größenklassen'!$D$3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Größenklassen'!$D$4:$D$24</c:f>
              <c:numCache>
                <c:formatCode>General</c:formatCode>
                <c:ptCount val="21"/>
                <c:pt idx="0">
                  <c:v>1443.9571090925381</c:v>
                </c:pt>
                <c:pt idx="1">
                  <c:v>1464.8888784960741</c:v>
                </c:pt>
                <c:pt idx="2">
                  <c:v>1172.8500643676159</c:v>
                </c:pt>
                <c:pt idx="3">
                  <c:v>1222.763906530369</c:v>
                </c:pt>
                <c:pt idx="4">
                  <c:v>1617.3147069339655</c:v>
                </c:pt>
                <c:pt idx="5">
                  <c:v>2658.0911417794264</c:v>
                </c:pt>
                <c:pt idx="6">
                  <c:v>4514.3416566690039</c:v>
                </c:pt>
                <c:pt idx="7">
                  <c:v>7460.0992667383498</c:v>
                </c:pt>
                <c:pt idx="8">
                  <c:v>3053.6706487372812</c:v>
                </c:pt>
                <c:pt idx="9">
                  <c:v>14026.597945354102</c:v>
                </c:pt>
                <c:pt idx="10">
                  <c:v>14233.456036179559</c:v>
                </c:pt>
                <c:pt idx="11">
                  <c:v>14876.787839144379</c:v>
                </c:pt>
                <c:pt idx="12">
                  <c:v>12212.024041759822</c:v>
                </c:pt>
                <c:pt idx="13">
                  <c:v>13971.174979720365</c:v>
                </c:pt>
                <c:pt idx="14">
                  <c:v>13504.217299743403</c:v>
                </c:pt>
                <c:pt idx="15">
                  <c:v>12975.857509294887</c:v>
                </c:pt>
                <c:pt idx="16">
                  <c:v>12594.854387005953</c:v>
                </c:pt>
                <c:pt idx="17">
                  <c:v>18795.195808006109</c:v>
                </c:pt>
                <c:pt idx="18">
                  <c:v>17484.340789489142</c:v>
                </c:pt>
                <c:pt idx="19">
                  <c:v>19041.020245387015</c:v>
                </c:pt>
                <c:pt idx="20">
                  <c:v>13992.977615006723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3-405D-AA86-D4C948E27429}"/>
            </c:ext>
          </c:extLst>
        </c:ser>
        <c:ser>
          <c:idx val="3"/>
          <c:order val="3"/>
          <c:tx>
            <c:strRef>
              <c:f>'Alle Größenklassen'!$E$3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Größenklassen'!$E$4:$E$24</c:f>
              <c:numCache>
                <c:formatCode>General</c:formatCode>
                <c:ptCount val="21"/>
                <c:pt idx="0">
                  <c:v>115.40584817658228</c:v>
                </c:pt>
                <c:pt idx="1">
                  <c:v>45.127824298203521</c:v>
                </c:pt>
                <c:pt idx="2">
                  <c:v>27.410519236105621</c:v>
                </c:pt>
                <c:pt idx="3">
                  <c:v>11.306311108486703</c:v>
                </c:pt>
                <c:pt idx="4">
                  <c:v>8.2449470387434438</c:v>
                </c:pt>
                <c:pt idx="5">
                  <c:v>16.631462972959518</c:v>
                </c:pt>
                <c:pt idx="6">
                  <c:v>139.00322080774174</c:v>
                </c:pt>
                <c:pt idx="7">
                  <c:v>294.99282323666199</c:v>
                </c:pt>
                <c:pt idx="8">
                  <c:v>228.37439567818117</c:v>
                </c:pt>
                <c:pt idx="9">
                  <c:v>2057.3163497029282</c:v>
                </c:pt>
                <c:pt idx="10">
                  <c:v>3812.54298300869</c:v>
                </c:pt>
                <c:pt idx="11">
                  <c:v>5981.6578664387471</c:v>
                </c:pt>
                <c:pt idx="12">
                  <c:v>7081.9018306035978</c:v>
                </c:pt>
                <c:pt idx="13">
                  <c:v>5822.0052548125814</c:v>
                </c:pt>
                <c:pt idx="14">
                  <c:v>6449.5563844856142</c:v>
                </c:pt>
                <c:pt idx="15">
                  <c:v>6158.9834978190029</c:v>
                </c:pt>
                <c:pt idx="16">
                  <c:v>6550.1141677535652</c:v>
                </c:pt>
                <c:pt idx="17">
                  <c:v>5653.9395651563673</c:v>
                </c:pt>
                <c:pt idx="18">
                  <c:v>4853.7829892981181</c:v>
                </c:pt>
                <c:pt idx="19">
                  <c:v>6410.8529286073835</c:v>
                </c:pt>
                <c:pt idx="20">
                  <c:v>6763.7339452905089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3-405D-AA86-D4C948E27429}"/>
            </c:ext>
          </c:extLst>
        </c:ser>
        <c:ser>
          <c:idx val="4"/>
          <c:order val="4"/>
          <c:tx>
            <c:strRef>
              <c:f>'Alle Größenklassen'!$F$3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Größenklassen'!$F$4:$F$24</c:f>
              <c:numCache>
                <c:formatCode>General</c:formatCode>
                <c:ptCount val="21"/>
                <c:pt idx="0">
                  <c:v>7.1941817539749007</c:v>
                </c:pt>
                <c:pt idx="1">
                  <c:v>7.497041321316246E-2</c:v>
                </c:pt>
                <c:pt idx="2">
                  <c:v>0.12798144306771894</c:v>
                </c:pt>
                <c:pt idx="3">
                  <c:v>2.4930155617822002E-4</c:v>
                </c:pt>
                <c:pt idx="4">
                  <c:v>8.9827884201065496E-8</c:v>
                </c:pt>
                <c:pt idx="5">
                  <c:v>0</c:v>
                </c:pt>
                <c:pt idx="6">
                  <c:v>9.63846374428067E-3</c:v>
                </c:pt>
                <c:pt idx="7">
                  <c:v>1.60167498025851</c:v>
                </c:pt>
                <c:pt idx="8">
                  <c:v>0.530264053613132</c:v>
                </c:pt>
                <c:pt idx="9">
                  <c:v>33.999437975310201</c:v>
                </c:pt>
                <c:pt idx="10">
                  <c:v>94.1804466928116</c:v>
                </c:pt>
                <c:pt idx="11">
                  <c:v>306.81047895370602</c:v>
                </c:pt>
                <c:pt idx="12">
                  <c:v>448.6126116649956</c:v>
                </c:pt>
                <c:pt idx="13">
                  <c:v>529.1197138314235</c:v>
                </c:pt>
                <c:pt idx="14">
                  <c:v>559.98224013835159</c:v>
                </c:pt>
                <c:pt idx="15">
                  <c:v>801.48052832817132</c:v>
                </c:pt>
                <c:pt idx="16">
                  <c:v>971.15195177897465</c:v>
                </c:pt>
                <c:pt idx="17">
                  <c:v>1703.7256385111607</c:v>
                </c:pt>
                <c:pt idx="18">
                  <c:v>2533.1097244563425</c:v>
                </c:pt>
                <c:pt idx="19">
                  <c:v>1071.3206573407413</c:v>
                </c:pt>
                <c:pt idx="20">
                  <c:v>793.40937581089997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3-405D-AA86-D4C948E27429}"/>
            </c:ext>
          </c:extLst>
        </c:ser>
        <c:ser>
          <c:idx val="5"/>
          <c:order val="5"/>
          <c:tx>
            <c:strRef>
              <c:f>'Alle Größenklassen'!$G$3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Größenklassen'!$G$4:$G$24</c:f>
              <c:numCache>
                <c:formatCode>General</c:formatCode>
                <c:ptCount val="21"/>
                <c:pt idx="0">
                  <c:v>1.1242460736601301</c:v>
                </c:pt>
                <c:pt idx="1">
                  <c:v>1.2285227707489079E-4</c:v>
                </c:pt>
                <c:pt idx="2">
                  <c:v>4.0288275654676401E-4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1.0643939132642E-2</c:v>
                </c:pt>
                <c:pt idx="10">
                  <c:v>2.3764210166261099</c:v>
                </c:pt>
                <c:pt idx="11">
                  <c:v>0.51177449851129198</c:v>
                </c:pt>
                <c:pt idx="12">
                  <c:v>1.1084514718915901</c:v>
                </c:pt>
                <c:pt idx="13">
                  <c:v>3.7435374037740998</c:v>
                </c:pt>
                <c:pt idx="14">
                  <c:v>10.203103499954452</c:v>
                </c:pt>
                <c:pt idx="15">
                  <c:v>10.0430374016005</c:v>
                </c:pt>
                <c:pt idx="16">
                  <c:v>26.299266049787789</c:v>
                </c:pt>
                <c:pt idx="17">
                  <c:v>71.935822963019874</c:v>
                </c:pt>
                <c:pt idx="18">
                  <c:v>154.9044237508075</c:v>
                </c:pt>
                <c:pt idx="19">
                  <c:v>385.95556392871117</c:v>
                </c:pt>
                <c:pt idx="20">
                  <c:v>125.33027055840384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3-405D-AA86-D4C948E27429}"/>
            </c:ext>
          </c:extLst>
        </c:ser>
        <c:ser>
          <c:idx val="6"/>
          <c:order val="6"/>
          <c:tx>
            <c:strRef>
              <c:f>'Alle Größenklassen'!$H$3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3-405D-AA86-D4C948E27429}"/>
            </c:ext>
          </c:extLst>
        </c:ser>
        <c:ser>
          <c:idx val="7"/>
          <c:order val="7"/>
          <c:tx>
            <c:strRef>
              <c:f>'Alle Größenklassen'!$I$3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Größenklassen'!$I$4:$I$24</c:f>
              <c:numCache>
                <c:formatCode>General</c:formatCode>
                <c:ptCount val="21"/>
                <c:pt idx="0">
                  <c:v>0</c:v>
                </c:pt>
                <c:pt idx="1">
                  <c:v>4.345365432388177</c:v>
                </c:pt>
                <c:pt idx="2">
                  <c:v>74.827441114094853</c:v>
                </c:pt>
                <c:pt idx="3">
                  <c:v>328.45577231868771</c:v>
                </c:pt>
                <c:pt idx="4">
                  <c:v>391.18551491364303</c:v>
                </c:pt>
                <c:pt idx="5">
                  <c:v>1966.5107350070871</c:v>
                </c:pt>
                <c:pt idx="6">
                  <c:v>1076.5976260155869</c:v>
                </c:pt>
                <c:pt idx="7">
                  <c:v>1576.2921210344248</c:v>
                </c:pt>
                <c:pt idx="8">
                  <c:v>3751.5860339725209</c:v>
                </c:pt>
                <c:pt idx="9">
                  <c:v>724.57468744059679</c:v>
                </c:pt>
                <c:pt idx="10">
                  <c:v>437.32401393408799</c:v>
                </c:pt>
                <c:pt idx="11">
                  <c:v>455.62188869101442</c:v>
                </c:pt>
                <c:pt idx="12">
                  <c:v>1041.1070626087603</c:v>
                </c:pt>
                <c:pt idx="13">
                  <c:v>1218.9264980238067</c:v>
                </c:pt>
                <c:pt idx="14">
                  <c:v>1698.3264459840257</c:v>
                </c:pt>
                <c:pt idx="15">
                  <c:v>1431.4410149638679</c:v>
                </c:pt>
                <c:pt idx="16">
                  <c:v>1473.23845585349</c:v>
                </c:pt>
                <c:pt idx="17">
                  <c:v>1056.9118080994861</c:v>
                </c:pt>
                <c:pt idx="18">
                  <c:v>994.87921443549794</c:v>
                </c:pt>
                <c:pt idx="19">
                  <c:v>1145.3650010175152</c:v>
                </c:pt>
                <c:pt idx="20">
                  <c:v>1237.808725851522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3-405D-AA86-D4C948E27429}"/>
            </c:ext>
          </c:extLst>
        </c:ser>
        <c:ser>
          <c:idx val="8"/>
          <c:order val="8"/>
          <c:tx>
            <c:strRef>
              <c:f>'Alle Größenklassen'!$J$3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Größenklassen'!$J$4:$J$24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3.84168248335871</c:v>
                </c:pt>
                <c:pt idx="2">
                  <c:v>79.448773405295469</c:v>
                </c:pt>
                <c:pt idx="3">
                  <c:v>189.88644426234788</c:v>
                </c:pt>
                <c:pt idx="4">
                  <c:v>219.89977075135991</c:v>
                </c:pt>
                <c:pt idx="5">
                  <c:v>3020.0516117823508</c:v>
                </c:pt>
                <c:pt idx="6">
                  <c:v>2478.4099840807339</c:v>
                </c:pt>
                <c:pt idx="7">
                  <c:v>2952.8960358180607</c:v>
                </c:pt>
                <c:pt idx="8">
                  <c:v>8024.8730271128179</c:v>
                </c:pt>
                <c:pt idx="9">
                  <c:v>2154.3569486346132</c:v>
                </c:pt>
                <c:pt idx="10">
                  <c:v>2397.4362911324442</c:v>
                </c:pt>
                <c:pt idx="11">
                  <c:v>1800.2024339870859</c:v>
                </c:pt>
                <c:pt idx="12">
                  <c:v>2988.249604917808</c:v>
                </c:pt>
                <c:pt idx="13">
                  <c:v>3770.3824831721267</c:v>
                </c:pt>
                <c:pt idx="14">
                  <c:v>3225.291675709746</c:v>
                </c:pt>
                <c:pt idx="15">
                  <c:v>4225.7245983457824</c:v>
                </c:pt>
                <c:pt idx="16">
                  <c:v>4650.8745992791155</c:v>
                </c:pt>
                <c:pt idx="17">
                  <c:v>2717.066379934477</c:v>
                </c:pt>
                <c:pt idx="18">
                  <c:v>3306.2057301032</c:v>
                </c:pt>
                <c:pt idx="19">
                  <c:v>2534.8314752248307</c:v>
                </c:pt>
                <c:pt idx="20">
                  <c:v>4234.3217078524704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3-405D-AA86-D4C948E27429}"/>
            </c:ext>
          </c:extLst>
        </c:ser>
        <c:ser>
          <c:idx val="9"/>
          <c:order val="9"/>
          <c:tx>
            <c:strRef>
              <c:f>'Alle Größenklassen'!$K$3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Größenklassen'!$K$4:$K$24</c:f>
              <c:numCache>
                <c:formatCode>General</c:formatCode>
                <c:ptCount val="21"/>
                <c:pt idx="0">
                  <c:v>0</c:v>
                </c:pt>
                <c:pt idx="1">
                  <c:v>0.51429686894491</c:v>
                </c:pt>
                <c:pt idx="2">
                  <c:v>11.847300460056447</c:v>
                </c:pt>
                <c:pt idx="3">
                  <c:v>20.309362376003868</c:v>
                </c:pt>
                <c:pt idx="4">
                  <c:v>31.466311081475315</c:v>
                </c:pt>
                <c:pt idx="5">
                  <c:v>779.43208488656819</c:v>
                </c:pt>
                <c:pt idx="6">
                  <c:v>776.36841480653266</c:v>
                </c:pt>
                <c:pt idx="7">
                  <c:v>847.69950857714616</c:v>
                </c:pt>
                <c:pt idx="8">
                  <c:v>7676.441615919066</c:v>
                </c:pt>
                <c:pt idx="9">
                  <c:v>1371.755511327405</c:v>
                </c:pt>
                <c:pt idx="10">
                  <c:v>2085.3138584509143</c:v>
                </c:pt>
                <c:pt idx="11">
                  <c:v>1739.9828085359061</c:v>
                </c:pt>
                <c:pt idx="12">
                  <c:v>2915.4100060363298</c:v>
                </c:pt>
                <c:pt idx="13">
                  <c:v>3067.0839225856962</c:v>
                </c:pt>
                <c:pt idx="14">
                  <c:v>1234.6315296314551</c:v>
                </c:pt>
                <c:pt idx="15">
                  <c:v>2321.062475199471</c:v>
                </c:pt>
                <c:pt idx="16">
                  <c:v>2682.7821126096642</c:v>
                </c:pt>
                <c:pt idx="17">
                  <c:v>1838.413417129457</c:v>
                </c:pt>
                <c:pt idx="18">
                  <c:v>3466.8511812578872</c:v>
                </c:pt>
                <c:pt idx="19">
                  <c:v>1418.8267911641251</c:v>
                </c:pt>
                <c:pt idx="20">
                  <c:v>2630.3469542070843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3-405D-AA86-D4C948E27429}"/>
            </c:ext>
          </c:extLst>
        </c:ser>
        <c:ser>
          <c:idx val="10"/>
          <c:order val="10"/>
          <c:tx>
            <c:strRef>
              <c:f>'Alle Größenklassen'!$L$3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Größenklassen'!$L$4:$L$24</c:f>
              <c:numCache>
                <c:formatCode>General</c:formatCode>
                <c:ptCount val="21"/>
                <c:pt idx="0">
                  <c:v>9.8599372375714591E-4</c:v>
                </c:pt>
                <c:pt idx="1">
                  <c:v>0.83387658501193629</c:v>
                </c:pt>
                <c:pt idx="2">
                  <c:v>0.55950712796512669</c:v>
                </c:pt>
                <c:pt idx="3">
                  <c:v>1.6807332384117548</c:v>
                </c:pt>
                <c:pt idx="4">
                  <c:v>3.7218939160487698</c:v>
                </c:pt>
                <c:pt idx="5">
                  <c:v>119.90197924184677</c:v>
                </c:pt>
                <c:pt idx="6">
                  <c:v>187.18032334342354</c:v>
                </c:pt>
                <c:pt idx="7">
                  <c:v>250.96795923430628</c:v>
                </c:pt>
                <c:pt idx="8">
                  <c:v>3944.6868749705268</c:v>
                </c:pt>
                <c:pt idx="9">
                  <c:v>2571.4618219076124</c:v>
                </c:pt>
                <c:pt idx="10">
                  <c:v>1657.5081550308294</c:v>
                </c:pt>
                <c:pt idx="11">
                  <c:v>808.48541577924379</c:v>
                </c:pt>
                <c:pt idx="12">
                  <c:v>1080.872795433442</c:v>
                </c:pt>
                <c:pt idx="13">
                  <c:v>588.40351563090303</c:v>
                </c:pt>
                <c:pt idx="14">
                  <c:v>734.77143838420045</c:v>
                </c:pt>
                <c:pt idx="15">
                  <c:v>941.96649780697658</c:v>
                </c:pt>
                <c:pt idx="16">
                  <c:v>1266.6887447890683</c:v>
                </c:pt>
                <c:pt idx="17">
                  <c:v>1003.4065901576903</c:v>
                </c:pt>
                <c:pt idx="18">
                  <c:v>1150.2986069123749</c:v>
                </c:pt>
                <c:pt idx="19">
                  <c:v>1175.2823530922369</c:v>
                </c:pt>
                <c:pt idx="20">
                  <c:v>1154.2044254052287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3-405D-AA86-D4C948E27429}"/>
            </c:ext>
          </c:extLst>
        </c:ser>
        <c:ser>
          <c:idx val="11"/>
          <c:order val="11"/>
          <c:tx>
            <c:strRef>
              <c:f>'Alle Größenklassen'!$M$3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Größenklassen'!$M$4:$M$24</c:f>
              <c:numCache>
                <c:formatCode>General</c:formatCode>
                <c:ptCount val="21"/>
                <c:pt idx="0">
                  <c:v>0</c:v>
                </c:pt>
                <c:pt idx="1">
                  <c:v>0.18198839309718301</c:v>
                </c:pt>
                <c:pt idx="2">
                  <c:v>3.7170127203730224E-2</c:v>
                </c:pt>
                <c:pt idx="3">
                  <c:v>0.27114125548061208</c:v>
                </c:pt>
                <c:pt idx="4">
                  <c:v>6.2738368789236471E-2</c:v>
                </c:pt>
                <c:pt idx="5">
                  <c:v>1.7107177513923502</c:v>
                </c:pt>
                <c:pt idx="6">
                  <c:v>6.2011055838782125</c:v>
                </c:pt>
                <c:pt idx="7">
                  <c:v>9.4527471036623005</c:v>
                </c:pt>
                <c:pt idx="8">
                  <c:v>317.04793677809658</c:v>
                </c:pt>
                <c:pt idx="9">
                  <c:v>271.28826064791394</c:v>
                </c:pt>
                <c:pt idx="10">
                  <c:v>643.44778363213777</c:v>
                </c:pt>
                <c:pt idx="11">
                  <c:v>361.54951445414565</c:v>
                </c:pt>
                <c:pt idx="12">
                  <c:v>557.79586578511339</c:v>
                </c:pt>
                <c:pt idx="13">
                  <c:v>473.42914520465052</c:v>
                </c:pt>
                <c:pt idx="14">
                  <c:v>641.42956007806822</c:v>
                </c:pt>
                <c:pt idx="15">
                  <c:v>379.72465369198414</c:v>
                </c:pt>
                <c:pt idx="16">
                  <c:v>513.26737454345323</c:v>
                </c:pt>
                <c:pt idx="17">
                  <c:v>428.86385270284205</c:v>
                </c:pt>
                <c:pt idx="18">
                  <c:v>704.30621184433528</c:v>
                </c:pt>
                <c:pt idx="19">
                  <c:v>481.76973958736426</c:v>
                </c:pt>
                <c:pt idx="20">
                  <c:v>538.52665301668867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3-405D-AA86-D4C948E27429}"/>
            </c:ext>
          </c:extLst>
        </c:ser>
        <c:ser>
          <c:idx val="12"/>
          <c:order val="12"/>
          <c:tx>
            <c:strRef>
              <c:f>'Alle Größenklassen'!$N$3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1.2175676493239159E-3</c:v>
                </c:pt>
                <c:pt idx="4">
                  <c:v>0</c:v>
                </c:pt>
                <c:pt idx="5">
                  <c:v>3.6503394365381199E-2</c:v>
                </c:pt>
                <c:pt idx="6">
                  <c:v>1.0098655597597599</c:v>
                </c:pt>
                <c:pt idx="7">
                  <c:v>2.1386899934024499</c:v>
                </c:pt>
                <c:pt idx="8">
                  <c:v>37.854357663606102</c:v>
                </c:pt>
                <c:pt idx="9">
                  <c:v>140.53513108420253</c:v>
                </c:pt>
                <c:pt idx="10">
                  <c:v>289.43650756142085</c:v>
                </c:pt>
                <c:pt idx="11">
                  <c:v>413.67233494168045</c:v>
                </c:pt>
                <c:pt idx="12">
                  <c:v>533.49910509311974</c:v>
                </c:pt>
                <c:pt idx="13">
                  <c:v>364.2122879133982</c:v>
                </c:pt>
                <c:pt idx="14">
                  <c:v>353.93882118483344</c:v>
                </c:pt>
                <c:pt idx="15">
                  <c:v>358.45277540993789</c:v>
                </c:pt>
                <c:pt idx="16">
                  <c:v>407.13854197365208</c:v>
                </c:pt>
                <c:pt idx="17">
                  <c:v>314.25117330593332</c:v>
                </c:pt>
                <c:pt idx="18">
                  <c:v>332.99200859251573</c:v>
                </c:pt>
                <c:pt idx="19">
                  <c:v>309.40665083080228</c:v>
                </c:pt>
                <c:pt idx="20">
                  <c:v>349.57418063028007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3-405D-AA86-D4C948E27429}"/>
            </c:ext>
          </c:extLst>
        </c:ser>
        <c:ser>
          <c:idx val="13"/>
          <c:order val="13"/>
          <c:tx>
            <c:strRef>
              <c:f>'Alle Größenklassen'!$O$3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3-405D-AA86-D4C948E27429}"/>
            </c:ext>
          </c:extLst>
        </c:ser>
        <c:ser>
          <c:idx val="14"/>
          <c:order val="14"/>
          <c:tx>
            <c:strRef>
              <c:f>'Alle Größenklassen'!$P$3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Größenklassen'!$P$4:$P$24</c:f>
              <c:numCache>
                <c:formatCode>General</c:formatCode>
                <c:ptCount val="21"/>
                <c:pt idx="0">
                  <c:v>55330.502689147921</c:v>
                </c:pt>
                <c:pt idx="1">
                  <c:v>55381.662935715765</c:v>
                </c:pt>
                <c:pt idx="2">
                  <c:v>51297.844187332623</c:v>
                </c:pt>
                <c:pt idx="3">
                  <c:v>46120.315699274266</c:v>
                </c:pt>
                <c:pt idx="4">
                  <c:v>40399.395217297599</c:v>
                </c:pt>
                <c:pt idx="5">
                  <c:v>34698.107740023224</c:v>
                </c:pt>
                <c:pt idx="6">
                  <c:v>28730.417053081477</c:v>
                </c:pt>
                <c:pt idx="7">
                  <c:v>22525.310263268875</c:v>
                </c:pt>
                <c:pt idx="8">
                  <c:v>17051.997028986829</c:v>
                </c:pt>
                <c:pt idx="9">
                  <c:v>12320.777428763917</c:v>
                </c:pt>
                <c:pt idx="10">
                  <c:v>8745.5090175399109</c:v>
                </c:pt>
                <c:pt idx="11">
                  <c:v>5927.2821384293165</c:v>
                </c:pt>
                <c:pt idx="12">
                  <c:v>4009.2445977349898</c:v>
                </c:pt>
                <c:pt idx="13">
                  <c:v>2644.7178415831277</c:v>
                </c:pt>
                <c:pt idx="14">
                  <c:v>1762.9858331207206</c:v>
                </c:pt>
                <c:pt idx="15">
                  <c:v>1251.3928371688428</c:v>
                </c:pt>
                <c:pt idx="16">
                  <c:v>833.32464925953673</c:v>
                </c:pt>
                <c:pt idx="17">
                  <c:v>805.6610994809613</c:v>
                </c:pt>
                <c:pt idx="18">
                  <c:v>317.17096914595118</c:v>
                </c:pt>
                <c:pt idx="19">
                  <c:v>251.72343397289072</c:v>
                </c:pt>
                <c:pt idx="20">
                  <c:v>411.92689256022243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3-405D-AA86-D4C948E2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8.1572913463791707E-3</c:v>
                </c:pt>
                <c:pt idx="3">
                  <c:v>0.70202790161405104</c:v>
                </c:pt>
                <c:pt idx="4">
                  <c:v>109.205495595309</c:v>
                </c:pt>
                <c:pt idx="5">
                  <c:v>593.81227934482104</c:v>
                </c:pt>
                <c:pt idx="6">
                  <c:v>974.77718698794797</c:v>
                </c:pt>
                <c:pt idx="7">
                  <c:v>1003.67699765951</c:v>
                </c:pt>
                <c:pt idx="8">
                  <c:v>97.683889026503095</c:v>
                </c:pt>
                <c:pt idx="9">
                  <c:v>562.00234842088503</c:v>
                </c:pt>
                <c:pt idx="10">
                  <c:v>364.58013467455601</c:v>
                </c:pt>
                <c:pt idx="11">
                  <c:v>156.28515281223801</c:v>
                </c:pt>
                <c:pt idx="12">
                  <c:v>58.219984796663901</c:v>
                </c:pt>
                <c:pt idx="13">
                  <c:v>10.104523953489499</c:v>
                </c:pt>
                <c:pt idx="14">
                  <c:v>3.4538096772969</c:v>
                </c:pt>
                <c:pt idx="15">
                  <c:v>1.46147413184856</c:v>
                </c:pt>
                <c:pt idx="16">
                  <c:v>2.5052315612578702</c:v>
                </c:pt>
                <c:pt idx="17">
                  <c:v>2.3166785605749198</c:v>
                </c:pt>
                <c:pt idx="18">
                  <c:v>1.68428336740993</c:v>
                </c:pt>
                <c:pt idx="19">
                  <c:v>0.25991783906966998</c:v>
                </c:pt>
                <c:pt idx="20">
                  <c:v>0.193307659493408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A1A-BEF4-DEC02D4904D4}"/>
            </c:ext>
          </c:extLst>
        </c:ser>
        <c:ser>
          <c:idx val="1"/>
          <c:order val="1"/>
          <c:tx>
            <c:strRef>
              <c:f>'12 - 18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t'!$C$4:$C$24</c:f>
              <c:numCache>
                <c:formatCode>General</c:formatCode>
                <c:ptCount val="21"/>
                <c:pt idx="0">
                  <c:v>38.966433648557199</c:v>
                </c:pt>
                <c:pt idx="1">
                  <c:v>109.136800007159</c:v>
                </c:pt>
                <c:pt idx="2">
                  <c:v>172.29638326621301</c:v>
                </c:pt>
                <c:pt idx="3">
                  <c:v>271.53923909549701</c:v>
                </c:pt>
                <c:pt idx="4">
                  <c:v>268.78155258749598</c:v>
                </c:pt>
                <c:pt idx="5">
                  <c:v>122.44383163630199</c:v>
                </c:pt>
                <c:pt idx="6">
                  <c:v>137.87589088425401</c:v>
                </c:pt>
                <c:pt idx="7">
                  <c:v>196.852079366157</c:v>
                </c:pt>
                <c:pt idx="8">
                  <c:v>61.2509417103294</c:v>
                </c:pt>
                <c:pt idx="9">
                  <c:v>346.32919488030598</c:v>
                </c:pt>
                <c:pt idx="10">
                  <c:v>1082.3655626637899</c:v>
                </c:pt>
                <c:pt idx="11">
                  <c:v>1605.8312513380399</c:v>
                </c:pt>
                <c:pt idx="12">
                  <c:v>1687.50609705426</c:v>
                </c:pt>
                <c:pt idx="13">
                  <c:v>1780.1652095833799</c:v>
                </c:pt>
                <c:pt idx="14">
                  <c:v>1688.9184686179999</c:v>
                </c:pt>
                <c:pt idx="15">
                  <c:v>1448.15671566422</c:v>
                </c:pt>
                <c:pt idx="16">
                  <c:v>808.89509787533405</c:v>
                </c:pt>
                <c:pt idx="17">
                  <c:v>570.62077038369</c:v>
                </c:pt>
                <c:pt idx="18">
                  <c:v>524.80904150857896</c:v>
                </c:pt>
                <c:pt idx="19">
                  <c:v>837.082309868067</c:v>
                </c:pt>
                <c:pt idx="20">
                  <c:v>1004.1933522962401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A1A-BEF4-DEC02D4904D4}"/>
            </c:ext>
          </c:extLst>
        </c:ser>
        <c:ser>
          <c:idx val="2"/>
          <c:order val="2"/>
          <c:tx>
            <c:strRef>
              <c:f>'12 - 18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t'!$D$4:$D$24</c:f>
              <c:numCache>
                <c:formatCode>General</c:formatCode>
                <c:ptCount val="21"/>
                <c:pt idx="0">
                  <c:v>134.48427146220001</c:v>
                </c:pt>
                <c:pt idx="1">
                  <c:v>163.32746094606799</c:v>
                </c:pt>
                <c:pt idx="2">
                  <c:v>217.091745261092</c:v>
                </c:pt>
                <c:pt idx="3">
                  <c:v>184.656421994704</c:v>
                </c:pt>
                <c:pt idx="4">
                  <c:v>204.006754896328</c:v>
                </c:pt>
                <c:pt idx="5">
                  <c:v>11.6034877366437</c:v>
                </c:pt>
                <c:pt idx="6">
                  <c:v>48.812276218322097</c:v>
                </c:pt>
                <c:pt idx="7">
                  <c:v>44.294475352242799</c:v>
                </c:pt>
                <c:pt idx="8">
                  <c:v>21.270967485248601</c:v>
                </c:pt>
                <c:pt idx="9">
                  <c:v>74.230341638053503</c:v>
                </c:pt>
                <c:pt idx="10">
                  <c:v>79.882607203406593</c:v>
                </c:pt>
                <c:pt idx="11">
                  <c:v>122.837468376771</c:v>
                </c:pt>
                <c:pt idx="12">
                  <c:v>110.741231993501</c:v>
                </c:pt>
                <c:pt idx="13">
                  <c:v>154.01683950624999</c:v>
                </c:pt>
                <c:pt idx="14">
                  <c:v>158.587426938025</c:v>
                </c:pt>
                <c:pt idx="15">
                  <c:v>299.79841408253901</c:v>
                </c:pt>
                <c:pt idx="16">
                  <c:v>857.36906361687795</c:v>
                </c:pt>
                <c:pt idx="17">
                  <c:v>1126.5314283497501</c:v>
                </c:pt>
                <c:pt idx="18">
                  <c:v>1252.8563182441401</c:v>
                </c:pt>
                <c:pt idx="19">
                  <c:v>920.06748581329396</c:v>
                </c:pt>
                <c:pt idx="20">
                  <c:v>477.81331701206301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A1A-BEF4-DEC02D4904D4}"/>
            </c:ext>
          </c:extLst>
        </c:ser>
        <c:ser>
          <c:idx val="3"/>
          <c:order val="3"/>
          <c:tx>
            <c:strRef>
              <c:f>'12 - 18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t'!$E$4:$E$24</c:f>
              <c:numCache>
                <c:formatCode>General</c:formatCode>
                <c:ptCount val="21"/>
                <c:pt idx="0">
                  <c:v>7.2180996506875603</c:v>
                </c:pt>
                <c:pt idx="1">
                  <c:v>6.2370869033650198</c:v>
                </c:pt>
                <c:pt idx="2">
                  <c:v>7.44644067458474</c:v>
                </c:pt>
                <c:pt idx="3">
                  <c:v>7.6428084551097397</c:v>
                </c:pt>
                <c:pt idx="4">
                  <c:v>5.9061879527084598</c:v>
                </c:pt>
                <c:pt idx="5">
                  <c:v>4.5524177618534301E-5</c:v>
                </c:pt>
                <c:pt idx="6">
                  <c:v>1.14303049552871E-4</c:v>
                </c:pt>
                <c:pt idx="7">
                  <c:v>3.6047839379610398E-4</c:v>
                </c:pt>
                <c:pt idx="8">
                  <c:v>8.7653418371901395E-5</c:v>
                </c:pt>
                <c:pt idx="9">
                  <c:v>1.44666563499016E-2</c:v>
                </c:pt>
                <c:pt idx="10">
                  <c:v>9.0510870937653407E-2</c:v>
                </c:pt>
                <c:pt idx="11">
                  <c:v>0.55345501822797405</c:v>
                </c:pt>
                <c:pt idx="12">
                  <c:v>1.47499145823981</c:v>
                </c:pt>
                <c:pt idx="13">
                  <c:v>2.4024820039635402</c:v>
                </c:pt>
                <c:pt idx="14">
                  <c:v>3.3481436778944298</c:v>
                </c:pt>
                <c:pt idx="15">
                  <c:v>7.3075682173071996</c:v>
                </c:pt>
                <c:pt idx="16">
                  <c:v>7.5785393291388203</c:v>
                </c:pt>
                <c:pt idx="17">
                  <c:v>14.111638029848899</c:v>
                </c:pt>
                <c:pt idx="18">
                  <c:v>15.0115918895794</c:v>
                </c:pt>
                <c:pt idx="19">
                  <c:v>57.215624887345299</c:v>
                </c:pt>
                <c:pt idx="20">
                  <c:v>114.218813683335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A1A-BEF4-DEC02D4904D4}"/>
            </c:ext>
          </c:extLst>
        </c:ser>
        <c:ser>
          <c:idx val="4"/>
          <c:order val="4"/>
          <c:tx>
            <c:strRef>
              <c:f>'12 - 18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t'!$F$4:$F$24</c:f>
              <c:numCache>
                <c:formatCode>General</c:formatCode>
                <c:ptCount val="21"/>
                <c:pt idx="0">
                  <c:v>8.0375273792999502E-4</c:v>
                </c:pt>
                <c:pt idx="1">
                  <c:v>5.5556180816595797E-4</c:v>
                </c:pt>
                <c:pt idx="2">
                  <c:v>3.7200915544683701E-4</c:v>
                </c:pt>
                <c:pt idx="3">
                  <c:v>8.6687860759641994E-5</c:v>
                </c:pt>
                <c:pt idx="4">
                  <c:v>8.9827884201065496E-8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2.3459621581432E-5</c:v>
                </c:pt>
                <c:pt idx="15">
                  <c:v>2.6664762268093102E-4</c:v>
                </c:pt>
                <c:pt idx="16">
                  <c:v>3.5218103861901998E-3</c:v>
                </c:pt>
                <c:pt idx="17">
                  <c:v>3.6048701491555403E-2</c:v>
                </c:pt>
                <c:pt idx="18">
                  <c:v>5.3322634737474499E-2</c:v>
                </c:pt>
                <c:pt idx="19">
                  <c:v>0.44487536985021298</c:v>
                </c:pt>
                <c:pt idx="20">
                  <c:v>0.597451129380558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A1A-BEF4-DEC02D4904D4}"/>
            </c:ext>
          </c:extLst>
        </c:ser>
        <c:ser>
          <c:idx val="5"/>
          <c:order val="5"/>
          <c:tx>
            <c:strRef>
              <c:f>'12 - 18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5-4A1A-BEF4-DEC02D4904D4}"/>
            </c:ext>
          </c:extLst>
        </c:ser>
        <c:ser>
          <c:idx val="6"/>
          <c:order val="6"/>
          <c:tx>
            <c:strRef>
              <c:f>'12 - 18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5-4A1A-BEF4-DEC02D4904D4}"/>
            </c:ext>
          </c:extLst>
        </c:ser>
        <c:ser>
          <c:idx val="7"/>
          <c:order val="7"/>
          <c:tx>
            <c:strRef>
              <c:f>'12 - 18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0.75924712179504905</c:v>
                </c:pt>
                <c:pt idx="3">
                  <c:v>62.647266956620598</c:v>
                </c:pt>
                <c:pt idx="4">
                  <c:v>146.41913841234299</c:v>
                </c:pt>
                <c:pt idx="5">
                  <c:v>213.55494397717101</c:v>
                </c:pt>
                <c:pt idx="6">
                  <c:v>130.11653552587799</c:v>
                </c:pt>
                <c:pt idx="7">
                  <c:v>222.852901687437</c:v>
                </c:pt>
                <c:pt idx="8">
                  <c:v>699.89856481701099</c:v>
                </c:pt>
                <c:pt idx="9">
                  <c:v>291.43713684763998</c:v>
                </c:pt>
                <c:pt idx="10">
                  <c:v>129.26380224642</c:v>
                </c:pt>
                <c:pt idx="11">
                  <c:v>76.177575135085903</c:v>
                </c:pt>
                <c:pt idx="12">
                  <c:v>91.589956823027194</c:v>
                </c:pt>
                <c:pt idx="13">
                  <c:v>88.671509395914597</c:v>
                </c:pt>
                <c:pt idx="14">
                  <c:v>93.308048594737599</c:v>
                </c:pt>
                <c:pt idx="15">
                  <c:v>110.613414126262</c:v>
                </c:pt>
                <c:pt idx="16">
                  <c:v>135.65605192113</c:v>
                </c:pt>
                <c:pt idx="17">
                  <c:v>123.956233872136</c:v>
                </c:pt>
                <c:pt idx="18">
                  <c:v>138.538806571279</c:v>
                </c:pt>
                <c:pt idx="19">
                  <c:v>120.948551067053</c:v>
                </c:pt>
                <c:pt idx="20">
                  <c:v>170.99842747807699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5-4A1A-BEF4-DEC02D4904D4}"/>
            </c:ext>
          </c:extLst>
        </c:ser>
        <c:ser>
          <c:idx val="8"/>
          <c:order val="8"/>
          <c:tx>
            <c:strRef>
              <c:f>'12 - 18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t'!$J$4:$J$24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2.5624988252422698</c:v>
                </c:pt>
                <c:pt idx="3">
                  <c:v>32.075396890273701</c:v>
                </c:pt>
                <c:pt idx="4">
                  <c:v>38.286748343796098</c:v>
                </c:pt>
                <c:pt idx="5">
                  <c:v>99.717825984992203</c:v>
                </c:pt>
                <c:pt idx="6">
                  <c:v>41.794049109051002</c:v>
                </c:pt>
                <c:pt idx="7">
                  <c:v>123.134659909446</c:v>
                </c:pt>
                <c:pt idx="8">
                  <c:v>858.83216618592803</c:v>
                </c:pt>
                <c:pt idx="9">
                  <c:v>535.46228512978405</c:v>
                </c:pt>
                <c:pt idx="10">
                  <c:v>311.50146500233399</c:v>
                </c:pt>
                <c:pt idx="11">
                  <c:v>196.41741753876499</c:v>
                </c:pt>
                <c:pt idx="12">
                  <c:v>245.86381642369901</c:v>
                </c:pt>
                <c:pt idx="13">
                  <c:v>221.961904849158</c:v>
                </c:pt>
                <c:pt idx="14">
                  <c:v>275.56005130155302</c:v>
                </c:pt>
                <c:pt idx="15">
                  <c:v>343.69992325639498</c:v>
                </c:pt>
                <c:pt idx="16">
                  <c:v>396.70713483750001</c:v>
                </c:pt>
                <c:pt idx="17">
                  <c:v>319.107335164885</c:v>
                </c:pt>
                <c:pt idx="18">
                  <c:v>313.36619817948002</c:v>
                </c:pt>
                <c:pt idx="19">
                  <c:v>267.20153929392899</c:v>
                </c:pt>
                <c:pt idx="20">
                  <c:v>421.41747358607103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95-4A1A-BEF4-DEC02D4904D4}"/>
            </c:ext>
          </c:extLst>
        </c:ser>
        <c:ser>
          <c:idx val="9"/>
          <c:order val="9"/>
          <c:tx>
            <c:strRef>
              <c:f>'12 - 18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t'!$K$4:$K$24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0.28539285975052697</c:v>
                </c:pt>
                <c:pt idx="3">
                  <c:v>2.6932374128093302</c:v>
                </c:pt>
                <c:pt idx="4">
                  <c:v>0.64040164200454497</c:v>
                </c:pt>
                <c:pt idx="5">
                  <c:v>3.5528423608220598</c:v>
                </c:pt>
                <c:pt idx="6">
                  <c:v>1.79336670149595</c:v>
                </c:pt>
                <c:pt idx="7">
                  <c:v>0.94575805782118005</c:v>
                </c:pt>
                <c:pt idx="8">
                  <c:v>80.664220148689594</c:v>
                </c:pt>
                <c:pt idx="9">
                  <c:v>197.90317591642901</c:v>
                </c:pt>
                <c:pt idx="10">
                  <c:v>184.509320859582</c:v>
                </c:pt>
                <c:pt idx="11">
                  <c:v>105.17777204716801</c:v>
                </c:pt>
                <c:pt idx="12">
                  <c:v>137.25765583516599</c:v>
                </c:pt>
                <c:pt idx="13">
                  <c:v>121.01015716392401</c:v>
                </c:pt>
                <c:pt idx="14">
                  <c:v>162.67601371781399</c:v>
                </c:pt>
                <c:pt idx="15">
                  <c:v>142.63739445613101</c:v>
                </c:pt>
                <c:pt idx="16">
                  <c:v>136.27434034338501</c:v>
                </c:pt>
                <c:pt idx="17">
                  <c:v>158.66972731209501</c:v>
                </c:pt>
                <c:pt idx="18">
                  <c:v>104.06781018762</c:v>
                </c:pt>
                <c:pt idx="19">
                  <c:v>134.68320491964101</c:v>
                </c:pt>
                <c:pt idx="20">
                  <c:v>143.56977325561701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95-4A1A-BEF4-DEC02D4904D4}"/>
            </c:ext>
          </c:extLst>
        </c:ser>
        <c:ser>
          <c:idx val="10"/>
          <c:order val="10"/>
          <c:tx>
            <c:strRef>
              <c:f>'12 - 18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t'!$L$4:$L$24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3.0200984444686899E-3</c:v>
                </c:pt>
                <c:pt idx="3">
                  <c:v>0.41399152341099599</c:v>
                </c:pt>
                <c:pt idx="4">
                  <c:v>0.176568981729358</c:v>
                </c:pt>
                <c:pt idx="5">
                  <c:v>0.32050350076664103</c:v>
                </c:pt>
                <c:pt idx="6">
                  <c:v>1.6825222678853301E-2</c:v>
                </c:pt>
                <c:pt idx="7">
                  <c:v>7.6291086693281197E-3</c:v>
                </c:pt>
                <c:pt idx="8">
                  <c:v>3.2743358111461198</c:v>
                </c:pt>
                <c:pt idx="9">
                  <c:v>8.3733391459801894</c:v>
                </c:pt>
                <c:pt idx="10">
                  <c:v>13.4007231165858</c:v>
                </c:pt>
                <c:pt idx="11">
                  <c:v>11.911370563910801</c:v>
                </c:pt>
                <c:pt idx="12">
                  <c:v>17.553910155873901</c:v>
                </c:pt>
                <c:pt idx="13">
                  <c:v>20.271663248823</c:v>
                </c:pt>
                <c:pt idx="14">
                  <c:v>41.205634530095502</c:v>
                </c:pt>
                <c:pt idx="15">
                  <c:v>75.464906066572496</c:v>
                </c:pt>
                <c:pt idx="16">
                  <c:v>76.5351049155352</c:v>
                </c:pt>
                <c:pt idx="17">
                  <c:v>97.069789223539303</c:v>
                </c:pt>
                <c:pt idx="18">
                  <c:v>58.585864950365</c:v>
                </c:pt>
                <c:pt idx="19">
                  <c:v>52.730399459031901</c:v>
                </c:pt>
                <c:pt idx="20">
                  <c:v>61.053309297354701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95-4A1A-BEF4-DEC02D4904D4}"/>
            </c:ext>
          </c:extLst>
        </c:ser>
        <c:ser>
          <c:idx val="11"/>
          <c:order val="11"/>
          <c:tx>
            <c:strRef>
              <c:f>'12 - 18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t'!$M$4:$M$24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4.01491978000227E-4</c:v>
                </c:pt>
                <c:pt idx="3">
                  <c:v>3.89114036194044E-2</c:v>
                </c:pt>
                <c:pt idx="4" formatCode="General">
                  <c:v>8.9516137858135694E-3</c:v>
                </c:pt>
                <c:pt idx="5" formatCode="General">
                  <c:v>4.4623690930119998E-5</c:v>
                </c:pt>
                <c:pt idx="6" formatCode="General">
                  <c:v>8.9631182521434208E-6</c:v>
                </c:pt>
                <c:pt idx="7" formatCode="General">
                  <c:v>0</c:v>
                </c:pt>
                <c:pt idx="8" formatCode="General">
                  <c:v>1.6352488388627202E-2</c:v>
                </c:pt>
                <c:pt idx="9" formatCode="General">
                  <c:v>0.26807748899865502</c:v>
                </c:pt>
                <c:pt idx="10" formatCode="General">
                  <c:v>0.31592461416103801</c:v>
                </c:pt>
                <c:pt idx="11">
                  <c:v>0.70356974426148</c:v>
                </c:pt>
                <c:pt idx="12" formatCode="General">
                  <c:v>0.72476968577406098</c:v>
                </c:pt>
                <c:pt idx="13" formatCode="General">
                  <c:v>0.99783695183411403</c:v>
                </c:pt>
                <c:pt idx="14" formatCode="General">
                  <c:v>1.7538838070296401</c:v>
                </c:pt>
                <c:pt idx="15" formatCode="General">
                  <c:v>3.1897323669695399</c:v>
                </c:pt>
                <c:pt idx="16" formatCode="General">
                  <c:v>5.9229291513269704</c:v>
                </c:pt>
                <c:pt idx="17" formatCode="General">
                  <c:v>15.696312325664801</c:v>
                </c:pt>
                <c:pt idx="18" formatCode="General">
                  <c:v>16.083071995075301</c:v>
                </c:pt>
                <c:pt idx="19" formatCode="General">
                  <c:v>26.323619841740602</c:v>
                </c:pt>
                <c:pt idx="20" formatCode="General">
                  <c:v>14.9877948805545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95-4A1A-BEF4-DEC02D4904D4}"/>
            </c:ext>
          </c:extLst>
        </c:ser>
        <c:ser>
          <c:idx val="12"/>
          <c:order val="12"/>
          <c:tx>
            <c:strRef>
              <c:f>'12 - 18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4.1793191181720401E-4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8.9748670017474494E-5</c:v>
                </c:pt>
                <c:pt idx="11">
                  <c:v>1.8553998142711301E-3</c:v>
                </c:pt>
                <c:pt idx="12">
                  <c:v>4.6649827448581802E-3</c:v>
                </c:pt>
                <c:pt idx="13">
                  <c:v>1.1626556530228401E-2</c:v>
                </c:pt>
                <c:pt idx="14">
                  <c:v>2.1890946482538001E-2</c:v>
                </c:pt>
                <c:pt idx="15">
                  <c:v>0.19946807305575001</c:v>
                </c:pt>
                <c:pt idx="16">
                  <c:v>0.390149079269967</c:v>
                </c:pt>
                <c:pt idx="17">
                  <c:v>1.5772555318211401</c:v>
                </c:pt>
                <c:pt idx="18">
                  <c:v>2.0938211835209501</c:v>
                </c:pt>
                <c:pt idx="19">
                  <c:v>5.6407051223148903</c:v>
                </c:pt>
                <c:pt idx="20">
                  <c:v>5.4371856358476602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95-4A1A-BEF4-DEC02D4904D4}"/>
            </c:ext>
          </c:extLst>
        </c:ser>
        <c:ser>
          <c:idx val="13"/>
          <c:order val="13"/>
          <c:tx>
            <c:strRef>
              <c:f>'12 - 18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95-4A1A-BEF4-DEC02D4904D4}"/>
            </c:ext>
          </c:extLst>
        </c:ser>
        <c:ser>
          <c:idx val="14"/>
          <c:order val="14"/>
          <c:tx>
            <c:strRef>
              <c:f>'12 - 18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t'!$P$4:$P$24</c:f>
              <c:numCache>
                <c:formatCode>General</c:formatCode>
                <c:ptCount val="21"/>
                <c:pt idx="0">
                  <c:v>2116.2910258336701</c:v>
                </c:pt>
                <c:pt idx="1">
                  <c:v>2171.5106558840598</c:v>
                </c:pt>
                <c:pt idx="2">
                  <c:v>2075.4222942128199</c:v>
                </c:pt>
                <c:pt idx="3">
                  <c:v>1938.9631407171501</c:v>
                </c:pt>
                <c:pt idx="4">
                  <c:v>1773.80777131024</c:v>
                </c:pt>
                <c:pt idx="5">
                  <c:v>1594.3118931400199</c:v>
                </c:pt>
                <c:pt idx="6">
                  <c:v>1355.0332170276199</c:v>
                </c:pt>
                <c:pt idx="7">
                  <c:v>1074.7800667653801</c:v>
                </c:pt>
                <c:pt idx="8">
                  <c:v>818.65986111694201</c:v>
                </c:pt>
                <c:pt idx="9">
                  <c:v>602.31724912780498</c:v>
                </c:pt>
                <c:pt idx="10">
                  <c:v>430.64225689362797</c:v>
                </c:pt>
                <c:pt idx="11">
                  <c:v>300.88000694472902</c:v>
                </c:pt>
                <c:pt idx="12">
                  <c:v>206.75490565498299</c:v>
                </c:pt>
                <c:pt idx="13">
                  <c:v>140.38553983566899</c:v>
                </c:pt>
                <c:pt idx="14">
                  <c:v>94.520605289000301</c:v>
                </c:pt>
                <c:pt idx="15">
                  <c:v>63.479823641083797</c:v>
                </c:pt>
                <c:pt idx="16">
                  <c:v>42.117361384385703</c:v>
                </c:pt>
                <c:pt idx="17">
                  <c:v>27.922754689387599</c:v>
                </c:pt>
                <c:pt idx="18">
                  <c:v>18.538622867486499</c:v>
                </c:pt>
                <c:pt idx="19">
                  <c:v>12.290771345106799</c:v>
                </c:pt>
                <c:pt idx="20">
                  <c:v>10.2642234483151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95-4A1A-BEF4-DEC02D49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7.7952958478479689E-2"/>
          <c:w val="0.10313596263022189"/>
          <c:h val="0.86612935805876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8.1572913463791707E-3</c:v>
                </c:pt>
                <c:pt idx="3">
                  <c:v>0.71018519296043003</c:v>
                </c:pt>
                <c:pt idx="4">
                  <c:v>109.915680788269</c:v>
                </c:pt>
                <c:pt idx="5">
                  <c:v>703.72796013309005</c:v>
                </c:pt>
                <c:pt idx="6">
                  <c:v>1678.50514712104</c:v>
                </c:pt>
                <c:pt idx="7">
                  <c:v>2682.1821447805501</c:v>
                </c:pt>
                <c:pt idx="8">
                  <c:v>2779.8660338070499</c:v>
                </c:pt>
                <c:pt idx="9">
                  <c:v>3341.8683822279299</c:v>
                </c:pt>
                <c:pt idx="10">
                  <c:v>3706.4485169024902</c:v>
                </c:pt>
                <c:pt idx="11">
                  <c:v>3862.7336697147298</c:v>
                </c:pt>
                <c:pt idx="12">
                  <c:v>3920.9536545113901</c:v>
                </c:pt>
                <c:pt idx="13">
                  <c:v>3931.0581784648798</c:v>
                </c:pt>
                <c:pt idx="14">
                  <c:v>3934.5119881421801</c:v>
                </c:pt>
                <c:pt idx="15">
                  <c:v>3935.9734622740302</c:v>
                </c:pt>
                <c:pt idx="16">
                  <c:v>3938.3614442079102</c:v>
                </c:pt>
                <c:pt idx="17">
                  <c:v>3940.6769177719498</c:v>
                </c:pt>
                <c:pt idx="18">
                  <c:v>3942.3612011393602</c:v>
                </c:pt>
                <c:pt idx="19">
                  <c:v>3942.6211189784299</c:v>
                </c:pt>
                <c:pt idx="20">
                  <c:v>3942.81442663792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C5B-AA4A-BF1C4359F6BB}"/>
            </c:ext>
          </c:extLst>
        </c:ser>
        <c:ser>
          <c:idx val="1"/>
          <c:order val="1"/>
          <c:tx>
            <c:strRef>
              <c:f>'12 - 18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t'!$C$29:$C$49</c:f>
              <c:numCache>
                <c:formatCode>General</c:formatCode>
                <c:ptCount val="21"/>
                <c:pt idx="0">
                  <c:v>38.966433648557199</c:v>
                </c:pt>
                <c:pt idx="1">
                  <c:v>148.103233655716</c:v>
                </c:pt>
                <c:pt idx="2">
                  <c:v>320.39961692192901</c:v>
                </c:pt>
                <c:pt idx="3">
                  <c:v>591.71148580469298</c:v>
                </c:pt>
                <c:pt idx="4">
                  <c:v>822.17342627630103</c:v>
                </c:pt>
                <c:pt idx="5">
                  <c:v>839.83805277312604</c:v>
                </c:pt>
                <c:pt idx="6">
                  <c:v>816.56391184281301</c:v>
                </c:pt>
                <c:pt idx="7">
                  <c:v>870.33182101197394</c:v>
                </c:pt>
                <c:pt idx="8">
                  <c:v>836.65688893174797</c:v>
                </c:pt>
                <c:pt idx="9">
                  <c:v>1037.8798827840801</c:v>
                </c:pt>
                <c:pt idx="10">
                  <c:v>1968.98235398932</c:v>
                </c:pt>
                <c:pt idx="11">
                  <c:v>3449.5131874663798</c:v>
                </c:pt>
                <c:pt idx="12">
                  <c:v>5058.3488343201898</c:v>
                </c:pt>
                <c:pt idx="13">
                  <c:v>6657.5036411750298</c:v>
                </c:pt>
                <c:pt idx="14">
                  <c:v>8152.0700213788596</c:v>
                </c:pt>
                <c:pt idx="15">
                  <c:v>9350.5437762351594</c:v>
                </c:pt>
                <c:pt idx="16">
                  <c:v>9927.5644654416192</c:v>
                </c:pt>
                <c:pt idx="17">
                  <c:v>10256.8554829529</c:v>
                </c:pt>
                <c:pt idx="18">
                  <c:v>10559.3827342519</c:v>
                </c:pt>
                <c:pt idx="19">
                  <c:v>11182.3429368207</c:v>
                </c:pt>
                <c:pt idx="20">
                  <c:v>12039.7899732977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C5B-AA4A-BF1C4359F6BB}"/>
            </c:ext>
          </c:extLst>
        </c:ser>
        <c:ser>
          <c:idx val="2"/>
          <c:order val="2"/>
          <c:tx>
            <c:strRef>
              <c:f>'12 - 18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t'!$D$29:$D$49</c:f>
              <c:numCache>
                <c:formatCode>General</c:formatCode>
                <c:ptCount val="21"/>
                <c:pt idx="0">
                  <c:v>134.48427146220001</c:v>
                </c:pt>
                <c:pt idx="1">
                  <c:v>297.81173240826803</c:v>
                </c:pt>
                <c:pt idx="2">
                  <c:v>407.08892471455903</c:v>
                </c:pt>
                <c:pt idx="3">
                  <c:v>491.48415207437603</c:v>
                </c:pt>
                <c:pt idx="4">
                  <c:v>476.45610410480202</c:v>
                </c:pt>
                <c:pt idx="5">
                  <c:v>318.07439663256002</c:v>
                </c:pt>
                <c:pt idx="6">
                  <c:v>140.395396871884</c:v>
                </c:pt>
                <c:pt idx="7">
                  <c:v>96.701839708333495</c:v>
                </c:pt>
                <c:pt idx="8">
                  <c:v>65.6991550255877</c:v>
                </c:pt>
                <c:pt idx="9">
                  <c:v>97.447367470491102</c:v>
                </c:pt>
                <c:pt idx="10">
                  <c:v>154.25007477936501</c:v>
                </c:pt>
                <c:pt idx="11">
                  <c:v>209.18280520067501</c:v>
                </c:pt>
                <c:pt idx="12">
                  <c:v>269.46100557368902</c:v>
                </c:pt>
                <c:pt idx="13">
                  <c:v>316.58498182150697</c:v>
                </c:pt>
                <c:pt idx="14">
                  <c:v>380.37776808011802</c:v>
                </c:pt>
                <c:pt idx="15">
                  <c:v>555.81546394481597</c:v>
                </c:pt>
                <c:pt idx="16">
                  <c:v>1274.37191120378</c:v>
                </c:pt>
                <c:pt idx="17">
                  <c:v>2241.8402737492802</c:v>
                </c:pt>
                <c:pt idx="18">
                  <c:v>3354.46885342214</c:v>
                </c:pt>
                <c:pt idx="19">
                  <c:v>4085.7546631732198</c:v>
                </c:pt>
                <c:pt idx="20">
                  <c:v>4388.1242371647904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C5B-AA4A-BF1C4359F6BB}"/>
            </c:ext>
          </c:extLst>
        </c:ser>
        <c:ser>
          <c:idx val="3"/>
          <c:order val="3"/>
          <c:tx>
            <c:strRef>
              <c:f>'12 - 18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t'!$E$29:$E$49</c:f>
              <c:numCache>
                <c:formatCode>General</c:formatCode>
                <c:ptCount val="21"/>
                <c:pt idx="0">
                  <c:v>7.2180996506875603</c:v>
                </c:pt>
                <c:pt idx="1">
                  <c:v>13.455186554052601</c:v>
                </c:pt>
                <c:pt idx="2">
                  <c:v>13.7621065997524</c:v>
                </c:pt>
                <c:pt idx="3">
                  <c:v>15.1671533717694</c:v>
                </c:pt>
                <c:pt idx="4">
                  <c:v>13.5490058286427</c:v>
                </c:pt>
                <c:pt idx="5">
                  <c:v>5.9074126065783403</c:v>
                </c:pt>
                <c:pt idx="6">
                  <c:v>1.5982722717122801E-4</c:v>
                </c:pt>
                <c:pt idx="7" formatCode="0.00E+00">
                  <c:v>4.7478144334879802E-4</c:v>
                </c:pt>
                <c:pt idx="8" formatCode="0.00E+00">
                  <c:v>4.48131812167828E-4</c:v>
                </c:pt>
                <c:pt idx="9" formatCode="0.00E+00">
                  <c:v>1.4554309768273301E-2</c:v>
                </c:pt>
                <c:pt idx="10" formatCode="0.00E+00">
                  <c:v>0.10497752728755499</c:v>
                </c:pt>
                <c:pt idx="11" formatCode="0.00E+00">
                  <c:v>0.64396588916562703</c:v>
                </c:pt>
                <c:pt idx="12" formatCode="0.00E+00">
                  <c:v>2.0284464764677801</c:v>
                </c:pt>
                <c:pt idx="13">
                  <c:v>3.87747346220335</c:v>
                </c:pt>
                <c:pt idx="14">
                  <c:v>5.7506256818579704</c:v>
                </c:pt>
                <c:pt idx="15">
                  <c:v>10.6557118952016</c:v>
                </c:pt>
                <c:pt idx="16">
                  <c:v>14.888119881106901</c:v>
                </c:pt>
                <c:pt idx="17">
                  <c:v>21.738851838310701</c:v>
                </c:pt>
                <c:pt idx="18">
                  <c:v>29.646343327797499</c:v>
                </c:pt>
                <c:pt idx="19">
                  <c:v>75.120315296752295</c:v>
                </c:pt>
                <c:pt idx="20">
                  <c:v>178.72169108310601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C5B-AA4A-BF1C4359F6BB}"/>
            </c:ext>
          </c:extLst>
        </c:ser>
        <c:ser>
          <c:idx val="4"/>
          <c:order val="4"/>
          <c:tx>
            <c:strRef>
              <c:f>'12 - 18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t'!$F$29:$F$49</c:f>
              <c:numCache>
                <c:formatCode>General</c:formatCode>
                <c:ptCount val="21"/>
                <c:pt idx="0">
                  <c:v>8.0375273792999502E-4</c:v>
                </c:pt>
                <c:pt idx="1">
                  <c:v>1.3593145460959501E-3</c:v>
                </c:pt>
                <c:pt idx="2">
                  <c:v>9.2757096361279401E-4</c:v>
                </c:pt>
                <c:pt idx="3">
                  <c:v>4.5869701620647902E-4</c:v>
                </c:pt>
                <c:pt idx="4">
                  <c:v>8.6777688643843202E-5</c:v>
                </c:pt>
                <c:pt idx="5" formatCode="0.00E+00">
                  <c:v>8.9827884201180799E-8</c:v>
                </c:pt>
                <c:pt idx="6" formatCode="0.00E+00">
                  <c:v>1.1532882972459299E-19</c:v>
                </c:pt>
                <c:pt idx="7" formatCode="0.00E+00">
                  <c:v>1.1532882972459299E-19</c:v>
                </c:pt>
                <c:pt idx="8" formatCode="0.00E+00">
                  <c:v>1.1532882972459299E-19</c:v>
                </c:pt>
                <c:pt idx="9" formatCode="0.00E+00">
                  <c:v>1.1532882972459299E-19</c:v>
                </c:pt>
                <c:pt idx="10" formatCode="0.00E+00">
                  <c:v>1.1532882972459299E-19</c:v>
                </c:pt>
                <c:pt idx="11" formatCode="0.00E+00">
                  <c:v>1.1532882972459299E-19</c:v>
                </c:pt>
                <c:pt idx="12" formatCode="0.00E+00">
                  <c:v>1.1532882972459299E-19</c:v>
                </c:pt>
                <c:pt idx="13" formatCode="0.00E+00">
                  <c:v>1.1532882972459299E-19</c:v>
                </c:pt>
                <c:pt idx="14" formatCode="0.00E+00">
                  <c:v>2.3459621581432101E-5</c:v>
                </c:pt>
                <c:pt idx="15">
                  <c:v>2.90107244262363E-4</c:v>
                </c:pt>
                <c:pt idx="16">
                  <c:v>3.7884580088711301E-3</c:v>
                </c:pt>
                <c:pt idx="17">
                  <c:v>3.9570511877745601E-2</c:v>
                </c:pt>
                <c:pt idx="18">
                  <c:v>8.9371336229029902E-2</c:v>
                </c:pt>
                <c:pt idx="19">
                  <c:v>0.49819800458768798</c:v>
                </c:pt>
                <c:pt idx="20">
                  <c:v>1.0423264992307699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0-4C5B-AA4A-BF1C4359F6BB}"/>
            </c:ext>
          </c:extLst>
        </c:ser>
        <c:ser>
          <c:idx val="5"/>
          <c:order val="5"/>
          <c:tx>
            <c:strRef>
              <c:f>'12 - 18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t'!$G$29:$G$49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0-4C5B-AA4A-BF1C4359F6BB}"/>
            </c:ext>
          </c:extLst>
        </c:ser>
        <c:ser>
          <c:idx val="6"/>
          <c:order val="6"/>
          <c:tx>
            <c:strRef>
              <c:f>'12 - 18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0-4C5B-AA4A-BF1C4359F6BB}"/>
            </c:ext>
          </c:extLst>
        </c:ser>
        <c:ser>
          <c:idx val="7"/>
          <c:order val="7"/>
          <c:tx>
            <c:strRef>
              <c:f>'12 - 18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0.75924712179504905</c:v>
                </c:pt>
                <c:pt idx="3">
                  <c:v>63.406514078415697</c:v>
                </c:pt>
                <c:pt idx="4">
                  <c:v>209.82565249075901</c:v>
                </c:pt>
                <c:pt idx="5">
                  <c:v>423.38059646792999</c:v>
                </c:pt>
                <c:pt idx="6">
                  <c:v>553.22445973922095</c:v>
                </c:pt>
                <c:pt idx="7">
                  <c:v>775.22709146433704</c:v>
                </c:pt>
                <c:pt idx="8">
                  <c:v>1469.93564806841</c:v>
                </c:pt>
                <c:pt idx="9">
                  <c:v>1748.15132940698</c:v>
                </c:pt>
                <c:pt idx="10">
                  <c:v>1859.80205969809</c:v>
                </c:pt>
                <c:pt idx="11">
                  <c:v>1903.4387324561001</c:v>
                </c:pt>
                <c:pt idx="12">
                  <c:v>1937.47525730812</c:v>
                </c:pt>
                <c:pt idx="13">
                  <c:v>1951.61208022086</c:v>
                </c:pt>
                <c:pt idx="14">
                  <c:v>1964.6005141752601</c:v>
                </c:pt>
                <c:pt idx="15">
                  <c:v>1972.41120300385</c:v>
                </c:pt>
                <c:pt idx="16">
                  <c:v>1976.57548140626</c:v>
                </c:pt>
                <c:pt idx="17">
                  <c:v>1980.26087552274</c:v>
                </c:pt>
                <c:pt idx="18">
                  <c:v>1983.2643706312299</c:v>
                </c:pt>
                <c:pt idx="19">
                  <c:v>1985.8463761144901</c:v>
                </c:pt>
                <c:pt idx="20">
                  <c:v>1989.72112648386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0-4C5B-AA4A-BF1C4359F6BB}"/>
            </c:ext>
          </c:extLst>
        </c:ser>
        <c:ser>
          <c:idx val="8"/>
          <c:order val="8"/>
          <c:tx>
            <c:strRef>
              <c:f>'12 - 18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t'!$J$29:$J$49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2.5624988252422698</c:v>
                </c:pt>
                <c:pt idx="3">
                  <c:v>34.637895715516002</c:v>
                </c:pt>
                <c:pt idx="4">
                  <c:v>72.924644059312101</c:v>
                </c:pt>
                <c:pt idx="5">
                  <c:v>172.640740470042</c:v>
                </c:pt>
                <c:pt idx="6">
                  <c:v>211.584756326795</c:v>
                </c:pt>
                <c:pt idx="7">
                  <c:v>315.08774959336898</c:v>
                </c:pt>
                <c:pt idx="8">
                  <c:v>1148.98104703527</c:v>
                </c:pt>
                <c:pt idx="9">
                  <c:v>1645.57910032626</c:v>
                </c:pt>
                <c:pt idx="10">
                  <c:v>1892.23664294997</c:v>
                </c:pt>
                <c:pt idx="11">
                  <c:v>1986.36167766586</c:v>
                </c:pt>
                <c:pt idx="12">
                  <c:v>2063.5105446573202</c:v>
                </c:pt>
                <c:pt idx="13">
                  <c:v>2098.6074681975701</c:v>
                </c:pt>
                <c:pt idx="14">
                  <c:v>2164.00095770806</c:v>
                </c:pt>
                <c:pt idx="15">
                  <c:v>2260.0268439145998</c:v>
                </c:pt>
                <c:pt idx="16">
                  <c:v>2345.9587055240499</c:v>
                </c:pt>
                <c:pt idx="17">
                  <c:v>2420.1723376148898</c:v>
                </c:pt>
                <c:pt idx="18">
                  <c:v>2456.6863313958702</c:v>
                </c:pt>
                <c:pt idx="19">
                  <c:v>2488.6540202710498</c:v>
                </c:pt>
                <c:pt idx="20">
                  <c:v>2494.7705864344498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0-4C5B-AA4A-BF1C4359F6BB}"/>
            </c:ext>
          </c:extLst>
        </c:ser>
        <c:ser>
          <c:idx val="9"/>
          <c:order val="9"/>
          <c:tx>
            <c:strRef>
              <c:f>'12 - 18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t'!$K$29:$K$49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0.28539285975052697</c:v>
                </c:pt>
                <c:pt idx="3">
                  <c:v>2.9786302725598501</c:v>
                </c:pt>
                <c:pt idx="4">
                  <c:v>3.6190319145643999</c:v>
                </c:pt>
                <c:pt idx="5">
                  <c:v>6.58671524814583</c:v>
                </c:pt>
                <c:pt idx="6" formatCode="0.00E+00">
                  <c:v>6.9258497109302004</c:v>
                </c:pt>
                <c:pt idx="7" formatCode="0.00E+00">
                  <c:v>3.37852228433136</c:v>
                </c:pt>
                <c:pt idx="8" formatCode="0.00E+00">
                  <c:v>81.9547898061669</c:v>
                </c:pt>
                <c:pt idx="9" formatCode="0.00E+00">
                  <c:v>279.126692990523</c:v>
                </c:pt>
                <c:pt idx="10">
                  <c:v>433.49515787937497</c:v>
                </c:pt>
                <c:pt idx="11">
                  <c:v>495.62468743424898</c:v>
                </c:pt>
                <c:pt idx="12">
                  <c:v>567.67612186572001</c:v>
                </c:pt>
                <c:pt idx="13">
                  <c:v>586.485647264298</c:v>
                </c:pt>
                <c:pt idx="14">
                  <c:v>638.04511792459402</c:v>
                </c:pt>
                <c:pt idx="15">
                  <c:v>708.09061854200502</c:v>
                </c:pt>
                <c:pt idx="16">
                  <c:v>744.93097876378295</c:v>
                </c:pt>
                <c:pt idx="17">
                  <c:v>773.39682937466296</c:v>
                </c:pt>
                <c:pt idx="18">
                  <c:v>787.684061416227</c:v>
                </c:pt>
                <c:pt idx="19">
                  <c:v>807.87405523505197</c:v>
                </c:pt>
                <c:pt idx="20">
                  <c:v>825.69755039808695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0-4C5B-AA4A-BF1C4359F6BB}"/>
            </c:ext>
          </c:extLst>
        </c:ser>
        <c:ser>
          <c:idx val="10"/>
          <c:order val="10"/>
          <c:tx>
            <c:strRef>
              <c:f>'12 - 18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t'!$L$29:$L$49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3.0200984444686899E-3</c:v>
                </c:pt>
                <c:pt idx="3">
                  <c:v>0.41701162185546498</c:v>
                </c:pt>
                <c:pt idx="4">
                  <c:v>0.59358060358482301</c:v>
                </c:pt>
                <c:pt idx="5" formatCode="0.00E+00">
                  <c:v>0.50375305666703496</c:v>
                </c:pt>
                <c:pt idx="6" formatCode="0.00E+00">
                  <c:v>0.34044283289815902</c:v>
                </c:pt>
                <c:pt idx="7" formatCode="0.00E+00">
                  <c:v>2.44543313481814E-2</c:v>
                </c:pt>
                <c:pt idx="8" formatCode="0.00E+00">
                  <c:v>3.2819649198154401</c:v>
                </c:pt>
                <c:pt idx="9" formatCode="0.00E+00">
                  <c:v>11.6476749571263</c:v>
                </c:pt>
                <c:pt idx="10" formatCode="0.00E+00">
                  <c:v>21.785399712793499</c:v>
                </c:pt>
                <c:pt idx="11" formatCode="0.00E+00">
                  <c:v>28.784360565258101</c:v>
                </c:pt>
                <c:pt idx="12">
                  <c:v>42.203086300523999</c:v>
                </c:pt>
                <c:pt idx="13">
                  <c:v>53.893555254508001</c:v>
                </c:pt>
                <c:pt idx="14">
                  <c:v>85.980388964159303</c:v>
                </c:pt>
                <c:pt idx="15">
                  <c:v>153.214833181312</c:v>
                </c:pt>
                <c:pt idx="16">
                  <c:v>216.75314404944299</c:v>
                </c:pt>
                <c:pt idx="17">
                  <c:v>294.499391225762</c:v>
                </c:pt>
                <c:pt idx="18">
                  <c:v>324.53738550535297</c:v>
                </c:pt>
                <c:pt idx="19">
                  <c:v>344.95558248273301</c:v>
                </c:pt>
                <c:pt idx="20">
                  <c:v>357.40038132055901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0-4C5B-AA4A-BF1C4359F6BB}"/>
            </c:ext>
          </c:extLst>
        </c:ser>
        <c:ser>
          <c:idx val="11"/>
          <c:order val="11"/>
          <c:tx>
            <c:strRef>
              <c:f>'12 - 18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t'!$M$29:$M$49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4.01491978000227E-4</c:v>
                </c:pt>
                <c:pt idx="3">
                  <c:v>3.9312895597404598E-2</c:v>
                </c:pt>
                <c:pt idx="4">
                  <c:v>4.7863017405217999E-2</c:v>
                </c:pt>
                <c:pt idx="5" formatCode="General">
                  <c:v>8.9962374767436799E-3</c:v>
                </c:pt>
                <c:pt idx="6" formatCode="General">
                  <c:v>5.3586809182258998E-5</c:v>
                </c:pt>
                <c:pt idx="7" formatCode="General">
                  <c:v>8.9631182521389705E-6</c:v>
                </c:pt>
                <c:pt idx="8" formatCode="General">
                  <c:v>1.6352488388627202E-2</c:v>
                </c:pt>
                <c:pt idx="9" formatCode="General">
                  <c:v>0.28442997738728198</c:v>
                </c:pt>
                <c:pt idx="10" formatCode="General">
                  <c:v>0.58400210315969303</c:v>
                </c:pt>
                <c:pt idx="11">
                  <c:v>1.02018620545214</c:v>
                </c:pt>
                <c:pt idx="12" formatCode="General">
                  <c:v>1.436335613629</c:v>
                </c:pt>
                <c:pt idx="13" formatCode="General">
                  <c:v>1.7394280417489201</c:v>
                </c:pt>
                <c:pt idx="14" formatCode="General">
                  <c:v>2.81380553634208</c:v>
                </c:pt>
                <c:pt idx="15" formatCode="General">
                  <c:v>5.04990897404726</c:v>
                </c:pt>
                <c:pt idx="16" formatCode="General">
                  <c:v>9.71563754362551</c:v>
                </c:pt>
                <c:pt idx="17" formatCode="General">
                  <c:v>23.864916147226499</c:v>
                </c:pt>
                <c:pt idx="18" formatCode="General">
                  <c:v>37.657765143266303</c:v>
                </c:pt>
                <c:pt idx="19" formatCode="General">
                  <c:v>60.529834192715903</c:v>
                </c:pt>
                <c:pt idx="20" formatCode="General">
                  <c:v>70.8066062016063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0-4C5B-AA4A-BF1C4359F6BB}"/>
            </c:ext>
          </c:extLst>
        </c:ser>
        <c:ser>
          <c:idx val="12"/>
          <c:order val="12"/>
          <c:tx>
            <c:strRef>
              <c:f>'12 - 18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4.1793191181720401E-4</c:v>
                </c:pt>
                <c:pt idx="4" formatCode="0.00E+00">
                  <c:v>4.1793191181720401E-4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8.9748670017474494E-5</c:v>
                </c:pt>
                <c:pt idx="11" formatCode="0.00E+00">
                  <c:v>1.9451484842886099E-3</c:v>
                </c:pt>
                <c:pt idx="12" formatCode="0.00E+00">
                  <c:v>6.5203825591293096E-3</c:v>
                </c:pt>
                <c:pt idx="13" formatCode="0.00E+00">
                  <c:v>1.62915392750866E-2</c:v>
                </c:pt>
                <c:pt idx="14">
                  <c:v>3.35175030127665E-2</c:v>
                </c:pt>
                <c:pt idx="15">
                  <c:v>0.22135901953828799</c:v>
                </c:pt>
                <c:pt idx="16">
                  <c:v>0.59312566862760197</c:v>
                </c:pt>
                <c:pt idx="17">
                  <c:v>1.97733997058509</c:v>
                </c:pt>
                <c:pt idx="18">
                  <c:v>3.80258624276123</c:v>
                </c:pt>
                <c:pt idx="19">
                  <c:v>8.47177819109754</c:v>
                </c:pt>
                <c:pt idx="20">
                  <c:v>12.7802512441032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0-4C5B-AA4A-BF1C4359F6BB}"/>
            </c:ext>
          </c:extLst>
        </c:ser>
        <c:ser>
          <c:idx val="13"/>
          <c:order val="13"/>
          <c:tx>
            <c:strRef>
              <c:f>'12 - 18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0-4C5B-AA4A-BF1C4359F6BB}"/>
            </c:ext>
          </c:extLst>
        </c:ser>
        <c:ser>
          <c:idx val="14"/>
          <c:order val="14"/>
          <c:tx>
            <c:strRef>
              <c:f>'12 - 18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t'!$P$29:$P$49</c:f>
              <c:numCache>
                <c:formatCode>General</c:formatCode>
                <c:ptCount val="21"/>
                <c:pt idx="0">
                  <c:v>27079.402378460902</c:v>
                </c:pt>
                <c:pt idx="1">
                  <c:v>27092.868021523202</c:v>
                </c:pt>
                <c:pt idx="2">
                  <c:v>27099.536786440302</c:v>
                </c:pt>
                <c:pt idx="3">
                  <c:v>26936.021408759701</c:v>
                </c:pt>
                <c:pt idx="4">
                  <c:v>26719.6366791035</c:v>
                </c:pt>
                <c:pt idx="5">
                  <c:v>26250.2410956616</c:v>
                </c:pt>
                <c:pt idx="6">
                  <c:v>25418.883636202299</c:v>
                </c:pt>
                <c:pt idx="7">
                  <c:v>24045.663993620401</c:v>
                </c:pt>
                <c:pt idx="8">
                  <c:v>22364.380058801398</c:v>
                </c:pt>
                <c:pt idx="9">
                  <c:v>20550.947259041801</c:v>
                </c:pt>
                <c:pt idx="10">
                  <c:v>18637.431684678901</c:v>
                </c:pt>
                <c:pt idx="11">
                  <c:v>16699.990028699998</c:v>
                </c:pt>
                <c:pt idx="12">
                  <c:v>14736.369725913401</c:v>
                </c:pt>
                <c:pt idx="13">
                  <c:v>12960.2650739579</c:v>
                </c:pt>
                <c:pt idx="14">
                  <c:v>11195.6333773227</c:v>
                </c:pt>
                <c:pt idx="15">
                  <c:v>9533.9889212613598</c:v>
                </c:pt>
                <c:pt idx="16">
                  <c:v>7998.4498766817296</c:v>
                </c:pt>
                <c:pt idx="17">
                  <c:v>6455.0181786268404</c:v>
                </c:pt>
                <c:pt idx="18">
                  <c:v>4892.9342479719999</c:v>
                </c:pt>
                <c:pt idx="19">
                  <c:v>3352.02065950019</c:v>
                </c:pt>
                <c:pt idx="20">
                  <c:v>1995.1946679721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0-4C5B-AA4A-BF1C4359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0915425604201522E-2"/>
          <c:w val="0.10313596263022189"/>
          <c:h val="0.9131668909330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'12 - 18 t'!$A$1</c:f>
          <c:strCache>
            <c:ptCount val="1"/>
            <c:pt idx="0">
              <c:v>12 - 18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'12 - 18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t'!$B$54:$B$74</c:f>
              <c:numCache>
                <c:formatCode>General</c:formatCode>
                <c:ptCount val="21"/>
                <c:pt idx="0">
                  <c:v>7.8453260106102582E-2</c:v>
                </c:pt>
                <c:pt idx="1">
                  <c:v>7.8492272178189618E-2</c:v>
                </c:pt>
                <c:pt idx="2">
                  <c:v>7.8511592632212773E-2</c:v>
                </c:pt>
                <c:pt idx="3">
                  <c:v>7.8037863032229898E-2</c:v>
                </c:pt>
                <c:pt idx="4">
                  <c:v>7.7410962658231636E-2</c:v>
                </c:pt>
                <c:pt idx="5">
                  <c:v>7.6051050305449633E-2</c:v>
                </c:pt>
                <c:pt idx="6">
                  <c:v>7.3642477837839074E-2</c:v>
                </c:pt>
                <c:pt idx="7">
                  <c:v>6.9664045954571999E-2</c:v>
                </c:pt>
                <c:pt idx="8">
                  <c:v>6.4793103678701003E-2</c:v>
                </c:pt>
                <c:pt idx="9">
                  <c:v>5.9539305491572631E-2</c:v>
                </c:pt>
                <c:pt idx="10">
                  <c:v>5.3995551867527435E-2</c:v>
                </c:pt>
                <c:pt idx="11">
                  <c:v>4.8382480646361511E-2</c:v>
                </c:pt>
                <c:pt idx="12">
                  <c:v>4.2693565794729667E-2</c:v>
                </c:pt>
                <c:pt idx="13">
                  <c:v>3.7547913084669995E-2</c:v>
                </c:pt>
                <c:pt idx="14">
                  <c:v>3.2435499318932269E-2</c:v>
                </c:pt>
                <c:pt idx="15">
                  <c:v>2.7621455681878675E-2</c:v>
                </c:pt>
                <c:pt idx="16">
                  <c:v>2.3172759127064641E-2</c:v>
                </c:pt>
                <c:pt idx="17">
                  <c:v>1.8701196321830163E-2</c:v>
                </c:pt>
                <c:pt idx="18">
                  <c:v>1.4175595084163831E-2</c:v>
                </c:pt>
                <c:pt idx="19">
                  <c:v>9.7113276358702493E-3</c:v>
                </c:pt>
                <c:pt idx="20">
                  <c:v>5.7803907213708882E-3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C-4B33-814C-27705BEE2023}"/>
            </c:ext>
          </c:extLst>
        </c:ser>
        <c:ser>
          <c:idx val="1"/>
          <c:order val="1"/>
          <c:tx>
            <c:strRef>
              <c:f>'12 - 18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t'!$C$54:$C$74</c:f>
              <c:numCache>
                <c:formatCode>General</c:formatCode>
                <c:ptCount val="21"/>
                <c:pt idx="0">
                  <c:v>6.7437499702084503E-3</c:v>
                </c:pt>
                <c:pt idx="1">
                  <c:v>8.3149349580148892E-3</c:v>
                </c:pt>
                <c:pt idx="2">
                  <c:v>1.4126726154807801E-2</c:v>
                </c:pt>
                <c:pt idx="3">
                  <c:v>1.37143720258344E-2</c:v>
                </c:pt>
                <c:pt idx="4">
                  <c:v>1.6011861115504702E-2</c:v>
                </c:pt>
                <c:pt idx="5">
                  <c:v>7.9582969858725504E-3</c:v>
                </c:pt>
                <c:pt idx="6">
                  <c:v>8.6205895091687607E-3</c:v>
                </c:pt>
                <c:pt idx="7">
                  <c:v>1.0536001678873301E-2</c:v>
                </c:pt>
                <c:pt idx="8">
                  <c:v>8.39226388931762E-3</c:v>
                </c:pt>
                <c:pt idx="9">
                  <c:v>1.1484011475530199E-2</c:v>
                </c:pt>
                <c:pt idx="10">
                  <c:v>1.39455013356224E-2</c:v>
                </c:pt>
                <c:pt idx="11">
                  <c:v>2.01902286241358E-2</c:v>
                </c:pt>
                <c:pt idx="12">
                  <c:v>2.20947553208703E-2</c:v>
                </c:pt>
                <c:pt idx="13">
                  <c:v>2.8773118882072502E-2</c:v>
                </c:pt>
                <c:pt idx="14">
                  <c:v>3.2545589433891402E-2</c:v>
                </c:pt>
                <c:pt idx="15">
                  <c:v>3.7966275130256695E-2</c:v>
                </c:pt>
                <c:pt idx="16">
                  <c:v>4.31011532447588E-2</c:v>
                </c:pt>
                <c:pt idx="17">
                  <c:v>5.1691772665859295E-2</c:v>
                </c:pt>
                <c:pt idx="18">
                  <c:v>5.7995461158330902E-2</c:v>
                </c:pt>
                <c:pt idx="19">
                  <c:v>6.6959489641141803E-2</c:v>
                </c:pt>
                <c:pt idx="20">
                  <c:v>7.0626640769515803E-2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C-4B33-814C-27705BEE2023}"/>
            </c:ext>
          </c:extLst>
        </c:ser>
        <c:ser>
          <c:idx val="2"/>
          <c:order val="2"/>
          <c:tx>
            <c:strRef>
              <c:f>'12 - 18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2.7879556885583598E-5</c:v>
                </c:pt>
                <c:pt idx="3">
                  <c:v>5.1144326135003394E-4</c:v>
                </c:pt>
                <c:pt idx="4">
                  <c:v>1.1371457229844299E-3</c:v>
                </c:pt>
                <c:pt idx="5">
                  <c:v>2.3447429541112999E-3</c:v>
                </c:pt>
                <c:pt idx="6">
                  <c:v>2.7834091828480897E-3</c:v>
                </c:pt>
                <c:pt idx="7">
                  <c:v>3.8739080066886897E-3</c:v>
                </c:pt>
                <c:pt idx="8">
                  <c:v>1.1257606670208E-2</c:v>
                </c:pt>
                <c:pt idx="9">
                  <c:v>1.43776681769272E-2</c:v>
                </c:pt>
                <c:pt idx="10">
                  <c:v>1.6053157571321298E-2</c:v>
                </c:pt>
                <c:pt idx="11">
                  <c:v>1.56790636053874E-2</c:v>
                </c:pt>
                <c:pt idx="12">
                  <c:v>1.60680728733654E-2</c:v>
                </c:pt>
                <c:pt idx="13">
                  <c:v>1.5667225786159301E-2</c:v>
                </c:pt>
                <c:pt idx="14">
                  <c:v>1.70608885207214E-2</c:v>
                </c:pt>
                <c:pt idx="15">
                  <c:v>1.70235224820195E-2</c:v>
                </c:pt>
                <c:pt idx="16">
                  <c:v>1.85849207153728E-2</c:v>
                </c:pt>
                <c:pt idx="17">
                  <c:v>1.9496990421883999E-2</c:v>
                </c:pt>
                <c:pt idx="18">
                  <c:v>2.0451761301815301E-2</c:v>
                </c:pt>
                <c:pt idx="19">
                  <c:v>1.8982883452667798E-2</c:v>
                </c:pt>
                <c:pt idx="20">
                  <c:v>2.0832626461756799E-2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C-4B33-814C-27705BEE2023}"/>
            </c:ext>
          </c:extLst>
        </c:ser>
        <c:ser>
          <c:idx val="3"/>
          <c:order val="3"/>
          <c:tx>
            <c:strRef>
              <c:f>'12 - 18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C-4B33-814C-27705BEE2023}"/>
            </c:ext>
          </c:extLst>
        </c:ser>
        <c:ser>
          <c:idx val="4"/>
          <c:order val="4"/>
          <c:tx>
            <c:strRef>
              <c:f>'12 - 18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t'!$F$54:$F$74</c:f>
              <c:numCache>
                <c:formatCode>General</c:formatCode>
                <c:ptCount val="21"/>
                <c:pt idx="0">
                  <c:v>0.75117771405636891</c:v>
                </c:pt>
                <c:pt idx="1">
                  <c:v>0.72566505907399814</c:v>
                </c:pt>
                <c:pt idx="2">
                  <c:v>0.70241932124948903</c:v>
                </c:pt>
                <c:pt idx="3">
                  <c:v>0.67570937117493401</c:v>
                </c:pt>
                <c:pt idx="4">
                  <c:v>0.65422936164166667</c:v>
                </c:pt>
                <c:pt idx="5">
                  <c:v>0.6402752058298864</c:v>
                </c:pt>
                <c:pt idx="6">
                  <c:v>0.63115082378678855</c:v>
                </c:pt>
                <c:pt idx="7">
                  <c:v>0.60574471176547728</c:v>
                </c:pt>
                <c:pt idx="8">
                  <c:v>0.55477833072794147</c:v>
                </c:pt>
                <c:pt idx="9">
                  <c:v>0.51066670113686119</c:v>
                </c:pt>
                <c:pt idx="10">
                  <c:v>0.46718746008019441</c:v>
                </c:pt>
                <c:pt idx="11">
                  <c:v>0.42541523175176577</c:v>
                </c:pt>
                <c:pt idx="12">
                  <c:v>0.38288781111725784</c:v>
                </c:pt>
                <c:pt idx="13">
                  <c:v>0.34440999330041289</c:v>
                </c:pt>
                <c:pt idx="14">
                  <c:v>0.30457676941654782</c:v>
                </c:pt>
                <c:pt idx="15">
                  <c:v>0.26510145096429993</c:v>
                </c:pt>
                <c:pt idx="16">
                  <c:v>0.22330046955603963</c:v>
                </c:pt>
                <c:pt idx="17">
                  <c:v>0.17945130637252901</c:v>
                </c:pt>
                <c:pt idx="18">
                  <c:v>0.13642393032788291</c:v>
                </c:pt>
                <c:pt idx="19">
                  <c:v>9.8936368554590398E-2</c:v>
                </c:pt>
                <c:pt idx="20">
                  <c:v>6.7670593659841211E-2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C-4B33-814C-27705BEE2023}"/>
            </c:ext>
          </c:extLst>
        </c:ser>
        <c:ser>
          <c:idx val="5"/>
          <c:order val="5"/>
          <c:tx>
            <c:strRef>
              <c:f>'12 - 18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t'!$G$54:$G$74</c:f>
              <c:numCache>
                <c:formatCode>General</c:formatCode>
                <c:ptCount val="21"/>
                <c:pt idx="0">
                  <c:v>9.4202491177917402E-3</c:v>
                </c:pt>
                <c:pt idx="1">
                  <c:v>2.0062258495931101E-2</c:v>
                </c:pt>
                <c:pt idx="2">
                  <c:v>2.7060857872228901E-2</c:v>
                </c:pt>
                <c:pt idx="3">
                  <c:v>3.2245927757568502E-2</c:v>
                </c:pt>
                <c:pt idx="4">
                  <c:v>3.17679680278301E-2</c:v>
                </c:pt>
                <c:pt idx="5">
                  <c:v>2.53155383493819E-2</c:v>
                </c:pt>
                <c:pt idx="6">
                  <c:v>2.2202409354469502E-2</c:v>
                </c:pt>
                <c:pt idx="7">
                  <c:v>2.3886349540352698E-2</c:v>
                </c:pt>
                <c:pt idx="8">
                  <c:v>2.07943737248702E-2</c:v>
                </c:pt>
                <c:pt idx="9">
                  <c:v>2.2045056853839402E-2</c:v>
                </c:pt>
                <c:pt idx="10">
                  <c:v>2.6058456011206998E-2</c:v>
                </c:pt>
                <c:pt idx="11">
                  <c:v>3.1289333893574404E-2</c:v>
                </c:pt>
                <c:pt idx="12">
                  <c:v>3.53854575017086E-2</c:v>
                </c:pt>
                <c:pt idx="13">
                  <c:v>3.7867295112595602E-2</c:v>
                </c:pt>
                <c:pt idx="14">
                  <c:v>3.8561206637521203E-2</c:v>
                </c:pt>
                <c:pt idx="15">
                  <c:v>3.7255775964325596E-2</c:v>
                </c:pt>
                <c:pt idx="16">
                  <c:v>3.7713911767048997E-2</c:v>
                </c:pt>
                <c:pt idx="17">
                  <c:v>3.7418535214273199E-2</c:v>
                </c:pt>
                <c:pt idx="18">
                  <c:v>3.63036672835233E-2</c:v>
                </c:pt>
                <c:pt idx="19">
                  <c:v>3.35015230052918E-2</c:v>
                </c:pt>
                <c:pt idx="20">
                  <c:v>2.9320962077581201E-2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C-4B33-814C-27705BEE2023}"/>
            </c:ext>
          </c:extLst>
        </c:ser>
        <c:ser>
          <c:idx val="6"/>
          <c:order val="6"/>
          <c:tx>
            <c:strRef>
              <c:f>'12 - 18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t'!$H$54:$H$74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1.06317622168723E-4</c:v>
                </c:pt>
                <c:pt idx="3">
                  <c:v>2.1402232639040702E-3</c:v>
                </c:pt>
                <c:pt idx="4">
                  <c:v>4.7323695715301003E-3</c:v>
                </c:pt>
                <c:pt idx="5">
                  <c:v>8.0822355442676207E-3</c:v>
                </c:pt>
                <c:pt idx="6">
                  <c:v>9.6265444810809796E-3</c:v>
                </c:pt>
                <c:pt idx="7">
                  <c:v>1.2176148184995799E-2</c:v>
                </c:pt>
                <c:pt idx="8">
                  <c:v>2.7800881838110802E-2</c:v>
                </c:pt>
                <c:pt idx="9">
                  <c:v>3.3629510120185502E-2</c:v>
                </c:pt>
                <c:pt idx="10">
                  <c:v>3.3764963468209702E-2</c:v>
                </c:pt>
                <c:pt idx="11">
                  <c:v>3.1915931961403701E-2</c:v>
                </c:pt>
                <c:pt idx="12">
                  <c:v>2.96872171876481E-2</c:v>
                </c:pt>
                <c:pt idx="13">
                  <c:v>2.65341044059373E-2</c:v>
                </c:pt>
                <c:pt idx="14">
                  <c:v>2.3871848121996601E-2</c:v>
                </c:pt>
                <c:pt idx="15">
                  <c:v>2.1453217164617601E-2</c:v>
                </c:pt>
                <c:pt idx="16">
                  <c:v>1.9890666699175101E-2</c:v>
                </c:pt>
                <c:pt idx="17">
                  <c:v>1.8173375709443801E-2</c:v>
                </c:pt>
                <c:pt idx="18">
                  <c:v>1.5975249125489199E-2</c:v>
                </c:pt>
                <c:pt idx="19">
                  <c:v>1.3716684745944601E-2</c:v>
                </c:pt>
                <c:pt idx="20">
                  <c:v>1.12680111584699E-2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C-4B33-814C-27705BEE2023}"/>
            </c:ext>
          </c:extLst>
        </c:ser>
        <c:ser>
          <c:idx val="7"/>
          <c:order val="7"/>
          <c:tx>
            <c:strRef>
              <c:f>'12 - 18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C-4B33-814C-27705BEE2023}"/>
            </c:ext>
          </c:extLst>
        </c:ser>
        <c:ser>
          <c:idx val="8"/>
          <c:order val="8"/>
          <c:tx>
            <c:strRef>
              <c:f>'12 - 18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t'!$J$54:$J$74</c:f>
              <c:numCache>
                <c:formatCode>General</c:formatCode>
                <c:ptCount val="21"/>
                <c:pt idx="0">
                  <c:v>9.5110770771567423E-5</c:v>
                </c:pt>
                <c:pt idx="1">
                  <c:v>2.2715027668373256E-4</c:v>
                </c:pt>
                <c:pt idx="2">
                  <c:v>3.4685172568660132E-4</c:v>
                </c:pt>
                <c:pt idx="3">
                  <c:v>4.742665179418624E-4</c:v>
                </c:pt>
                <c:pt idx="4">
                  <c:v>5.4381386642266656E-4</c:v>
                </c:pt>
                <c:pt idx="5">
                  <c:v>5.1504046207569197E-4</c:v>
                </c:pt>
                <c:pt idx="6">
                  <c:v>4.9205910382960647E-4</c:v>
                </c:pt>
                <c:pt idx="7">
                  <c:v>5.794334593396031E-4</c:v>
                </c:pt>
                <c:pt idx="8">
                  <c:v>5.5525237187150126E-4</c:v>
                </c:pt>
                <c:pt idx="9">
                  <c:v>6.5641945612235505E-4</c:v>
                </c:pt>
                <c:pt idx="10">
                  <c:v>8.7437707604975056E-4</c:v>
                </c:pt>
                <c:pt idx="11">
                  <c:v>1.1574870095775898E-3</c:v>
                </c:pt>
                <c:pt idx="12">
                  <c:v>1.4613728113713783E-3</c:v>
                </c:pt>
                <c:pt idx="13">
                  <c:v>1.7670275136082068E-3</c:v>
                </c:pt>
                <c:pt idx="14">
                  <c:v>2.0680330728263139E-3</c:v>
                </c:pt>
                <c:pt idx="15">
                  <c:v>2.3463978640009867E-3</c:v>
                </c:pt>
                <c:pt idx="16">
                  <c:v>2.660849399305353E-3</c:v>
                </c:pt>
                <c:pt idx="17">
                  <c:v>3.0023999092289016E-3</c:v>
                </c:pt>
                <c:pt idx="18">
                  <c:v>3.3719574687217308E-3</c:v>
                </c:pt>
                <c:pt idx="19">
                  <c:v>3.7016221475715495E-3</c:v>
                </c:pt>
                <c:pt idx="20">
                  <c:v>3.9970350793488915E-3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C-4B33-814C-27705BEE2023}"/>
            </c:ext>
          </c:extLst>
        </c:ser>
        <c:ser>
          <c:idx val="9"/>
          <c:order val="9"/>
          <c:tx>
            <c:strRef>
              <c:f>'12 - 18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'12 - 18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'12 - 18 t'!$K$54:$K$74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3.2891902480738782E-6</c:v>
                </c:pt>
                <c:pt idx="3">
                  <c:v>7.4917096501001567E-5</c:v>
                </c:pt>
                <c:pt idx="4">
                  <c:v>1.9351797746931869E-4</c:v>
                </c:pt>
                <c:pt idx="5">
                  <c:v>3.9564418999770882E-4</c:v>
                </c:pt>
                <c:pt idx="6">
                  <c:v>5.1077351457313026E-4</c:v>
                </c:pt>
                <c:pt idx="7">
                  <c:v>7.058204272855648E-4</c:v>
                </c:pt>
                <c:pt idx="8">
                  <c:v>1.7907159259689155E-3</c:v>
                </c:pt>
                <c:pt idx="9">
                  <c:v>2.4235695229293543E-3</c:v>
                </c:pt>
                <c:pt idx="10">
                  <c:v>2.7473461020053077E-3</c:v>
                </c:pt>
                <c:pt idx="11">
                  <c:v>2.8704804368862753E-3</c:v>
                </c:pt>
                <c:pt idx="12">
                  <c:v>2.9825406759876175E-3</c:v>
                </c:pt>
                <c:pt idx="13">
                  <c:v>3.0141890455549322E-3</c:v>
                </c:pt>
                <c:pt idx="14">
                  <c:v>3.1178738815912706E-3</c:v>
                </c:pt>
                <c:pt idx="15">
                  <c:v>3.2924466557660336E-3</c:v>
                </c:pt>
                <c:pt idx="16">
                  <c:v>3.4303272896212336E-3</c:v>
                </c:pt>
                <c:pt idx="17">
                  <c:v>3.5726752264809546E-3</c:v>
                </c:pt>
                <c:pt idx="18">
                  <c:v>3.6437549119673466E-3</c:v>
                </c:pt>
                <c:pt idx="19">
                  <c:v>3.7208517844559545E-3</c:v>
                </c:pt>
                <c:pt idx="20">
                  <c:v>3.7635753256105306E-3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C-4B33-814C-27705BEE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t'!$B$4:$B$24</c:f>
              <c:numCache>
                <c:formatCode>General</c:formatCode>
                <c:ptCount val="21"/>
                <c:pt idx="0">
                  <c:v>0</c:v>
                </c:pt>
                <c:pt idx="1">
                  <c:v>1.71679371541772E-2</c:v>
                </c:pt>
                <c:pt idx="2">
                  <c:v>3.01408222268515</c:v>
                </c:pt>
                <c:pt idx="3">
                  <c:v>337.995994784098</c:v>
                </c:pt>
                <c:pt idx="4">
                  <c:v>1519.17923092918</c:v>
                </c:pt>
                <c:pt idx="5">
                  <c:v>2111.9067158246198</c:v>
                </c:pt>
                <c:pt idx="6">
                  <c:v>2275.3427131818898</c:v>
                </c:pt>
                <c:pt idx="7">
                  <c:v>1511.9490061061299</c:v>
                </c:pt>
                <c:pt idx="8">
                  <c:v>287.44713276949</c:v>
                </c:pt>
                <c:pt idx="9">
                  <c:v>764.21193606645602</c:v>
                </c:pt>
                <c:pt idx="10">
                  <c:v>564.55577391139195</c:v>
                </c:pt>
                <c:pt idx="11">
                  <c:v>408.57417665909998</c:v>
                </c:pt>
                <c:pt idx="12">
                  <c:v>321.95731662398202</c:v>
                </c:pt>
                <c:pt idx="13">
                  <c:v>173.17362352529301</c:v>
                </c:pt>
                <c:pt idx="14">
                  <c:v>51.9053502356225</c:v>
                </c:pt>
                <c:pt idx="15">
                  <c:v>7.5840844358441997</c:v>
                </c:pt>
                <c:pt idx="16">
                  <c:v>5.3738722841056497</c:v>
                </c:pt>
                <c:pt idx="17">
                  <c:v>7.4898537563969096</c:v>
                </c:pt>
                <c:pt idx="18">
                  <c:v>1.3154020474638799</c:v>
                </c:pt>
                <c:pt idx="19">
                  <c:v>1.88371200535868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B-4B08-A82C-FCB5DFAFA30E}"/>
            </c:ext>
          </c:extLst>
        </c:ser>
        <c:ser>
          <c:idx val="1"/>
          <c:order val="1"/>
          <c:tx>
            <c:strRef>
              <c:f>'18 - 26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t'!$C$4:$C$24</c:f>
              <c:numCache>
                <c:formatCode>General</c:formatCode>
                <c:ptCount val="21"/>
                <c:pt idx="0">
                  <c:v>176.559601586442</c:v>
                </c:pt>
                <c:pt idx="1">
                  <c:v>433.31958973663097</c:v>
                </c:pt>
                <c:pt idx="2">
                  <c:v>795.78888179919898</c:v>
                </c:pt>
                <c:pt idx="3">
                  <c:v>795.21383284341402</c:v>
                </c:pt>
                <c:pt idx="4">
                  <c:v>458.00244618819102</c:v>
                </c:pt>
                <c:pt idx="5">
                  <c:v>575.55993112405099</c:v>
                </c:pt>
                <c:pt idx="6">
                  <c:v>1073.93506841721</c:v>
                </c:pt>
                <c:pt idx="7">
                  <c:v>2238.7715428424199</c:v>
                </c:pt>
                <c:pt idx="8">
                  <c:v>482.71198237711798</c:v>
                </c:pt>
                <c:pt idx="9">
                  <c:v>3308.4294746645801</c:v>
                </c:pt>
                <c:pt idx="10">
                  <c:v>3975.6976860414502</c:v>
                </c:pt>
                <c:pt idx="11">
                  <c:v>4210.0226170818296</c:v>
                </c:pt>
                <c:pt idx="12">
                  <c:v>3885.55197510073</c:v>
                </c:pt>
                <c:pt idx="13">
                  <c:v>4038.6770675909602</c:v>
                </c:pt>
                <c:pt idx="14">
                  <c:v>3669.6182432637002</c:v>
                </c:pt>
                <c:pt idx="15">
                  <c:v>2962.95985359207</c:v>
                </c:pt>
                <c:pt idx="16">
                  <c:v>2216.3675757989699</c:v>
                </c:pt>
                <c:pt idx="17">
                  <c:v>2107.9403519121902</c:v>
                </c:pt>
                <c:pt idx="18">
                  <c:v>1827.7116161213701</c:v>
                </c:pt>
                <c:pt idx="19">
                  <c:v>2336.81178164622</c:v>
                </c:pt>
                <c:pt idx="20">
                  <c:v>2276.7373921051199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B-4B08-A82C-FCB5DFAFA30E}"/>
            </c:ext>
          </c:extLst>
        </c:ser>
        <c:ser>
          <c:idx val="2"/>
          <c:order val="2"/>
          <c:tx>
            <c:strRef>
              <c:f>'18 - 26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t'!$D$4:$D$24</c:f>
              <c:numCache>
                <c:formatCode>General</c:formatCode>
                <c:ptCount val="21"/>
                <c:pt idx="0">
                  <c:v>378.88229097348801</c:v>
                </c:pt>
                <c:pt idx="1">
                  <c:v>434.74866091194599</c:v>
                </c:pt>
                <c:pt idx="2">
                  <c:v>339.49448308845001</c:v>
                </c:pt>
                <c:pt idx="3">
                  <c:v>306.90267764406798</c:v>
                </c:pt>
                <c:pt idx="4">
                  <c:v>225.48537806870101</c:v>
                </c:pt>
                <c:pt idx="5">
                  <c:v>0.29849264976211098</c:v>
                </c:pt>
                <c:pt idx="6">
                  <c:v>12.512102309546499</c:v>
                </c:pt>
                <c:pt idx="7">
                  <c:v>41.905291318749903</c:v>
                </c:pt>
                <c:pt idx="8">
                  <c:v>16.1657214594598</c:v>
                </c:pt>
                <c:pt idx="9">
                  <c:v>129.68168185565699</c:v>
                </c:pt>
                <c:pt idx="10">
                  <c:v>254.227763741872</c:v>
                </c:pt>
                <c:pt idx="11">
                  <c:v>794.766173283488</c:v>
                </c:pt>
                <c:pt idx="12">
                  <c:v>1211.5321844795801</c:v>
                </c:pt>
                <c:pt idx="13">
                  <c:v>1210.5372497818</c:v>
                </c:pt>
                <c:pt idx="14">
                  <c:v>1439.14545523221</c:v>
                </c:pt>
                <c:pt idx="15">
                  <c:v>1831.62045578279</c:v>
                </c:pt>
                <c:pt idx="16">
                  <c:v>2414.6151055362898</c:v>
                </c:pt>
                <c:pt idx="17">
                  <c:v>3047.5446614471398</c:v>
                </c:pt>
                <c:pt idx="18">
                  <c:v>2770.6222302707502</c:v>
                </c:pt>
                <c:pt idx="19">
                  <c:v>2157.84068761871</c:v>
                </c:pt>
                <c:pt idx="20">
                  <c:v>1493.30076133545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B-4B08-A82C-FCB5DFAFA30E}"/>
            </c:ext>
          </c:extLst>
        </c:ser>
        <c:ser>
          <c:idx val="3"/>
          <c:order val="3"/>
          <c:tx>
            <c:strRef>
              <c:f>'18 - 26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t'!$E$4:$E$24</c:f>
              <c:numCache>
                <c:formatCode>General</c:formatCode>
                <c:ptCount val="21"/>
                <c:pt idx="0">
                  <c:v>45.602123047143202</c:v>
                </c:pt>
                <c:pt idx="1">
                  <c:v>26.943861547325501</c:v>
                </c:pt>
                <c:pt idx="2">
                  <c:v>18.3200572850855</c:v>
                </c:pt>
                <c:pt idx="3">
                  <c:v>3.2899539808598801</c:v>
                </c:pt>
                <c:pt idx="4">
                  <c:v>0.56010998838539405</c:v>
                </c:pt>
                <c:pt idx="5">
                  <c:v>0</c:v>
                </c:pt>
                <c:pt idx="6">
                  <c:v>1.0972028341768301E-3</c:v>
                </c:pt>
                <c:pt idx="7">
                  <c:v>1.2576455912127599E-3</c:v>
                </c:pt>
                <c:pt idx="8">
                  <c:v>1.0957630967903999E-3</c:v>
                </c:pt>
                <c:pt idx="9">
                  <c:v>1.7082010698335402E-2</c:v>
                </c:pt>
                <c:pt idx="10">
                  <c:v>0.45059212809704002</c:v>
                </c:pt>
                <c:pt idx="11">
                  <c:v>2.3104497214811901</c:v>
                </c:pt>
                <c:pt idx="12">
                  <c:v>5.1800154096817197</c:v>
                </c:pt>
                <c:pt idx="13">
                  <c:v>13.3769274660389</c:v>
                </c:pt>
                <c:pt idx="14">
                  <c:v>30.906060592009801</c:v>
                </c:pt>
                <c:pt idx="15">
                  <c:v>208.23092158744899</c:v>
                </c:pt>
                <c:pt idx="16">
                  <c:v>226.679037378256</c:v>
                </c:pt>
                <c:pt idx="17">
                  <c:v>257.66937224668902</c:v>
                </c:pt>
                <c:pt idx="18">
                  <c:v>241.49237827177899</c:v>
                </c:pt>
                <c:pt idx="19">
                  <c:v>474.09339709154602</c:v>
                </c:pt>
                <c:pt idx="20">
                  <c:v>597.05167015104303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B-4B08-A82C-FCB5DFAFA30E}"/>
            </c:ext>
          </c:extLst>
        </c:ser>
        <c:ser>
          <c:idx val="4"/>
          <c:order val="4"/>
          <c:tx>
            <c:strRef>
              <c:f>'18 - 26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t'!$F$4:$F$24</c:f>
              <c:numCache>
                <c:formatCode>General</c:formatCode>
                <c:ptCount val="21"/>
                <c:pt idx="0">
                  <c:v>0.63774690408067103</c:v>
                </c:pt>
                <c:pt idx="1">
                  <c:v>3.6091246722302801E-2</c:v>
                </c:pt>
                <c:pt idx="2">
                  <c:v>2.2710036610989099E-2</c:v>
                </c:pt>
                <c:pt idx="3" formatCode="0.00E+00">
                  <c:v>1.6261369541857801E-4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2.00594544574536E-4</c:v>
                </c:pt>
                <c:pt idx="13">
                  <c:v>9.5094593499061103E-5</c:v>
                </c:pt>
                <c:pt idx="14">
                  <c:v>1.2715039839020999E-2</c:v>
                </c:pt>
                <c:pt idx="15">
                  <c:v>0.29744393414958897</c:v>
                </c:pt>
                <c:pt idx="16">
                  <c:v>0.97522550454040102</c:v>
                </c:pt>
                <c:pt idx="17">
                  <c:v>6.4155407201291199</c:v>
                </c:pt>
                <c:pt idx="18">
                  <c:v>23.960753025154901</c:v>
                </c:pt>
                <c:pt idx="19">
                  <c:v>36.514165991981002</c:v>
                </c:pt>
                <c:pt idx="20">
                  <c:v>50.653341994799398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B-4B08-A82C-FCB5DFAFA30E}"/>
            </c:ext>
          </c:extLst>
        </c:ser>
        <c:ser>
          <c:idx val="5"/>
          <c:order val="5"/>
          <c:tx>
            <c:strRef>
              <c:f>'18 - 26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t'!$G$4:$G$24</c:f>
              <c:numCache>
                <c:formatCode>General</c:formatCode>
                <c:ptCount val="21"/>
                <c:pt idx="0">
                  <c:v>1.5949955973299701E-3</c:v>
                </c:pt>
                <c:pt idx="1">
                  <c:v>1.7094817304280798E-5</c:v>
                </c:pt>
                <c:pt idx="2">
                  <c:v>2.9712529677615402E-4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3.0596453045099198E-4</c:v>
                </c:pt>
                <c:pt idx="15">
                  <c:v>0</c:v>
                </c:pt>
                <c:pt idx="16">
                  <c:v>0.48899606101478799</c:v>
                </c:pt>
                <c:pt idx="17">
                  <c:v>4.1270768147669001E-2</c:v>
                </c:pt>
                <c:pt idx="18">
                  <c:v>0.49768238056851399</c:v>
                </c:pt>
                <c:pt idx="19">
                  <c:v>23.1167733709072</c:v>
                </c:pt>
                <c:pt idx="20">
                  <c:v>1.4298088148628401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B-4B08-A82C-FCB5DFAFA30E}"/>
            </c:ext>
          </c:extLst>
        </c:ser>
        <c:ser>
          <c:idx val="6"/>
          <c:order val="6"/>
          <c:tx>
            <c:strRef>
              <c:f>'18 - 26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B-4B08-A82C-FCB5DFAFA30E}"/>
            </c:ext>
          </c:extLst>
        </c:ser>
        <c:ser>
          <c:idx val="7"/>
          <c:order val="7"/>
          <c:tx>
            <c:strRef>
              <c:f>'18 - 26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t'!$I$4:$I$24</c:f>
              <c:numCache>
                <c:formatCode>General</c:formatCode>
                <c:ptCount val="21"/>
                <c:pt idx="0">
                  <c:v>0</c:v>
                </c:pt>
                <c:pt idx="1">
                  <c:v>3.8202237074936698</c:v>
                </c:pt>
                <c:pt idx="2">
                  <c:v>53.830146926194999</c:v>
                </c:pt>
                <c:pt idx="3">
                  <c:v>175.29065094217299</c:v>
                </c:pt>
                <c:pt idx="4">
                  <c:v>95.994107491584003</c:v>
                </c:pt>
                <c:pt idx="5" formatCode="0.00E+00">
                  <c:v>349.410149814546</c:v>
                </c:pt>
                <c:pt idx="6">
                  <c:v>482.39060626127201</c:v>
                </c:pt>
                <c:pt idx="7">
                  <c:v>680.05241822770995</c:v>
                </c:pt>
                <c:pt idx="8">
                  <c:v>1910.05789814433</c:v>
                </c:pt>
                <c:pt idx="9">
                  <c:v>351.67144550554201</c:v>
                </c:pt>
                <c:pt idx="10">
                  <c:v>110.34715092271</c:v>
                </c:pt>
                <c:pt idx="11">
                  <c:v>72.963941276413493</c:v>
                </c:pt>
                <c:pt idx="12">
                  <c:v>161.19871827920301</c:v>
                </c:pt>
                <c:pt idx="13">
                  <c:v>245.64903623670401</c:v>
                </c:pt>
                <c:pt idx="14">
                  <c:v>498.88061239761799</c:v>
                </c:pt>
                <c:pt idx="15">
                  <c:v>675.98644667425401</c:v>
                </c:pt>
                <c:pt idx="16">
                  <c:v>433.31509243468997</c:v>
                </c:pt>
                <c:pt idx="17">
                  <c:v>236.20426069545101</c:v>
                </c:pt>
                <c:pt idx="18">
                  <c:v>289.57412320870498</c:v>
                </c:pt>
                <c:pt idx="19">
                  <c:v>327.12744924554102</c:v>
                </c:pt>
                <c:pt idx="20">
                  <c:v>435.49242285152599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B-4B08-A82C-FCB5DFAFA30E}"/>
            </c:ext>
          </c:extLst>
        </c:ser>
        <c:ser>
          <c:idx val="8"/>
          <c:order val="8"/>
          <c:tx>
            <c:strRef>
              <c:f>'18 - 26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t'!$J$4:$J$24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2.6490867353310201</c:v>
                </c:pt>
                <c:pt idx="2">
                  <c:v>45.833945998756199</c:v>
                </c:pt>
                <c:pt idx="3">
                  <c:v>109.063451007284</c:v>
                </c:pt>
                <c:pt idx="4">
                  <c:v>56.857745565151802</c:v>
                </c:pt>
                <c:pt idx="5">
                  <c:v>104.10767087551901</c:v>
                </c:pt>
                <c:pt idx="6">
                  <c:v>158.93870964559301</c:v>
                </c:pt>
                <c:pt idx="7">
                  <c:v>259.76736407197501</c:v>
                </c:pt>
                <c:pt idx="8">
                  <c:v>2357.3739319353899</c:v>
                </c:pt>
                <c:pt idx="9">
                  <c:v>1072.93209482472</c:v>
                </c:pt>
                <c:pt idx="10">
                  <c:v>903.63203660686997</c:v>
                </c:pt>
                <c:pt idx="11">
                  <c:v>696.866432021881</c:v>
                </c:pt>
                <c:pt idx="12">
                  <c:v>799.13499119264895</c:v>
                </c:pt>
                <c:pt idx="13">
                  <c:v>736.02832672072896</c:v>
                </c:pt>
                <c:pt idx="14">
                  <c:v>801.20080900483299</c:v>
                </c:pt>
                <c:pt idx="15">
                  <c:v>657.62496341773704</c:v>
                </c:pt>
                <c:pt idx="16">
                  <c:v>930.52684856184601</c:v>
                </c:pt>
                <c:pt idx="17">
                  <c:v>605.24107816681203</c:v>
                </c:pt>
                <c:pt idx="18">
                  <c:v>1100.75960691311</c:v>
                </c:pt>
                <c:pt idx="19">
                  <c:v>961.93233539612197</c:v>
                </c:pt>
                <c:pt idx="20">
                  <c:v>1418.5760070681899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B-4B08-A82C-FCB5DFAFA30E}"/>
            </c:ext>
          </c:extLst>
        </c:ser>
        <c:ser>
          <c:idx val="9"/>
          <c:order val="9"/>
          <c:tx>
            <c:strRef>
              <c:f>'18 - 26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t'!$K$4:$K$24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0.39085032677985199</c:v>
                </c:pt>
                <c:pt idx="2" formatCode="General">
                  <c:v>9.6767370392489997</c:v>
                </c:pt>
                <c:pt idx="3" formatCode="General">
                  <c:v>12.3171332832571</c:v>
                </c:pt>
                <c:pt idx="4" formatCode="General">
                  <c:v>1.08418342079977</c:v>
                </c:pt>
                <c:pt idx="5" formatCode="General">
                  <c:v>1.6475578873740699</c:v>
                </c:pt>
                <c:pt idx="6" formatCode="General">
                  <c:v>8.1881537579146997</c:v>
                </c:pt>
                <c:pt idx="7" formatCode="General">
                  <c:v>20.310228381287001</c:v>
                </c:pt>
                <c:pt idx="8" formatCode="General">
                  <c:v>343.59072241078701</c:v>
                </c:pt>
                <c:pt idx="9" formatCode="General">
                  <c:v>293.91644045838802</c:v>
                </c:pt>
                <c:pt idx="10" formatCode="General">
                  <c:v>495.23971973557201</c:v>
                </c:pt>
                <c:pt idx="11" formatCode="General">
                  <c:v>408.25568931237802</c:v>
                </c:pt>
                <c:pt idx="12" formatCode="General">
                  <c:v>409.18167886057398</c:v>
                </c:pt>
                <c:pt idx="13" formatCode="General">
                  <c:v>444.40738519354198</c:v>
                </c:pt>
                <c:pt idx="14" formatCode="General">
                  <c:v>421.16731572490102</c:v>
                </c:pt>
                <c:pt idx="15" formatCode="General">
                  <c:v>426.39828157445999</c:v>
                </c:pt>
                <c:pt idx="16" formatCode="General">
                  <c:v>478.76714103137903</c:v>
                </c:pt>
                <c:pt idx="17" formatCode="General">
                  <c:v>384.73060076777199</c:v>
                </c:pt>
                <c:pt idx="18" formatCode="General">
                  <c:v>429.88458305779699</c:v>
                </c:pt>
                <c:pt idx="19" formatCode="General">
                  <c:v>364.52048742661299</c:v>
                </c:pt>
                <c:pt idx="20" formatCode="General">
                  <c:v>421.03995923618697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0B-4B08-A82C-FCB5DFAFA30E}"/>
            </c:ext>
          </c:extLst>
        </c:ser>
        <c:ser>
          <c:idx val="10"/>
          <c:order val="10"/>
          <c:tx>
            <c:strRef>
              <c:f>'18 - 26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t'!$L$4:$L$24</c:f>
              <c:numCache>
                <c:formatCode>General</c:formatCode>
                <c:ptCount val="21"/>
                <c:pt idx="0" formatCode="0.00E+00">
                  <c:v>5.0105000537031699E-4</c:v>
                </c:pt>
                <c:pt idx="1">
                  <c:v>0.83206070802491305</c:v>
                </c:pt>
                <c:pt idx="2">
                  <c:v>0.31284698475848</c:v>
                </c:pt>
                <c:pt idx="3">
                  <c:v>0.50641274947983095</c:v>
                </c:pt>
                <c:pt idx="4">
                  <c:v>2.1501658692502101E-2</c:v>
                </c:pt>
                <c:pt idx="5">
                  <c:v>2.30654477531269E-2</c:v>
                </c:pt>
                <c:pt idx="6">
                  <c:v>1.91683932166824E-2</c:v>
                </c:pt>
                <c:pt idx="7">
                  <c:v>0.166513593393951</c:v>
                </c:pt>
                <c:pt idx="8">
                  <c:v>15.9710499271503</c:v>
                </c:pt>
                <c:pt idx="9">
                  <c:v>40.0299255756319</c:v>
                </c:pt>
                <c:pt idx="10">
                  <c:v>76.056250176413698</c:v>
                </c:pt>
                <c:pt idx="11">
                  <c:v>88.145398746430004</c:v>
                </c:pt>
                <c:pt idx="12">
                  <c:v>91.580259623216094</c:v>
                </c:pt>
                <c:pt idx="13">
                  <c:v>139.013102981038</c:v>
                </c:pt>
                <c:pt idx="14">
                  <c:v>155.15858963028199</c:v>
                </c:pt>
                <c:pt idx="15">
                  <c:v>294.47495707300902</c:v>
                </c:pt>
                <c:pt idx="16">
                  <c:v>335.97107330422</c:v>
                </c:pt>
                <c:pt idx="17">
                  <c:v>331.29087021192299</c:v>
                </c:pt>
                <c:pt idx="18">
                  <c:v>233.33648826027499</c:v>
                </c:pt>
                <c:pt idx="19">
                  <c:v>233.634025404016</c:v>
                </c:pt>
                <c:pt idx="20">
                  <c:v>248.629739186498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0B-4B08-A82C-FCB5DFAFA30E}"/>
            </c:ext>
          </c:extLst>
        </c:ser>
        <c:ser>
          <c:idx val="11"/>
          <c:order val="11"/>
          <c:tx>
            <c:strRef>
              <c:f>'18 - 26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t'!$M$4:$M$24</c:f>
              <c:numCache>
                <c:formatCode>General</c:formatCode>
                <c:ptCount val="21"/>
                <c:pt idx="0">
                  <c:v>0</c:v>
                </c:pt>
                <c:pt idx="1">
                  <c:v>0.18198839309718301</c:v>
                </c:pt>
                <c:pt idx="2">
                  <c:v>1.7364086123755101E-2</c:v>
                </c:pt>
                <c:pt idx="3" formatCode="0.00E+00">
                  <c:v>3.7987957943018701E-2</c:v>
                </c:pt>
                <c:pt idx="4">
                  <c:v>2.1112036252569699E-4</c:v>
                </c:pt>
                <c:pt idx="5">
                  <c:v>0</c:v>
                </c:pt>
                <c:pt idx="6">
                  <c:v>2.20175929050436E-6</c:v>
                </c:pt>
                <c:pt idx="7">
                  <c:v>0</c:v>
                </c:pt>
                <c:pt idx="8">
                  <c:v>0.28145847714299199</c:v>
                </c:pt>
                <c:pt idx="9">
                  <c:v>0.56255490871129599</c:v>
                </c:pt>
                <c:pt idx="10">
                  <c:v>1.2654459357538199</c:v>
                </c:pt>
                <c:pt idx="11">
                  <c:v>2.00392027597321</c:v>
                </c:pt>
                <c:pt idx="12">
                  <c:v>2.0810597477322599</c:v>
                </c:pt>
                <c:pt idx="13">
                  <c:v>14.562111999263401</c:v>
                </c:pt>
                <c:pt idx="14">
                  <c:v>20.0579980499996</c:v>
                </c:pt>
                <c:pt idx="15">
                  <c:v>25.1230489559366</c:v>
                </c:pt>
                <c:pt idx="16">
                  <c:v>21.981251145007299</c:v>
                </c:pt>
                <c:pt idx="17">
                  <c:v>70.841552562618205</c:v>
                </c:pt>
                <c:pt idx="18">
                  <c:v>126.523121194262</c:v>
                </c:pt>
                <c:pt idx="19">
                  <c:v>99.226127654775695</c:v>
                </c:pt>
                <c:pt idx="20">
                  <c:v>38.386330774890197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0B-4B08-A82C-FCB5DFAFA30E}"/>
            </c:ext>
          </c:extLst>
        </c:ser>
        <c:ser>
          <c:idx val="12"/>
          <c:order val="12"/>
          <c:tx>
            <c:strRef>
              <c:f>'18 - 26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t'!$N$4:$N$24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7.9963573750671199E-4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9.1724583745417202E-3</c:v>
                </c:pt>
                <c:pt idx="10">
                  <c:v>2.5645622701842102E-2</c:v>
                </c:pt>
                <c:pt idx="11">
                  <c:v>0.13108679137718601</c:v>
                </c:pt>
                <c:pt idx="12">
                  <c:v>0.15057755090793001</c:v>
                </c:pt>
                <c:pt idx="13">
                  <c:v>1.2221912111889699</c:v>
                </c:pt>
                <c:pt idx="14">
                  <c:v>2.5462979033108999</c:v>
                </c:pt>
                <c:pt idx="15">
                  <c:v>3.3907130691301499</c:v>
                </c:pt>
                <c:pt idx="16">
                  <c:v>6.7025846783060903</c:v>
                </c:pt>
                <c:pt idx="17">
                  <c:v>15.424217273559201</c:v>
                </c:pt>
                <c:pt idx="18">
                  <c:v>12.8587075069628</c:v>
                </c:pt>
                <c:pt idx="19">
                  <c:v>24.607728386540401</c:v>
                </c:pt>
                <c:pt idx="20">
                  <c:v>36.030987214072397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0B-4B08-A82C-FCB5DFAFA30E}"/>
            </c:ext>
          </c:extLst>
        </c:ser>
        <c:ser>
          <c:idx val="13"/>
          <c:order val="13"/>
          <c:tx>
            <c:strRef>
              <c:f>'18 - 26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0B-4B08-A82C-FCB5DFAFA30E}"/>
            </c:ext>
          </c:extLst>
        </c:ser>
        <c:ser>
          <c:idx val="14"/>
          <c:order val="14"/>
          <c:tx>
            <c:strRef>
              <c:f>'18 - 26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t'!$P$4:$P$24</c:f>
              <c:numCache>
                <c:formatCode>General</c:formatCode>
                <c:ptCount val="21"/>
                <c:pt idx="0">
                  <c:v>7046.8210366279</c:v>
                </c:pt>
                <c:pt idx="1">
                  <c:v>7034.7204560895198</c:v>
                </c:pt>
                <c:pt idx="2">
                  <c:v>6563.57879492343</c:v>
                </c:pt>
                <c:pt idx="3">
                  <c:v>6005.5544001690296</c:v>
                </c:pt>
                <c:pt idx="4">
                  <c:v>5406.00945011764</c:v>
                </c:pt>
                <c:pt idx="5">
                  <c:v>4834.4815966419001</c:v>
                </c:pt>
                <c:pt idx="6">
                  <c:v>4070.9639847507201</c:v>
                </c:pt>
                <c:pt idx="7">
                  <c:v>3208.7571234828401</c:v>
                </c:pt>
                <c:pt idx="8">
                  <c:v>2431.5700002431099</c:v>
                </c:pt>
                <c:pt idx="9">
                  <c:v>1781.00136538929</c:v>
                </c:pt>
                <c:pt idx="10">
                  <c:v>1268.2194756307099</c:v>
                </c:pt>
                <c:pt idx="11">
                  <c:v>884.82309914631196</c:v>
                </c:pt>
                <c:pt idx="12">
                  <c:v>606.51126348412595</c:v>
                </c:pt>
                <c:pt idx="13">
                  <c:v>410.798305615206</c:v>
                </c:pt>
                <c:pt idx="14">
                  <c:v>276.08468836881701</c:v>
                </c:pt>
                <c:pt idx="15">
                  <c:v>183.66616089114501</c:v>
                </c:pt>
                <c:pt idx="16">
                  <c:v>121.802581872676</c:v>
                </c:pt>
                <c:pt idx="17">
                  <c:v>81.008255788098694</c:v>
                </c:pt>
                <c:pt idx="18">
                  <c:v>54.179709887562197</c:v>
                </c:pt>
                <c:pt idx="19">
                  <c:v>36.922251075266097</c:v>
                </c:pt>
                <c:pt idx="20">
                  <c:v>29.267280003694399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0B-4B08-A82C-FCB5DFAF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1488339287985477"/>
          <c:h val="0.9582297591171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1.71679371541772E-2</c:v>
                </c:pt>
                <c:pt idx="2">
                  <c:v>3.0312501598393302</c:v>
                </c:pt>
                <c:pt idx="3">
                  <c:v>341.02724494393698</c:v>
                </c:pt>
                <c:pt idx="4">
                  <c:v>1860.2064758731201</c:v>
                </c:pt>
                <c:pt idx="5">
                  <c:v>3972.1131916977401</c:v>
                </c:pt>
                <c:pt idx="6">
                  <c:v>6247.45590487963</c:v>
                </c:pt>
                <c:pt idx="7">
                  <c:v>7759.4049109857697</c:v>
                </c:pt>
                <c:pt idx="8">
                  <c:v>8046.8520437552597</c:v>
                </c:pt>
                <c:pt idx="9">
                  <c:v>8811.0639798217107</c:v>
                </c:pt>
                <c:pt idx="10">
                  <c:v>9375.6197537331009</c:v>
                </c:pt>
                <c:pt idx="11">
                  <c:v>9784.1939303922009</c:v>
                </c:pt>
                <c:pt idx="12">
                  <c:v>10106.1512470162</c:v>
                </c:pt>
                <c:pt idx="13">
                  <c:v>10279.324870541501</c:v>
                </c:pt>
                <c:pt idx="14">
                  <c:v>10331.230220777101</c:v>
                </c:pt>
                <c:pt idx="15">
                  <c:v>10338.8143052129</c:v>
                </c:pt>
                <c:pt idx="16">
                  <c:v>10344.188177497101</c:v>
                </c:pt>
                <c:pt idx="17">
                  <c:v>10351.678031253399</c:v>
                </c:pt>
                <c:pt idx="18">
                  <c:v>10352.993433300901</c:v>
                </c:pt>
                <c:pt idx="19">
                  <c:v>10354.8771453063</c:v>
                </c:pt>
                <c:pt idx="20">
                  <c:v>10354.8771453063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BD1-9B4A-E987CEA40CCF}"/>
            </c:ext>
          </c:extLst>
        </c:ser>
        <c:ser>
          <c:idx val="1"/>
          <c:order val="1"/>
          <c:tx>
            <c:strRef>
              <c:f>'18 - 26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t'!$C$29:$C$49</c:f>
              <c:numCache>
                <c:formatCode>General</c:formatCode>
                <c:ptCount val="21"/>
                <c:pt idx="0">
                  <c:v>176.559601586442</c:v>
                </c:pt>
                <c:pt idx="1">
                  <c:v>609.87919132307297</c:v>
                </c:pt>
                <c:pt idx="2">
                  <c:v>1405.66807312227</c:v>
                </c:pt>
                <c:pt idx="3">
                  <c:v>2200.7457354026001</c:v>
                </c:pt>
                <c:pt idx="4">
                  <c:v>2566.5311045321</c:v>
                </c:pt>
                <c:pt idx="5">
                  <c:v>2962.3624544519898</c:v>
                </c:pt>
                <c:pt idx="6">
                  <c:v>3823.4824310813301</c:v>
                </c:pt>
                <c:pt idx="7">
                  <c:v>5876.0788652983701</c:v>
                </c:pt>
                <c:pt idx="8">
                  <c:v>6150.5783408426996</c:v>
                </c:pt>
                <c:pt idx="9">
                  <c:v>9390.3446434921407</c:v>
                </c:pt>
                <c:pt idx="10">
                  <c:v>13158.948958646501</c:v>
                </c:pt>
                <c:pt idx="11">
                  <c:v>17144.312365883801</c:v>
                </c:pt>
                <c:pt idx="12">
                  <c:v>20762.071405780898</c:v>
                </c:pt>
                <c:pt idx="13">
                  <c:v>24419.9480040577</c:v>
                </c:pt>
                <c:pt idx="14">
                  <c:v>27557.5765515567</c:v>
                </c:pt>
                <c:pt idx="15">
                  <c:v>29910.627113080602</c:v>
                </c:pt>
                <c:pt idx="16">
                  <c:v>31407.983937725701</c:v>
                </c:pt>
                <c:pt idx="17">
                  <c:v>32855.502652340998</c:v>
                </c:pt>
                <c:pt idx="18">
                  <c:v>33837.363446502699</c:v>
                </c:pt>
                <c:pt idx="19">
                  <c:v>35281.9313071328</c:v>
                </c:pt>
                <c:pt idx="20">
                  <c:v>36678.137662687397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BD1-9B4A-E987CEA40CCF}"/>
            </c:ext>
          </c:extLst>
        </c:ser>
        <c:ser>
          <c:idx val="2"/>
          <c:order val="2"/>
          <c:tx>
            <c:strRef>
              <c:f>'18 - 26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t'!$D$29:$D$49</c:f>
              <c:numCache>
                <c:formatCode>General</c:formatCode>
                <c:ptCount val="21"/>
                <c:pt idx="0">
                  <c:v>378.88229097348801</c:v>
                </c:pt>
                <c:pt idx="1">
                  <c:v>813.63095188543502</c:v>
                </c:pt>
                <c:pt idx="2">
                  <c:v>980.70433039771206</c:v>
                </c:pt>
                <c:pt idx="3">
                  <c:v>1020.47580552515</c:v>
                </c:pt>
                <c:pt idx="4">
                  <c:v>745.63830220554905</c:v>
                </c:pt>
                <c:pt idx="5">
                  <c:v>422.33448650297402</c:v>
                </c:pt>
                <c:pt idx="6">
                  <c:v>122.579272364601</c:v>
                </c:pt>
                <c:pt idx="7">
                  <c:v>131.72661167399801</c:v>
                </c:pt>
                <c:pt idx="8">
                  <c:v>96.010041626003101</c:v>
                </c:pt>
                <c:pt idx="9">
                  <c:v>193.14086770810499</c:v>
                </c:pt>
                <c:pt idx="10">
                  <c:v>425.00706367566102</c:v>
                </c:pt>
                <c:pt idx="11">
                  <c:v>1174.91153372232</c:v>
                </c:pt>
                <c:pt idx="12">
                  <c:v>2302.7720198255502</c:v>
                </c:pt>
                <c:pt idx="13">
                  <c:v>3317.7093918309802</c:v>
                </c:pt>
                <c:pt idx="14">
                  <c:v>4550.7726385487404</c:v>
                </c:pt>
                <c:pt idx="15">
                  <c:v>6061.6572278070298</c:v>
                </c:pt>
                <c:pt idx="16">
                  <c:v>8103.0215065143202</c:v>
                </c:pt>
                <c:pt idx="17">
                  <c:v>10698.2928653241</c:v>
                </c:pt>
                <c:pt idx="18">
                  <c:v>12851.916390914799</c:v>
                </c:pt>
                <c:pt idx="19">
                  <c:v>14217.0812990916</c:v>
                </c:pt>
                <c:pt idx="20">
                  <c:v>14919.534899729601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BD1-9B4A-E987CEA40CCF}"/>
            </c:ext>
          </c:extLst>
        </c:ser>
        <c:ser>
          <c:idx val="3"/>
          <c:order val="3"/>
          <c:tx>
            <c:strRef>
              <c:f>'18 - 26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t'!$E$29:$E$49</c:f>
              <c:numCache>
                <c:formatCode>General</c:formatCode>
                <c:ptCount val="21"/>
                <c:pt idx="0">
                  <c:v>45.602123047143202</c:v>
                </c:pt>
                <c:pt idx="1">
                  <c:v>72.545984594468706</c:v>
                </c:pt>
                <c:pt idx="2">
                  <c:v>55.886970331396</c:v>
                </c:pt>
                <c:pt idx="3">
                  <c:v>31.6004257841056</c:v>
                </c:pt>
                <c:pt idx="4">
                  <c:v>4.4232545335822397</c:v>
                </c:pt>
                <c:pt idx="5">
                  <c:v>0.97294187958976797</c:v>
                </c:pt>
                <c:pt idx="6">
                  <c:v>0.23722965543378</c:v>
                </c:pt>
                <c:pt idx="7">
                  <c:v>2.38401376759487E-3</c:v>
                </c:pt>
                <c:pt idx="8">
                  <c:v>2.3540189123382499E-3</c:v>
                </c:pt>
                <c:pt idx="9" formatCode="0.00E+00">
                  <c:v>1.8177773795230799E-2</c:v>
                </c:pt>
                <c:pt idx="10">
                  <c:v>0.46767413879547998</c:v>
                </c:pt>
                <c:pt idx="11">
                  <c:v>2.76104184957833</c:v>
                </c:pt>
                <c:pt idx="12">
                  <c:v>7.4924017267555501</c:v>
                </c:pt>
                <c:pt idx="13">
                  <c:v>19.216958295539602</c:v>
                </c:pt>
                <c:pt idx="14">
                  <c:v>46.021383529287398</c:v>
                </c:pt>
                <c:pt idx="15">
                  <c:v>247.022544942568</c:v>
                </c:pt>
                <c:pt idx="16">
                  <c:v>463.559363138474</c:v>
                </c:pt>
                <c:pt idx="17">
                  <c:v>697.93695686672095</c:v>
                </c:pt>
                <c:pt idx="18">
                  <c:v>900.35629120707904</c:v>
                </c:pt>
                <c:pt idx="19">
                  <c:v>1241.5862497707999</c:v>
                </c:pt>
                <c:pt idx="20">
                  <c:v>1661.9247022940799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E-4BD1-9B4A-E987CEA40CCF}"/>
            </c:ext>
          </c:extLst>
        </c:ser>
        <c:ser>
          <c:idx val="4"/>
          <c:order val="4"/>
          <c:tx>
            <c:strRef>
              <c:f>'18 - 26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t'!$F$29:$F$49</c:f>
              <c:numCache>
                <c:formatCode>General</c:formatCode>
                <c:ptCount val="21"/>
                <c:pt idx="0">
                  <c:v>0.63774690408067103</c:v>
                </c:pt>
                <c:pt idx="1">
                  <c:v>0.67383815080297405</c:v>
                </c:pt>
                <c:pt idx="2">
                  <c:v>0.34022704270971699</c:v>
                </c:pt>
                <c:pt idx="3">
                  <c:v>0.30368533921546798</c:v>
                </c:pt>
                <c:pt idx="4">
                  <c:v>2.80019828172634E-3</c:v>
                </c:pt>
                <c:pt idx="5">
                  <c:v>-1.8214596497756499E-16</c:v>
                </c:pt>
                <c:pt idx="6" formatCode="0.00E+00">
                  <c:v>-1.8214596497756499E-16</c:v>
                </c:pt>
                <c:pt idx="7" formatCode="0.00E+00">
                  <c:v>-1.8214596497756499E-16</c:v>
                </c:pt>
                <c:pt idx="8" formatCode="0.00E+00">
                  <c:v>-1.8214596497756499E-16</c:v>
                </c:pt>
                <c:pt idx="9" formatCode="0.00E+00">
                  <c:v>-1.8214596497756499E-16</c:v>
                </c:pt>
                <c:pt idx="10" formatCode="0.00E+00">
                  <c:v>-1.8214596497756499E-16</c:v>
                </c:pt>
                <c:pt idx="11" formatCode="0.00E+00">
                  <c:v>-1.8214596497756499E-16</c:v>
                </c:pt>
                <c:pt idx="12" formatCode="0.00E+00">
                  <c:v>2.0059454457435399E-4</c:v>
                </c:pt>
                <c:pt idx="13">
                  <c:v>2.9568913807341497E-4</c:v>
                </c:pt>
                <c:pt idx="14">
                  <c:v>1.2810134432519899E-2</c:v>
                </c:pt>
                <c:pt idx="15">
                  <c:v>0.31015897398860998</c:v>
                </c:pt>
                <c:pt idx="16">
                  <c:v>1.2728176014150701</c:v>
                </c:pt>
                <c:pt idx="17">
                  <c:v>7.6569010030997999</c:v>
                </c:pt>
                <c:pt idx="18">
                  <c:v>31.1678166171864</c:v>
                </c:pt>
                <c:pt idx="19">
                  <c:v>66.090091379216801</c:v>
                </c:pt>
                <c:pt idx="20">
                  <c:v>106.769925784695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E-4BD1-9B4A-E987CEA40CCF}"/>
            </c:ext>
          </c:extLst>
        </c:ser>
        <c:ser>
          <c:idx val="5"/>
          <c:order val="5"/>
          <c:tx>
            <c:strRef>
              <c:f>'18 - 26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t'!$G$29:$G$49</c:f>
              <c:numCache>
                <c:formatCode>General</c:formatCode>
                <c:ptCount val="21"/>
                <c:pt idx="0">
                  <c:v>1.5949955973299701E-3</c:v>
                </c:pt>
                <c:pt idx="1">
                  <c:v>1.6120904146342499E-3</c:v>
                </c:pt>
                <c:pt idx="2">
                  <c:v>3.1422011408043502E-4</c:v>
                </c:pt>
                <c:pt idx="3">
                  <c:v>2.9712529677615402E-4</c:v>
                </c:pt>
                <c:pt idx="4" formatCode="0.00E+00">
                  <c:v>-5.4210108624275198E-20</c:v>
                </c:pt>
                <c:pt idx="5" formatCode="0.00E+00">
                  <c:v>-5.4210108624275198E-20</c:v>
                </c:pt>
                <c:pt idx="6" formatCode="0.00E+00">
                  <c:v>-5.4210108624275198E-20</c:v>
                </c:pt>
                <c:pt idx="7" formatCode="0.00E+00">
                  <c:v>-5.4210108624275198E-20</c:v>
                </c:pt>
                <c:pt idx="8" formatCode="0.00E+00">
                  <c:v>-5.4210108624275198E-20</c:v>
                </c:pt>
                <c:pt idx="9" formatCode="0.00E+00">
                  <c:v>-5.4210108624275198E-20</c:v>
                </c:pt>
                <c:pt idx="10" formatCode="0.00E+00">
                  <c:v>-5.4210108624275198E-20</c:v>
                </c:pt>
                <c:pt idx="11" formatCode="0.00E+00">
                  <c:v>-5.4210108624275198E-20</c:v>
                </c:pt>
                <c:pt idx="12" formatCode="0.00E+00">
                  <c:v>-5.4210108624275198E-20</c:v>
                </c:pt>
                <c:pt idx="13">
                  <c:v>-5.4210108624275198E-20</c:v>
                </c:pt>
                <c:pt idx="14">
                  <c:v>3.0596453045099101E-4</c:v>
                </c:pt>
                <c:pt idx="15">
                  <c:v>3.0596453045099101E-4</c:v>
                </c:pt>
                <c:pt idx="16">
                  <c:v>0.48899606101478799</c:v>
                </c:pt>
                <c:pt idx="17">
                  <c:v>0.53026682916245704</c:v>
                </c:pt>
                <c:pt idx="18">
                  <c:v>0.53895314871618305</c:v>
                </c:pt>
                <c:pt idx="19">
                  <c:v>23.614455751475699</c:v>
                </c:pt>
                <c:pt idx="20">
                  <c:v>24.546582185770099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E-4BD1-9B4A-E987CEA40CCF}"/>
            </c:ext>
          </c:extLst>
        </c:ser>
        <c:ser>
          <c:idx val="6"/>
          <c:order val="6"/>
          <c:tx>
            <c:strRef>
              <c:f>'18 - 26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E-4BD1-9B4A-E987CEA40CCF}"/>
            </c:ext>
          </c:extLst>
        </c:ser>
        <c:ser>
          <c:idx val="7"/>
          <c:order val="7"/>
          <c:tx>
            <c:strRef>
              <c:f>'18 - 26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3.8202237074936698</c:v>
                </c:pt>
                <c:pt idx="2">
                  <c:v>57.650370633688702</c:v>
                </c:pt>
                <c:pt idx="3">
                  <c:v>232.94102157586201</c:v>
                </c:pt>
                <c:pt idx="4">
                  <c:v>328.93512906744598</c:v>
                </c:pt>
                <c:pt idx="5">
                  <c:v>678.34527888199204</c:v>
                </c:pt>
                <c:pt idx="6">
                  <c:v>1160.14040428775</c:v>
                </c:pt>
                <c:pt idx="7">
                  <c:v>1838.7323902867699</c:v>
                </c:pt>
                <c:pt idx="8">
                  <c:v>3741.2351224798799</c:v>
                </c:pt>
                <c:pt idx="9">
                  <c:v>4072.5851085498002</c:v>
                </c:pt>
                <c:pt idx="10">
                  <c:v>4159.9699672732504</c:v>
                </c:pt>
                <c:pt idx="11">
                  <c:v>4182.6834885161297</c:v>
                </c:pt>
                <c:pt idx="12">
                  <c:v>4226.9346188192703</c:v>
                </c:pt>
                <c:pt idx="13">
                  <c:v>4348.8509580808704</c:v>
                </c:pt>
                <c:pt idx="14">
                  <c:v>4655.4550402987197</c:v>
                </c:pt>
                <c:pt idx="15">
                  <c:v>5117.0118636264497</c:v>
                </c:pt>
                <c:pt idx="16">
                  <c:v>5306.1595949394004</c:v>
                </c:pt>
                <c:pt idx="17">
                  <c:v>5322.9429650963802</c:v>
                </c:pt>
                <c:pt idx="18">
                  <c:v>5340.0482749057301</c:v>
                </c:pt>
                <c:pt idx="19">
                  <c:v>5351.3420562098099</c:v>
                </c:pt>
                <c:pt idx="20">
                  <c:v>5371.2729636618296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E-4BD1-9B4A-E987CEA40CCF}"/>
            </c:ext>
          </c:extLst>
        </c:ser>
        <c:ser>
          <c:idx val="8"/>
          <c:order val="8"/>
          <c:tx>
            <c:strRef>
              <c:f>'18 - 26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t'!$J$29:$J$49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2.64929576150517</c:v>
                </c:pt>
                <c:pt idx="2">
                  <c:v>48.483241760261301</c:v>
                </c:pt>
                <c:pt idx="3">
                  <c:v>157.54669276754501</c:v>
                </c:pt>
                <c:pt idx="4">
                  <c:v>214.404438332697</c:v>
                </c:pt>
                <c:pt idx="5">
                  <c:v>318.51210920821597</c:v>
                </c:pt>
                <c:pt idx="6">
                  <c:v>468.06395552505103</c:v>
                </c:pt>
                <c:pt idx="7">
                  <c:v>709.92625315854798</c:v>
                </c:pt>
                <c:pt idx="8">
                  <c:v>3046.8253858728599</c:v>
                </c:pt>
                <c:pt idx="9">
                  <c:v>4080.9444053222201</c:v>
                </c:pt>
                <c:pt idx="10">
                  <c:v>4889.1283450513001</c:v>
                </c:pt>
                <c:pt idx="11">
                  <c:v>5445.0256342365701</c:v>
                </c:pt>
                <c:pt idx="12">
                  <c:v>5770.1374233787801</c:v>
                </c:pt>
                <c:pt idx="13">
                  <c:v>6121.0524572894001</c:v>
                </c:pt>
                <c:pt idx="14">
                  <c:v>6356.02704606731</c:v>
                </c:pt>
                <c:pt idx="15">
                  <c:v>6503.0247780105401</c:v>
                </c:pt>
                <c:pt idx="16">
                  <c:v>6566.4217438326696</c:v>
                </c:pt>
                <c:pt idx="17">
                  <c:v>6644.9720266613904</c:v>
                </c:pt>
                <c:pt idx="18">
                  <c:v>7003.7730924137904</c:v>
                </c:pt>
                <c:pt idx="19">
                  <c:v>7429.1682108424102</c:v>
                </c:pt>
                <c:pt idx="20">
                  <c:v>7640.64451016569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E-4BD1-9B4A-E987CEA40CCF}"/>
            </c:ext>
          </c:extLst>
        </c:ser>
        <c:ser>
          <c:idx val="9"/>
          <c:order val="9"/>
          <c:tx>
            <c:strRef>
              <c:f>'18 - 26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t'!$K$29:$K$49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0.39085032677985199</c:v>
                </c:pt>
                <c:pt idx="2" formatCode="General">
                  <c:v>10.0675873660288</c:v>
                </c:pt>
                <c:pt idx="3" formatCode="General">
                  <c:v>22.384720649285899</c:v>
                </c:pt>
                <c:pt idx="4" formatCode="General">
                  <c:v>23.468904070085699</c:v>
                </c:pt>
                <c:pt idx="5" formatCode="General">
                  <c:v>24.316531271507198</c:v>
                </c:pt>
                <c:pt idx="6" formatCode="General">
                  <c:v>28.247270084525798</c:v>
                </c:pt>
                <c:pt idx="7" formatCode="General">
                  <c:v>43.347642496133297</c:v>
                </c:pt>
                <c:pt idx="8" formatCode="General">
                  <c:v>378.42357371321498</c:v>
                </c:pt>
                <c:pt idx="9" formatCode="General">
                  <c:v>666.96560112482803</c:v>
                </c:pt>
                <c:pt idx="10" formatCode="General">
                  <c:v>1121.2838457856501</c:v>
                </c:pt>
                <c:pt idx="11" formatCode="General">
                  <c:v>1456.3827871896799</c:v>
                </c:pt>
                <c:pt idx="12" formatCode="General">
                  <c:v>1711.6182408648999</c:v>
                </c:pt>
                <c:pt idx="13" formatCode="General">
                  <c:v>1976.83129971482</c:v>
                </c:pt>
                <c:pt idx="14" formatCode="General">
                  <c:v>2118.3007416169698</c:v>
                </c:pt>
                <c:pt idx="15" formatCode="General">
                  <c:v>2306.5575413186698</c:v>
                </c:pt>
                <c:pt idx="16" formatCode="General">
                  <c:v>2484.8116569902199</c:v>
                </c:pt>
                <c:pt idx="17" formatCode="General">
                  <c:v>2633.0431617783302</c:v>
                </c:pt>
                <c:pt idx="18" formatCode="General">
                  <c:v>2665.4792154013098</c:v>
                </c:pt>
                <c:pt idx="19" formatCode="General">
                  <c:v>2670.3714763201201</c:v>
                </c:pt>
                <c:pt idx="20" formatCode="General">
                  <c:v>2667.3547951861001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E-4BD1-9B4A-E987CEA40CCF}"/>
            </c:ext>
          </c:extLst>
        </c:ser>
        <c:ser>
          <c:idx val="10"/>
          <c:order val="10"/>
          <c:tx>
            <c:strRef>
              <c:f>'18 - 26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t'!$L$29:$L$49</c:f>
              <c:numCache>
                <c:formatCode>General</c:formatCode>
                <c:ptCount val="21"/>
                <c:pt idx="0" formatCode="0.00E+00">
                  <c:v>5.0105000537031699E-4</c:v>
                </c:pt>
                <c:pt idx="1">
                  <c:v>0.83256175803028298</c:v>
                </c:pt>
                <c:pt idx="2">
                  <c:v>1.14540874278876</c:v>
                </c:pt>
                <c:pt idx="3">
                  <c:v>1.6518214922685901</c:v>
                </c:pt>
                <c:pt idx="4">
                  <c:v>1.6733231509611</c:v>
                </c:pt>
                <c:pt idx="5">
                  <c:v>1.4252295286129999</c:v>
                </c:pt>
                <c:pt idx="6">
                  <c:v>0.55843322210730695</c:v>
                </c:pt>
                <c:pt idx="7">
                  <c:v>0.38487222676545801</c:v>
                </c:pt>
                <c:pt idx="8" formatCode="0.00E+00">
                  <c:v>16.1588799776565</c:v>
                </c:pt>
                <c:pt idx="9">
                  <c:v>56.1772394222575</c:v>
                </c:pt>
                <c:pt idx="10">
                  <c:v>126.452134777742</c:v>
                </c:pt>
                <c:pt idx="11">
                  <c:v>205.45070048257799</c:v>
                </c:pt>
                <c:pt idx="12">
                  <c:v>284.30110261798598</c:v>
                </c:pt>
                <c:pt idx="13">
                  <c:v>399.949107000087</c:v>
                </c:pt>
                <c:pt idx="14">
                  <c:v>529.29279379829302</c:v>
                </c:pt>
                <c:pt idx="15">
                  <c:v>784.75938467833703</c:v>
                </c:pt>
                <c:pt idx="16">
                  <c:v>1070.1710650622699</c:v>
                </c:pt>
                <c:pt idx="17">
                  <c:v>1329.8211942551</c:v>
                </c:pt>
                <c:pt idx="18">
                  <c:v>1462.21347485776</c:v>
                </c:pt>
                <c:pt idx="19">
                  <c:v>1565.4140333140299</c:v>
                </c:pt>
                <c:pt idx="20">
                  <c:v>1624.3418529401999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1E-4BD1-9B4A-E987CEA40CCF}"/>
            </c:ext>
          </c:extLst>
        </c:ser>
        <c:ser>
          <c:idx val="11"/>
          <c:order val="11"/>
          <c:tx>
            <c:strRef>
              <c:f>'18 - 26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t'!$M$29:$M$49</c:f>
              <c:numCache>
                <c:formatCode>General</c:formatCode>
                <c:ptCount val="21"/>
                <c:pt idx="0">
                  <c:v>0</c:v>
                </c:pt>
                <c:pt idx="1">
                  <c:v>0.18198839309718301</c:v>
                </c:pt>
                <c:pt idx="2">
                  <c:v>0.19935247922093799</c:v>
                </c:pt>
                <c:pt idx="3">
                  <c:v>0.237340437163957</c:v>
                </c:pt>
                <c:pt idx="4">
                  <c:v>0.236596160732327</c:v>
                </c:pt>
                <c:pt idx="5">
                  <c:v>0.19758563474409899</c:v>
                </c:pt>
                <c:pt idx="6">
                  <c:v>4.78037903588066E-3</c:v>
                </c:pt>
                <c:pt idx="7" formatCode="0.00E+00">
                  <c:v>2.9025653201079401E-5</c:v>
                </c:pt>
                <c:pt idx="8" formatCode="0.00E+00">
                  <c:v>0.28145847714299199</c:v>
                </c:pt>
                <c:pt idx="9">
                  <c:v>0.84401338585428798</c:v>
                </c:pt>
                <c:pt idx="10">
                  <c:v>1.8531398355566</c:v>
                </c:pt>
                <c:pt idx="11">
                  <c:v>3.3977175771308401</c:v>
                </c:pt>
                <c:pt idx="12">
                  <c:v>5.1791983826924302</c:v>
                </c:pt>
                <c:pt idx="13">
                  <c:v>19.216812502223799</c:v>
                </c:pt>
                <c:pt idx="14">
                  <c:v>38.174724612145802</c:v>
                </c:pt>
                <c:pt idx="15">
                  <c:v>60.922009904873299</c:v>
                </c:pt>
                <c:pt idx="16">
                  <c:v>78.135632945384003</c:v>
                </c:pt>
                <c:pt idx="17">
                  <c:v>134.63281979773899</c:v>
                </c:pt>
                <c:pt idx="18">
                  <c:v>247.06594561622799</c:v>
                </c:pt>
                <c:pt idx="19">
                  <c:v>320.28829573722601</c:v>
                </c:pt>
                <c:pt idx="20">
                  <c:v>336.998240587748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E-4BD1-9B4A-E987CEA40CCF}"/>
            </c:ext>
          </c:extLst>
        </c:ser>
        <c:ser>
          <c:idx val="12"/>
          <c:order val="12"/>
          <c:tx>
            <c:strRef>
              <c:f>'18 - 26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t'!$N$29:$N$49</c:f>
              <c:numCache>
                <c:formatCode>General</c:formatCode>
                <c:ptCount val="21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7.9963573750671199E-4</c:v>
                </c:pt>
                <c:pt idx="4">
                  <c:v>7.9963573750671199E-4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9.1724583745417202E-3</c:v>
                </c:pt>
                <c:pt idx="10">
                  <c:v>3.4818081076383803E-2</c:v>
                </c:pt>
                <c:pt idx="11">
                  <c:v>0.15673241407902799</c:v>
                </c:pt>
                <c:pt idx="12">
                  <c:v>0.28916208650178299</c:v>
                </c:pt>
                <c:pt idx="13">
                  <c:v>1.41528799428149</c:v>
                </c:pt>
                <c:pt idx="14">
                  <c:v>3.7967989367880102</c:v>
                </c:pt>
                <c:pt idx="15">
                  <c:v>6.85840084707029</c:v>
                </c:pt>
                <c:pt idx="16">
                  <c:v>12.6341069410947</c:v>
                </c:pt>
                <c:pt idx="17">
                  <c:v>26.4212837240818</c:v>
                </c:pt>
                <c:pt idx="18">
                  <c:v>37.070133097570199</c:v>
                </c:pt>
                <c:pt idx="19">
                  <c:v>56.6034565170118</c:v>
                </c:pt>
                <c:pt idx="20">
                  <c:v>82.719332685987098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E-4BD1-9B4A-E987CEA40CCF}"/>
            </c:ext>
          </c:extLst>
        </c:ser>
        <c:ser>
          <c:idx val="13"/>
          <c:order val="13"/>
          <c:tx>
            <c:strRef>
              <c:f>'18 - 26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1E-4BD1-9B4A-E987CEA40CCF}"/>
            </c:ext>
          </c:extLst>
        </c:ser>
        <c:ser>
          <c:idx val="14"/>
          <c:order val="14"/>
          <c:tx>
            <c:strRef>
              <c:f>'18 - 26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t'!$P$29:$P$49</c:f>
              <c:numCache>
                <c:formatCode>General</c:formatCode>
                <c:ptCount val="21"/>
                <c:pt idx="0">
                  <c:v>85721.877224506301</c:v>
                </c:pt>
                <c:pt idx="1">
                  <c:v>85744.1348566815</c:v>
                </c:pt>
                <c:pt idx="2">
                  <c:v>85610.778626874599</c:v>
                </c:pt>
                <c:pt idx="3">
                  <c:v>85090.237392973999</c:v>
                </c:pt>
                <c:pt idx="4">
                  <c:v>84278.829086414393</c:v>
                </c:pt>
                <c:pt idx="5">
                  <c:v>82568.967635637106</c:v>
                </c:pt>
                <c:pt idx="6">
                  <c:v>79432.9057297174</c:v>
                </c:pt>
                <c:pt idx="7">
                  <c:v>74804.290025874201</c:v>
                </c:pt>
                <c:pt idx="8">
                  <c:v>69567.745358119602</c:v>
                </c:pt>
                <c:pt idx="9">
                  <c:v>63652.237923668297</c:v>
                </c:pt>
                <c:pt idx="10">
                  <c:v>57545.784005570997</c:v>
                </c:pt>
                <c:pt idx="11">
                  <c:v>51285.4923481488</c:v>
                </c:pt>
                <c:pt idx="12">
                  <c:v>45388.039833162002</c:v>
                </c:pt>
                <c:pt idx="13">
                  <c:v>39541.689985102297</c:v>
                </c:pt>
                <c:pt idx="14">
                  <c:v>34138.762946102303</c:v>
                </c:pt>
                <c:pt idx="15">
                  <c:v>28868.076941417399</c:v>
                </c:pt>
                <c:pt idx="16">
                  <c:v>24247.012550380201</c:v>
                </c:pt>
                <c:pt idx="17">
                  <c:v>19262.648598542499</c:v>
                </c:pt>
                <c:pt idx="18">
                  <c:v>15116.3118293318</c:v>
                </c:pt>
                <c:pt idx="19">
                  <c:v>11148.1487937856</c:v>
                </c:pt>
                <c:pt idx="20">
                  <c:v>8137.6128317872499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1E-4BD1-9B4A-E987CEA4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4.1770240882881095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'18 - 26 t'!$A$1</c:f>
          <c:strCache>
            <c:ptCount val="1"/>
            <c:pt idx="0">
              <c:v>18 - 26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'18 - 26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t'!$B$54:$B$74</c:f>
              <c:numCache>
                <c:formatCode>General</c:formatCode>
                <c:ptCount val="21"/>
                <c:pt idx="0">
                  <c:v>0.35872730570855726</c:v>
                </c:pt>
                <c:pt idx="1">
                  <c:v>0.35882044903066107</c:v>
                </c:pt>
                <c:pt idx="2">
                  <c:v>0.35826238237875146</c:v>
                </c:pt>
                <c:pt idx="3">
                  <c:v>0.35608403117607873</c:v>
                </c:pt>
                <c:pt idx="4">
                  <c:v>0.35268846489748051</c:v>
                </c:pt>
                <c:pt idx="5">
                  <c:v>0.34553306873454032</c:v>
                </c:pt>
                <c:pt idx="6">
                  <c:v>0.33240933562846919</c:v>
                </c:pt>
                <c:pt idx="7">
                  <c:v>0.3130395913536051</c:v>
                </c:pt>
                <c:pt idx="8">
                  <c:v>0.29112579734083122</c:v>
                </c:pt>
                <c:pt idx="9">
                  <c:v>0.26637069266315389</c:v>
                </c:pt>
                <c:pt idx="10">
                  <c:v>0.24081651871832258</c:v>
                </c:pt>
                <c:pt idx="11">
                  <c:v>0.21461856748429609</c:v>
                </c:pt>
                <c:pt idx="12">
                  <c:v>0.1899390186953136</c:v>
                </c:pt>
                <c:pt idx="13">
                  <c:v>0.16547332338941884</c:v>
                </c:pt>
                <c:pt idx="14">
                  <c:v>0.14286325554682741</c:v>
                </c:pt>
                <c:pt idx="15">
                  <c:v>0.12080658750694588</c:v>
                </c:pt>
                <c:pt idx="16">
                  <c:v>0.10146844382442953</c:v>
                </c:pt>
                <c:pt idx="17">
                  <c:v>8.0609970946721343E-2</c:v>
                </c:pt>
                <c:pt idx="18">
                  <c:v>6.3258458521442157E-2</c:v>
                </c:pt>
                <c:pt idx="19">
                  <c:v>4.6652564198506954E-2</c:v>
                </c:pt>
                <c:pt idx="20">
                  <c:v>3.4054129710681162E-2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9F7-93D3-266ECCE21AC9}"/>
            </c:ext>
          </c:extLst>
        </c:ser>
        <c:ser>
          <c:idx val="1"/>
          <c:order val="1"/>
          <c:tx>
            <c:strRef>
              <c:f>'18 - 26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t'!$C$54:$C$74</c:f>
              <c:numCache>
                <c:formatCode>General</c:formatCode>
                <c:ptCount val="21"/>
                <c:pt idx="0">
                  <c:v>2.0647583992774502E-2</c:v>
                </c:pt>
                <c:pt idx="1">
                  <c:v>3.0127495051315799E-2</c:v>
                </c:pt>
                <c:pt idx="2">
                  <c:v>3.8188838890742698E-2</c:v>
                </c:pt>
                <c:pt idx="3">
                  <c:v>3.3912568263157597E-2</c:v>
                </c:pt>
                <c:pt idx="4">
                  <c:v>3.3600172387144203E-2</c:v>
                </c:pt>
                <c:pt idx="5">
                  <c:v>2.18228887173707E-2</c:v>
                </c:pt>
                <c:pt idx="6">
                  <c:v>2.6704835949240401E-2</c:v>
                </c:pt>
                <c:pt idx="7">
                  <c:v>3.5039960698338597E-2</c:v>
                </c:pt>
                <c:pt idx="8">
                  <c:v>3.6019856437887E-2</c:v>
                </c:pt>
                <c:pt idx="9">
                  <c:v>4.6143378063718203E-2</c:v>
                </c:pt>
                <c:pt idx="10">
                  <c:v>6.11717153550356E-2</c:v>
                </c:pt>
                <c:pt idx="11">
                  <c:v>8.4793754545167702E-2</c:v>
                </c:pt>
                <c:pt idx="12">
                  <c:v>0.103992690630722</c:v>
                </c:pt>
                <c:pt idx="13">
                  <c:v>0.12979675144848501</c:v>
                </c:pt>
                <c:pt idx="14">
                  <c:v>0.148996997045932</c:v>
                </c:pt>
                <c:pt idx="15">
                  <c:v>0.17550692325183001</c:v>
                </c:pt>
                <c:pt idx="16">
                  <c:v>0.20204750669753799</c:v>
                </c:pt>
                <c:pt idx="17">
                  <c:v>0.23089398316923401</c:v>
                </c:pt>
                <c:pt idx="18">
                  <c:v>0.24875323541445402</c:v>
                </c:pt>
                <c:pt idx="19">
                  <c:v>0.28084970161216904</c:v>
                </c:pt>
                <c:pt idx="20">
                  <c:v>0.28819217516466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9F7-93D3-266ECCE21AC9}"/>
            </c:ext>
          </c:extLst>
        </c:ser>
        <c:ser>
          <c:idx val="2"/>
          <c:order val="2"/>
          <c:tx>
            <c:strRef>
              <c:f>'18 - 26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t'!$D$54:$D$74</c:f>
              <c:numCache>
                <c:formatCode>General</c:formatCode>
                <c:ptCount val="21"/>
                <c:pt idx="0">
                  <c:v>7.1419710182191098E-9</c:v>
                </c:pt>
                <c:pt idx="1">
                  <c:v>4.1340957158615605E-5</c:v>
                </c:pt>
                <c:pt idx="2">
                  <c:v>6.1318382422504206E-4</c:v>
                </c:pt>
                <c:pt idx="3">
                  <c:v>2.0919601075213802E-3</c:v>
                </c:pt>
                <c:pt idx="4">
                  <c:v>2.8825613751237902E-3</c:v>
                </c:pt>
                <c:pt idx="5">
                  <c:v>4.3640566243917994E-3</c:v>
                </c:pt>
                <c:pt idx="6">
                  <c:v>6.5860766666184199E-3</c:v>
                </c:pt>
                <c:pt idx="7">
                  <c:v>9.4229397616736599E-3</c:v>
                </c:pt>
                <c:pt idx="8">
                  <c:v>3.75374295409001E-2</c:v>
                </c:pt>
                <c:pt idx="9">
                  <c:v>4.3660017538697304E-2</c:v>
                </c:pt>
                <c:pt idx="10">
                  <c:v>5.2609247020516905E-2</c:v>
                </c:pt>
                <c:pt idx="11">
                  <c:v>5.2100328451986602E-2</c:v>
                </c:pt>
                <c:pt idx="12">
                  <c:v>5.8743712072657397E-2</c:v>
                </c:pt>
                <c:pt idx="13">
                  <c:v>5.7819155355821203E-2</c:v>
                </c:pt>
                <c:pt idx="14">
                  <c:v>6.5266296271605406E-2</c:v>
                </c:pt>
                <c:pt idx="15">
                  <c:v>6.4596927133493201E-2</c:v>
                </c:pt>
                <c:pt idx="16">
                  <c:v>7.5995955695084091E-2</c:v>
                </c:pt>
                <c:pt idx="17">
                  <c:v>7.48696585222072E-2</c:v>
                </c:pt>
                <c:pt idx="18">
                  <c:v>8.514985822969251E-2</c:v>
                </c:pt>
                <c:pt idx="19">
                  <c:v>7.8174535131033895E-2</c:v>
                </c:pt>
                <c:pt idx="20">
                  <c:v>9.0413413942905307E-2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1-49F7-93D3-266ECCE21AC9}"/>
            </c:ext>
          </c:extLst>
        </c:ser>
        <c:ser>
          <c:idx val="3"/>
          <c:order val="3"/>
          <c:tx>
            <c:strRef>
              <c:f>'18 - 26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1-49F7-93D3-266ECCE21AC9}"/>
            </c:ext>
          </c:extLst>
        </c:ser>
        <c:ser>
          <c:idx val="4"/>
          <c:order val="4"/>
          <c:tx>
            <c:strRef>
              <c:f>'18 - 26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t'!$F$54:$F$74</c:f>
              <c:numCache>
                <c:formatCode>General</c:formatCode>
                <c:ptCount val="21"/>
                <c:pt idx="0">
                  <c:v>3.011758612876605</c:v>
                </c:pt>
                <c:pt idx="1">
                  <c:v>2.9189909448023874</c:v>
                </c:pt>
                <c:pt idx="2">
                  <c:v>2.837772735716495</c:v>
                </c:pt>
                <c:pt idx="3">
                  <c:v>2.757062423637576</c:v>
                </c:pt>
                <c:pt idx="4">
                  <c:v>2.7040181916559374</c:v>
                </c:pt>
                <c:pt idx="5">
                  <c:v>2.6479697694330464</c:v>
                </c:pt>
                <c:pt idx="6">
                  <c:v>2.5762318154908379</c:v>
                </c:pt>
                <c:pt idx="7">
                  <c:v>2.452329118559931</c:v>
                </c:pt>
                <c:pt idx="8">
                  <c:v>2.2528897681977558</c:v>
                </c:pt>
                <c:pt idx="9">
                  <c:v>2.0861013586063328</c:v>
                </c:pt>
                <c:pt idx="10">
                  <c:v>1.9063296511401511</c:v>
                </c:pt>
                <c:pt idx="11">
                  <c:v>1.714944688393168</c:v>
                </c:pt>
                <c:pt idx="12">
                  <c:v>1.531756056950051</c:v>
                </c:pt>
                <c:pt idx="13">
                  <c:v>1.3511004286318478</c:v>
                </c:pt>
                <c:pt idx="14">
                  <c:v>1.181390616381057</c:v>
                </c:pt>
                <c:pt idx="15">
                  <c:v>1.0059264756530608</c:v>
                </c:pt>
                <c:pt idx="16">
                  <c:v>0.838047255386423</c:v>
                </c:pt>
                <c:pt idx="17">
                  <c:v>0.66097618956176818</c:v>
                </c:pt>
                <c:pt idx="18">
                  <c:v>0.51677621060109791</c:v>
                </c:pt>
                <c:pt idx="19">
                  <c:v>0.3873230135056196</c:v>
                </c:pt>
                <c:pt idx="20">
                  <c:v>0.2955277283941658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1-49F7-93D3-266ECCE21AC9}"/>
            </c:ext>
          </c:extLst>
        </c:ser>
        <c:ser>
          <c:idx val="5"/>
          <c:order val="5"/>
          <c:tx>
            <c:strRef>
              <c:f>'18 - 26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t'!$G$54:$G$74</c:f>
              <c:numCache>
                <c:formatCode>General</c:formatCode>
                <c:ptCount val="21"/>
                <c:pt idx="0">
                  <c:v>3.2305184598238501E-2</c:v>
                </c:pt>
                <c:pt idx="1">
                  <c:v>6.6388983293158205E-2</c:v>
                </c:pt>
                <c:pt idx="2">
                  <c:v>8.3751272183656009E-2</c:v>
                </c:pt>
                <c:pt idx="3">
                  <c:v>9.1682950367200894E-2</c:v>
                </c:pt>
                <c:pt idx="4">
                  <c:v>8.440947576002801E-2</c:v>
                </c:pt>
                <c:pt idx="5">
                  <c:v>7.3258510806278793E-2</c:v>
                </c:pt>
                <c:pt idx="6">
                  <c:v>7.6197923047948007E-2</c:v>
                </c:pt>
                <c:pt idx="7">
                  <c:v>9.2915770389207092E-2</c:v>
                </c:pt>
                <c:pt idx="8">
                  <c:v>8.5510343167164299E-2</c:v>
                </c:pt>
                <c:pt idx="9">
                  <c:v>0.100820623475025</c:v>
                </c:pt>
                <c:pt idx="10">
                  <c:v>0.115908115418646</c:v>
                </c:pt>
                <c:pt idx="11">
                  <c:v>0.13577746580103001</c:v>
                </c:pt>
                <c:pt idx="12">
                  <c:v>0.15112468726036199</c:v>
                </c:pt>
                <c:pt idx="13">
                  <c:v>0.159650323597649</c:v>
                </c:pt>
                <c:pt idx="14">
                  <c:v>0.16095835789076002</c:v>
                </c:pt>
                <c:pt idx="15">
                  <c:v>0.155579468317739</c:v>
                </c:pt>
                <c:pt idx="16">
                  <c:v>0.155377780313045</c:v>
                </c:pt>
                <c:pt idx="17">
                  <c:v>0.15332355989924601</c:v>
                </c:pt>
                <c:pt idx="18">
                  <c:v>0.143478920526559</c:v>
                </c:pt>
                <c:pt idx="19">
                  <c:v>0.129525836365664</c:v>
                </c:pt>
                <c:pt idx="20">
                  <c:v>0.110717900692385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E1-49F7-93D3-266ECCE21AC9}"/>
            </c:ext>
          </c:extLst>
        </c:ser>
        <c:ser>
          <c:idx val="6"/>
          <c:order val="6"/>
          <c:tx>
            <c:strRef>
              <c:f>'18 - 26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t'!$H$54:$H$74</c:f>
              <c:numCache>
                <c:formatCode>General</c:formatCode>
                <c:ptCount val="21"/>
                <c:pt idx="0">
                  <c:v>2.6961444572292598E-8</c:v>
                </c:pt>
                <c:pt idx="1">
                  <c:v>2.2553692518684001E-4</c:v>
                </c:pt>
                <c:pt idx="2">
                  <c:v>3.0387655733645001E-3</c:v>
                </c:pt>
                <c:pt idx="3">
                  <c:v>9.2322257775606705E-3</c:v>
                </c:pt>
                <c:pt idx="4">
                  <c:v>1.0963468553584701E-2</c:v>
                </c:pt>
                <c:pt idx="5">
                  <c:v>1.54923017786592E-2</c:v>
                </c:pt>
                <c:pt idx="6">
                  <c:v>2.2166649157236599E-2</c:v>
                </c:pt>
                <c:pt idx="7">
                  <c:v>3.00625467522194E-2</c:v>
                </c:pt>
                <c:pt idx="8">
                  <c:v>8.4779503346567198E-2</c:v>
                </c:pt>
                <c:pt idx="9">
                  <c:v>9.3386760951102002E-2</c:v>
                </c:pt>
                <c:pt idx="10">
                  <c:v>9.7289663829864106E-2</c:v>
                </c:pt>
                <c:pt idx="11">
                  <c:v>9.7176109037998601E-2</c:v>
                </c:pt>
                <c:pt idx="12">
                  <c:v>9.2327739287221808E-2</c:v>
                </c:pt>
                <c:pt idx="13">
                  <c:v>8.7060509417878296E-2</c:v>
                </c:pt>
                <c:pt idx="14">
                  <c:v>7.9951621427477998E-2</c:v>
                </c:pt>
                <c:pt idx="15">
                  <c:v>7.3366301127037792E-2</c:v>
                </c:pt>
                <c:pt idx="16">
                  <c:v>6.8978264190702396E-2</c:v>
                </c:pt>
                <c:pt idx="17">
                  <c:v>6.3188820543622792E-2</c:v>
                </c:pt>
                <c:pt idx="18">
                  <c:v>5.72586862527164E-2</c:v>
                </c:pt>
                <c:pt idx="19">
                  <c:v>5.0113438324260504E-2</c:v>
                </c:pt>
                <c:pt idx="20">
                  <c:v>4.1414635125826597E-2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E1-49F7-93D3-266ECCE21AC9}"/>
            </c:ext>
          </c:extLst>
        </c:ser>
        <c:ser>
          <c:idx val="7"/>
          <c:order val="7"/>
          <c:tx>
            <c:strRef>
              <c:f>'18 - 26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E1-49F7-93D3-266ECCE21AC9}"/>
            </c:ext>
          </c:extLst>
        </c:ser>
        <c:ser>
          <c:idx val="8"/>
          <c:order val="8"/>
          <c:tx>
            <c:strRef>
              <c:f>'18 - 26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t'!$J$54:$J$74</c:f>
              <c:numCache>
                <c:formatCode>General</c:formatCode>
                <c:ptCount val="21"/>
                <c:pt idx="0">
                  <c:v>2.7079806354370198E-4</c:v>
                </c:pt>
                <c:pt idx="1">
                  <c:v>6.2472875454223388E-4</c:v>
                </c:pt>
                <c:pt idx="2">
                  <c:v>8.905833490640856E-4</c:v>
                </c:pt>
                <c:pt idx="3">
                  <c:v>1.1104922081711685E-3</c:v>
                </c:pt>
                <c:pt idx="4">
                  <c:v>1.1813540765929207E-3</c:v>
                </c:pt>
                <c:pt idx="5">
                  <c:v>1.2152811438815238E-3</c:v>
                </c:pt>
                <c:pt idx="6">
                  <c:v>1.3801674641879071E-3</c:v>
                </c:pt>
                <c:pt idx="7">
                  <c:v>1.8418698796831975E-3</c:v>
                </c:pt>
                <c:pt idx="8">
                  <c:v>1.8658290853929532E-3</c:v>
                </c:pt>
                <c:pt idx="9">
                  <c:v>2.4478207984033862E-3</c:v>
                </c:pt>
                <c:pt idx="10">
                  <c:v>3.1758617158904007E-3</c:v>
                </c:pt>
                <c:pt idx="11">
                  <c:v>4.1227464625189199E-3</c:v>
                </c:pt>
                <c:pt idx="12">
                  <c:v>5.1286051780539072E-3</c:v>
                </c:pt>
                <c:pt idx="13">
                  <c:v>6.1217309353552383E-3</c:v>
                </c:pt>
                <c:pt idx="14">
                  <c:v>7.0871843402716041E-3</c:v>
                </c:pt>
                <c:pt idx="15">
                  <c:v>8.0393972700880841E-3</c:v>
                </c:pt>
                <c:pt idx="16">
                  <c:v>9.0240449422661732E-3</c:v>
                </c:pt>
                <c:pt idx="17">
                  <c:v>1.0143634708744114E-2</c:v>
                </c:pt>
                <c:pt idx="18">
                  <c:v>1.1006584476596949E-2</c:v>
                </c:pt>
                <c:pt idx="19">
                  <c:v>1.1828483674180669E-2</c:v>
                </c:pt>
                <c:pt idx="20">
                  <c:v>1.2467051570067963E-2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E1-49F7-93D3-266ECCE21AC9}"/>
            </c:ext>
          </c:extLst>
        </c:ser>
        <c:ser>
          <c:idx val="9"/>
          <c:order val="9"/>
          <c:tx>
            <c:strRef>
              <c:f>'18 - 26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'18 - 26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'18 - 26 t'!$K$54:$K$74</c:f>
              <c:numCache>
                <c:formatCode>General</c:formatCode>
                <c:ptCount val="21"/>
                <c:pt idx="0">
                  <c:v>5.5410058320881266E-10</c:v>
                </c:pt>
                <c:pt idx="1">
                  <c:v>5.000952834089045E-6</c:v>
                </c:pt>
                <c:pt idx="2">
                  <c:v>7.5915870322634539E-5</c:v>
                </c:pt>
                <c:pt idx="3">
                  <c:v>2.6538081594327801E-4</c:v>
                </c:pt>
                <c:pt idx="4">
                  <c:v>3.6597551733322416E-4</c:v>
                </c:pt>
                <c:pt idx="5">
                  <c:v>6.1874670362898037E-4</c:v>
                </c:pt>
                <c:pt idx="6">
                  <c:v>9.6268354214443805E-4</c:v>
                </c:pt>
                <c:pt idx="7">
                  <c:v>1.4297776477178727E-3</c:v>
                </c:pt>
                <c:pt idx="8">
                  <c:v>4.5138197071969231E-3</c:v>
                </c:pt>
                <c:pt idx="9">
                  <c:v>5.5495422468100006E-3</c:v>
                </c:pt>
                <c:pt idx="10">
                  <c:v>6.5263553060168353E-3</c:v>
                </c:pt>
                <c:pt idx="11">
                  <c:v>7.2141767363269552E-3</c:v>
                </c:pt>
                <c:pt idx="12">
                  <c:v>7.6600526727925271E-3</c:v>
                </c:pt>
                <c:pt idx="13">
                  <c:v>8.1814077872857972E-3</c:v>
                </c:pt>
                <c:pt idx="14">
                  <c:v>8.6548652511027266E-3</c:v>
                </c:pt>
                <c:pt idx="15">
                  <c:v>9.3510846569868581E-3</c:v>
                </c:pt>
                <c:pt idx="16">
                  <c:v>9.8838672080909275E-3</c:v>
                </c:pt>
                <c:pt idx="17">
                  <c:v>1.0318885790785756E-2</c:v>
                </c:pt>
                <c:pt idx="18">
                  <c:v>1.0871322955103842E-2</c:v>
                </c:pt>
                <c:pt idx="19">
                  <c:v>1.1337305890446759E-2</c:v>
                </c:pt>
                <c:pt idx="20">
                  <c:v>1.1543937592839849E-2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E1-49F7-93D3-266ECCE2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t'!$B$4:$B$24</c:f>
              <c:numCache>
                <c:formatCode>General</c:formatCode>
                <c:ptCount val="21"/>
                <c:pt idx="0">
                  <c:v>1.22979614913418E-2</c:v>
                </c:pt>
                <c:pt idx="1">
                  <c:v>6.0144245140237298E-3</c:v>
                </c:pt>
                <c:pt idx="2">
                  <c:v>5.6857508302363396E-4</c:v>
                </c:pt>
                <c:pt idx="3">
                  <c:v>2.2354871001169201</c:v>
                </c:pt>
                <c:pt idx="4">
                  <c:v>25.8215478628867</c:v>
                </c:pt>
                <c:pt idx="5">
                  <c:v>14.0464129705361</c:v>
                </c:pt>
                <c:pt idx="6">
                  <c:v>50.539475628435497</c:v>
                </c:pt>
                <c:pt idx="7">
                  <c:v>26.436764333035601</c:v>
                </c:pt>
                <c:pt idx="8">
                  <c:v>1.9449994150074501</c:v>
                </c:pt>
                <c:pt idx="9">
                  <c:v>8.0161056523145504</c:v>
                </c:pt>
                <c:pt idx="10">
                  <c:v>8.6896315539992504</c:v>
                </c:pt>
                <c:pt idx="11">
                  <c:v>35.547722031244</c:v>
                </c:pt>
                <c:pt idx="12">
                  <c:v>73.525224759095806</c:v>
                </c:pt>
                <c:pt idx="13">
                  <c:v>100.723278592816</c:v>
                </c:pt>
                <c:pt idx="14">
                  <c:v>139.25488868631501</c:v>
                </c:pt>
                <c:pt idx="15">
                  <c:v>57.195046060025497</c:v>
                </c:pt>
                <c:pt idx="16">
                  <c:v>25.009952176695499</c:v>
                </c:pt>
                <c:pt idx="17">
                  <c:v>31.6341495454955</c:v>
                </c:pt>
                <c:pt idx="18">
                  <c:v>64.562365245677597</c:v>
                </c:pt>
                <c:pt idx="19">
                  <c:v>57.282054500773299</c:v>
                </c:pt>
                <c:pt idx="20">
                  <c:v>32.5671745938239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465-94B3-2D0BCAB36218}"/>
            </c:ext>
          </c:extLst>
        </c:ser>
        <c:ser>
          <c:idx val="1"/>
          <c:order val="1"/>
          <c:tx>
            <c:strRef>
              <c:f>'&gt; 26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t'!$C$4:$C$24</c:f>
              <c:numCache>
                <c:formatCode>General</c:formatCode>
                <c:ptCount val="21"/>
                <c:pt idx="0">
                  <c:v>763.70697098539097</c:v>
                </c:pt>
                <c:pt idx="1">
                  <c:v>1594.74833386091</c:v>
                </c:pt>
                <c:pt idx="2">
                  <c:v>3155.2475441598799</c:v>
                </c:pt>
                <c:pt idx="3">
                  <c:v>4677.3865061536799</c:v>
                </c:pt>
                <c:pt idx="4">
                  <c:v>6515.1494613857703</c:v>
                </c:pt>
                <c:pt idx="5">
                  <c:v>3231.0865894636099</c:v>
                </c:pt>
                <c:pt idx="6">
                  <c:v>6512.1401743464203</c:v>
                </c:pt>
                <c:pt idx="7">
                  <c:v>6626.33112658752</c:v>
                </c:pt>
                <c:pt idx="8">
                  <c:v>1542.2477662092799</c:v>
                </c:pt>
                <c:pt idx="9">
                  <c:v>5080.6005682326404</c:v>
                </c:pt>
                <c:pt idx="10">
                  <c:v>5101.1750264447401</c:v>
                </c:pt>
                <c:pt idx="11">
                  <c:v>5365.7398946557196</c:v>
                </c:pt>
                <c:pt idx="12">
                  <c:v>5541.0373045422602</c:v>
                </c:pt>
                <c:pt idx="13">
                  <c:v>5905.4107245377299</c:v>
                </c:pt>
                <c:pt idx="14">
                  <c:v>8487.1947246813997</c:v>
                </c:pt>
                <c:pt idx="15">
                  <c:v>8216.9706897609394</c:v>
                </c:pt>
                <c:pt idx="16">
                  <c:v>8170.4755415008103</c:v>
                </c:pt>
                <c:pt idx="17">
                  <c:v>6487.7733003528801</c:v>
                </c:pt>
                <c:pt idx="18">
                  <c:v>5597.6041895415201</c:v>
                </c:pt>
                <c:pt idx="19">
                  <c:v>5638.8601520165403</c:v>
                </c:pt>
                <c:pt idx="20">
                  <c:v>7572.4456608704904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465-94B3-2D0BCAB36218}"/>
            </c:ext>
          </c:extLst>
        </c:ser>
        <c:ser>
          <c:idx val="2"/>
          <c:order val="2"/>
          <c:tx>
            <c:strRef>
              <c:f>'&gt; 26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t'!$D$4:$D$24</c:f>
              <c:numCache>
                <c:formatCode>General</c:formatCode>
                <c:ptCount val="21"/>
                <c:pt idx="0">
                  <c:v>708.07716163928205</c:v>
                </c:pt>
                <c:pt idx="1">
                  <c:v>865.33007121717003</c:v>
                </c:pt>
                <c:pt idx="2">
                  <c:v>530.60554669213695</c:v>
                </c:pt>
                <c:pt idx="3">
                  <c:v>726.10886484153605</c:v>
                </c:pt>
                <c:pt idx="4">
                  <c:v>1132.03135144768</c:v>
                </c:pt>
                <c:pt idx="5">
                  <c:v>2643.6784741033898</c:v>
                </c:pt>
                <c:pt idx="6">
                  <c:v>4119.3379899527499</c:v>
                </c:pt>
                <c:pt idx="7">
                  <c:v>6890.7500012601304</c:v>
                </c:pt>
                <c:pt idx="8">
                  <c:v>2378.5762375468198</c:v>
                </c:pt>
                <c:pt idx="9">
                  <c:v>12990.2877281398</c:v>
                </c:pt>
                <c:pt idx="10">
                  <c:v>12660.3548040108</c:v>
                </c:pt>
                <c:pt idx="11">
                  <c:v>13091.440193804399</c:v>
                </c:pt>
                <c:pt idx="12">
                  <c:v>9586.1794688762002</c:v>
                </c:pt>
                <c:pt idx="13">
                  <c:v>10935.934528014899</c:v>
                </c:pt>
                <c:pt idx="14">
                  <c:v>10234.7956311284</c:v>
                </c:pt>
                <c:pt idx="15">
                  <c:v>9362.2594999512294</c:v>
                </c:pt>
                <c:pt idx="16">
                  <c:v>7672.1675455803397</c:v>
                </c:pt>
                <c:pt idx="17">
                  <c:v>12714.530371721699</c:v>
                </c:pt>
                <c:pt idx="18">
                  <c:v>11430.143487822899</c:v>
                </c:pt>
                <c:pt idx="19">
                  <c:v>14112.6465931616</c:v>
                </c:pt>
                <c:pt idx="20">
                  <c:v>10297.359030793399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465-94B3-2D0BCAB36218}"/>
            </c:ext>
          </c:extLst>
        </c:ser>
        <c:ser>
          <c:idx val="3"/>
          <c:order val="3"/>
          <c:tx>
            <c:strRef>
              <c:f>'&gt; 26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t'!$E$4:$E$24</c:f>
              <c:numCache>
                <c:formatCode>General</c:formatCode>
                <c:ptCount val="21"/>
                <c:pt idx="0">
                  <c:v>62.4867202477825</c:v>
                </c:pt>
                <c:pt idx="1">
                  <c:v>11.946875847513001</c:v>
                </c:pt>
                <c:pt idx="2">
                  <c:v>1.6440212764353801</c:v>
                </c:pt>
                <c:pt idx="3">
                  <c:v>0.37354867251708301</c:v>
                </c:pt>
                <c:pt idx="4">
                  <c:v>1.7786490976495899</c:v>
                </c:pt>
                <c:pt idx="5">
                  <c:v>16.6314174487819</c:v>
                </c:pt>
                <c:pt idx="6">
                  <c:v>139.00200930185801</c:v>
                </c:pt>
                <c:pt idx="7">
                  <c:v>294.99120511267699</c:v>
                </c:pt>
                <c:pt idx="8">
                  <c:v>228.373212261666</c:v>
                </c:pt>
                <c:pt idx="9">
                  <c:v>2057.2848010358798</c:v>
                </c:pt>
                <c:pt idx="10">
                  <c:v>3811.9736643945798</c:v>
                </c:pt>
                <c:pt idx="11">
                  <c:v>5978.7287141021998</c:v>
                </c:pt>
                <c:pt idx="12">
                  <c:v>7075.2177234362898</c:v>
                </c:pt>
                <c:pt idx="13">
                  <c:v>5806.1603064499704</c:v>
                </c:pt>
                <c:pt idx="14">
                  <c:v>6415.2719275169502</c:v>
                </c:pt>
                <c:pt idx="15">
                  <c:v>5943.3795296825801</c:v>
                </c:pt>
                <c:pt idx="16">
                  <c:v>6315.8300742118099</c:v>
                </c:pt>
                <c:pt idx="17">
                  <c:v>5382.0907232639402</c:v>
                </c:pt>
                <c:pt idx="18">
                  <c:v>4597.2519181195703</c:v>
                </c:pt>
                <c:pt idx="19">
                  <c:v>5879.4761378143903</c:v>
                </c:pt>
                <c:pt idx="20">
                  <c:v>6052.4375867927201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465-94B3-2D0BCAB36218}"/>
            </c:ext>
          </c:extLst>
        </c:ser>
        <c:ser>
          <c:idx val="4"/>
          <c:order val="4"/>
          <c:tx>
            <c:strRef>
              <c:f>'&gt; 26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t'!$F$4:$F$24</c:f>
              <c:numCache>
                <c:formatCode>General</c:formatCode>
                <c:ptCount val="21"/>
                <c:pt idx="0">
                  <c:v>6.5556310971562999</c:v>
                </c:pt>
                <c:pt idx="1">
                  <c:v>3.8323604682693697E-2</c:v>
                </c:pt>
                <c:pt idx="2">
                  <c:v>0.104899397301283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9.63846374428067E-3</c:v>
                </c:pt>
                <c:pt idx="7">
                  <c:v>1.60167498025851</c:v>
                </c:pt>
                <c:pt idx="8">
                  <c:v>0.530264053613132</c:v>
                </c:pt>
                <c:pt idx="9">
                  <c:v>33.999437975310201</c:v>
                </c:pt>
                <c:pt idx="10">
                  <c:v>94.1804466928116</c:v>
                </c:pt>
                <c:pt idx="11">
                  <c:v>306.81047895370602</c:v>
                </c:pt>
                <c:pt idx="12">
                  <c:v>448.612411070451</c:v>
                </c:pt>
                <c:pt idx="13">
                  <c:v>529.11961873683003</c:v>
                </c:pt>
                <c:pt idx="14">
                  <c:v>559.96950163889096</c:v>
                </c:pt>
                <c:pt idx="15">
                  <c:v>801.182817746399</c:v>
                </c:pt>
                <c:pt idx="16">
                  <c:v>970.17320446404801</c:v>
                </c:pt>
                <c:pt idx="17">
                  <c:v>1697.2740490895401</c:v>
                </c:pt>
                <c:pt idx="18">
                  <c:v>2509.09564879645</c:v>
                </c:pt>
                <c:pt idx="19">
                  <c:v>1034.3616159789101</c:v>
                </c:pt>
                <c:pt idx="20">
                  <c:v>742.15858268672002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465-94B3-2D0BCAB36218}"/>
            </c:ext>
          </c:extLst>
        </c:ser>
        <c:ser>
          <c:idx val="5"/>
          <c:order val="5"/>
          <c:tx>
            <c:strRef>
              <c:f>'&gt; 26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t'!$G$4:$G$24</c:f>
              <c:numCache>
                <c:formatCode>General</c:formatCode>
                <c:ptCount val="21"/>
                <c:pt idx="0">
                  <c:v>1.1226510780628001</c:v>
                </c:pt>
                <c:pt idx="1">
                  <c:v>1.0575745977061E-4</c:v>
                </c:pt>
                <c:pt idx="2">
                  <c:v>1.0575745977061E-4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1.0643939132642E-2</c:v>
                </c:pt>
                <c:pt idx="10">
                  <c:v>2.3764210166261099</c:v>
                </c:pt>
                <c:pt idx="11">
                  <c:v>0.51177449851129198</c:v>
                </c:pt>
                <c:pt idx="12">
                  <c:v>1.1084514718915901</c:v>
                </c:pt>
                <c:pt idx="13">
                  <c:v>3.7435374037740998</c:v>
                </c:pt>
                <c:pt idx="14">
                  <c:v>10.202797535424001</c:v>
                </c:pt>
                <c:pt idx="15">
                  <c:v>10.0430374016005</c:v>
                </c:pt>
                <c:pt idx="16">
                  <c:v>25.810269988773001</c:v>
                </c:pt>
                <c:pt idx="17">
                  <c:v>71.894552194872205</c:v>
                </c:pt>
                <c:pt idx="18">
                  <c:v>154.40674137023899</c:v>
                </c:pt>
                <c:pt idx="19">
                  <c:v>362.83879055780397</c:v>
                </c:pt>
                <c:pt idx="20">
                  <c:v>123.900461743541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465-94B3-2D0BCAB36218}"/>
            </c:ext>
          </c:extLst>
        </c:ser>
        <c:ser>
          <c:idx val="6"/>
          <c:order val="6"/>
          <c:tx>
            <c:strRef>
              <c:f>'&gt; 26 t'!$H$3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465-94B3-2D0BCAB36218}"/>
            </c:ext>
          </c:extLst>
        </c:ser>
        <c:ser>
          <c:idx val="7"/>
          <c:order val="7"/>
          <c:tx>
            <c:strRef>
              <c:f>'&gt; 26 t'!$I$3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t'!$I$4:$I$24</c:f>
              <c:numCache>
                <c:formatCode>General</c:formatCode>
                <c:ptCount val="21"/>
                <c:pt idx="0">
                  <c:v>0</c:v>
                </c:pt>
                <c:pt idx="1">
                  <c:v>0.52514172489450694</c:v>
                </c:pt>
                <c:pt idx="2">
                  <c:v>20.238047066104802</c:v>
                </c:pt>
                <c:pt idx="3">
                  <c:v>90.517854419894107</c:v>
                </c:pt>
                <c:pt idx="4">
                  <c:v>148.77226900971601</c:v>
                </c:pt>
                <c:pt idx="5">
                  <c:v>1403.5456412153701</c:v>
                </c:pt>
                <c:pt idx="6">
                  <c:v>464.09048422843699</c:v>
                </c:pt>
                <c:pt idx="7">
                  <c:v>673.38680111927795</c:v>
                </c:pt>
                <c:pt idx="8">
                  <c:v>1141.6295710111799</c:v>
                </c:pt>
                <c:pt idx="9">
                  <c:v>81.466105087414803</c:v>
                </c:pt>
                <c:pt idx="10">
                  <c:v>197.71306076495799</c:v>
                </c:pt>
                <c:pt idx="11">
                  <c:v>306.480372279515</c:v>
                </c:pt>
                <c:pt idx="12">
                  <c:v>788.31838750653003</c:v>
                </c:pt>
                <c:pt idx="13">
                  <c:v>884.605952391188</c:v>
                </c:pt>
                <c:pt idx="14">
                  <c:v>1106.1377849916701</c:v>
                </c:pt>
                <c:pt idx="15">
                  <c:v>644.84115416335203</c:v>
                </c:pt>
                <c:pt idx="16">
                  <c:v>904.26731149766999</c:v>
                </c:pt>
                <c:pt idx="17">
                  <c:v>696.75131353189897</c:v>
                </c:pt>
                <c:pt idx="18">
                  <c:v>566.76628465551403</c:v>
                </c:pt>
                <c:pt idx="19">
                  <c:v>697.28900070492102</c:v>
                </c:pt>
                <c:pt idx="20">
                  <c:v>631.31787552191895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465-94B3-2D0BCAB36218}"/>
            </c:ext>
          </c:extLst>
        </c:ser>
        <c:ser>
          <c:idx val="8"/>
          <c:order val="8"/>
          <c:tx>
            <c:strRef>
              <c:f>'&gt; 26 t'!$J$3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t'!$J$4:$J$24</c:f>
              <c:numCache>
                <c:formatCode>General</c:formatCode>
                <c:ptCount val="21"/>
                <c:pt idx="0">
                  <c:v>0</c:v>
                </c:pt>
                <c:pt idx="1">
                  <c:v>1.1925957480276901</c:v>
                </c:pt>
                <c:pt idx="2">
                  <c:v>31.052328581297001</c:v>
                </c:pt>
                <c:pt idx="3">
                  <c:v>48.747596364790198</c:v>
                </c:pt>
                <c:pt idx="4">
                  <c:v>124.755276842412</c:v>
                </c:pt>
                <c:pt idx="5">
                  <c:v>2816.2261149218398</c:v>
                </c:pt>
                <c:pt idx="6">
                  <c:v>2277.6772253260901</c:v>
                </c:pt>
                <c:pt idx="7">
                  <c:v>2569.9940118366399</c:v>
                </c:pt>
                <c:pt idx="8">
                  <c:v>4808.6669289914998</c:v>
                </c:pt>
                <c:pt idx="9">
                  <c:v>545.96256868010903</c:v>
                </c:pt>
                <c:pt idx="10">
                  <c:v>1182.3027895232401</c:v>
                </c:pt>
                <c:pt idx="11">
                  <c:v>906.91858442644002</c:v>
                </c:pt>
                <c:pt idx="12">
                  <c:v>1943.2507973014599</c:v>
                </c:pt>
                <c:pt idx="13">
                  <c:v>2812.3922516022399</c:v>
                </c:pt>
                <c:pt idx="14">
                  <c:v>2148.5308154033601</c:v>
                </c:pt>
                <c:pt idx="15">
                  <c:v>3224.39971167165</c:v>
                </c:pt>
                <c:pt idx="16">
                  <c:v>3323.6406158797699</c:v>
                </c:pt>
                <c:pt idx="17">
                  <c:v>1792.7179666027801</c:v>
                </c:pt>
                <c:pt idx="18">
                  <c:v>1892.0799250106099</c:v>
                </c:pt>
                <c:pt idx="19">
                  <c:v>1305.6976005347799</c:v>
                </c:pt>
                <c:pt idx="20">
                  <c:v>2394.3282271982098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465-94B3-2D0BCAB36218}"/>
            </c:ext>
          </c:extLst>
        </c:ser>
        <c:ser>
          <c:idx val="9"/>
          <c:order val="9"/>
          <c:tx>
            <c:strRef>
              <c:f>'&gt; 26 t'!$K$3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t'!$K$4:$K$24</c:f>
              <c:numCache>
                <c:formatCode>General</c:formatCode>
                <c:ptCount val="21"/>
                <c:pt idx="0">
                  <c:v>0</c:v>
                </c:pt>
                <c:pt idx="1">
                  <c:v>0.123446542165058</c:v>
                </c:pt>
                <c:pt idx="2">
                  <c:v>1.88517056105692</c:v>
                </c:pt>
                <c:pt idx="3">
                  <c:v>5.2989916799374397</c:v>
                </c:pt>
                <c:pt idx="4">
                  <c:v>29.741726018670999</c:v>
                </c:pt>
                <c:pt idx="5">
                  <c:v>774.23168463837203</c:v>
                </c:pt>
                <c:pt idx="6">
                  <c:v>766.38689434712205</c:v>
                </c:pt>
                <c:pt idx="7">
                  <c:v>826.44352213803802</c:v>
                </c:pt>
                <c:pt idx="8">
                  <c:v>7252.1866733595898</c:v>
                </c:pt>
                <c:pt idx="9">
                  <c:v>879.935894952588</c:v>
                </c:pt>
                <c:pt idx="10">
                  <c:v>1405.5648178557601</c:v>
                </c:pt>
                <c:pt idx="11">
                  <c:v>1226.54934717636</c:v>
                </c:pt>
                <c:pt idx="12">
                  <c:v>2368.9706713405899</c:v>
                </c:pt>
                <c:pt idx="13">
                  <c:v>2501.6663802282301</c:v>
                </c:pt>
                <c:pt idx="14">
                  <c:v>650.78820018874001</c:v>
                </c:pt>
                <c:pt idx="15">
                  <c:v>1752.02679916888</c:v>
                </c:pt>
                <c:pt idx="16">
                  <c:v>2067.7406312348999</c:v>
                </c:pt>
                <c:pt idx="17">
                  <c:v>1295.01308904959</c:v>
                </c:pt>
                <c:pt idx="18">
                  <c:v>2932.89878801247</c:v>
                </c:pt>
                <c:pt idx="19">
                  <c:v>919.62309881787098</c:v>
                </c:pt>
                <c:pt idx="20">
                  <c:v>2065.7372217152802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465-94B3-2D0BCAB36218}"/>
            </c:ext>
          </c:extLst>
        </c:ser>
        <c:ser>
          <c:idx val="10"/>
          <c:order val="10"/>
          <c:tx>
            <c:strRef>
              <c:f>'&gt; 26 t'!$L$3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t'!$L$4:$L$24</c:f>
              <c:numCache>
                <c:formatCode>General</c:formatCode>
                <c:ptCount val="21"/>
                <c:pt idx="0">
                  <c:v>4.8494371838682902E-4</c:v>
                </c:pt>
                <c:pt idx="1">
                  <c:v>1.8158769870232801E-3</c:v>
                </c:pt>
                <c:pt idx="2">
                  <c:v>0.24364004476217799</c:v>
                </c:pt>
                <c:pt idx="3">
                  <c:v>0.76032896552092799</c:v>
                </c:pt>
                <c:pt idx="4">
                  <c:v>3.5238232756269099</c:v>
                </c:pt>
                <c:pt idx="5">
                  <c:v>119.558410293327</c:v>
                </c:pt>
                <c:pt idx="6">
                  <c:v>187.144329727528</c:v>
                </c:pt>
                <c:pt idx="7">
                  <c:v>250.793816532243</c:v>
                </c:pt>
                <c:pt idx="8">
                  <c:v>3925.4414892322302</c:v>
                </c:pt>
                <c:pt idx="9">
                  <c:v>2523.0585571860001</c:v>
                </c:pt>
                <c:pt idx="10">
                  <c:v>1568.0511817378299</c:v>
                </c:pt>
                <c:pt idx="11">
                  <c:v>708.42864646890303</c:v>
                </c:pt>
                <c:pt idx="12">
                  <c:v>971.73862565435195</c:v>
                </c:pt>
                <c:pt idx="13">
                  <c:v>429.11874940104201</c:v>
                </c:pt>
                <c:pt idx="14">
                  <c:v>538.40721422382296</c:v>
                </c:pt>
                <c:pt idx="15">
                  <c:v>572.026634667395</c:v>
                </c:pt>
                <c:pt idx="16">
                  <c:v>854.18256656931305</c:v>
                </c:pt>
                <c:pt idx="17">
                  <c:v>575.04593072222804</c:v>
                </c:pt>
                <c:pt idx="18">
                  <c:v>858.37625370173498</c:v>
                </c:pt>
                <c:pt idx="19">
                  <c:v>888.91792822918899</c:v>
                </c:pt>
                <c:pt idx="20">
                  <c:v>844.52137692137603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465-94B3-2D0BCAB36218}"/>
            </c:ext>
          </c:extLst>
        </c:ser>
        <c:ser>
          <c:idx val="11"/>
          <c:order val="11"/>
          <c:tx>
            <c:strRef>
              <c:f>'&gt; 26 t'!$M$3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1.9404549101974901E-2</c:v>
                </c:pt>
                <c:pt idx="3">
                  <c:v>0.194241893918189</c:v>
                </c:pt>
                <c:pt idx="4">
                  <c:v>5.35756346408972E-2</c:v>
                </c:pt>
                <c:pt idx="5">
                  <c:v>1.71067312770142</c:v>
                </c:pt>
                <c:pt idx="6">
                  <c:v>6.20109441900067</c:v>
                </c:pt>
                <c:pt idx="7">
                  <c:v>9.4527471036623005</c:v>
                </c:pt>
                <c:pt idx="8">
                  <c:v>316.75012581256499</c:v>
                </c:pt>
                <c:pt idx="9">
                  <c:v>270.45762825020398</c:v>
                </c:pt>
                <c:pt idx="10">
                  <c:v>641.86641308222295</c:v>
                </c:pt>
                <c:pt idx="11">
                  <c:v>358.84202443391098</c:v>
                </c:pt>
                <c:pt idx="12">
                  <c:v>554.99003635160705</c:v>
                </c:pt>
                <c:pt idx="13">
                  <c:v>457.86919625355301</c:v>
                </c:pt>
                <c:pt idx="14">
                  <c:v>619.617678221039</c:v>
                </c:pt>
                <c:pt idx="15">
                  <c:v>351.41187236907803</c:v>
                </c:pt>
                <c:pt idx="16">
                  <c:v>485.363194247119</c:v>
                </c:pt>
                <c:pt idx="17">
                  <c:v>342.32598781455903</c:v>
                </c:pt>
                <c:pt idx="18">
                  <c:v>561.70001865499796</c:v>
                </c:pt>
                <c:pt idx="19">
                  <c:v>356.219992090848</c:v>
                </c:pt>
                <c:pt idx="20">
                  <c:v>485.15252736124398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465-94B3-2D0BCAB36218}"/>
            </c:ext>
          </c:extLst>
        </c:ser>
        <c:ser>
          <c:idx val="12"/>
          <c:order val="12"/>
          <c:tx>
            <c:strRef>
              <c:f>'&gt; 26 t'!$N$3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3.6503394365381199E-2</c:v>
                </c:pt>
                <c:pt idx="6">
                  <c:v>1.0098655597597599</c:v>
                </c:pt>
                <c:pt idx="7">
                  <c:v>2.1386899934024499</c:v>
                </c:pt>
                <c:pt idx="8">
                  <c:v>37.854357663606102</c:v>
                </c:pt>
                <c:pt idx="9">
                  <c:v>140.525958625828</c:v>
                </c:pt>
                <c:pt idx="10">
                  <c:v>289.41077219004899</c:v>
                </c:pt>
                <c:pt idx="11">
                  <c:v>413.53939275048901</c:v>
                </c:pt>
                <c:pt idx="12">
                  <c:v>533.34386255946697</c:v>
                </c:pt>
                <c:pt idx="13">
                  <c:v>362.97847014567901</c:v>
                </c:pt>
                <c:pt idx="14">
                  <c:v>351.37063233504</c:v>
                </c:pt>
                <c:pt idx="15">
                  <c:v>354.862594267752</c:v>
                </c:pt>
                <c:pt idx="16">
                  <c:v>400.04580821607601</c:v>
                </c:pt>
                <c:pt idx="17">
                  <c:v>297.24970050055299</c:v>
                </c:pt>
                <c:pt idx="18">
                  <c:v>318.03947990203199</c:v>
                </c:pt>
                <c:pt idx="19">
                  <c:v>279.15821732194701</c:v>
                </c:pt>
                <c:pt idx="20">
                  <c:v>308.10600778036002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465-94B3-2D0BCAB36218}"/>
            </c:ext>
          </c:extLst>
        </c:ser>
        <c:ser>
          <c:idx val="13"/>
          <c:order val="13"/>
          <c:tx>
            <c:strRef>
              <c:f>'&gt; 26 t'!$O$3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t'!$O$4:$O$24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465-94B3-2D0BCAB36218}"/>
            </c:ext>
          </c:extLst>
        </c:ser>
        <c:ser>
          <c:idx val="14"/>
          <c:order val="14"/>
          <c:tx>
            <c:strRef>
              <c:f>'&gt; 26 t'!$P$3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t'!$P$4:$P$24</c:f>
              <c:numCache>
                <c:formatCode>General</c:formatCode>
                <c:ptCount val="21"/>
                <c:pt idx="0">
                  <c:v>29639.7091511014</c:v>
                </c:pt>
                <c:pt idx="1">
                  <c:v>30143.998568986601</c:v>
                </c:pt>
                <c:pt idx="2">
                  <c:v>28911.934046742201</c:v>
                </c:pt>
                <c:pt idx="3">
                  <c:v>27209.117661161199</c:v>
                </c:pt>
                <c:pt idx="4">
                  <c:v>24813.740952523702</c:v>
                </c:pt>
                <c:pt idx="5">
                  <c:v>21734.661903325301</c:v>
                </c:pt>
                <c:pt idx="6">
                  <c:v>18167.788754417499</c:v>
                </c:pt>
                <c:pt idx="7">
                  <c:v>14420.077608736699</c:v>
                </c:pt>
                <c:pt idx="8">
                  <c:v>10889.534576350101</c:v>
                </c:pt>
                <c:pt idx="9">
                  <c:v>7858.0651994502696</c:v>
                </c:pt>
                <c:pt idx="10">
                  <c:v>5461.5597879401003</c:v>
                </c:pt>
                <c:pt idx="11">
                  <c:v>3687.3592138753502</c:v>
                </c:pt>
                <c:pt idx="12">
                  <c:v>2465.1327103332201</c:v>
                </c:pt>
                <c:pt idx="13">
                  <c:v>1588.5110911807601</c:v>
                </c:pt>
                <c:pt idx="14">
                  <c:v>1025.1765130093299</c:v>
                </c:pt>
                <c:pt idx="15">
                  <c:v>651.36354973968298</c:v>
                </c:pt>
                <c:pt idx="16">
                  <c:v>411.86558892408698</c:v>
                </c:pt>
                <c:pt idx="17">
                  <c:v>263.73128806739601</c:v>
                </c:pt>
                <c:pt idx="18">
                  <c:v>167.23252550361201</c:v>
                </c:pt>
                <c:pt idx="19">
                  <c:v>106.200561881586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465-94B3-2D0BCAB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5.2625056161560678E-2"/>
          <c:w val="0.10313596263022189"/>
          <c:h val="0.89145726037567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t'!$B$29:$B$49</c:f>
              <c:numCache>
                <c:formatCode>General</c:formatCode>
                <c:ptCount val="21"/>
                <c:pt idx="0">
                  <c:v>1.22979614913418E-2</c:v>
                </c:pt>
                <c:pt idx="1">
                  <c:v>1.83123860053656E-2</c:v>
                </c:pt>
                <c:pt idx="2">
                  <c:v>1.88809610883892E-2</c:v>
                </c:pt>
                <c:pt idx="3">
                  <c:v>2.2543680612053101</c:v>
                </c:pt>
                <c:pt idx="4">
                  <c:v>28.075915924092001</c:v>
                </c:pt>
                <c:pt idx="5">
                  <c:v>42.122328894628097</c:v>
                </c:pt>
                <c:pt idx="6">
                  <c:v>92.661804523063594</c:v>
                </c:pt>
                <c:pt idx="7">
                  <c:v>119.09856885609901</c:v>
                </c:pt>
                <c:pt idx="8">
                  <c:v>121.04356827110701</c:v>
                </c:pt>
                <c:pt idx="9">
                  <c:v>129.059673923421</c:v>
                </c:pt>
                <c:pt idx="10">
                  <c:v>137.74930547742099</c:v>
                </c:pt>
                <c:pt idx="11">
                  <c:v>173.297027508665</c:v>
                </c:pt>
                <c:pt idx="12">
                  <c:v>246.82225226776001</c:v>
                </c:pt>
                <c:pt idx="13">
                  <c:v>347.54553086057598</c:v>
                </c:pt>
                <c:pt idx="14">
                  <c:v>486.80041954689199</c:v>
                </c:pt>
                <c:pt idx="15">
                  <c:v>543.99546560691704</c:v>
                </c:pt>
                <c:pt idx="16">
                  <c:v>569.00541778361298</c:v>
                </c:pt>
                <c:pt idx="17">
                  <c:v>600.60290022018899</c:v>
                </c:pt>
                <c:pt idx="18">
                  <c:v>655.88041678481</c:v>
                </c:pt>
                <c:pt idx="19">
                  <c:v>683.90290733508004</c:v>
                </c:pt>
                <c:pt idx="20">
                  <c:v>689.77659841085597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852-9678-1F86FDDFEC2B}"/>
            </c:ext>
          </c:extLst>
        </c:ser>
        <c:ser>
          <c:idx val="1"/>
          <c:order val="1"/>
          <c:tx>
            <c:strRef>
              <c:f>'&gt; 26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t'!$C$29:$C$49</c:f>
              <c:numCache>
                <c:formatCode>General</c:formatCode>
                <c:ptCount val="21"/>
                <c:pt idx="0">
                  <c:v>763.70697098539097</c:v>
                </c:pt>
                <c:pt idx="1">
                  <c:v>2358.4553048462999</c:v>
                </c:pt>
                <c:pt idx="2">
                  <c:v>5513.7028490061903</c:v>
                </c:pt>
                <c:pt idx="3">
                  <c:v>10191.0893551599</c:v>
                </c:pt>
                <c:pt idx="4">
                  <c:v>16706.2388165456</c:v>
                </c:pt>
                <c:pt idx="5">
                  <c:v>19937.3254060092</c:v>
                </c:pt>
                <c:pt idx="6">
                  <c:v>26449.4655803557</c:v>
                </c:pt>
                <c:pt idx="7">
                  <c:v>33052.9041415143</c:v>
                </c:pt>
                <c:pt idx="8">
                  <c:v>34334.852185103402</c:v>
                </c:pt>
                <c:pt idx="9">
                  <c:v>38609.386802956797</c:v>
                </c:pt>
                <c:pt idx="10">
                  <c:v>41666.1970970685</c:v>
                </c:pt>
                <c:pt idx="11">
                  <c:v>43048.239364282403</c:v>
                </c:pt>
                <c:pt idx="12">
                  <c:v>43483.692805944702</c:v>
                </c:pt>
                <c:pt idx="13">
                  <c:v>45212.963379824098</c:v>
                </c:pt>
                <c:pt idx="14">
                  <c:v>48127.788895112302</c:v>
                </c:pt>
                <c:pt idx="15">
                  <c:v>51995.981104463601</c:v>
                </c:pt>
                <c:pt idx="16">
                  <c:v>56571.316933141403</c:v>
                </c:pt>
                <c:pt idx="17">
                  <c:v>59278.299489714198</c:v>
                </c:pt>
                <c:pt idx="18">
                  <c:v>60061.564197838903</c:v>
                </c:pt>
                <c:pt idx="19">
                  <c:v>61262.739316488201</c:v>
                </c:pt>
                <c:pt idx="20">
                  <c:v>61820.946146360897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F-4852-9678-1F86FDDFEC2B}"/>
            </c:ext>
          </c:extLst>
        </c:ser>
        <c:ser>
          <c:idx val="2"/>
          <c:order val="2"/>
          <c:tx>
            <c:strRef>
              <c:f>'&gt; 26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t'!$D$29:$D$49</c:f>
              <c:numCache>
                <c:formatCode>General</c:formatCode>
                <c:ptCount val="21"/>
                <c:pt idx="0">
                  <c:v>708.07716163928205</c:v>
                </c:pt>
                <c:pt idx="1">
                  <c:v>1573.40723285645</c:v>
                </c:pt>
                <c:pt idx="2">
                  <c:v>2104.0127795485901</c:v>
                </c:pt>
                <c:pt idx="3">
                  <c:v>2830.1216443901299</c:v>
                </c:pt>
                <c:pt idx="4">
                  <c:v>3960.6176994367602</c:v>
                </c:pt>
                <c:pt idx="5">
                  <c:v>6447.7379994744997</c:v>
                </c:pt>
                <c:pt idx="6">
                  <c:v>10251.406648418901</c:v>
                </c:pt>
                <c:pt idx="7">
                  <c:v>16702.4360092231</c:v>
                </c:pt>
                <c:pt idx="8">
                  <c:v>18376.0477354865</c:v>
                </c:pt>
                <c:pt idx="9">
                  <c:v>30905.226557188798</c:v>
                </c:pt>
                <c:pt idx="10">
                  <c:v>42449.875105121901</c:v>
                </c:pt>
                <c:pt idx="11">
                  <c:v>52661.505500709602</c:v>
                </c:pt>
                <c:pt idx="12">
                  <c:v>60249.746588059199</c:v>
                </c:pt>
                <c:pt idx="13">
                  <c:v>65475.949102136103</c:v>
                </c:pt>
                <c:pt idx="14">
                  <c:v>70415.667937751205</c:v>
                </c:pt>
                <c:pt idx="15">
                  <c:v>72341.765560186395</c:v>
                </c:pt>
                <c:pt idx="16">
                  <c:v>73860.217358081703</c:v>
                </c:pt>
                <c:pt idx="17">
                  <c:v>75178.954591203496</c:v>
                </c:pt>
                <c:pt idx="18">
                  <c:v>79012.453414022893</c:v>
                </c:pt>
                <c:pt idx="19">
                  <c:v>81885.635620314803</c:v>
                </c:pt>
                <c:pt idx="20">
                  <c:v>82529.470981357503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F-4852-9678-1F86FDDFEC2B}"/>
            </c:ext>
          </c:extLst>
        </c:ser>
        <c:ser>
          <c:idx val="3"/>
          <c:order val="3"/>
          <c:tx>
            <c:strRef>
              <c:f>'&gt; 26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t'!$E$29:$E$49</c:f>
              <c:numCache>
                <c:formatCode>General</c:formatCode>
                <c:ptCount val="21"/>
                <c:pt idx="0">
                  <c:v>62.4867202477825</c:v>
                </c:pt>
                <c:pt idx="1">
                  <c:v>74.433596095295499</c:v>
                </c:pt>
                <c:pt idx="2">
                  <c:v>76.077617371730895</c:v>
                </c:pt>
                <c:pt idx="3">
                  <c:v>76.451166044247898</c:v>
                </c:pt>
                <c:pt idx="4">
                  <c:v>56.935699638996702</c:v>
                </c:pt>
                <c:pt idx="5">
                  <c:v>44.492337397411497</c:v>
                </c:pt>
                <c:pt idx="6">
                  <c:v>181.95613692870899</c:v>
                </c:pt>
                <c:pt idx="7">
                  <c:v>463.34072313035898</c:v>
                </c:pt>
                <c:pt idx="8">
                  <c:v>651.83356576938104</c:v>
                </c:pt>
                <c:pt idx="9">
                  <c:v>2593.5817759339002</c:v>
                </c:pt>
                <c:pt idx="10">
                  <c:v>6324.15522462238</c:v>
                </c:pt>
                <c:pt idx="11">
                  <c:v>11713.2020888596</c:v>
                </c:pt>
                <c:pt idx="12">
                  <c:v>18131.870490345002</c:v>
                </c:pt>
                <c:pt idx="13">
                  <c:v>22235.407510804798</c:v>
                </c:pt>
                <c:pt idx="14">
                  <c:v>27390.747751428102</c:v>
                </c:pt>
                <c:pt idx="15">
                  <c:v>31043.4213809922</c:v>
                </c:pt>
                <c:pt idx="16">
                  <c:v>34516.592208670998</c:v>
                </c:pt>
                <c:pt idx="17">
                  <c:v>36982.037643293203</c:v>
                </c:pt>
                <c:pt idx="18">
                  <c:v>38196.7258623159</c:v>
                </c:pt>
                <c:pt idx="19">
                  <c:v>38755.323729899297</c:v>
                </c:pt>
                <c:pt idx="20">
                  <c:v>38867.388352885697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F-4852-9678-1F86FDDFEC2B}"/>
            </c:ext>
          </c:extLst>
        </c:ser>
        <c:ser>
          <c:idx val="4"/>
          <c:order val="4"/>
          <c:tx>
            <c:strRef>
              <c:f>'&gt; 26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t'!$F$29:$F$49</c:f>
              <c:numCache>
                <c:formatCode>General</c:formatCode>
                <c:ptCount val="21"/>
                <c:pt idx="0">
                  <c:v>6.5556310971562999</c:v>
                </c:pt>
                <c:pt idx="1">
                  <c:v>6.5939547018389897</c:v>
                </c:pt>
                <c:pt idx="2">
                  <c:v>4.6899591736620998</c:v>
                </c:pt>
                <c:pt idx="3">
                  <c:v>4.6615820276131599</c:v>
                </c:pt>
                <c:pt idx="4">
                  <c:v>3.2035496080327399</c:v>
                </c:pt>
                <c:pt idx="5">
                  <c:v>1.80193351429464</c:v>
                </c:pt>
                <c:pt idx="6">
                  <c:v>1.8103274315615101</c:v>
                </c:pt>
                <c:pt idx="7">
                  <c:v>2.5921405512594902</c:v>
                </c:pt>
                <c:pt idx="8">
                  <c:v>2.1385461846491198</c:v>
                </c:pt>
                <c:pt idx="9">
                  <c:v>35.983226147812204</c:v>
                </c:pt>
                <c:pt idx="10">
                  <c:v>129.81875046749599</c:v>
                </c:pt>
                <c:pt idx="11">
                  <c:v>415.79028583704098</c:v>
                </c:pt>
                <c:pt idx="12">
                  <c:v>851.94247883665901</c:v>
                </c:pt>
                <c:pt idx="13">
                  <c:v>1285.0304785897899</c:v>
                </c:pt>
                <c:pt idx="14">
                  <c:v>1794.3988486902001</c:v>
                </c:pt>
                <c:pt idx="15">
                  <c:v>2431.7750654013098</c:v>
                </c:pt>
                <c:pt idx="16">
                  <c:v>3335.2192180809102</c:v>
                </c:pt>
                <c:pt idx="17">
                  <c:v>4862.4437070436798</c:v>
                </c:pt>
                <c:pt idx="18">
                  <c:v>6899.3963117139601</c:v>
                </c:pt>
                <c:pt idx="19">
                  <c:v>7391.3835210288698</c:v>
                </c:pt>
                <c:pt idx="20">
                  <c:v>7447.8351071032903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F-4852-9678-1F86FDDFEC2B}"/>
            </c:ext>
          </c:extLst>
        </c:ser>
        <c:ser>
          <c:idx val="5"/>
          <c:order val="5"/>
          <c:tx>
            <c:strRef>
              <c:f>'&gt; 26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t'!$G$29:$G$49</c:f>
              <c:numCache>
                <c:formatCode>General</c:formatCode>
                <c:ptCount val="21"/>
                <c:pt idx="0">
                  <c:v>1.1226510780628001</c:v>
                </c:pt>
                <c:pt idx="1">
                  <c:v>1.1227568355225701</c:v>
                </c:pt>
                <c:pt idx="2">
                  <c:v>1.0398211958625301</c:v>
                </c:pt>
                <c:pt idx="3">
                  <c:v>1.0398211958625301</c:v>
                </c:pt>
                <c:pt idx="4">
                  <c:v>9.5112355324883796E-2</c:v>
                </c:pt>
                <c:pt idx="5">
                  <c:v>2.1151491954154999E-4</c:v>
                </c:pt>
                <c:pt idx="6">
                  <c:v>1.0575745977094E-4</c:v>
                </c:pt>
                <c:pt idx="7">
                  <c:v>3.29597460435593E-16</c:v>
                </c:pt>
                <c:pt idx="8">
                  <c:v>3.29597460435593E-16</c:v>
                </c:pt>
                <c:pt idx="9">
                  <c:v>1.06439391326423E-2</c:v>
                </c:pt>
                <c:pt idx="10">
                  <c:v>2.3870649557587602</c:v>
                </c:pt>
                <c:pt idx="11">
                  <c:v>2.8988394542700502</c:v>
                </c:pt>
                <c:pt idx="12">
                  <c:v>4.0072909261616401</c:v>
                </c:pt>
                <c:pt idx="13">
                  <c:v>7.7508283299357403</c:v>
                </c:pt>
                <c:pt idx="14">
                  <c:v>17.8569134915913</c:v>
                </c:pt>
                <c:pt idx="15">
                  <c:v>25.0678581739968</c:v>
                </c:pt>
                <c:pt idx="16">
                  <c:v>49.565741150109197</c:v>
                </c:pt>
                <c:pt idx="17">
                  <c:v>118.298046399233</c:v>
                </c:pt>
                <c:pt idx="18">
                  <c:v>262.463009756281</c:v>
                </c:pt>
                <c:pt idx="19">
                  <c:v>617.16134644912404</c:v>
                </c:pt>
                <c:pt idx="20">
                  <c:v>716.01965934814302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F-4852-9678-1F86FDDFEC2B}"/>
            </c:ext>
          </c:extLst>
        </c:ser>
        <c:ser>
          <c:idx val="6"/>
          <c:order val="6"/>
          <c:tx>
            <c:strRef>
              <c:f>'&gt; 26 t'!$H$28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F-4852-9678-1F86FDDFEC2B}"/>
            </c:ext>
          </c:extLst>
        </c:ser>
        <c:ser>
          <c:idx val="7"/>
          <c:order val="7"/>
          <c:tx>
            <c:strRef>
              <c:f>'&gt; 26 t'!$I$28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t'!$I$29:$I$49</c:f>
              <c:numCache>
                <c:formatCode>General</c:formatCode>
                <c:ptCount val="21"/>
                <c:pt idx="0">
                  <c:v>0</c:v>
                </c:pt>
                <c:pt idx="1">
                  <c:v>0.52514172489450694</c:v>
                </c:pt>
                <c:pt idx="2">
                  <c:v>20.763188790999301</c:v>
                </c:pt>
                <c:pt idx="3">
                  <c:v>111.281043210893</c:v>
                </c:pt>
                <c:pt idx="4">
                  <c:v>260.05331222061</c:v>
                </c:pt>
                <c:pt idx="5">
                  <c:v>1663.5989534359801</c:v>
                </c:pt>
                <c:pt idx="6">
                  <c:v>2127.68943766442</c:v>
                </c:pt>
                <c:pt idx="7">
                  <c:v>2801.0762387836899</c:v>
                </c:pt>
                <c:pt idx="8">
                  <c:v>3942.7058097948802</c:v>
                </c:pt>
                <c:pt idx="9">
                  <c:v>4012.6997474820901</c:v>
                </c:pt>
                <c:pt idx="10">
                  <c:v>4142.3299972878904</c:v>
                </c:pt>
                <c:pt idx="11">
                  <c:v>4404.2564280470997</c:v>
                </c:pt>
                <c:pt idx="12">
                  <c:v>5060.1761390951297</c:v>
                </c:pt>
                <c:pt idx="13">
                  <c:v>5656.7941144381602</c:v>
                </c:pt>
                <c:pt idx="14">
                  <c:v>6248.78652058839</c:v>
                </c:pt>
                <c:pt idx="15">
                  <c:v>6349.5150143158899</c:v>
                </c:pt>
                <c:pt idx="16">
                  <c:v>6460.7145285400002</c:v>
                </c:pt>
                <c:pt idx="17">
                  <c:v>6548.5826400383103</c:v>
                </c:pt>
                <c:pt idx="18">
                  <c:v>6627.37809584363</c:v>
                </c:pt>
                <c:pt idx="19">
                  <c:v>6735.7024639517504</c:v>
                </c:pt>
                <c:pt idx="20">
                  <c:v>6796.5275872228704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F-4852-9678-1F86FDDFEC2B}"/>
            </c:ext>
          </c:extLst>
        </c:ser>
        <c:ser>
          <c:idx val="8"/>
          <c:order val="8"/>
          <c:tx>
            <c:strRef>
              <c:f>'&gt; 26 t'!$J$28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t'!$J$29:$J$49</c:f>
              <c:numCache>
                <c:formatCode>General</c:formatCode>
                <c:ptCount val="21"/>
                <c:pt idx="0">
                  <c:v>0</c:v>
                </c:pt>
                <c:pt idx="1">
                  <c:v>1.1925957480276901</c:v>
                </c:pt>
                <c:pt idx="2">
                  <c:v>32.244924329324697</c:v>
                </c:pt>
                <c:pt idx="3">
                  <c:v>80.992520694114901</c:v>
                </c:pt>
                <c:pt idx="4">
                  <c:v>205.747797536527</c:v>
                </c:pt>
                <c:pt idx="5">
                  <c:v>3021.9739124583698</c:v>
                </c:pt>
                <c:pt idx="6">
                  <c:v>5299.6511377844499</c:v>
                </c:pt>
                <c:pt idx="7">
                  <c:v>7869.6451496210902</c:v>
                </c:pt>
                <c:pt idx="8">
                  <c:v>12676.0932727786</c:v>
                </c:pt>
                <c:pt idx="9">
                  <c:v>13071.321240473</c:v>
                </c:pt>
                <c:pt idx="10">
                  <c:v>13848.390098995</c:v>
                </c:pt>
                <c:pt idx="11">
                  <c:v>14274.608044815899</c:v>
                </c:pt>
                <c:pt idx="12">
                  <c:v>14784.0375069169</c:v>
                </c:pt>
                <c:pt idx="13">
                  <c:v>15015.241058367599</c:v>
                </c:pt>
                <c:pt idx="14">
                  <c:v>15416.1549709673</c:v>
                </c:pt>
                <c:pt idx="15">
                  <c:v>16009.3165262413</c:v>
                </c:pt>
                <c:pt idx="16">
                  <c:v>17028.475180195499</c:v>
                </c:pt>
                <c:pt idx="17">
                  <c:v>16913.4437960541</c:v>
                </c:pt>
                <c:pt idx="18">
                  <c:v>16807.9187266913</c:v>
                </c:pt>
                <c:pt idx="19">
                  <c:v>16675.703291953101</c:v>
                </c:pt>
                <c:pt idx="20">
                  <c:v>16571.824286480001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F-4852-9678-1F86FDDFEC2B}"/>
            </c:ext>
          </c:extLst>
        </c:ser>
        <c:ser>
          <c:idx val="9"/>
          <c:order val="9"/>
          <c:tx>
            <c:strRef>
              <c:f>'&gt; 26 t'!$K$28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t'!$K$29:$K$49</c:f>
              <c:numCache>
                <c:formatCode>General</c:formatCode>
                <c:ptCount val="21"/>
                <c:pt idx="0">
                  <c:v>0</c:v>
                </c:pt>
                <c:pt idx="1">
                  <c:v>0.123446542165058</c:v>
                </c:pt>
                <c:pt idx="2">
                  <c:v>2.0086171032219702</c:v>
                </c:pt>
                <c:pt idx="3">
                  <c:v>7.3076087831594103</c:v>
                </c:pt>
                <c:pt idx="4">
                  <c:v>37.049334801830398</c:v>
                </c:pt>
                <c:pt idx="5">
                  <c:v>811.28101944020204</c:v>
                </c:pt>
                <c:pt idx="6">
                  <c:v>1577.66791378732</c:v>
                </c:pt>
                <c:pt idx="7">
                  <c:v>2404.1104870653198</c:v>
                </c:pt>
                <c:pt idx="8">
                  <c:v>9654.6699058171707</c:v>
                </c:pt>
                <c:pt idx="9">
                  <c:v>10475.131096580501</c:v>
                </c:pt>
                <c:pt idx="10">
                  <c:v>11650.0975093337</c:v>
                </c:pt>
                <c:pt idx="11">
                  <c:v>12585.381792677899</c:v>
                </c:pt>
                <c:pt idx="12">
                  <c:v>13475.7970325599</c:v>
                </c:pt>
                <c:pt idx="13">
                  <c:v>12659.9383681128</c:v>
                </c:pt>
                <c:pt idx="14">
                  <c:v>12499.7321250804</c:v>
                </c:pt>
                <c:pt idx="15">
                  <c:v>11865.843096832599</c:v>
                </c:pt>
                <c:pt idx="16">
                  <c:v>11219.875158639101</c:v>
                </c:pt>
                <c:pt idx="17">
                  <c:v>11000.148706301599</c:v>
                </c:pt>
                <c:pt idx="18">
                  <c:v>11055.214484300701</c:v>
                </c:pt>
                <c:pt idx="19">
                  <c:v>10970.1539828844</c:v>
                </c:pt>
                <c:pt idx="20">
                  <c:v>10931.8943948175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F-4852-9678-1F86FDDFEC2B}"/>
            </c:ext>
          </c:extLst>
        </c:ser>
        <c:ser>
          <c:idx val="10"/>
          <c:order val="10"/>
          <c:tx>
            <c:strRef>
              <c:f>'&gt; 26 t'!$L$28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t'!$L$29:$L$49</c:f>
              <c:numCache>
                <c:formatCode>General</c:formatCode>
                <c:ptCount val="21"/>
                <c:pt idx="0">
                  <c:v>4.8494371838682902E-4</c:v>
                </c:pt>
                <c:pt idx="1">
                  <c:v>2.30082070541011E-3</c:v>
                </c:pt>
                <c:pt idx="2">
                  <c:v>0.245940865467589</c:v>
                </c:pt>
                <c:pt idx="3">
                  <c:v>1.0062698309885201</c:v>
                </c:pt>
                <c:pt idx="4">
                  <c:v>4.5300931066154302</c:v>
                </c:pt>
                <c:pt idx="5">
                  <c:v>124.088503399942</c:v>
                </c:pt>
                <c:pt idx="6">
                  <c:v>311.23283312746997</c:v>
                </c:pt>
                <c:pt idx="7">
                  <c:v>561.918672337982</c:v>
                </c:pt>
                <c:pt idx="8">
                  <c:v>4484.6279392652104</c:v>
                </c:pt>
                <c:pt idx="9">
                  <c:v>6981.85186868453</c:v>
                </c:pt>
                <c:pt idx="10">
                  <c:v>8384.3928949850306</c:v>
                </c:pt>
                <c:pt idx="11">
                  <c:v>9075.9655514533297</c:v>
                </c:pt>
                <c:pt idx="12">
                  <c:v>8082.1688665291604</c:v>
                </c:pt>
                <c:pt idx="13">
                  <c:v>7285.5169504302703</c:v>
                </c:pt>
                <c:pt idx="14">
                  <c:v>6542.2414102584398</c:v>
                </c:pt>
                <c:pt idx="15">
                  <c:v>6155.2936684263505</c:v>
                </c:pt>
                <c:pt idx="16">
                  <c:v>5831.6636205496998</c:v>
                </c:pt>
                <c:pt idx="17">
                  <c:v>5545.9442607926503</c:v>
                </c:pt>
                <c:pt idx="18">
                  <c:v>5649.6632341386403</c:v>
                </c:pt>
                <c:pt idx="19">
                  <c:v>5991.59396532551</c:v>
                </c:pt>
                <c:pt idx="20">
                  <c:v>6017.1478751226005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6F-4852-9678-1F86FDDFEC2B}"/>
            </c:ext>
          </c:extLst>
        </c:ser>
        <c:ser>
          <c:idx val="11"/>
          <c:order val="11"/>
          <c:tx>
            <c:strRef>
              <c:f>'&gt; 26 t'!$M$28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t'!$M$29:$M$49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1.9404549101974901E-2</c:v>
                </c:pt>
                <c:pt idx="3">
                  <c:v>0.213646443020164</c:v>
                </c:pt>
                <c:pt idx="4">
                  <c:v>0.26722207766106099</c:v>
                </c:pt>
                <c:pt idx="5">
                  <c:v>1.9778952053624801</c:v>
                </c:pt>
                <c:pt idx="6">
                  <c:v>8.1789896243631492</c:v>
                </c:pt>
                <c:pt idx="7">
                  <c:v>17.415536728025501</c:v>
                </c:pt>
                <c:pt idx="8">
                  <c:v>333.41665249624702</c:v>
                </c:pt>
                <c:pt idx="9">
                  <c:v>602.78657230651504</c:v>
                </c:pt>
                <c:pt idx="10">
                  <c:v>1128.9062077195599</c:v>
                </c:pt>
                <c:pt idx="11">
                  <c:v>1374.6336349977</c:v>
                </c:pt>
                <c:pt idx="12">
                  <c:v>1633.0814533871201</c:v>
                </c:pt>
                <c:pt idx="13">
                  <c:v>1859.6224441872901</c:v>
                </c:pt>
                <c:pt idx="14">
                  <c:v>2009.36948271853</c:v>
                </c:pt>
                <c:pt idx="15">
                  <c:v>2066.5347887652301</c:v>
                </c:pt>
                <c:pt idx="16">
                  <c:v>2127.12901403773</c:v>
                </c:pt>
                <c:pt idx="17">
                  <c:v>2165.3293893609398</c:v>
                </c:pt>
                <c:pt idx="18">
                  <c:v>2162.2860345665599</c:v>
                </c:pt>
                <c:pt idx="19">
                  <c:v>2181.7367721491601</c:v>
                </c:pt>
                <c:pt idx="20">
                  <c:v>2146.2104889147699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F-4852-9678-1F86FDDFEC2B}"/>
            </c:ext>
          </c:extLst>
        </c:ser>
        <c:ser>
          <c:idx val="12"/>
          <c:order val="12"/>
          <c:tx>
            <c:strRef>
              <c:f>'&gt; 26 t'!$N$28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3.6503394365381199E-2</c:v>
                </c:pt>
                <c:pt idx="6">
                  <c:v>1.04636895412514</c:v>
                </c:pt>
                <c:pt idx="7">
                  <c:v>3.1850589475275899</c:v>
                </c:pt>
                <c:pt idx="8">
                  <c:v>41.039416611133703</c:v>
                </c:pt>
                <c:pt idx="9">
                  <c:v>181.56537523696201</c:v>
                </c:pt>
                <c:pt idx="10">
                  <c:v>458.253538632627</c:v>
                </c:pt>
                <c:pt idx="11">
                  <c:v>829.41939094398697</c:v>
                </c:pt>
                <c:pt idx="12">
                  <c:v>1271.0445890916701</c:v>
                </c:pt>
                <c:pt idx="13">
                  <c:v>1561.5798920525001</c:v>
                </c:pt>
                <c:pt idx="14">
                  <c:v>1763.76179966614</c:v>
                </c:pt>
                <c:pt idx="15">
                  <c:v>1822.2080136469101</c:v>
                </c:pt>
                <c:pt idx="16">
                  <c:v>1805.7986975435299</c:v>
                </c:pt>
                <c:pt idx="17">
                  <c:v>1841.7113597473401</c:v>
                </c:pt>
                <c:pt idx="18">
                  <c:v>1906.0667482973699</c:v>
                </c:pt>
                <c:pt idx="19">
                  <c:v>1866.1494757084899</c:v>
                </c:pt>
                <c:pt idx="20">
                  <c:v>1828.76198000985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F-4852-9678-1F86FDDFEC2B}"/>
            </c:ext>
          </c:extLst>
        </c:ser>
        <c:ser>
          <c:idx val="13"/>
          <c:order val="13"/>
          <c:tx>
            <c:strRef>
              <c:f>'&gt; 26 t'!$O$28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6F-4852-9678-1F86FDDFEC2B}"/>
            </c:ext>
          </c:extLst>
        </c:ser>
        <c:ser>
          <c:idx val="14"/>
          <c:order val="14"/>
          <c:tx>
            <c:strRef>
              <c:f>'&gt; 26 t'!$P$28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t'!$P$29:$P$49</c:f>
              <c:numCache>
                <c:formatCode>General</c:formatCode>
                <c:ptCount val="21"/>
                <c:pt idx="0">
                  <c:v>228517.82838076301</c:v>
                </c:pt>
                <c:pt idx="1">
                  <c:v>228509.64665302701</c:v>
                </c:pt>
                <c:pt idx="2">
                  <c:v>227236.42830956701</c:v>
                </c:pt>
                <c:pt idx="3">
                  <c:v>224150.56426350301</c:v>
                </c:pt>
                <c:pt idx="4">
                  <c:v>218659.89973296301</c:v>
                </c:pt>
                <c:pt idx="5">
                  <c:v>210292.00827896199</c:v>
                </c:pt>
                <c:pt idx="6">
                  <c:v>195569.542255693</c:v>
                </c:pt>
                <c:pt idx="7">
                  <c:v>177559.632840176</c:v>
                </c:pt>
                <c:pt idx="8">
                  <c:v>156623.93299622499</c:v>
                </c:pt>
                <c:pt idx="9">
                  <c:v>133328.84303982201</c:v>
                </c:pt>
                <c:pt idx="10">
                  <c:v>110289.940852896</c:v>
                </c:pt>
                <c:pt idx="11">
                  <c:v>89738.341724839906</c:v>
                </c:pt>
                <c:pt idx="12">
                  <c:v>72708.198207331094</c:v>
                </c:pt>
                <c:pt idx="13">
                  <c:v>61064.292070033298</c:v>
                </c:pt>
                <c:pt idx="14">
                  <c:v>46639.370679750697</c:v>
                </c:pt>
                <c:pt idx="15">
                  <c:v>36387.006238869901</c:v>
                </c:pt>
                <c:pt idx="16">
                  <c:v>25347.1967323805</c:v>
                </c:pt>
                <c:pt idx="17">
                  <c:v>17372.019305505401</c:v>
                </c:pt>
                <c:pt idx="18">
                  <c:v>8795.8513262757606</c:v>
                </c:pt>
                <c:pt idx="19">
                  <c:v>2760.7214959278899</c:v>
                </c:pt>
                <c:pt idx="20">
                  <c:v>1099.1504582587199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6F-4852-9678-1F86FDDF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1660712014517"/>
          <c:y val="3.4533697363761377E-2"/>
          <c:w val="0.10313596263022189"/>
          <c:h val="0.93849479324995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'&gt; 26 t'!$A$1</c:f>
          <c:strCache>
            <c:ptCount val="1"/>
            <c:pt idx="0">
              <c:v>&gt; 26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'&gt; 26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t'!$B$54:$B$74</c:f>
              <c:numCache>
                <c:formatCode>General</c:formatCode>
                <c:ptCount val="21"/>
                <c:pt idx="0">
                  <c:v>1.4712263487023964</c:v>
                </c:pt>
                <c:pt idx="1">
                  <c:v>1.4711736737163421</c:v>
                </c:pt>
                <c:pt idx="2">
                  <c:v>1.462976534841784</c:v>
                </c:pt>
                <c:pt idx="3">
                  <c:v>1.4431093563146098</c:v>
                </c:pt>
                <c:pt idx="4">
                  <c:v>1.4077597716171906</c:v>
                </c:pt>
                <c:pt idx="5">
                  <c:v>1.3538862402719913</c:v>
                </c:pt>
                <c:pt idx="6">
                  <c:v>1.2591011633929194</c:v>
                </c:pt>
                <c:pt idx="7">
                  <c:v>1.1431511149542373</c:v>
                </c:pt>
                <c:pt idx="8">
                  <c:v>1.0083644619512881</c:v>
                </c:pt>
                <c:pt idx="9">
                  <c:v>0.8583877604304464</c:v>
                </c:pt>
                <c:pt idx="10">
                  <c:v>0.71006042779841538</c:v>
                </c:pt>
                <c:pt idx="11">
                  <c:v>0.57774666322515356</c:v>
                </c:pt>
                <c:pt idx="12">
                  <c:v>0.46810447012941586</c:v>
                </c:pt>
                <c:pt idx="13">
                  <c:v>0.3931395466816654</c:v>
                </c:pt>
                <c:pt idx="14">
                  <c:v>0.30027009934916532</c:v>
                </c:pt>
                <c:pt idx="15">
                  <c:v>0.23426409531524509</c:v>
                </c:pt>
                <c:pt idx="16">
                  <c:v>0.16318842150156165</c:v>
                </c:pt>
                <c:pt idx="17">
                  <c:v>0.11184323216060187</c:v>
                </c:pt>
                <c:pt idx="18">
                  <c:v>5.6628790506986923E-2</c:v>
                </c:pt>
                <c:pt idx="19">
                  <c:v>1.7773870139666192E-2</c:v>
                </c:pt>
                <c:pt idx="20">
                  <c:v>7.0764680674458586E-3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898-AB44-39B8ECED6540}"/>
            </c:ext>
          </c:extLst>
        </c:ser>
        <c:ser>
          <c:idx val="1"/>
          <c:order val="1"/>
          <c:tx>
            <c:strRef>
              <c:f>'&gt; 26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t'!$C$54:$C$74</c:f>
              <c:numCache>
                <c:formatCode>General</c:formatCode>
                <c:ptCount val="21"/>
                <c:pt idx="0">
                  <c:v>1.8905470449854099E-2</c:v>
                </c:pt>
                <c:pt idx="1">
                  <c:v>4.5824680069112597E-2</c:v>
                </c:pt>
                <c:pt idx="2">
                  <c:v>7.4243857288249698E-2</c:v>
                </c:pt>
                <c:pt idx="3">
                  <c:v>0.10941480649681699</c:v>
                </c:pt>
                <c:pt idx="4">
                  <c:v>0.161641655022187</c:v>
                </c:pt>
                <c:pt idx="5">
                  <c:v>0.19017575574450998</c:v>
                </c:pt>
                <c:pt idx="6">
                  <c:v>0.31011454009252204</c:v>
                </c:pt>
                <c:pt idx="7">
                  <c:v>0.47487304743678804</c:v>
                </c:pt>
                <c:pt idx="8">
                  <c:v>0.51897353683058001</c:v>
                </c:pt>
                <c:pt idx="9">
                  <c:v>0.78517146723931597</c:v>
                </c:pt>
                <c:pt idx="10">
                  <c:v>0.93219805433468694</c:v>
                </c:pt>
                <c:pt idx="11">
                  <c:v>1.2088001694094501</c:v>
                </c:pt>
                <c:pt idx="12">
                  <c:v>1.27714828493419</c:v>
                </c:pt>
                <c:pt idx="13">
                  <c:v>1.4964432419136802</c:v>
                </c:pt>
                <c:pt idx="14">
                  <c:v>1.5700464438727399</c:v>
                </c:pt>
                <c:pt idx="15">
                  <c:v>1.74272382343223</c:v>
                </c:pt>
                <c:pt idx="16">
                  <c:v>1.75459713378985</c:v>
                </c:pt>
                <c:pt idx="17">
                  <c:v>1.9747072213539201</c:v>
                </c:pt>
                <c:pt idx="18">
                  <c:v>1.9608281757039101</c:v>
                </c:pt>
                <c:pt idx="19">
                  <c:v>2.0279212744000001</c:v>
                </c:pt>
                <c:pt idx="20">
                  <c:v>1.9685926388913901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898-AB44-39B8ECED6540}"/>
            </c:ext>
          </c:extLst>
        </c:ser>
        <c:ser>
          <c:idx val="2"/>
          <c:order val="2"/>
          <c:tx>
            <c:strRef>
              <c:f>'&gt; 26 t'!$D$53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t'!$D$54:$D$74</c:f>
              <c:numCache>
                <c:formatCode>General</c:formatCode>
                <c:ptCount val="21"/>
                <c:pt idx="0">
                  <c:v>3.4319897236962601E-9</c:v>
                </c:pt>
                <c:pt idx="1">
                  <c:v>1.0095192721777001E-5</c:v>
                </c:pt>
                <c:pt idx="2">
                  <c:v>3.8365842913525098E-4</c:v>
                </c:pt>
                <c:pt idx="3">
                  <c:v>1.22903402113491E-3</c:v>
                </c:pt>
                <c:pt idx="4">
                  <c:v>3.0523869437907901E-3</c:v>
                </c:pt>
                <c:pt idx="5">
                  <c:v>4.16176263665788E-2</c:v>
                </c:pt>
                <c:pt idx="6">
                  <c:v>7.4238379283847092E-2</c:v>
                </c:pt>
                <c:pt idx="7">
                  <c:v>0.111648466690713</c:v>
                </c:pt>
                <c:pt idx="8">
                  <c:v>0.33985860716329497</c:v>
                </c:pt>
                <c:pt idx="9">
                  <c:v>0.37852733959087298</c:v>
                </c:pt>
                <c:pt idx="10">
                  <c:v>0.44495595481079903</c:v>
                </c:pt>
                <c:pt idx="11">
                  <c:v>0.38833285314582999</c:v>
                </c:pt>
                <c:pt idx="12">
                  <c:v>0.38981227329739998</c:v>
                </c:pt>
                <c:pt idx="13">
                  <c:v>0.40941106115144499</c:v>
                </c:pt>
                <c:pt idx="14">
                  <c:v>0.39238370626830099</c:v>
                </c:pt>
                <c:pt idx="15">
                  <c:v>0.35424390935059502</c:v>
                </c:pt>
                <c:pt idx="16">
                  <c:v>0.40091676962838696</c:v>
                </c:pt>
                <c:pt idx="17">
                  <c:v>0.35654985101704501</c:v>
                </c:pt>
                <c:pt idx="18">
                  <c:v>0.41317364739047496</c:v>
                </c:pt>
                <c:pt idx="19">
                  <c:v>0.35877501813949902</c:v>
                </c:pt>
                <c:pt idx="20">
                  <c:v>0.38984431144644399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898-AB44-39B8ECED6540}"/>
            </c:ext>
          </c:extLst>
        </c:ser>
        <c:ser>
          <c:idx val="3"/>
          <c:order val="3"/>
          <c:tx>
            <c:strRef>
              <c:f>'&gt; 26 t'!$E$53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t'!$E$54:$E$74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898-AB44-39B8ECED6540}"/>
            </c:ext>
          </c:extLst>
        </c:ser>
        <c:ser>
          <c:idx val="4"/>
          <c:order val="4"/>
          <c:tx>
            <c:strRef>
              <c:f>'&gt; 26 t'!$F$53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t'!$F$54:$F$74</c:f>
              <c:numCache>
                <c:formatCode>General</c:formatCode>
                <c:ptCount val="21"/>
                <c:pt idx="0">
                  <c:v>18.45677814809293</c:v>
                </c:pt>
                <c:pt idx="1">
                  <c:v>18.001920315315509</c:v>
                </c:pt>
                <c:pt idx="2">
                  <c:v>17.496557519561648</c:v>
                </c:pt>
                <c:pt idx="3">
                  <c:v>16.902255457944513</c:v>
                </c:pt>
                <c:pt idx="4">
                  <c:v>16.151984491121741</c:v>
                </c:pt>
                <c:pt idx="5">
                  <c:v>15.27972980781354</c:v>
                </c:pt>
                <c:pt idx="6">
                  <c:v>14.060193489387069</c:v>
                </c:pt>
                <c:pt idx="7">
                  <c:v>12.562967253251829</c:v>
                </c:pt>
                <c:pt idx="8">
                  <c:v>10.769662213784839</c:v>
                </c:pt>
                <c:pt idx="9">
                  <c:v>8.8562588946872403</c:v>
                </c:pt>
                <c:pt idx="10">
                  <c:v>7.11947449758354</c:v>
                </c:pt>
                <c:pt idx="11">
                  <c:v>5.6397832782188857</c:v>
                </c:pt>
                <c:pt idx="12">
                  <c:v>4.4425026371684666</c:v>
                </c:pt>
                <c:pt idx="13">
                  <c:v>3.6567881998115301</c:v>
                </c:pt>
                <c:pt idx="14">
                  <c:v>2.7433727866506081</c:v>
                </c:pt>
                <c:pt idx="15">
                  <c:v>2.1203482944629513</c:v>
                </c:pt>
                <c:pt idx="16">
                  <c:v>1.4406840614988989</c:v>
                </c:pt>
                <c:pt idx="17">
                  <c:v>0.94079632710213301</c:v>
                </c:pt>
                <c:pt idx="18">
                  <c:v>0.43028234413599298</c:v>
                </c:pt>
                <c:pt idx="19">
                  <c:v>0.11539152482993729</c:v>
                </c:pt>
                <c:pt idx="20">
                  <c:v>2.904878091253546E-2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898-AB44-39B8ECED6540}"/>
            </c:ext>
          </c:extLst>
        </c:ser>
        <c:ser>
          <c:idx val="5"/>
          <c:order val="5"/>
          <c:tx>
            <c:strRef>
              <c:f>'&gt; 26 t'!$G$53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t'!$G$54:$G$74</c:f>
              <c:numCache>
                <c:formatCode>General</c:formatCode>
                <c:ptCount val="21"/>
                <c:pt idx="0">
                  <c:v>9.2124494972940396E-2</c:v>
                </c:pt>
                <c:pt idx="1">
                  <c:v>0.211486777310395</c:v>
                </c:pt>
                <c:pt idx="2">
                  <c:v>0.33091369000375903</c:v>
                </c:pt>
                <c:pt idx="3">
                  <c:v>0.46065877135351502</c:v>
                </c:pt>
                <c:pt idx="4">
                  <c:v>0.61950532864830599</c:v>
                </c:pt>
                <c:pt idx="5">
                  <c:v>0.63204573538894204</c:v>
                </c:pt>
                <c:pt idx="6">
                  <c:v>0.86902846526892308</c:v>
                </c:pt>
                <c:pt idx="7">
                  <c:v>1.15483089327354</c:v>
                </c:pt>
                <c:pt idx="8">
                  <c:v>1.13041747961633</c:v>
                </c:pt>
                <c:pt idx="9">
                  <c:v>1.44349708184798</c:v>
                </c:pt>
                <c:pt idx="10">
                  <c:v>1.62278059843734</c:v>
                </c:pt>
                <c:pt idx="11">
                  <c:v>1.74970202058701</c:v>
                </c:pt>
                <c:pt idx="12">
                  <c:v>1.7931129350041599</c:v>
                </c:pt>
                <c:pt idx="13">
                  <c:v>1.74019416205094</c:v>
                </c:pt>
                <c:pt idx="14">
                  <c:v>1.6658720841541099</c:v>
                </c:pt>
                <c:pt idx="15">
                  <c:v>1.51455806505077</c:v>
                </c:pt>
                <c:pt idx="16">
                  <c:v>1.4416420201399001</c:v>
                </c:pt>
                <c:pt idx="17">
                  <c:v>1.3304026041041901</c:v>
                </c:pt>
                <c:pt idx="18">
                  <c:v>1.1993034652158301</c:v>
                </c:pt>
                <c:pt idx="19">
                  <c:v>1.0357835137461</c:v>
                </c:pt>
                <c:pt idx="20">
                  <c:v>0.84831232549857294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898-AB44-39B8ECED6540}"/>
            </c:ext>
          </c:extLst>
        </c:ser>
        <c:ser>
          <c:idx val="6"/>
          <c:order val="6"/>
          <c:tx>
            <c:strRef>
              <c:f>'&gt; 26 t'!$H$53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t'!$H$54:$H$74</c:f>
              <c:numCache>
                <c:formatCode>General</c:formatCode>
                <c:ptCount val="21"/>
                <c:pt idx="0">
                  <c:v>2.7588145428390098E-8</c:v>
                </c:pt>
                <c:pt idx="1">
                  <c:v>9.2467486699604603E-5</c:v>
                </c:pt>
                <c:pt idx="2">
                  <c:v>2.7131554740419698E-3</c:v>
                </c:pt>
                <c:pt idx="3">
                  <c:v>8.0255612150043499E-3</c:v>
                </c:pt>
                <c:pt idx="4">
                  <c:v>1.6913159039379899E-2</c:v>
                </c:pt>
                <c:pt idx="5">
                  <c:v>0.16689666605950401</c:v>
                </c:pt>
                <c:pt idx="6">
                  <c:v>0.26308641493607399</c:v>
                </c:pt>
                <c:pt idx="7">
                  <c:v>0.35565597690758</c:v>
                </c:pt>
                <c:pt idx="8">
                  <c:v>0.80953868949432306</c:v>
                </c:pt>
                <c:pt idx="9">
                  <c:v>0.83066970092851</c:v>
                </c:pt>
                <c:pt idx="10">
                  <c:v>0.82953344990131295</c:v>
                </c:pt>
                <c:pt idx="11">
                  <c:v>0.80624830350676302</c:v>
                </c:pt>
                <c:pt idx="12">
                  <c:v>0.74160597121763594</c:v>
                </c:pt>
                <c:pt idx="13">
                  <c:v>0.64326597714186895</c:v>
                </c:pt>
                <c:pt idx="14">
                  <c:v>0.55878321612092696</c:v>
                </c:pt>
                <c:pt idx="15">
                  <c:v>0.46947242065248196</c:v>
                </c:pt>
                <c:pt idx="16">
                  <c:v>0.41640353226729604</c:v>
                </c:pt>
                <c:pt idx="17">
                  <c:v>0.35986790059914797</c:v>
                </c:pt>
                <c:pt idx="18">
                  <c:v>0.31058244513119798</c:v>
                </c:pt>
                <c:pt idx="19">
                  <c:v>0.26171712671672004</c:v>
                </c:pt>
                <c:pt idx="20">
                  <c:v>0.21144789102572301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898-AB44-39B8ECED6540}"/>
            </c:ext>
          </c:extLst>
        </c:ser>
        <c:ser>
          <c:idx val="7"/>
          <c:order val="7"/>
          <c:tx>
            <c:strRef>
              <c:f>'&gt; 26 t'!$I$53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t'!$I$54:$I$74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898-AB44-39B8ECED6540}"/>
            </c:ext>
          </c:extLst>
        </c:ser>
        <c:ser>
          <c:idx val="8"/>
          <c:order val="8"/>
          <c:tx>
            <c:strRef>
              <c:f>'&gt; 26 t'!$J$53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t'!$J$54:$J$74</c:f>
              <c:numCache>
                <c:formatCode>General</c:formatCode>
                <c:ptCount val="21"/>
                <c:pt idx="0">
                  <c:v>6.7269655409850707E-4</c:v>
                </c:pt>
                <c:pt idx="1">
                  <c:v>1.7177867545122326E-3</c:v>
                </c:pt>
                <c:pt idx="2">
                  <c:v>3.0149105953561849E-3</c:v>
                </c:pt>
                <c:pt idx="3">
                  <c:v>4.7781473859278079E-3</c:v>
                </c:pt>
                <c:pt idx="4">
                  <c:v>7.4853761642642699E-3</c:v>
                </c:pt>
                <c:pt idx="5">
                  <c:v>9.1037929001182745E-3</c:v>
                </c:pt>
                <c:pt idx="6">
                  <c:v>1.3500258888738506E-2</c:v>
                </c:pt>
                <c:pt idx="7">
                  <c:v>1.9581161901350331E-2</c:v>
                </c:pt>
                <c:pt idx="8">
                  <c:v>2.1090081839140396E-2</c:v>
                </c:pt>
                <c:pt idx="9">
                  <c:v>2.9948378368343451E-2</c:v>
                </c:pt>
                <c:pt idx="10">
                  <c:v>3.7936274865761031E-2</c:v>
                </c:pt>
                <c:pt idx="11">
                  <c:v>4.5259461110874463E-2</c:v>
                </c:pt>
                <c:pt idx="12">
                  <c:v>5.187866713875456E-2</c:v>
                </c:pt>
                <c:pt idx="13">
                  <c:v>5.7003318465472727E-2</c:v>
                </c:pt>
                <c:pt idx="14">
                  <c:v>6.2903162325028933E-2</c:v>
                </c:pt>
                <c:pt idx="15">
                  <c:v>6.727864125203778E-2</c:v>
                </c:pt>
                <c:pt idx="16">
                  <c:v>7.2032524526183153E-2</c:v>
                </c:pt>
                <c:pt idx="17">
                  <c:v>7.5740612920191491E-2</c:v>
                </c:pt>
                <c:pt idx="18">
                  <c:v>7.9369540526360624E-2</c:v>
                </c:pt>
                <c:pt idx="19">
                  <c:v>8.1664089203807314E-2</c:v>
                </c:pt>
                <c:pt idx="20">
                  <c:v>8.229873951151756E-2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898-AB44-39B8ECED6540}"/>
            </c:ext>
          </c:extLst>
        </c:ser>
        <c:ser>
          <c:idx val="9"/>
          <c:order val="9"/>
          <c:tx>
            <c:strRef>
              <c:f>'&gt; 26 t'!$K$53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'&gt; 26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'&gt; 26 t'!$K$54:$K$74</c:f>
              <c:numCache>
                <c:formatCode>General</c:formatCode>
                <c:ptCount val="21"/>
                <c:pt idx="0">
                  <c:v>4.565934115490765E-10</c:v>
                </c:pt>
                <c:pt idx="1">
                  <c:v>1.6589704790087946E-6</c:v>
                </c:pt>
                <c:pt idx="2">
                  <c:v>5.6907528449121162E-5</c:v>
                </c:pt>
                <c:pt idx="3">
                  <c:v>1.9321226701457262E-4</c:v>
                </c:pt>
                <c:pt idx="4">
                  <c:v>4.7610306254591638E-4</c:v>
                </c:pt>
                <c:pt idx="5">
                  <c:v>5.7739076258852204E-3</c:v>
                </c:pt>
                <c:pt idx="6">
                  <c:v>9.9094061061209843E-3</c:v>
                </c:pt>
                <c:pt idx="7">
                  <c:v>1.4689224162850194E-2</c:v>
                </c:pt>
                <c:pt idx="8">
                  <c:v>3.7159469476355962E-2</c:v>
                </c:pt>
                <c:pt idx="9">
                  <c:v>4.2507797131645833E-2</c:v>
                </c:pt>
                <c:pt idx="10">
                  <c:v>4.79170280014517E-2</c:v>
                </c:pt>
                <c:pt idx="11">
                  <c:v>5.1509944674084603E-2</c:v>
                </c:pt>
                <c:pt idx="12">
                  <c:v>5.3055108712842636E-2</c:v>
                </c:pt>
                <c:pt idx="13">
                  <c:v>5.2150136823561628E-2</c:v>
                </c:pt>
                <c:pt idx="14">
                  <c:v>5.2191435355346399E-2</c:v>
                </c:pt>
                <c:pt idx="15">
                  <c:v>5.1584818962827378E-2</c:v>
                </c:pt>
                <c:pt idx="16">
                  <c:v>5.1629027108989881E-2</c:v>
                </c:pt>
                <c:pt idx="17">
                  <c:v>5.0896099212820831E-2</c:v>
                </c:pt>
                <c:pt idx="18">
                  <c:v>5.1044715621023543E-2</c:v>
                </c:pt>
                <c:pt idx="19">
                  <c:v>5.1217319430774698E-2</c:v>
                </c:pt>
                <c:pt idx="20">
                  <c:v>5.0978384596455713E-2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898-AB44-39B8ECED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585920455334085"/>
          <c:h val="0.6402484109104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Größenklassen'!$B$29:$B$49</c:f>
              <c:numCache>
                <c:formatCode>General</c:formatCode>
                <c:ptCount val="21"/>
                <c:pt idx="0">
                  <c:v>1.22979614913418E-2</c:v>
                </c:pt>
                <c:pt idx="1">
                  <c:v>5.0992863418239125</c:v>
                </c:pt>
                <c:pt idx="2">
                  <c:v>941.02758953811008</c:v>
                </c:pt>
                <c:pt idx="3">
                  <c:v>5009.1208549456169</c:v>
                </c:pt>
                <c:pt idx="4">
                  <c:v>13410.821114878228</c:v>
                </c:pt>
                <c:pt idx="5">
                  <c:v>23540.427287979117</c:v>
                </c:pt>
                <c:pt idx="6">
                  <c:v>34370.927308563936</c:v>
                </c:pt>
                <c:pt idx="7">
                  <c:v>46278.043935505113</c:v>
                </c:pt>
                <c:pt idx="8">
                  <c:v>52331.753345773017</c:v>
                </c:pt>
                <c:pt idx="9">
                  <c:v>57458.149537941958</c:v>
                </c:pt>
                <c:pt idx="10">
                  <c:v>61518.336161874518</c:v>
                </c:pt>
                <c:pt idx="11">
                  <c:v>64426.39736109299</c:v>
                </c:pt>
                <c:pt idx="12">
                  <c:v>65469.884413281747</c:v>
                </c:pt>
                <c:pt idx="13">
                  <c:v>65773.528395935762</c:v>
                </c:pt>
                <c:pt idx="14">
                  <c:v>66006.301831939767</c:v>
                </c:pt>
                <c:pt idx="15">
                  <c:v>66074.385494647155</c:v>
                </c:pt>
                <c:pt idx="16">
                  <c:v>66137.173897232729</c:v>
                </c:pt>
                <c:pt idx="17">
                  <c:v>66184.66191070083</c:v>
                </c:pt>
                <c:pt idx="18">
                  <c:v>66266.810062064673</c:v>
                </c:pt>
                <c:pt idx="19">
                  <c:v>66297.347328221615</c:v>
                </c:pt>
                <c:pt idx="20">
                  <c:v>66303.853228967579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75A-8EAA-A9C8B759D9E3}"/>
            </c:ext>
          </c:extLst>
        </c:ser>
        <c:ser>
          <c:idx val="1"/>
          <c:order val="1"/>
          <c:tx>
            <c:strRef>
              <c:f>'Alle Größenklassen'!$C$28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Größenklassen'!$C$29:$C$49</c:f>
              <c:numCache>
                <c:formatCode>General</c:formatCode>
                <c:ptCount val="21"/>
                <c:pt idx="0">
                  <c:v>2765.252937368954</c:v>
                </c:pt>
                <c:pt idx="1">
                  <c:v>8836.0993401609703</c:v>
                </c:pt>
                <c:pt idx="2">
                  <c:v>18619.627308404699</c:v>
                </c:pt>
                <c:pt idx="3">
                  <c:v>30541.832206856532</c:v>
                </c:pt>
                <c:pt idx="4">
                  <c:v>43683.269897475664</c:v>
                </c:pt>
                <c:pt idx="5">
                  <c:v>54887.858478577371</c:v>
                </c:pt>
                <c:pt idx="6">
                  <c:v>70641.628835215699</c:v>
                </c:pt>
                <c:pt idx="7">
                  <c:v>87068.191701758566</c:v>
                </c:pt>
                <c:pt idx="8">
                  <c:v>100575.96010417491</c:v>
                </c:pt>
                <c:pt idx="9">
                  <c:v>122609.17502710591</c:v>
                </c:pt>
                <c:pt idx="10">
                  <c:v>145122.42116426784</c:v>
                </c:pt>
                <c:pt idx="11">
                  <c:v>168600.96015815309</c:v>
                </c:pt>
                <c:pt idx="12">
                  <c:v>191792.92431490691</c:v>
                </c:pt>
                <c:pt idx="13">
                  <c:v>216317.32250498142</c:v>
                </c:pt>
                <c:pt idx="14">
                  <c:v>241869.58982478059</c:v>
                </c:pt>
                <c:pt idx="15">
                  <c:v>265825.26036278263</c:v>
                </c:pt>
                <c:pt idx="16">
                  <c:v>289360.475125606</c:v>
                </c:pt>
                <c:pt idx="17">
                  <c:v>309586.99461581931</c:v>
                </c:pt>
                <c:pt idx="18">
                  <c:v>324498.8198146947</c:v>
                </c:pt>
                <c:pt idx="19">
                  <c:v>340126.04754389601</c:v>
                </c:pt>
                <c:pt idx="20">
                  <c:v>351495.48483877961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E-475A-8EAA-A9C8B759D9E3}"/>
            </c:ext>
          </c:extLst>
        </c:ser>
        <c:ser>
          <c:idx val="2"/>
          <c:order val="2"/>
          <c:tx>
            <c:strRef>
              <c:f>'Alle Größenklassen'!$D$28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Größenklassen'!$D$29:$D$49</c:f>
              <c:numCache>
                <c:formatCode>General</c:formatCode>
                <c:ptCount val="21"/>
                <c:pt idx="0">
                  <c:v>1443.9571090925381</c:v>
                </c:pt>
                <c:pt idx="1">
                  <c:v>2908.845987588611</c:v>
                </c:pt>
                <c:pt idx="2">
                  <c:v>3614.4962522524193</c:v>
                </c:pt>
                <c:pt idx="3">
                  <c:v>4432.9281926193207</c:v>
                </c:pt>
                <c:pt idx="4">
                  <c:v>5243.599529266532</c:v>
                </c:pt>
                <c:pt idx="5">
                  <c:v>7246.9997945503392</c:v>
                </c:pt>
                <c:pt idx="6">
                  <c:v>10850.572677992528</c:v>
                </c:pt>
                <c:pt idx="7">
                  <c:v>17748.404925904906</c:v>
                </c:pt>
                <c:pt idx="8">
                  <c:v>19789.248156213049</c:v>
                </c:pt>
                <c:pt idx="9">
                  <c:v>33082.582621716734</c:v>
                </c:pt>
                <c:pt idx="10">
                  <c:v>45652.032810842815</c:v>
                </c:pt>
                <c:pt idx="11">
                  <c:v>56986.921928089258</c:v>
                </c:pt>
                <c:pt idx="12">
                  <c:v>66135.354657695789</c:v>
                </c:pt>
                <c:pt idx="13">
                  <c:v>73214.84607527632</c:v>
                </c:pt>
                <c:pt idx="14">
                  <c:v>79893.803152762179</c:v>
                </c:pt>
                <c:pt idx="15">
                  <c:v>83758.856803780276</c:v>
                </c:pt>
                <c:pt idx="16">
                  <c:v>88278.283359483525</c:v>
                </c:pt>
                <c:pt idx="17">
                  <c:v>93380.407804547576</c:v>
                </c:pt>
                <c:pt idx="18">
                  <c:v>100678.7577034759</c:v>
                </c:pt>
                <c:pt idx="19">
                  <c:v>105866.32997559487</c:v>
                </c:pt>
                <c:pt idx="20">
                  <c:v>107630.93248743698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E-475A-8EAA-A9C8B759D9E3}"/>
            </c:ext>
          </c:extLst>
        </c:ser>
        <c:ser>
          <c:idx val="3"/>
          <c:order val="3"/>
          <c:tx>
            <c:strRef>
              <c:f>'Alle Größenklassen'!$E$28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Größenklassen'!$E$29:$E$49</c:f>
              <c:numCache>
                <c:formatCode>General</c:formatCode>
                <c:ptCount val="21"/>
                <c:pt idx="0">
                  <c:v>115.40584817658228</c:v>
                </c:pt>
                <c:pt idx="1">
                  <c:v>160.53367247478582</c:v>
                </c:pt>
                <c:pt idx="2">
                  <c:v>145.72669430287931</c:v>
                </c:pt>
                <c:pt idx="3">
                  <c:v>123.2187452001229</c:v>
                </c:pt>
                <c:pt idx="4">
                  <c:v>74.907960001221639</c:v>
                </c:pt>
                <c:pt idx="5">
                  <c:v>51.372691883579606</c:v>
                </c:pt>
                <c:pt idx="6">
                  <c:v>182.19352641136993</c:v>
                </c:pt>
                <c:pt idx="7">
                  <c:v>463.34358192556994</c:v>
                </c:pt>
                <c:pt idx="8">
                  <c:v>651.83636792010554</c:v>
                </c:pt>
                <c:pt idx="9">
                  <c:v>2593.6145080174638</c:v>
                </c:pt>
                <c:pt idx="10">
                  <c:v>6324.7560919035386</c:v>
                </c:pt>
                <c:pt idx="11">
                  <c:v>11716.700559810259</c:v>
                </c:pt>
                <c:pt idx="12">
                  <c:v>18141.485686444448</c:v>
                </c:pt>
                <c:pt idx="13">
                  <c:v>22258.596581754537</c:v>
                </c:pt>
                <c:pt idx="14">
                  <c:v>27442.615552230614</c:v>
                </c:pt>
                <c:pt idx="15">
                  <c:v>31301.195368860397</c:v>
                </c:pt>
                <c:pt idx="16">
                  <c:v>34995.131686856606</c:v>
                </c:pt>
                <c:pt idx="17">
                  <c:v>37701.807800448485</c:v>
                </c:pt>
                <c:pt idx="18">
                  <c:v>39126.823429483855</c:v>
                </c:pt>
                <c:pt idx="19">
                  <c:v>40072.125164798141</c:v>
                </c:pt>
                <c:pt idx="20">
                  <c:v>40708.128389740399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E-475A-8EAA-A9C8B759D9E3}"/>
            </c:ext>
          </c:extLst>
        </c:ser>
        <c:ser>
          <c:idx val="4"/>
          <c:order val="4"/>
          <c:tx>
            <c:strRef>
              <c:f>'Alle Größenklassen'!$F$28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Größenklassen'!$F$29:$F$49</c:f>
              <c:numCache>
                <c:formatCode>General</c:formatCode>
                <c:ptCount val="21"/>
                <c:pt idx="0">
                  <c:v>7.1941817539749007</c:v>
                </c:pt>
                <c:pt idx="1">
                  <c:v>7.2691521671880599</c:v>
                </c:pt>
                <c:pt idx="2">
                  <c:v>5.0311137873354292</c:v>
                </c:pt>
                <c:pt idx="3">
                  <c:v>4.9657260638448344</c:v>
                </c:pt>
                <c:pt idx="4">
                  <c:v>3.2064365840031099</c:v>
                </c:pt>
                <c:pt idx="5">
                  <c:v>1.801933604122524</c:v>
                </c:pt>
                <c:pt idx="6">
                  <c:v>1.8103274315615099</c:v>
                </c:pt>
                <c:pt idx="7">
                  <c:v>2.5921405512594902</c:v>
                </c:pt>
                <c:pt idx="8">
                  <c:v>2.1385461846491198</c:v>
                </c:pt>
                <c:pt idx="9">
                  <c:v>35.983226147812204</c:v>
                </c:pt>
                <c:pt idx="10">
                  <c:v>129.81875046749599</c:v>
                </c:pt>
                <c:pt idx="11">
                  <c:v>415.79028583704098</c:v>
                </c:pt>
                <c:pt idx="12">
                  <c:v>851.9426794312036</c:v>
                </c:pt>
                <c:pt idx="13">
                  <c:v>1285.030774278928</c:v>
                </c:pt>
                <c:pt idx="14">
                  <c:v>1794.4116822842543</c:v>
                </c:pt>
                <c:pt idx="15">
                  <c:v>2432.0855144825427</c:v>
                </c:pt>
                <c:pt idx="16">
                  <c:v>3336.4958241403342</c:v>
                </c:pt>
                <c:pt idx="17">
                  <c:v>4870.1401785586577</c:v>
                </c:pt>
                <c:pt idx="18">
                  <c:v>6930.6534996673754</c:v>
                </c:pt>
                <c:pt idx="19">
                  <c:v>7457.9718104126741</c:v>
                </c:pt>
                <c:pt idx="20">
                  <c:v>7555.6473593872161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E-475A-8EAA-A9C8B759D9E3}"/>
            </c:ext>
          </c:extLst>
        </c:ser>
        <c:ser>
          <c:idx val="5"/>
          <c:order val="5"/>
          <c:tx>
            <c:strRef>
              <c:f>'Alle Größenklassen'!$G$28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Größenklassen'!$G$29:$G$49</c:f>
              <c:numCache>
                <c:formatCode>General</c:formatCode>
                <c:ptCount val="21"/>
                <c:pt idx="0">
                  <c:v>1.1242460736601301</c:v>
                </c:pt>
                <c:pt idx="1">
                  <c:v>1.1243689259372043</c:v>
                </c:pt>
                <c:pt idx="2">
                  <c:v>1.0401354159766105</c:v>
                </c:pt>
                <c:pt idx="3">
                  <c:v>1.0401183211593061</c:v>
                </c:pt>
                <c:pt idx="4">
                  <c:v>9.5112355324883796E-2</c:v>
                </c:pt>
                <c:pt idx="5">
                  <c:v>2.1151491954154994E-4</c:v>
                </c:pt>
                <c:pt idx="6">
                  <c:v>1.0575745977093995E-4</c:v>
                </c:pt>
                <c:pt idx="7">
                  <c:v>3.2954325032696873E-16</c:v>
                </c:pt>
                <c:pt idx="8">
                  <c:v>3.2954325032696873E-16</c:v>
                </c:pt>
                <c:pt idx="9">
                  <c:v>1.06439391326423E-2</c:v>
                </c:pt>
                <c:pt idx="10">
                  <c:v>2.3870649557587602</c:v>
                </c:pt>
                <c:pt idx="11">
                  <c:v>2.8988394542700502</c:v>
                </c:pt>
                <c:pt idx="12">
                  <c:v>4.0072909261616401</c:v>
                </c:pt>
                <c:pt idx="13">
                  <c:v>7.7508283299357403</c:v>
                </c:pt>
                <c:pt idx="14">
                  <c:v>17.857219456121751</c:v>
                </c:pt>
                <c:pt idx="15">
                  <c:v>25.068164138527251</c:v>
                </c:pt>
                <c:pt idx="16">
                  <c:v>50.054737211123985</c:v>
                </c:pt>
                <c:pt idx="17">
                  <c:v>118.82831322839546</c:v>
                </c:pt>
                <c:pt idx="18">
                  <c:v>263.00196290499719</c:v>
                </c:pt>
                <c:pt idx="19">
                  <c:v>640.77580220059974</c:v>
                </c:pt>
                <c:pt idx="20">
                  <c:v>740.56624153391317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E-475A-8EAA-A9C8B759D9E3}"/>
            </c:ext>
          </c:extLst>
        </c:ser>
        <c:ser>
          <c:idx val="6"/>
          <c:order val="6"/>
          <c:tx>
            <c:strRef>
              <c:f>'Alle Größenklassen'!$H$28</c:f>
              <c:strCache>
                <c:ptCount val="1"/>
                <c:pt idx="0">
                  <c:v>O-HEV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E-475A-8EAA-A9C8B759D9E3}"/>
            </c:ext>
          </c:extLst>
        </c:ser>
        <c:ser>
          <c:idx val="7"/>
          <c:order val="7"/>
          <c:tx>
            <c:strRef>
              <c:f>'Alle Größenklassen'!$I$28</c:f>
              <c:strCache>
                <c:ptCount val="1"/>
                <c:pt idx="0">
                  <c:v>O-BEV50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Größenklassen'!$I$29:$I$49</c:f>
              <c:numCache>
                <c:formatCode>General</c:formatCode>
                <c:ptCount val="21"/>
                <c:pt idx="0">
                  <c:v>0</c:v>
                </c:pt>
                <c:pt idx="1">
                  <c:v>4.345365432388177</c:v>
                </c:pt>
                <c:pt idx="2">
                  <c:v>79.172806546483059</c:v>
                </c:pt>
                <c:pt idx="3">
                  <c:v>407.62857886517071</c:v>
                </c:pt>
                <c:pt idx="4">
                  <c:v>798.81409377881505</c:v>
                </c:pt>
                <c:pt idx="5">
                  <c:v>2765.3248287859024</c:v>
                </c:pt>
                <c:pt idx="6">
                  <c:v>3841.0543016913907</c:v>
                </c:pt>
                <c:pt idx="7">
                  <c:v>5415.0357205347973</c:v>
                </c:pt>
                <c:pt idx="8">
                  <c:v>9153.8765803431706</c:v>
                </c:pt>
                <c:pt idx="9">
                  <c:v>9833.4361854388699</c:v>
                </c:pt>
                <c:pt idx="10">
                  <c:v>10162.102024259231</c:v>
                </c:pt>
                <c:pt idx="11">
                  <c:v>10490.378649019331</c:v>
                </c:pt>
                <c:pt idx="12">
                  <c:v>11224.586015222521</c:v>
                </c:pt>
                <c:pt idx="13">
                  <c:v>11957.25715273989</c:v>
                </c:pt>
                <c:pt idx="14">
                  <c:v>12868.84207506237</c:v>
                </c:pt>
                <c:pt idx="15">
                  <c:v>13438.938080946189</c:v>
                </c:pt>
                <c:pt idx="16">
                  <c:v>13743.44960488566</c:v>
                </c:pt>
                <c:pt idx="17">
                  <c:v>13851.786480657431</c:v>
                </c:pt>
                <c:pt idx="18">
                  <c:v>13950.690741380589</c:v>
                </c:pt>
                <c:pt idx="19">
                  <c:v>14072.890896276051</c:v>
                </c:pt>
                <c:pt idx="20">
                  <c:v>14157.521677368561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E-475A-8EAA-A9C8B759D9E3}"/>
            </c:ext>
          </c:extLst>
        </c:ser>
        <c:ser>
          <c:idx val="8"/>
          <c:order val="8"/>
          <c:tx>
            <c:strRef>
              <c:f>'Alle Größenklassen'!$J$28</c:f>
              <c:strCache>
                <c:ptCount val="1"/>
                <c:pt idx="0">
                  <c:v>O-BEV100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Größenklassen'!$J$29:$J$49</c:f>
              <c:numCache>
                <c:formatCode>General</c:formatCode>
                <c:ptCount val="21"/>
                <c:pt idx="0">
                  <c:v>2.09026174151666E-4</c:v>
                </c:pt>
                <c:pt idx="1">
                  <c:v>3.8418915095328598</c:v>
                </c:pt>
                <c:pt idx="2">
                  <c:v>83.29066491482827</c:v>
                </c:pt>
                <c:pt idx="3">
                  <c:v>273.17710917717591</c:v>
                </c:pt>
                <c:pt idx="4">
                  <c:v>493.07687992853613</c:v>
                </c:pt>
                <c:pt idx="5">
                  <c:v>3513.1267621366278</c:v>
                </c:pt>
                <c:pt idx="6">
                  <c:v>5979.2998496362961</c:v>
                </c:pt>
                <c:pt idx="7">
                  <c:v>8894.6591523730076</c:v>
                </c:pt>
                <c:pt idx="8">
                  <c:v>16871.89970568673</c:v>
                </c:pt>
                <c:pt idx="9">
                  <c:v>18797.844746121482</c:v>
                </c:pt>
                <c:pt idx="10">
                  <c:v>20629.755086996269</c:v>
                </c:pt>
                <c:pt idx="11">
                  <c:v>21705.995356718329</c:v>
                </c:pt>
                <c:pt idx="12">
                  <c:v>22617.685474953003</c:v>
                </c:pt>
                <c:pt idx="13">
                  <c:v>23234.900983854568</c:v>
                </c:pt>
                <c:pt idx="14">
                  <c:v>23936.182974742667</c:v>
                </c:pt>
                <c:pt idx="15">
                  <c:v>24772.368148166439</c:v>
                </c:pt>
                <c:pt idx="16">
                  <c:v>25940.855629552218</c:v>
                </c:pt>
                <c:pt idx="17">
                  <c:v>25978.588160330379</c:v>
                </c:pt>
                <c:pt idx="18">
                  <c:v>26268.378150500961</c:v>
                </c:pt>
                <c:pt idx="19">
                  <c:v>26593.525523066561</c:v>
                </c:pt>
                <c:pt idx="20">
                  <c:v>26707.239383080141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E-475A-8EAA-A9C8B759D9E3}"/>
            </c:ext>
          </c:extLst>
        </c:ser>
        <c:ser>
          <c:idx val="9"/>
          <c:order val="9"/>
          <c:tx>
            <c:strRef>
              <c:f>'Alle Größenklassen'!$K$28</c:f>
              <c:strCache>
                <c:ptCount val="1"/>
                <c:pt idx="0">
                  <c:v>O-BEV150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Größenklassen'!$K$29:$K$49</c:f>
              <c:numCache>
                <c:formatCode>General</c:formatCode>
                <c:ptCount val="21"/>
                <c:pt idx="0">
                  <c:v>0</c:v>
                </c:pt>
                <c:pt idx="1">
                  <c:v>0.51429686894491</c:v>
                </c:pt>
                <c:pt idx="2">
                  <c:v>12.361597329001297</c:v>
                </c:pt>
                <c:pt idx="3">
                  <c:v>32.67095970500516</c:v>
                </c:pt>
                <c:pt idx="4">
                  <c:v>64.137270786480499</c:v>
                </c:pt>
                <c:pt idx="5">
                  <c:v>842.18426595985511</c:v>
                </c:pt>
                <c:pt idx="6">
                  <c:v>1612.8410335827759</c:v>
                </c:pt>
                <c:pt idx="7">
                  <c:v>2450.8366518457847</c:v>
                </c:pt>
                <c:pt idx="8">
                  <c:v>10115.048269336552</c:v>
                </c:pt>
                <c:pt idx="9">
                  <c:v>11421.223390695852</c:v>
                </c:pt>
                <c:pt idx="10">
                  <c:v>13204.876512998726</c:v>
                </c:pt>
                <c:pt idx="11">
                  <c:v>14537.389267301827</c:v>
                </c:pt>
                <c:pt idx="12">
                  <c:v>15755.091395290519</c:v>
                </c:pt>
                <c:pt idx="13">
                  <c:v>15223.255315091919</c:v>
                </c:pt>
                <c:pt idx="14">
                  <c:v>15256.077984621963</c:v>
                </c:pt>
                <c:pt idx="15">
                  <c:v>14880.491256693274</c:v>
                </c:pt>
                <c:pt idx="16">
                  <c:v>14449.617794393103</c:v>
                </c:pt>
                <c:pt idx="17">
                  <c:v>14406.588697454592</c:v>
                </c:pt>
                <c:pt idx="18">
                  <c:v>14508.377761118238</c:v>
                </c:pt>
                <c:pt idx="19">
                  <c:v>14448.399514439572</c:v>
                </c:pt>
                <c:pt idx="20">
                  <c:v>14424.946740401687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E-475A-8EAA-A9C8B759D9E3}"/>
            </c:ext>
          </c:extLst>
        </c:ser>
        <c:ser>
          <c:idx val="10"/>
          <c:order val="10"/>
          <c:tx>
            <c:strRef>
              <c:f>'Alle Größenklassen'!$L$28</c:f>
              <c:strCache>
                <c:ptCount val="1"/>
                <c:pt idx="0">
                  <c:v>O-BEV200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Größenklassen'!$L$29:$L$49</c:f>
              <c:numCache>
                <c:formatCode>General</c:formatCode>
                <c:ptCount val="21"/>
                <c:pt idx="0">
                  <c:v>9.8599372375714591E-4</c:v>
                </c:pt>
                <c:pt idx="1">
                  <c:v>0.83486257873569314</c:v>
                </c:pt>
                <c:pt idx="2">
                  <c:v>1.3943697067008176</c:v>
                </c:pt>
                <c:pt idx="3">
                  <c:v>3.0751029451125751</c:v>
                </c:pt>
                <c:pt idx="4">
                  <c:v>6.7969968611613529</c:v>
                </c:pt>
                <c:pt idx="5">
                  <c:v>126.01748598522204</c:v>
                </c:pt>
                <c:pt idx="6">
                  <c:v>312.13170918247545</c:v>
                </c:pt>
                <c:pt idx="7">
                  <c:v>562.32799889609566</c:v>
                </c:pt>
                <c:pt idx="8">
                  <c:v>4504.0687841626823</c:v>
                </c:pt>
                <c:pt idx="9">
                  <c:v>7049.6767830639137</c:v>
                </c:pt>
                <c:pt idx="10">
                  <c:v>8532.6304294755664</c:v>
                </c:pt>
                <c:pt idx="11">
                  <c:v>9310.2006125011649</c:v>
                </c:pt>
                <c:pt idx="12">
                  <c:v>8408.6730554476708</c:v>
                </c:pt>
                <c:pt idx="13">
                  <c:v>7739.3596126848652</c:v>
                </c:pt>
                <c:pt idx="14">
                  <c:v>7157.5145930208919</c:v>
                </c:pt>
                <c:pt idx="15">
                  <c:v>7093.2678862859993</c:v>
                </c:pt>
                <c:pt idx="16">
                  <c:v>7118.5878296614128</c:v>
                </c:pt>
                <c:pt idx="17">
                  <c:v>7170.2648462735124</c:v>
                </c:pt>
                <c:pt idx="18">
                  <c:v>7436.4140945017534</c:v>
                </c:pt>
                <c:pt idx="19">
                  <c:v>7901.9635811222724</c:v>
                </c:pt>
                <c:pt idx="20">
                  <c:v>7998.8901093833592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0E-475A-8EAA-A9C8B759D9E3}"/>
            </c:ext>
          </c:extLst>
        </c:ser>
        <c:ser>
          <c:idx val="11"/>
          <c:order val="11"/>
          <c:tx>
            <c:strRef>
              <c:f>'Alle Größenklassen'!$M$28</c:f>
              <c:strCache>
                <c:ptCount val="1"/>
                <c:pt idx="0">
                  <c:v>O-BEV250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Größenklassen'!$M$29:$M$49</c:f>
              <c:numCache>
                <c:formatCode>General</c:formatCode>
                <c:ptCount val="21"/>
                <c:pt idx="0">
                  <c:v>0</c:v>
                </c:pt>
                <c:pt idx="1">
                  <c:v>0.18198839309718301</c:v>
                </c:pt>
                <c:pt idx="2">
                  <c:v>0.21915852030091312</c:v>
                </c:pt>
                <c:pt idx="3">
                  <c:v>0.49029977578152562</c:v>
                </c:pt>
                <c:pt idx="4">
                  <c:v>0.55168125579860594</c:v>
                </c:pt>
                <c:pt idx="5">
                  <c:v>2.1844770775833227</c:v>
                </c:pt>
                <c:pt idx="6">
                  <c:v>8.1838235902082115</c:v>
                </c:pt>
                <c:pt idx="7">
                  <c:v>17.415574716796954</c:v>
                </c:pt>
                <c:pt idx="8">
                  <c:v>333.71446346177862</c:v>
                </c:pt>
                <c:pt idx="9">
                  <c:v>603.9150156697566</c:v>
                </c:pt>
                <c:pt idx="10">
                  <c:v>1131.3433496582761</c:v>
                </c:pt>
                <c:pt idx="11">
                  <c:v>1379.051538780283</c:v>
                </c:pt>
                <c:pt idx="12">
                  <c:v>1639.6969873834414</c:v>
                </c:pt>
                <c:pt idx="13">
                  <c:v>1880.5786847312627</c:v>
                </c:pt>
                <c:pt idx="14">
                  <c:v>2050.3580128670178</c:v>
                </c:pt>
                <c:pt idx="15">
                  <c:v>2132.5067076441505</c:v>
                </c:pt>
                <c:pt idx="16">
                  <c:v>2214.9802845267395</c:v>
                </c:pt>
                <c:pt idx="17">
                  <c:v>2323.8271253059052</c:v>
                </c:pt>
                <c:pt idx="18">
                  <c:v>2447.0097453260541</c:v>
                </c:pt>
                <c:pt idx="19">
                  <c:v>2562.5549020791018</c:v>
                </c:pt>
                <c:pt idx="20">
                  <c:v>2554.0153357041245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0E-475A-8EAA-A9C8B759D9E3}"/>
            </c:ext>
          </c:extLst>
        </c:ser>
        <c:ser>
          <c:idx val="12"/>
          <c:order val="12"/>
          <c:tx>
            <c:strRef>
              <c:f>'Alle Größenklassen'!$N$28</c:f>
              <c:strCache>
                <c:ptCount val="1"/>
                <c:pt idx="0">
                  <c:v>O-BEV300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Größenklassen'!$N$29:$N$49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1.2175676493239159E-3</c:v>
                </c:pt>
                <c:pt idx="4">
                  <c:v>1.2175676493239159E-3</c:v>
                </c:pt>
                <c:pt idx="5">
                  <c:v>3.6503394365381199E-2</c:v>
                </c:pt>
                <c:pt idx="6">
                  <c:v>1.04636895412514</c:v>
                </c:pt>
                <c:pt idx="7">
                  <c:v>3.1850589475275899</c:v>
                </c:pt>
                <c:pt idx="8">
                  <c:v>41.039416611133703</c:v>
                </c:pt>
                <c:pt idx="9">
                  <c:v>181.57454769533655</c:v>
                </c:pt>
                <c:pt idx="10">
                  <c:v>458.28844646237337</c:v>
                </c:pt>
                <c:pt idx="11">
                  <c:v>829.57806850655027</c:v>
                </c:pt>
                <c:pt idx="12">
                  <c:v>1271.340271560731</c:v>
                </c:pt>
                <c:pt idx="13">
                  <c:v>1563.0114715860566</c:v>
                </c:pt>
                <c:pt idx="14">
                  <c:v>1767.5921161059407</c:v>
                </c:pt>
                <c:pt idx="15">
                  <c:v>1829.2877735135187</c:v>
                </c:pt>
                <c:pt idx="16">
                  <c:v>1819.0259301532521</c:v>
                </c:pt>
                <c:pt idx="17">
                  <c:v>1870.109983442007</c:v>
                </c:pt>
                <c:pt idx="18">
                  <c:v>1946.9394676377015</c:v>
                </c:pt>
                <c:pt idx="19">
                  <c:v>1931.2247104165992</c:v>
                </c:pt>
                <c:pt idx="20">
                  <c:v>1924.2615639399403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0E-475A-8EAA-A9C8B759D9E3}"/>
            </c:ext>
          </c:extLst>
        </c:ser>
        <c:ser>
          <c:idx val="13"/>
          <c:order val="13"/>
          <c:tx>
            <c:strRef>
              <c:f>'Alle Größenklassen'!$O$28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Größenklassen'!$O$29:$O$49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0E-475A-8EAA-A9C8B759D9E3}"/>
            </c:ext>
          </c:extLst>
        </c:ser>
        <c:ser>
          <c:idx val="14"/>
          <c:order val="14"/>
          <c:tx>
            <c:strRef>
              <c:f>'Alle Größenklassen'!$P$28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Größenklassen'!$P$29:$P$49</c:f>
              <c:numCache>
                <c:formatCode>General</c:formatCode>
                <c:ptCount val="21"/>
                <c:pt idx="0">
                  <c:v>678095.57982714823</c:v>
                </c:pt>
                <c:pt idx="1">
                  <c:v>677813.95856176864</c:v>
                </c:pt>
                <c:pt idx="2">
                  <c:v>673553.38221511792</c:v>
                </c:pt>
                <c:pt idx="3">
                  <c:v>663540.74192542466</c:v>
                </c:pt>
                <c:pt idx="4">
                  <c:v>647905.7339783489</c:v>
                </c:pt>
                <c:pt idx="5">
                  <c:v>626021.7985792727</c:v>
                </c:pt>
                <c:pt idx="6">
                  <c:v>590432.07800308324</c:v>
                </c:pt>
                <c:pt idx="7">
                  <c:v>548529.79441272409</c:v>
                </c:pt>
                <c:pt idx="8">
                  <c:v>502263.31010038889</c:v>
                </c:pt>
                <c:pt idx="9">
                  <c:v>452166.77059128147</c:v>
                </c:pt>
                <c:pt idx="10">
                  <c:v>402165.27191526606</c:v>
                </c:pt>
                <c:pt idx="11">
                  <c:v>353831.82016873389</c:v>
                </c:pt>
                <c:pt idx="12">
                  <c:v>310121.47353602218</c:v>
                </c:pt>
                <c:pt idx="13">
                  <c:v>272178.77038190281</c:v>
                </c:pt>
                <c:pt idx="14">
                  <c:v>231773.12472786399</c:v>
                </c:pt>
                <c:pt idx="15">
                  <c:v>197470.62317037315</c:v>
                </c:pt>
                <c:pt idx="16">
                  <c:v>162790.26601319015</c:v>
                </c:pt>
                <c:pt idx="17">
                  <c:v>131990.45478471214</c:v>
                </c:pt>
                <c:pt idx="18">
                  <c:v>104311.84725329965</c:v>
                </c:pt>
                <c:pt idx="19">
                  <c:v>79863.429918106471</c:v>
                </c:pt>
                <c:pt idx="20">
                  <c:v>64833.162299491276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0E-475A-8EAA-A9C8B75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Farhzeuge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'Alle Größenklassen'!$A$1</c:f>
          <c:strCache>
            <c:ptCount val="1"/>
            <c:pt idx="0">
              <c:v>Alle Größenklassen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'Alle Größenklassen'!$B$54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Größenklassen'!$B$55:$B$75</c:f>
              <c:numCache>
                <c:formatCode>General</c:formatCode>
                <c:ptCount val="21"/>
                <c:pt idx="0">
                  <c:v>2.3906023633842612</c:v>
                </c:pt>
                <c:pt idx="1">
                  <c:v>2.3904739073476051</c:v>
                </c:pt>
                <c:pt idx="2">
                  <c:v>2.378167598969001</c:v>
                </c:pt>
                <c:pt idx="3">
                  <c:v>2.3475951055802522</c:v>
                </c:pt>
                <c:pt idx="4">
                  <c:v>2.2962239851596906</c:v>
                </c:pt>
                <c:pt idx="5">
                  <c:v>2.218747361723199</c:v>
                </c:pt>
                <c:pt idx="6">
                  <c:v>2.0850826899251631</c:v>
                </c:pt>
                <c:pt idx="7">
                  <c:v>1.9207114285740832</c:v>
                </c:pt>
                <c:pt idx="8">
                  <c:v>1.732810338796029</c:v>
                </c:pt>
                <c:pt idx="9">
                  <c:v>1.5251731478068333</c:v>
                </c:pt>
                <c:pt idx="10">
                  <c:v>1.3179019236565732</c:v>
                </c:pt>
                <c:pt idx="11">
                  <c:v>1.1248463435769156</c:v>
                </c:pt>
                <c:pt idx="12">
                  <c:v>0.95676870307533246</c:v>
                </c:pt>
                <c:pt idx="13">
                  <c:v>0.8242781133441397</c:v>
                </c:pt>
                <c:pt idx="14">
                  <c:v>0.67554178911293539</c:v>
                </c:pt>
                <c:pt idx="15">
                  <c:v>0.55673981484710766</c:v>
                </c:pt>
                <c:pt idx="16">
                  <c:v>0.43599363601593683</c:v>
                </c:pt>
                <c:pt idx="17">
                  <c:v>0.33485872717965376</c:v>
                </c:pt>
                <c:pt idx="18">
                  <c:v>0.2373891242750083</c:v>
                </c:pt>
                <c:pt idx="19">
                  <c:v>0.15797221980747866</c:v>
                </c:pt>
                <c:pt idx="20">
                  <c:v>0.11711870480781078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5D-8B06-155F13662F12}"/>
            </c:ext>
          </c:extLst>
        </c:ser>
        <c:ser>
          <c:idx val="1"/>
          <c:order val="1"/>
          <c:tx>
            <c:strRef>
              <c:f>'Alle Größenklassen'!$C$54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Größenklassen'!$C$55:$C$75</c:f>
              <c:numCache>
                <c:formatCode>General</c:formatCode>
                <c:ptCount val="21"/>
                <c:pt idx="0">
                  <c:v>6.1237143527095327E-2</c:v>
                </c:pt>
                <c:pt idx="1">
                  <c:v>0.10760521822655912</c:v>
                </c:pt>
                <c:pt idx="2">
                  <c:v>0.1693793700235327</c:v>
                </c:pt>
                <c:pt idx="3">
                  <c:v>0.21477764127118049</c:v>
                </c:pt>
                <c:pt idx="4">
                  <c:v>0.28302172380685581</c:v>
                </c:pt>
                <c:pt idx="5">
                  <c:v>0.30175831716378154</c:v>
                </c:pt>
                <c:pt idx="6">
                  <c:v>0.4482967646450115</c:v>
                </c:pt>
                <c:pt idx="7">
                  <c:v>0.63921911848036372</c:v>
                </c:pt>
                <c:pt idx="8">
                  <c:v>0.71286103069295614</c:v>
                </c:pt>
                <c:pt idx="9">
                  <c:v>1.0195467601976922</c:v>
                </c:pt>
                <c:pt idx="10">
                  <c:v>1.2221123276408856</c:v>
                </c:pt>
                <c:pt idx="11">
                  <c:v>1.558671037251756</c:v>
                </c:pt>
                <c:pt idx="12">
                  <c:v>1.6901778791612174</c:v>
                </c:pt>
                <c:pt idx="13">
                  <c:v>1.9839649078232067</c:v>
                </c:pt>
                <c:pt idx="14">
                  <c:v>2.1225650960758387</c:v>
                </c:pt>
                <c:pt idx="15">
                  <c:v>2.3693706941352959</c:v>
                </c:pt>
                <c:pt idx="16">
                  <c:v>2.4591686720952688</c:v>
                </c:pt>
                <c:pt idx="17">
                  <c:v>2.7479025900000775</c:v>
                </c:pt>
                <c:pt idx="18">
                  <c:v>2.8008094373399741</c:v>
                </c:pt>
                <c:pt idx="19">
                  <c:v>2.942542583726897</c:v>
                </c:pt>
                <c:pt idx="20">
                  <c:v>2.9202409731264729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E5D-8B06-155F13662F12}"/>
            </c:ext>
          </c:extLst>
        </c:ser>
        <c:ser>
          <c:idx val="2"/>
          <c:order val="2"/>
          <c:tx>
            <c:strRef>
              <c:f>'Alle Größenklassen'!$D$54</c:f>
              <c:strCache>
                <c:ptCount val="1"/>
                <c:pt idx="0">
                  <c:v>Fzg.-Herstellung O-BEV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Größenklassen'!$D$55:$D$75</c:f>
              <c:numCache>
                <c:formatCode>General</c:formatCode>
                <c:ptCount val="21"/>
                <c:pt idx="0">
                  <c:v>1.0573960741915371E-8</c:v>
                </c:pt>
                <c:pt idx="1">
                  <c:v>5.1436149880392602E-5</c:v>
                </c:pt>
                <c:pt idx="2">
                  <c:v>1.0247218102458766E-3</c:v>
                </c:pt>
                <c:pt idx="3">
                  <c:v>3.8324373900063243E-3</c:v>
                </c:pt>
                <c:pt idx="4">
                  <c:v>7.0720940418990104E-3</c:v>
                </c:pt>
                <c:pt idx="5">
                  <c:v>4.8326425945081901E-2</c:v>
                </c:pt>
                <c:pt idx="6">
                  <c:v>8.36078651333136E-2</c:v>
                </c:pt>
                <c:pt idx="7">
                  <c:v>0.12494531445907535</c:v>
                </c:pt>
                <c:pt idx="8">
                  <c:v>0.38865364337440306</c:v>
                </c:pt>
                <c:pt idx="9">
                  <c:v>0.43656502530649749</c:v>
                </c:pt>
                <c:pt idx="10">
                  <c:v>0.51361835940263723</c:v>
                </c:pt>
                <c:pt idx="11">
                  <c:v>0.45611224520320398</c:v>
                </c:pt>
                <c:pt idx="12">
                  <c:v>0.46462405824342279</c:v>
                </c:pt>
                <c:pt idx="13">
                  <c:v>0.48289744229342546</c:v>
                </c:pt>
                <c:pt idx="14">
                  <c:v>0.4747108910606278</c:v>
                </c:pt>
                <c:pt idx="15">
                  <c:v>0.43586435896610776</c:v>
                </c:pt>
                <c:pt idx="16">
                  <c:v>0.49549764603884383</c:v>
                </c:pt>
                <c:pt idx="17">
                  <c:v>0.4509164999611362</c:v>
                </c:pt>
                <c:pt idx="18">
                  <c:v>0.51877526692198273</c:v>
                </c:pt>
                <c:pt idx="19">
                  <c:v>0.45593243672320072</c:v>
                </c:pt>
                <c:pt idx="20">
                  <c:v>0.50109035185110606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9-4E5D-8B06-155F13662F12}"/>
            </c:ext>
          </c:extLst>
        </c:ser>
        <c:ser>
          <c:idx val="3"/>
          <c:order val="3"/>
          <c:tx>
            <c:strRef>
              <c:f>'Alle Größenklassen'!$E$54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Größenklassen'!$E$55:$E$75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9-4E5D-8B06-155F13662F12}"/>
            </c:ext>
          </c:extLst>
        </c:ser>
        <c:ser>
          <c:idx val="4"/>
          <c:order val="4"/>
          <c:tx>
            <c:strRef>
              <c:f>'Alle Größenklassen'!$F$54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Größenklassen'!$F$55:$F$75</c:f>
              <c:numCache>
                <c:formatCode>General</c:formatCode>
                <c:ptCount val="21"/>
                <c:pt idx="0">
                  <c:v>27.379700965652951</c:v>
                </c:pt>
                <c:pt idx="1">
                  <c:v>26.671565170577939</c:v>
                </c:pt>
                <c:pt idx="2">
                  <c:v>25.896656787375946</c:v>
                </c:pt>
                <c:pt idx="3">
                  <c:v>25.002491029622107</c:v>
                </c:pt>
                <c:pt idx="4">
                  <c:v>23.973538891285024</c:v>
                </c:pt>
                <c:pt idx="5">
                  <c:v>22.815374040595408</c:v>
                </c:pt>
                <c:pt idx="6">
                  <c:v>21.290172735002656</c:v>
                </c:pt>
                <c:pt idx="7">
                  <c:v>19.421445813405192</c:v>
                </c:pt>
                <c:pt idx="8">
                  <c:v>17.129623444086235</c:v>
                </c:pt>
                <c:pt idx="9">
                  <c:v>14.744914654516382</c:v>
                </c:pt>
                <c:pt idx="10">
                  <c:v>12.523708023380324</c:v>
                </c:pt>
                <c:pt idx="11">
                  <c:v>10.537612930721741</c:v>
                </c:pt>
                <c:pt idx="12">
                  <c:v>8.8427398839912073</c:v>
                </c:pt>
                <c:pt idx="13">
                  <c:v>7.5659538301538163</c:v>
                </c:pt>
                <c:pt idx="14">
                  <c:v>6.1717189811309368</c:v>
                </c:pt>
                <c:pt idx="15">
                  <c:v>5.0830739915020766</c:v>
                </c:pt>
                <c:pt idx="16">
                  <c:v>3.9435936196706676</c:v>
                </c:pt>
                <c:pt idx="17">
                  <c:v>2.9914327045834659</c:v>
                </c:pt>
                <c:pt idx="18">
                  <c:v>2.0994824570105703</c:v>
                </c:pt>
                <c:pt idx="19">
                  <c:v>1.4272619083347682</c:v>
                </c:pt>
                <c:pt idx="20">
                  <c:v>1.0893891472039441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9-4E5D-8B06-155F13662F12}"/>
            </c:ext>
          </c:extLst>
        </c:ser>
        <c:ser>
          <c:idx val="5"/>
          <c:order val="5"/>
          <c:tx>
            <c:strRef>
              <c:f>'Alle Größenklassen'!$G$54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Größenklassen'!$G$55:$G$75</c:f>
              <c:numCache>
                <c:formatCode>General</c:formatCode>
                <c:ptCount val="21"/>
                <c:pt idx="0">
                  <c:v>0.16810176705610277</c:v>
                </c:pt>
                <c:pt idx="1">
                  <c:v>0.38298899332955999</c:v>
                </c:pt>
                <c:pt idx="2">
                  <c:v>0.5880478890934433</c:v>
                </c:pt>
                <c:pt idx="3">
                  <c:v>0.79443921665437167</c:v>
                </c:pt>
                <c:pt idx="4">
                  <c:v>0.99721781912476626</c:v>
                </c:pt>
                <c:pt idx="5">
                  <c:v>1.0279015811012258</c:v>
                </c:pt>
                <c:pt idx="6">
                  <c:v>1.319430031243765</c:v>
                </c:pt>
                <c:pt idx="7">
                  <c:v>1.6679903524243382</c:v>
                </c:pt>
                <c:pt idx="8">
                  <c:v>1.6742479380916624</c:v>
                </c:pt>
                <c:pt idx="9">
                  <c:v>2.0350460845345122</c:v>
                </c:pt>
                <c:pt idx="10">
                  <c:v>2.250137532540784</c:v>
                </c:pt>
                <c:pt idx="11">
                  <c:v>2.4238659411019174</c:v>
                </c:pt>
                <c:pt idx="12">
                  <c:v>2.4957825435466567</c:v>
                </c:pt>
                <c:pt idx="13">
                  <c:v>2.4504552190081705</c:v>
                </c:pt>
                <c:pt idx="14">
                  <c:v>2.3617379697495888</c:v>
                </c:pt>
                <c:pt idx="15">
                  <c:v>2.1704067608603026</c:v>
                </c:pt>
                <c:pt idx="16">
                  <c:v>2.0837015376787722</c:v>
                </c:pt>
                <c:pt idx="17">
                  <c:v>1.9455548567135192</c:v>
                </c:pt>
                <c:pt idx="18">
                  <c:v>1.7670791081516986</c:v>
                </c:pt>
                <c:pt idx="19">
                  <c:v>1.5438013962447057</c:v>
                </c:pt>
                <c:pt idx="20">
                  <c:v>1.278909651903096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9-4E5D-8B06-155F13662F12}"/>
            </c:ext>
          </c:extLst>
        </c:ser>
        <c:ser>
          <c:idx val="6"/>
          <c:order val="6"/>
          <c:tx>
            <c:strRef>
              <c:f>'Alle Größenklassen'!$H$54</c:f>
              <c:strCache>
                <c:ptCount val="1"/>
                <c:pt idx="0">
                  <c:v>Strom O-BEV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Größenklassen'!$H$55:$H$75</c:f>
              <c:numCache>
                <c:formatCode>General</c:formatCode>
                <c:ptCount val="21"/>
                <c:pt idx="0">
                  <c:v>5.4549590000682699E-8</c:v>
                </c:pt>
                <c:pt idx="1">
                  <c:v>3.1800441188644464E-4</c:v>
                </c:pt>
                <c:pt idx="2">
                  <c:v>5.858238669575193E-3</c:v>
                </c:pt>
                <c:pt idx="3">
                  <c:v>1.9398010256469089E-2</c:v>
                </c:pt>
                <c:pt idx="4">
                  <c:v>3.2608997164494696E-2</c:v>
                </c:pt>
                <c:pt idx="5">
                  <c:v>0.19047120338243084</c:v>
                </c:pt>
                <c:pt idx="6">
                  <c:v>0.29487960857439155</c:v>
                </c:pt>
                <c:pt idx="7">
                  <c:v>0.39789467184479521</c:v>
                </c:pt>
                <c:pt idx="8">
                  <c:v>0.92211907467900112</c:v>
                </c:pt>
                <c:pt idx="9">
                  <c:v>0.95768597199979744</c:v>
                </c:pt>
                <c:pt idx="10">
                  <c:v>0.96058807719938677</c:v>
                </c:pt>
                <c:pt idx="11">
                  <c:v>0.93534034450616532</c:v>
                </c:pt>
                <c:pt idx="12">
                  <c:v>0.86362092769250587</c:v>
                </c:pt>
                <c:pt idx="13">
                  <c:v>0.75686059096568459</c:v>
                </c:pt>
                <c:pt idx="14">
                  <c:v>0.6626066856704016</c:v>
                </c:pt>
                <c:pt idx="15">
                  <c:v>0.56429193894413732</c:v>
                </c:pt>
                <c:pt idx="16">
                  <c:v>0.50527246315717356</c:v>
                </c:pt>
                <c:pt idx="17">
                  <c:v>0.44123009685221459</c:v>
                </c:pt>
                <c:pt idx="18">
                  <c:v>0.38381638050940359</c:v>
                </c:pt>
                <c:pt idx="19">
                  <c:v>0.32554724978692517</c:v>
                </c:pt>
                <c:pt idx="20">
                  <c:v>0.26413053731001951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9-4E5D-8B06-155F13662F12}"/>
            </c:ext>
          </c:extLst>
        </c:ser>
        <c:ser>
          <c:idx val="7"/>
          <c:order val="7"/>
          <c:tx>
            <c:strRef>
              <c:f>'Alle Größenklassen'!$I$54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Größenklassen'!$I$55:$I$75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F9-4E5D-8B06-155F13662F12}"/>
            </c:ext>
          </c:extLst>
        </c:ser>
        <c:ser>
          <c:idx val="8"/>
          <c:order val="8"/>
          <c:tx>
            <c:strRef>
              <c:f>'Alle Größenklassen'!$J$54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Größenklassen'!$J$55:$J$75</c:f>
              <c:numCache>
                <c:formatCode>General</c:formatCode>
                <c:ptCount val="21"/>
                <c:pt idx="0">
                  <c:v>1.4579157710918008E-3</c:v>
                </c:pt>
                <c:pt idx="1">
                  <c:v>3.730168130073608E-3</c:v>
                </c:pt>
                <c:pt idx="2">
                  <c:v>6.499573558721234E-3</c:v>
                </c:pt>
                <c:pt idx="3">
                  <c:v>1.0037566870680137E-2</c:v>
                </c:pt>
                <c:pt idx="4">
                  <c:v>1.4525952835589519E-2</c:v>
                </c:pt>
                <c:pt idx="5">
                  <c:v>1.8009761340606098E-2</c:v>
                </c:pt>
                <c:pt idx="6">
                  <c:v>2.459526287282789E-2</c:v>
                </c:pt>
                <c:pt idx="7">
                  <c:v>3.3339702633094839E-2</c:v>
                </c:pt>
                <c:pt idx="8">
                  <c:v>3.7241677383111023E-2</c:v>
                </c:pt>
                <c:pt idx="9">
                  <c:v>4.9360353061447773E-2</c:v>
                </c:pt>
                <c:pt idx="10">
                  <c:v>6.0947023821205926E-2</c:v>
                </c:pt>
                <c:pt idx="11">
                  <c:v>7.2372399917559602E-2</c:v>
                </c:pt>
                <c:pt idx="12">
                  <c:v>8.3230746339140821E-2</c:v>
                </c:pt>
                <c:pt idx="13">
                  <c:v>9.2667772169949092E-2</c:v>
                </c:pt>
                <c:pt idx="14">
                  <c:v>0.10292038274660997</c:v>
                </c:pt>
                <c:pt idx="15">
                  <c:v>0.1114128404971519</c:v>
                </c:pt>
                <c:pt idx="16">
                  <c:v>0.12041498576749937</c:v>
                </c:pt>
                <c:pt idx="17">
                  <c:v>0.12833461326321779</c:v>
                </c:pt>
                <c:pt idx="18">
                  <c:v>0.13550636959271212</c:v>
                </c:pt>
                <c:pt idx="19">
                  <c:v>0.1412608426772852</c:v>
                </c:pt>
                <c:pt idx="20">
                  <c:v>0.14436538504714347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9-4E5D-8B06-155F13662F12}"/>
            </c:ext>
          </c:extLst>
        </c:ser>
        <c:ser>
          <c:idx val="9"/>
          <c:order val="9"/>
          <c:tx>
            <c:strRef>
              <c:f>'Alle Größenklassen'!$K$54</c:f>
              <c:strCache>
                <c:ptCount val="1"/>
                <c:pt idx="0">
                  <c:v>Infrastruktur O-BEV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'Alle Größenklassen'!$A$55:$A$75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'Alle Größenklassen'!$K$55:$K$75</c:f>
              <c:numCache>
                <c:formatCode>General</c:formatCode>
                <c:ptCount val="21"/>
                <c:pt idx="0">
                  <c:v>1.0106939947578893E-9</c:v>
                </c:pt>
                <c:pt idx="1">
                  <c:v>6.6599233130978397E-6</c:v>
                </c:pt>
                <c:pt idx="2">
                  <c:v>1.3611258901982958E-4</c:v>
                </c:pt>
                <c:pt idx="3">
                  <c:v>5.3351017945885214E-4</c:v>
                </c:pt>
                <c:pt idx="4">
                  <c:v>1.0355965573484592E-3</c:v>
                </c:pt>
                <c:pt idx="5">
                  <c:v>6.7882985195119091E-3</c:v>
                </c:pt>
                <c:pt idx="6">
                  <c:v>1.1382863162838552E-2</c:v>
                </c:pt>
                <c:pt idx="7">
                  <c:v>1.6824822237853632E-2</c:v>
                </c:pt>
                <c:pt idx="8">
                  <c:v>4.3464005109521801E-2</c:v>
                </c:pt>
                <c:pt idx="9">
                  <c:v>5.0480908901385187E-2</c:v>
                </c:pt>
                <c:pt idx="10">
                  <c:v>5.7190729409473839E-2</c:v>
                </c:pt>
                <c:pt idx="11">
                  <c:v>6.1594601847297835E-2</c:v>
                </c:pt>
                <c:pt idx="12">
                  <c:v>6.3697702061622785E-2</c:v>
                </c:pt>
                <c:pt idx="13">
                  <c:v>6.3345733656402364E-2</c:v>
                </c:pt>
                <c:pt idx="14">
                  <c:v>6.3964174488040398E-2</c:v>
                </c:pt>
                <c:pt idx="15">
                  <c:v>6.422835027558027E-2</c:v>
                </c:pt>
                <c:pt idx="16">
                  <c:v>6.4943221606702045E-2</c:v>
                </c:pt>
                <c:pt idx="17">
                  <c:v>6.4787660230087543E-2</c:v>
                </c:pt>
                <c:pt idx="18">
                  <c:v>6.5559793488094736E-2</c:v>
                </c:pt>
                <c:pt idx="19">
                  <c:v>6.6275477105677411E-2</c:v>
                </c:pt>
                <c:pt idx="20">
                  <c:v>6.62858975149061E-2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F9-4E5D-8B06-155F1366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t'!$B$4:$B$24</c:f>
              <c:numCache>
                <c:formatCode>General</c:formatCode>
                <c:ptCount val="21"/>
                <c:pt idx="0">
                  <c:v>0</c:v>
                </c:pt>
                <c:pt idx="1">
                  <c:v>5.0638060186643701</c:v>
                </c:pt>
                <c:pt idx="2">
                  <c:v>872.87229988783702</c:v>
                </c:pt>
                <c:pt idx="3">
                  <c:v>3172.3169921897802</c:v>
                </c:pt>
                <c:pt idx="4">
                  <c:v>4518.96844466332</c:v>
                </c:pt>
                <c:pt idx="5">
                  <c:v>4239.0807421924601</c:v>
                </c:pt>
                <c:pt idx="6">
                  <c:v>3490.0617228511001</c:v>
                </c:pt>
                <c:pt idx="7">
                  <c:v>4510.2807734856397</c:v>
                </c:pt>
                <c:pt idx="8">
                  <c:v>4754.52397510622</c:v>
                </c:pt>
                <c:pt idx="9">
                  <c:v>3648.9396512421399</c:v>
                </c:pt>
                <c:pt idx="10">
                  <c:v>3035.8793251432198</c:v>
                </c:pt>
                <c:pt idx="11">
                  <c:v>2266.25263837482</c:v>
                </c:pt>
                <c:pt idx="12">
                  <c:v>550.82955007742396</c:v>
                </c:pt>
                <c:pt idx="13">
                  <c:v>1.6088717184429</c:v>
                </c:pt>
                <c:pt idx="14">
                  <c:v>33.439162257012804</c:v>
                </c:pt>
                <c:pt idx="15">
                  <c:v>3.4304280076989402</c:v>
                </c:pt>
                <c:pt idx="16">
                  <c:v>2.2854952166879898</c:v>
                </c:pt>
                <c:pt idx="17">
                  <c:v>3.6242359157580299</c:v>
                </c:pt>
                <c:pt idx="18">
                  <c:v>21.861156542363201</c:v>
                </c:pt>
                <c:pt idx="19">
                  <c:v>0.39799485039408899</c:v>
                </c:pt>
                <c:pt idx="20">
                  <c:v>0.46506813751053599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F-464A-B891-7C79A1CCCE6F}"/>
            </c:ext>
          </c:extLst>
        </c:ser>
        <c:ser>
          <c:idx val="1"/>
          <c:order val="1"/>
          <c:tx>
            <c:strRef>
              <c:f>'3,5 - 7,5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t'!$C$4:$C$24</c:f>
              <c:numCache>
                <c:formatCode>General</c:formatCode>
                <c:ptCount val="21"/>
                <c:pt idx="0">
                  <c:v>1236.19121480797</c:v>
                </c:pt>
                <c:pt idx="1">
                  <c:v>3036.2590949293199</c:v>
                </c:pt>
                <c:pt idx="2">
                  <c:v>4415.27803599652</c:v>
                </c:pt>
                <c:pt idx="3">
                  <c:v>4895.5730935606698</c:v>
                </c:pt>
                <c:pt idx="4">
                  <c:v>5828.1821682220898</c:v>
                </c:pt>
                <c:pt idx="5">
                  <c:v>7851.2527782222796</c:v>
                </c:pt>
                <c:pt idx="6">
                  <c:v>9269.5322366224409</c:v>
                </c:pt>
                <c:pt idx="7">
                  <c:v>8703.2055504543605</c:v>
                </c:pt>
                <c:pt idx="8">
                  <c:v>8542.1632926862403</c:v>
                </c:pt>
                <c:pt idx="9">
                  <c:v>9727.3296086495393</c:v>
                </c:pt>
                <c:pt idx="10">
                  <c:v>10013.4605244059</c:v>
                </c:pt>
                <c:pt idx="11">
                  <c:v>11358.051551967799</c:v>
                </c:pt>
                <c:pt idx="12">
                  <c:v>12849.2089785483</c:v>
                </c:pt>
                <c:pt idx="13">
                  <c:v>13241.5198219386</c:v>
                </c:pt>
                <c:pt idx="14">
                  <c:v>13305.369292940401</c:v>
                </c:pt>
                <c:pt idx="15">
                  <c:v>13578.977527364101</c:v>
                </c:pt>
                <c:pt idx="16">
                  <c:v>13368.028769402499</c:v>
                </c:pt>
                <c:pt idx="17">
                  <c:v>12999.622118655399</c:v>
                </c:pt>
                <c:pt idx="18">
                  <c:v>13289.012999250301</c:v>
                </c:pt>
                <c:pt idx="19">
                  <c:v>13637.348823247799</c:v>
                </c:pt>
                <c:pt idx="20">
                  <c:v>13690.145983692801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F-464A-B891-7C79A1CCCE6F}"/>
            </c:ext>
          </c:extLst>
        </c:ser>
        <c:ser>
          <c:idx val="2"/>
          <c:order val="2"/>
          <c:tx>
            <c:strRef>
              <c:f>'3,5 - 7,5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t'!$D$4:$D$24</c:f>
              <c:numCache>
                <c:formatCode>General</c:formatCode>
                <c:ptCount val="21"/>
                <c:pt idx="0">
                  <c:v>204.84550816361099</c:v>
                </c:pt>
                <c:pt idx="1">
                  <c:v>1.4283533104180199</c:v>
                </c:pt>
                <c:pt idx="2">
                  <c:v>85.551375634364902</c:v>
                </c:pt>
                <c:pt idx="3">
                  <c:v>5.0959420500609198</c:v>
                </c:pt>
                <c:pt idx="4">
                  <c:v>55.791222521256401</c:v>
                </c:pt>
                <c:pt idx="5">
                  <c:v>2.5106872896307801</c:v>
                </c:pt>
                <c:pt idx="6">
                  <c:v>333.67928818838499</c:v>
                </c:pt>
                <c:pt idx="7">
                  <c:v>483.14949880722702</c:v>
                </c:pt>
                <c:pt idx="8">
                  <c:v>637.65772224575301</c:v>
                </c:pt>
                <c:pt idx="9">
                  <c:v>832.39819372059196</c:v>
                </c:pt>
                <c:pt idx="10">
                  <c:v>1238.9908612234799</c:v>
                </c:pt>
                <c:pt idx="11">
                  <c:v>867.744003679721</c:v>
                </c:pt>
                <c:pt idx="12">
                  <c:v>1197.27886708453</c:v>
                </c:pt>
                <c:pt idx="13">
                  <c:v>1459.22493452346</c:v>
                </c:pt>
                <c:pt idx="14">
                  <c:v>1432.56145970942</c:v>
                </c:pt>
                <c:pt idx="15">
                  <c:v>1203.98740491425</c:v>
                </c:pt>
                <c:pt idx="16">
                  <c:v>1314.6464697937899</c:v>
                </c:pt>
                <c:pt idx="17">
                  <c:v>1512.4780255881501</c:v>
                </c:pt>
                <c:pt idx="18">
                  <c:v>1587.17381086674</c:v>
                </c:pt>
                <c:pt idx="19">
                  <c:v>1258.10082635819</c:v>
                </c:pt>
                <c:pt idx="20">
                  <c:v>1292.2212529885701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F-464A-B891-7C79A1CCCE6F}"/>
            </c:ext>
          </c:extLst>
        </c:ser>
        <c:ser>
          <c:idx val="3"/>
          <c:order val="3"/>
          <c:tx>
            <c:strRef>
              <c:f>'3,5 - 7,5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t'!$E$4:$E$24</c:f>
              <c:numCache>
                <c:formatCode>General</c:formatCode>
                <c:ptCount val="21"/>
                <c:pt idx="0">
                  <c:v>9.8905230969028493E-2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2.8215615075748299E-2</c:v>
                </c:pt>
                <c:pt idx="11">
                  <c:v>6.5247596838592006E-2</c:v>
                </c:pt>
                <c:pt idx="12">
                  <c:v>2.91002993861674E-2</c:v>
                </c:pt>
                <c:pt idx="13">
                  <c:v>6.5538892608247606E-2</c:v>
                </c:pt>
                <c:pt idx="14">
                  <c:v>3.0252698759550001E-2</c:v>
                </c:pt>
                <c:pt idx="15">
                  <c:v>6.5478331666739303E-2</c:v>
                </c:pt>
                <c:pt idx="16">
                  <c:v>2.6516834360221099E-2</c:v>
                </c:pt>
                <c:pt idx="17">
                  <c:v>6.7831615889124397E-2</c:v>
                </c:pt>
                <c:pt idx="18">
                  <c:v>2.7101017189354801E-2</c:v>
                </c:pt>
                <c:pt idx="19">
                  <c:v>6.7768814101913599E-2</c:v>
                </c:pt>
                <c:pt idx="20">
                  <c:v>2.5874663411197998E-2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F-464A-B891-7C79A1CCCE6F}"/>
            </c:ext>
          </c:extLst>
        </c:ser>
        <c:ser>
          <c:idx val="4"/>
          <c:order val="4"/>
          <c:tx>
            <c:strRef>
              <c:f>'3,5 - 7,5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F-464A-B891-7C79A1CCCE6F}"/>
            </c:ext>
          </c:extLst>
        </c:ser>
        <c:ser>
          <c:idx val="5"/>
          <c:order val="5"/>
          <c:tx>
            <c:strRef>
              <c:f>'3,5 - 7,5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F-464A-B891-7C79A1CCCE6F}"/>
            </c:ext>
          </c:extLst>
        </c:ser>
        <c:ser>
          <c:idx val="6"/>
          <c:order val="6"/>
          <c:tx>
            <c:strRef>
              <c:f>'3,5 - 7,5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F-464A-B891-7C79A1CCCE6F}"/>
            </c:ext>
          </c:extLst>
        </c:ser>
        <c:ser>
          <c:idx val="7"/>
          <c:order val="7"/>
          <c:tx>
            <c:strRef>
              <c:f>'3,5 - 7,5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t'!$I$4:$I$24</c:f>
              <c:numCache>
                <c:formatCode>General</c:formatCode>
                <c:ptCount val="21"/>
                <c:pt idx="0">
                  <c:v>9653.4715951752605</c:v>
                </c:pt>
                <c:pt idx="1">
                  <c:v>8974.2625822520695</c:v>
                </c:pt>
                <c:pt idx="2">
                  <c:v>6982.5967381216797</c:v>
                </c:pt>
                <c:pt idx="3">
                  <c:v>4621.94962330819</c:v>
                </c:pt>
                <c:pt idx="4">
                  <c:v>2625.6599727869998</c:v>
                </c:pt>
                <c:pt idx="5">
                  <c:v>1384.43688836965</c:v>
                </c:pt>
                <c:pt idx="6">
                  <c:v>751.66974493178896</c:v>
                </c:pt>
                <c:pt idx="7">
                  <c:v>295.79529713122599</c:v>
                </c:pt>
                <c:pt idx="8">
                  <c:v>201.85224365045701</c:v>
                </c:pt>
                <c:pt idx="9">
                  <c:v>59.538994632483103</c:v>
                </c:pt>
                <c:pt idx="10">
                  <c:v>103.783987946503</c:v>
                </c:pt>
                <c:pt idx="11">
                  <c:v>15.218589115435</c:v>
                </c:pt>
                <c:pt idx="12">
                  <c:v>14.1934169554916</c:v>
                </c:pt>
                <c:pt idx="13">
                  <c:v>2.3268017845875901</c:v>
                </c:pt>
                <c:pt idx="14">
                  <c:v>18.440285490831201</c:v>
                </c:pt>
                <c:pt idx="15">
                  <c:v>5.1249628484729302</c:v>
                </c:pt>
                <c:pt idx="16">
                  <c:v>101.645609333435</c:v>
                </c:pt>
                <c:pt idx="17">
                  <c:v>331.93236988517299</c:v>
                </c:pt>
                <c:pt idx="18">
                  <c:v>1.81777553694155</c:v>
                </c:pt>
                <c:pt idx="19">
                  <c:v>50.314513354394897</c:v>
                </c:pt>
                <c:pt idx="20">
                  <c:v>4.3955911375669503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F-464A-B891-7C79A1CC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5.0638060186643701</c:v>
                </c:pt>
                <c:pt idx="2">
                  <c:v>877.93610590650098</c:v>
                </c:pt>
                <c:pt idx="3">
                  <c:v>4050.2530980962802</c:v>
                </c:pt>
                <c:pt idx="4">
                  <c:v>8569.2215427595893</c:v>
                </c:pt>
                <c:pt idx="5">
                  <c:v>12808.3022849521</c:v>
                </c:pt>
                <c:pt idx="6">
                  <c:v>16298.3640078032</c:v>
                </c:pt>
                <c:pt idx="7">
                  <c:v>20808.6125346017</c:v>
                </c:pt>
                <c:pt idx="8">
                  <c:v>25563.136509708002</c:v>
                </c:pt>
                <c:pt idx="9">
                  <c:v>29212.076160950099</c:v>
                </c:pt>
                <c:pt idx="10">
                  <c:v>32247.924759546298</c:v>
                </c:pt>
                <c:pt idx="11">
                  <c:v>34514.146671374197</c:v>
                </c:pt>
                <c:pt idx="12">
                  <c:v>35063.388014345001</c:v>
                </c:pt>
                <c:pt idx="13">
                  <c:v>35064.967679656504</c:v>
                </c:pt>
                <c:pt idx="14">
                  <c:v>35098.3776355066</c:v>
                </c:pt>
                <c:pt idx="15">
                  <c:v>35100.221376547801</c:v>
                </c:pt>
                <c:pt idx="16">
                  <c:v>35102.479185497701</c:v>
                </c:pt>
                <c:pt idx="17">
                  <c:v>35106.075735146602</c:v>
                </c:pt>
                <c:pt idx="18">
                  <c:v>35126.351724862499</c:v>
                </c:pt>
                <c:pt idx="19">
                  <c:v>35126.723553586198</c:v>
                </c:pt>
                <c:pt idx="20">
                  <c:v>35127.162455596903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F4D-8989-A559828B11F1}"/>
            </c:ext>
          </c:extLst>
        </c:ser>
        <c:ser>
          <c:idx val="1"/>
          <c:order val="1"/>
          <c:tx>
            <c:strRef>
              <c:f>'3,5 - 7,5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t'!$C$29:$C$49</c:f>
              <c:numCache>
                <c:formatCode>General</c:formatCode>
                <c:ptCount val="21"/>
                <c:pt idx="0">
                  <c:v>1236.19121480797</c:v>
                </c:pt>
                <c:pt idx="1">
                  <c:v>4272.4503097372899</c:v>
                </c:pt>
                <c:pt idx="2">
                  <c:v>8687.7283457338108</c:v>
                </c:pt>
                <c:pt idx="3">
                  <c:v>13581.0483417261</c:v>
                </c:pt>
                <c:pt idx="4">
                  <c:v>19341.455270043301</c:v>
                </c:pt>
                <c:pt idx="5">
                  <c:v>27010.085290701001</c:v>
                </c:pt>
                <c:pt idx="6">
                  <c:v>35598.823645181103</c:v>
                </c:pt>
                <c:pt idx="7">
                  <c:v>43471.995340082802</c:v>
                </c:pt>
                <c:pt idx="8">
                  <c:v>50806.371375473602</c:v>
                </c:pt>
                <c:pt idx="9">
                  <c:v>58978.734224827298</c:v>
                </c:pt>
                <c:pt idx="10">
                  <c:v>67048.581072884801</c:v>
                </c:pt>
                <c:pt idx="11">
                  <c:v>76518.590217826</c:v>
                </c:pt>
                <c:pt idx="12">
                  <c:v>86910.965040041105</c:v>
                </c:pt>
                <c:pt idx="13">
                  <c:v>97367.0090484377</c:v>
                </c:pt>
                <c:pt idx="14">
                  <c:v>108146.32421508701</c:v>
                </c:pt>
                <c:pt idx="15">
                  <c:v>117691.765776776</c:v>
                </c:pt>
                <c:pt idx="16">
                  <c:v>128247.621526773</c:v>
                </c:pt>
                <c:pt idx="17">
                  <c:v>137617.51989024499</c:v>
                </c:pt>
                <c:pt idx="18">
                  <c:v>144916.11790653199</c:v>
                </c:pt>
                <c:pt idx="19">
                  <c:v>152165.855745434</c:v>
                </c:pt>
                <c:pt idx="20">
                  <c:v>157093.72135559301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E-4F4D-8989-A559828B11F1}"/>
            </c:ext>
          </c:extLst>
        </c:ser>
        <c:ser>
          <c:idx val="2"/>
          <c:order val="2"/>
          <c:tx>
            <c:strRef>
              <c:f>'3,5 - 7,5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t'!$D$29:$D$49</c:f>
              <c:numCache>
                <c:formatCode>General</c:formatCode>
                <c:ptCount val="21"/>
                <c:pt idx="0">
                  <c:v>204.84550816361099</c:v>
                </c:pt>
                <c:pt idx="1">
                  <c:v>206.27386147402899</c:v>
                </c:pt>
                <c:pt idx="2">
                  <c:v>122.528971789514</c:v>
                </c:pt>
                <c:pt idx="3">
                  <c:v>90.739676938092799</c:v>
                </c:pt>
                <c:pt idx="4">
                  <c:v>60.887423519421198</c:v>
                </c:pt>
                <c:pt idx="5">
                  <c:v>58.852911940305198</c:v>
                </c:pt>
                <c:pt idx="6">
                  <c:v>336.19136033714301</c:v>
                </c:pt>
                <c:pt idx="7">
                  <c:v>817.540465299473</c:v>
                </c:pt>
                <c:pt idx="8">
                  <c:v>1251.49122407496</c:v>
                </c:pt>
                <c:pt idx="9">
                  <c:v>1886.76782934934</c:v>
                </c:pt>
                <c:pt idx="10">
                  <c:v>2622.90056726589</c:v>
                </c:pt>
                <c:pt idx="11">
                  <c:v>2941.3220884566599</c:v>
                </c:pt>
                <c:pt idx="12">
                  <c:v>3207.0827549113401</c:v>
                </c:pt>
                <c:pt idx="13">
                  <c:v>3786.84888226777</c:v>
                </c:pt>
                <c:pt idx="14">
                  <c:v>4058.71494888385</c:v>
                </c:pt>
                <c:pt idx="15">
                  <c:v>4138.94775510421</c:v>
                </c:pt>
                <c:pt idx="16">
                  <c:v>4242.1498418230103</c:v>
                </c:pt>
                <c:pt idx="17">
                  <c:v>4330.38789463802</c:v>
                </c:pt>
                <c:pt idx="18">
                  <c:v>4367.7662704090399</c:v>
                </c:pt>
                <c:pt idx="19">
                  <c:v>4391.3345508829998</c:v>
                </c:pt>
                <c:pt idx="20">
                  <c:v>4426.7463802163702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E-4F4D-8989-A559828B11F1}"/>
            </c:ext>
          </c:extLst>
        </c:ser>
        <c:ser>
          <c:idx val="3"/>
          <c:order val="3"/>
          <c:tx>
            <c:strRef>
              <c:f>'3,5 - 7,5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t'!$E$29:$E$49</c:f>
              <c:numCache>
                <c:formatCode>General</c:formatCode>
                <c:ptCount val="21"/>
                <c:pt idx="0">
                  <c:v>9.8905230969028493E-2</c:v>
                </c:pt>
                <c:pt idx="1">
                  <c:v>9.8905230969028493E-2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>
                  <c:v>2.8215615075748299E-2</c:v>
                </c:pt>
                <c:pt idx="11">
                  <c:v>9.3463211914340302E-2</c:v>
                </c:pt>
                <c:pt idx="12">
                  <c:v>9.4347896224759406E-2</c:v>
                </c:pt>
                <c:pt idx="13">
                  <c:v>9.4639191994415006E-2</c:v>
                </c:pt>
                <c:pt idx="14">
                  <c:v>9.5791591367797593E-2</c:v>
                </c:pt>
                <c:pt idx="15">
                  <c:v>9.5731030426289193E-2</c:v>
                </c:pt>
                <c:pt idx="16">
                  <c:v>9.1995166026960298E-2</c:v>
                </c:pt>
                <c:pt idx="17">
                  <c:v>9.4348450249345406E-2</c:v>
                </c:pt>
                <c:pt idx="18">
                  <c:v>9.4932633078479198E-2</c:v>
                </c:pt>
                <c:pt idx="19">
                  <c:v>9.48698312912684E-2</c:v>
                </c:pt>
                <c:pt idx="20">
                  <c:v>9.3643477513111598E-2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E-4F4D-8989-A559828B11F1}"/>
            </c:ext>
          </c:extLst>
        </c:ser>
        <c:ser>
          <c:idx val="4"/>
          <c:order val="4"/>
          <c:tx>
            <c:strRef>
              <c:f>'3,5 - 7,5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t'!$F$29:$F$49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E-4F4D-8989-A559828B11F1}"/>
            </c:ext>
          </c:extLst>
        </c:ser>
        <c:ser>
          <c:idx val="5"/>
          <c:order val="5"/>
          <c:tx>
            <c:strRef>
              <c:f>'3,5 - 7,5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t'!$G$29:$G$49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E-4F4D-8989-A559828B11F1}"/>
            </c:ext>
          </c:extLst>
        </c:ser>
        <c:ser>
          <c:idx val="6"/>
          <c:order val="6"/>
          <c:tx>
            <c:strRef>
              <c:f>'3,5 - 7,5 t'!$H$28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E-4F4D-8989-A559828B11F1}"/>
            </c:ext>
          </c:extLst>
        </c:ser>
        <c:ser>
          <c:idx val="7"/>
          <c:order val="7"/>
          <c:tx>
            <c:strRef>
              <c:f>'3,5 - 7,5 t'!$I$28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t'!$I$29:$I$49</c:f>
              <c:numCache>
                <c:formatCode>General</c:formatCode>
                <c:ptCount val="21"/>
                <c:pt idx="0">
                  <c:v>232320.58617652001</c:v>
                </c:pt>
                <c:pt idx="1">
                  <c:v>231783.24241910601</c:v>
                </c:pt>
                <c:pt idx="2">
                  <c:v>229084.34337498201</c:v>
                </c:pt>
                <c:pt idx="3">
                  <c:v>223555.90317849701</c:v>
                </c:pt>
                <c:pt idx="4">
                  <c:v>215811.78755578099</c:v>
                </c:pt>
                <c:pt idx="5">
                  <c:v>206411.51880135501</c:v>
                </c:pt>
                <c:pt idx="6">
                  <c:v>193580.05876966901</c:v>
                </c:pt>
                <c:pt idx="7">
                  <c:v>180489.400070203</c:v>
                </c:pt>
                <c:pt idx="8">
                  <c:v>167740.659928126</c:v>
                </c:pt>
                <c:pt idx="9">
                  <c:v>155058.19144945199</c:v>
                </c:pt>
                <c:pt idx="10">
                  <c:v>142990.44567646299</c:v>
                </c:pt>
                <c:pt idx="11">
                  <c:v>130709.838478102</c:v>
                </c:pt>
                <c:pt idx="12">
                  <c:v>119276.571388973</c:v>
                </c:pt>
                <c:pt idx="13">
                  <c:v>108013.291923809</c:v>
                </c:pt>
                <c:pt idx="14">
                  <c:v>96702.810209489893</c:v>
                </c:pt>
                <c:pt idx="15">
                  <c:v>86849.4027882964</c:v>
                </c:pt>
                <c:pt idx="16">
                  <c:v>75962.2015056909</c:v>
                </c:pt>
                <c:pt idx="17">
                  <c:v>66274.5768136673</c:v>
                </c:pt>
                <c:pt idx="18">
                  <c:v>58692.434474905996</c:v>
                </c:pt>
                <c:pt idx="19">
                  <c:v>51192.867216803897</c:v>
                </c:pt>
                <c:pt idx="20">
                  <c:v>46003.2627288519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AE-4F4D-8989-A559828B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'3,5 - 7,5 t'!$A$1</c:f>
          <c:strCache>
            <c:ptCount val="1"/>
            <c:pt idx="0">
              <c:v>3,5 - 7,5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'3,5 - 7,5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t'!$B$54:$B$74</c:f>
              <c:numCache>
                <c:formatCode>General</c:formatCode>
                <c:ptCount val="21"/>
                <c:pt idx="0">
                  <c:v>0.28044543352819773</c:v>
                </c:pt>
                <c:pt idx="1">
                  <c:v>0.27979677984889301</c:v>
                </c:pt>
                <c:pt idx="2">
                  <c:v>0.27653880807404946</c:v>
                </c:pt>
                <c:pt idx="3">
                  <c:v>0.26986516010701173</c:v>
                </c:pt>
                <c:pt idx="4">
                  <c:v>0.26051686300235943</c:v>
                </c:pt>
                <c:pt idx="5">
                  <c:v>0.24916934322590062</c:v>
                </c:pt>
                <c:pt idx="6">
                  <c:v>0.23367986624665554</c:v>
                </c:pt>
                <c:pt idx="7">
                  <c:v>0.21787749799956455</c:v>
                </c:pt>
                <c:pt idx="8">
                  <c:v>0.20248787620614095</c:v>
                </c:pt>
                <c:pt idx="9">
                  <c:v>0.18717825414790895</c:v>
                </c:pt>
                <c:pt idx="10">
                  <c:v>0.1726106936457909</c:v>
                </c:pt>
                <c:pt idx="11">
                  <c:v>0.15778617780578255</c:v>
                </c:pt>
                <c:pt idx="12">
                  <c:v>0.14398452725804251</c:v>
                </c:pt>
                <c:pt idx="13">
                  <c:v>0.13038807700564378</c:v>
                </c:pt>
                <c:pt idx="14">
                  <c:v>0.11673464663174282</c:v>
                </c:pt>
                <c:pt idx="15">
                  <c:v>0.10484012121991836</c:v>
                </c:pt>
                <c:pt idx="16">
                  <c:v>9.1697653159472176E-2</c:v>
                </c:pt>
                <c:pt idx="17">
                  <c:v>8.0003252110790526E-2</c:v>
                </c:pt>
                <c:pt idx="18">
                  <c:v>7.085048080342661E-2</c:v>
                </c:pt>
                <c:pt idx="19">
                  <c:v>6.1797389875986083E-2</c:v>
                </c:pt>
                <c:pt idx="20">
                  <c:v>5.5532766906423892E-2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6-4244-9A80-6D68F7D8A25C}"/>
            </c:ext>
          </c:extLst>
        </c:ser>
        <c:ser>
          <c:idx val="1"/>
          <c:order val="1"/>
          <c:tx>
            <c:strRef>
              <c:f>'3,5 - 7,5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t'!$C$54:$C$74</c:f>
              <c:numCache>
                <c:formatCode>General</c:formatCode>
                <c:ptCount val="21"/>
                <c:pt idx="0">
                  <c:v>1.0927192855752799E-2</c:v>
                </c:pt>
                <c:pt idx="1">
                  <c:v>1.53171153305266E-2</c:v>
                </c:pt>
                <c:pt idx="2">
                  <c:v>2.90608536973649E-2</c:v>
                </c:pt>
                <c:pt idx="3">
                  <c:v>3.8543514463296596E-2</c:v>
                </c:pt>
                <c:pt idx="4">
                  <c:v>5.1630527388960103E-2</c:v>
                </c:pt>
                <c:pt idx="5">
                  <c:v>6.1430382856404904E-2</c:v>
                </c:pt>
                <c:pt idx="6">
                  <c:v>8.16584167269329E-2</c:v>
                </c:pt>
                <c:pt idx="7">
                  <c:v>9.5390725083013592E-2</c:v>
                </c:pt>
                <c:pt idx="8">
                  <c:v>0.111878421773351</c:v>
                </c:pt>
                <c:pt idx="9">
                  <c:v>0.126153298305337</c:v>
                </c:pt>
                <c:pt idx="10">
                  <c:v>0.14989876253908802</c:v>
                </c:pt>
                <c:pt idx="11">
                  <c:v>0.16340794158878599</c:v>
                </c:pt>
                <c:pt idx="12">
                  <c:v>0.184586009243903</c:v>
                </c:pt>
                <c:pt idx="13">
                  <c:v>0.20589030982396</c:v>
                </c:pt>
                <c:pt idx="14">
                  <c:v>0.22656210343881403</c:v>
                </c:pt>
                <c:pt idx="15">
                  <c:v>0.25009083127140203</c:v>
                </c:pt>
                <c:pt idx="16">
                  <c:v>0.27362209637910301</c:v>
                </c:pt>
                <c:pt idx="17">
                  <c:v>0.28313601467585303</c:v>
                </c:pt>
                <c:pt idx="18">
                  <c:v>0.30198026428242702</c:v>
                </c:pt>
                <c:pt idx="19">
                  <c:v>0.31573932756860801</c:v>
                </c:pt>
                <c:pt idx="20">
                  <c:v>0.32992308195758496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6-4244-9A80-6D68F7D8A25C}"/>
            </c:ext>
          </c:extLst>
        </c:ser>
        <c:ser>
          <c:idx val="2"/>
          <c:order val="2"/>
          <c:tx>
            <c:strRef>
              <c:f>'3,5 - 7,5 t'!$D$53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6-4244-9A80-6D68F7D8A25C}"/>
            </c:ext>
          </c:extLst>
        </c:ser>
        <c:ser>
          <c:idx val="3"/>
          <c:order val="3"/>
          <c:tx>
            <c:strRef>
              <c:f>'3,5 - 7,5 t'!$E$53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t'!$E$54:$E$74</c:f>
              <c:numCache>
                <c:formatCode>General</c:formatCode>
                <c:ptCount val="21"/>
                <c:pt idx="0">
                  <c:v>3.403653580292199</c:v>
                </c:pt>
                <c:pt idx="1">
                  <c:v>3.3101115800512839</c:v>
                </c:pt>
                <c:pt idx="2">
                  <c:v>3.191848693382183</c:v>
                </c:pt>
                <c:pt idx="3">
                  <c:v>3.0510669943057631</c:v>
                </c:pt>
                <c:pt idx="4">
                  <c:v>2.8958001134327489</c:v>
                </c:pt>
                <c:pt idx="5">
                  <c:v>2.7280992362154808</c:v>
                </c:pt>
                <c:pt idx="6">
                  <c:v>2.5521547233960509</c:v>
                </c:pt>
                <c:pt idx="7">
                  <c:v>2.3807093115174909</c:v>
                </c:pt>
                <c:pt idx="8">
                  <c:v>2.2266625725603442</c:v>
                </c:pt>
                <c:pt idx="9">
                  <c:v>2.0666721817692078</c:v>
                </c:pt>
                <c:pt idx="10">
                  <c:v>1.9092089648001551</c:v>
                </c:pt>
                <c:pt idx="11">
                  <c:v>1.7485898459128348</c:v>
                </c:pt>
                <c:pt idx="12">
                  <c:v>1.590882947141288</c:v>
                </c:pt>
                <c:pt idx="13">
                  <c:v>1.4302598698466269</c:v>
                </c:pt>
                <c:pt idx="14">
                  <c:v>1.2708816748465159</c:v>
                </c:pt>
                <c:pt idx="15">
                  <c:v>1.1297523410087471</c:v>
                </c:pt>
                <c:pt idx="16">
                  <c:v>0.97862752979851886</c:v>
                </c:pt>
                <c:pt idx="17">
                  <c:v>0.84860698644869992</c:v>
                </c:pt>
                <c:pt idx="18">
                  <c:v>0.74659570952741394</c:v>
                </c:pt>
                <c:pt idx="19">
                  <c:v>0.64204865791064569</c:v>
                </c:pt>
                <c:pt idx="20">
                  <c:v>0.57169417682093815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6-4244-9A80-6D68F7D8A25C}"/>
            </c:ext>
          </c:extLst>
        </c:ser>
        <c:ser>
          <c:idx val="4"/>
          <c:order val="4"/>
          <c:tx>
            <c:strRef>
              <c:f>'3,5 - 7,5 t'!$F$53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t'!$F$54:$F$74</c:f>
              <c:numCache>
                <c:formatCode>General</c:formatCode>
                <c:ptCount val="21"/>
                <c:pt idx="0">
                  <c:v>2.4427327030795101E-2</c:v>
                </c:pt>
                <c:pt idx="1">
                  <c:v>6.3004047223159096E-2</c:v>
                </c:pt>
                <c:pt idx="2">
                  <c:v>0.11086577235556901</c:v>
                </c:pt>
                <c:pt idx="3">
                  <c:v>0.161382621939404</c:v>
                </c:pt>
                <c:pt idx="4">
                  <c:v>0.20537401154407001</c:v>
                </c:pt>
                <c:pt idx="5">
                  <c:v>0.23747631489802301</c:v>
                </c:pt>
                <c:pt idx="6">
                  <c:v>0.28332255974116199</c:v>
                </c:pt>
                <c:pt idx="7">
                  <c:v>0.319447524833195</c:v>
                </c:pt>
                <c:pt idx="8">
                  <c:v>0.33995657875819801</c:v>
                </c:pt>
                <c:pt idx="9">
                  <c:v>0.353451795187467</c:v>
                </c:pt>
                <c:pt idx="10">
                  <c:v>0.35695428871317497</c:v>
                </c:pt>
                <c:pt idx="11">
                  <c:v>0.364192848084125</c:v>
                </c:pt>
                <c:pt idx="12">
                  <c:v>0.36321829911144299</c:v>
                </c:pt>
                <c:pt idx="13">
                  <c:v>0.355438017761397</c:v>
                </c:pt>
                <c:pt idx="14">
                  <c:v>0.33969011564990403</c:v>
                </c:pt>
                <c:pt idx="15">
                  <c:v>0.31269708317474598</c:v>
                </c:pt>
                <c:pt idx="16">
                  <c:v>0.30129762490534401</c:v>
                </c:pt>
                <c:pt idx="17">
                  <c:v>0.28205924044063502</c:v>
                </c:pt>
                <c:pt idx="18">
                  <c:v>0.25513061141974402</c:v>
                </c:pt>
                <c:pt idx="19">
                  <c:v>0.22514158790213001</c:v>
                </c:pt>
                <c:pt idx="20">
                  <c:v>0.18868769848008998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E6-4244-9A80-6D68F7D8A25C}"/>
            </c:ext>
          </c:extLst>
        </c:ser>
        <c:ser>
          <c:idx val="5"/>
          <c:order val="5"/>
          <c:tx>
            <c:strRef>
              <c:f>'3,5 - 7,5 t'!$G$53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t'!$G$54:$G$74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E6-4244-9A80-6D68F7D8A25C}"/>
            </c:ext>
          </c:extLst>
        </c:ser>
        <c:ser>
          <c:idx val="6"/>
          <c:order val="6"/>
          <c:tx>
            <c:strRef>
              <c:f>'3,5 - 7,5 t'!$H$53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'3,5 - 7,5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'3,5 - 7,5 t'!$H$54:$H$74</c:f>
              <c:numCache>
                <c:formatCode>General</c:formatCode>
                <c:ptCount val="21"/>
                <c:pt idx="0">
                  <c:v>3.0657206646313748E-4</c:v>
                </c:pt>
                <c:pt idx="1">
                  <c:v>8.7867734433705921E-4</c:v>
                </c:pt>
                <c:pt idx="2">
                  <c:v>1.7365891852384016E-3</c:v>
                </c:pt>
                <c:pt idx="3">
                  <c:v>2.8775100838468576E-3</c:v>
                </c:pt>
                <c:pt idx="4">
                  <c:v>4.2398824889085997E-3</c:v>
                </c:pt>
                <c:pt idx="5">
                  <c:v>5.810900852457882E-3</c:v>
                </c:pt>
                <c:pt idx="6">
                  <c:v>7.5177516629240807E-3</c:v>
                </c:pt>
                <c:pt idx="7">
                  <c:v>9.253944657648944E-3</c:v>
                </c:pt>
                <c:pt idx="8">
                  <c:v>1.0830668092611778E-2</c:v>
                </c:pt>
                <c:pt idx="9">
                  <c:v>1.2503903494297955E-2</c:v>
                </c:pt>
                <c:pt idx="10">
                  <c:v>1.4187636014497709E-2</c:v>
                </c:pt>
                <c:pt idx="11">
                  <c:v>1.5958235084619781E-2</c:v>
                </c:pt>
                <c:pt idx="12">
                  <c:v>1.7731686286484454E-2</c:v>
                </c:pt>
                <c:pt idx="13">
                  <c:v>1.9582232626580258E-2</c:v>
                </c:pt>
                <c:pt idx="14">
                  <c:v>2.1469828537308694E-2</c:v>
                </c:pt>
                <c:pt idx="15">
                  <c:v>2.3165120027725819E-2</c:v>
                </c:pt>
                <c:pt idx="16">
                  <c:v>2.5024130554324168E-2</c:v>
                </c:pt>
                <c:pt idx="17">
                  <c:v>2.6633314105459861E-2</c:v>
                </c:pt>
                <c:pt idx="18">
                  <c:v>2.7890729783257996E-2</c:v>
                </c:pt>
                <c:pt idx="19">
                  <c:v>2.9204388864705364E-2</c:v>
                </c:pt>
                <c:pt idx="20">
                  <c:v>3.0068513488206904E-2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E6-4244-9A80-6D68F7D8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t'!$B$3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t'!$B$4:$B$24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60.033195219334999</c:v>
                </c:pt>
                <c:pt idx="3">
                  <c:v>554.84276343189902</c:v>
                </c:pt>
                <c:pt idx="4">
                  <c:v>2228.5255408819298</c:v>
                </c:pt>
                <c:pt idx="5">
                  <c:v>3170.7600227684002</c:v>
                </c:pt>
                <c:pt idx="6">
                  <c:v>4039.7789219354599</c:v>
                </c:pt>
                <c:pt idx="7">
                  <c:v>4854.8053320439403</c:v>
                </c:pt>
                <c:pt idx="8">
                  <c:v>912.10941395067698</c:v>
                </c:pt>
                <c:pt idx="9">
                  <c:v>143.962107534946</c:v>
                </c:pt>
                <c:pt idx="10">
                  <c:v>86.519046055923596</c:v>
                </c:pt>
                <c:pt idx="11">
                  <c:v>41.432235887973597</c:v>
                </c:pt>
                <c:pt idx="12">
                  <c:v>41.278456824483499</c:v>
                </c:pt>
                <c:pt idx="13">
                  <c:v>18.068769168969499</c:v>
                </c:pt>
                <c:pt idx="14">
                  <c:v>4.7494315546153896</c:v>
                </c:pt>
                <c:pt idx="15">
                  <c:v>0.73390786330601199</c:v>
                </c:pt>
                <c:pt idx="16">
                  <c:v>27.763982177521001</c:v>
                </c:pt>
                <c:pt idx="17">
                  <c:v>2.48865406227223</c:v>
                </c:pt>
                <c:pt idx="18">
                  <c:v>4.3288675316814702</c:v>
                </c:pt>
                <c:pt idx="19">
                  <c:v>3.8290135837780702E-3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0-4B5D-98E0-1817E16D4FB2}"/>
            </c:ext>
          </c:extLst>
        </c:ser>
        <c:ser>
          <c:idx val="1"/>
          <c:order val="1"/>
          <c:tx>
            <c:strRef>
              <c:f>'7,5 - 12 t'!$C$3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t'!$C$4:$C$24</c:f>
              <c:numCache>
                <c:formatCode>General</c:formatCode>
                <c:ptCount val="21"/>
                <c:pt idx="0">
                  <c:v>549.82871634059404</c:v>
                </c:pt>
                <c:pt idx="1">
                  <c:v>897.38258425799302</c:v>
                </c:pt>
                <c:pt idx="2">
                  <c:v>1244.9171230219099</c:v>
                </c:pt>
                <c:pt idx="3">
                  <c:v>1285.49170307342</c:v>
                </c:pt>
                <c:pt idx="4">
                  <c:v>289.772897623414</c:v>
                </c:pt>
                <c:pt idx="5">
                  <c:v>174.61819874194799</c:v>
                </c:pt>
                <c:pt idx="6">
                  <c:v>237.79031001192399</c:v>
                </c:pt>
                <c:pt idx="7">
                  <c:v>324.04724868996198</c:v>
                </c:pt>
                <c:pt idx="8">
                  <c:v>5123.0458185733296</c:v>
                </c:pt>
                <c:pt idx="9">
                  <c:v>6617.1771689997504</c:v>
                </c:pt>
                <c:pt idx="10">
                  <c:v>7245.21563667999</c:v>
                </c:pt>
                <c:pt idx="11">
                  <c:v>7761.2973926370896</c:v>
                </c:pt>
                <c:pt idx="12">
                  <c:v>8000.9248182885203</c:v>
                </c:pt>
                <c:pt idx="13">
                  <c:v>8152.06917475924</c:v>
                </c:pt>
                <c:pt idx="14">
                  <c:v>8307.7776944896996</c:v>
                </c:pt>
                <c:pt idx="15">
                  <c:v>8243.3164634922105</c:v>
                </c:pt>
                <c:pt idx="16">
                  <c:v>8318.3996215404095</c:v>
                </c:pt>
                <c:pt idx="17">
                  <c:v>8350.4964761228493</c:v>
                </c:pt>
                <c:pt idx="18">
                  <c:v>8331.3994214467093</c:v>
                </c:pt>
                <c:pt idx="19">
                  <c:v>8221.4415195017009</c:v>
                </c:pt>
                <c:pt idx="20">
                  <c:v>8063.0049583194204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0-4B5D-98E0-1817E16D4FB2}"/>
            </c:ext>
          </c:extLst>
        </c:ser>
        <c:ser>
          <c:idx val="2"/>
          <c:order val="2"/>
          <c:tx>
            <c:strRef>
              <c:f>'7,5 - 12 t'!$D$3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t'!$D$4:$D$24</c:f>
              <c:numCache>
                <c:formatCode>General</c:formatCode>
                <c:ptCount val="21"/>
                <c:pt idx="0">
                  <c:v>17.667876853957001</c:v>
                </c:pt>
                <c:pt idx="1">
                  <c:v>5.43321104721909E-2</c:v>
                </c:pt>
                <c:pt idx="2">
                  <c:v>0.106913691572062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106.29228932601001</c:v>
                </c:pt>
                <c:pt idx="13">
                  <c:v>211.461427893956</c:v>
                </c:pt>
                <c:pt idx="14">
                  <c:v>239.127326735347</c:v>
                </c:pt>
                <c:pt idx="15">
                  <c:v>278.19173456407799</c:v>
                </c:pt>
                <c:pt idx="16">
                  <c:v>336.05620247865602</c:v>
                </c:pt>
                <c:pt idx="17">
                  <c:v>394.111320899367</c:v>
                </c:pt>
                <c:pt idx="18">
                  <c:v>443.54494228461499</c:v>
                </c:pt>
                <c:pt idx="19">
                  <c:v>592.36465243522002</c:v>
                </c:pt>
                <c:pt idx="20">
                  <c:v>432.28325287723999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0-4B5D-98E0-1817E16D4FB2}"/>
            </c:ext>
          </c:extLst>
        </c:ser>
        <c:ser>
          <c:idx val="3"/>
          <c:order val="3"/>
          <c:tx>
            <c:strRef>
              <c:f>'7,5 - 12 t'!$E$3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0-4B5D-98E0-1817E16D4FB2}"/>
            </c:ext>
          </c:extLst>
        </c:ser>
        <c:ser>
          <c:idx val="4"/>
          <c:order val="4"/>
          <c:tx>
            <c:strRef>
              <c:f>'7,5 - 12 t'!$F$3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0-4B5D-98E0-1817E16D4FB2}"/>
            </c:ext>
          </c:extLst>
        </c:ser>
        <c:ser>
          <c:idx val="5"/>
          <c:order val="5"/>
          <c:tx>
            <c:strRef>
              <c:f>'7,5 - 12 t'!$G$3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0-4B5D-98E0-1817E16D4FB2}"/>
            </c:ext>
          </c:extLst>
        </c:ser>
        <c:ser>
          <c:idx val="6"/>
          <c:order val="6"/>
          <c:tx>
            <c:strRef>
              <c:f>'7,5 - 12 t'!$H$3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0-4B5D-98E0-1817E16D4FB2}"/>
            </c:ext>
          </c:extLst>
        </c:ser>
        <c:ser>
          <c:idx val="7"/>
          <c:order val="7"/>
          <c:tx>
            <c:strRef>
              <c:f>'7,5 - 12 t'!$I$3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t'!$A$4:$A$24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t'!$I$4:$I$24</c:f>
              <c:numCache>
                <c:formatCode>General</c:formatCode>
                <c:ptCount val="21"/>
                <c:pt idx="0">
                  <c:v>6874.2098804096904</c:v>
                </c:pt>
                <c:pt idx="1">
                  <c:v>7057.1706725035101</c:v>
                </c:pt>
                <c:pt idx="2">
                  <c:v>6764.3123133324998</c:v>
                </c:pt>
                <c:pt idx="3">
                  <c:v>6344.7308739187001</c:v>
                </c:pt>
                <c:pt idx="4">
                  <c:v>5780.1770705590197</c:v>
                </c:pt>
                <c:pt idx="5">
                  <c:v>5150.2154585463504</c:v>
                </c:pt>
                <c:pt idx="6">
                  <c:v>4384.9613519538498</c:v>
                </c:pt>
                <c:pt idx="7">
                  <c:v>3525.9001671527299</c:v>
                </c:pt>
                <c:pt idx="8">
                  <c:v>2710.3803476262201</c:v>
                </c:pt>
                <c:pt idx="9">
                  <c:v>2019.85462016407</c:v>
                </c:pt>
                <c:pt idx="10">
                  <c:v>1481.3035091289701</c:v>
                </c:pt>
                <c:pt idx="11">
                  <c:v>1039.0012293474899</c:v>
                </c:pt>
                <c:pt idx="12">
                  <c:v>716.65230130716895</c:v>
                </c:pt>
                <c:pt idx="13">
                  <c:v>502.696103166905</c:v>
                </c:pt>
                <c:pt idx="14">
                  <c:v>348.76374096274202</c:v>
                </c:pt>
                <c:pt idx="15">
                  <c:v>347.75834004845802</c:v>
                </c:pt>
                <c:pt idx="16">
                  <c:v>155.89350774495301</c:v>
                </c:pt>
                <c:pt idx="17">
                  <c:v>101.066431050906</c:v>
                </c:pt>
                <c:pt idx="18">
                  <c:v>75.402335350348906</c:v>
                </c:pt>
                <c:pt idx="19">
                  <c:v>45.9953363165369</c:v>
                </c:pt>
                <c:pt idx="20">
                  <c:v>367.999797970646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50-4B5D-98E0-1817E16D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Neuzulassungen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t'!$B$28</c:f>
              <c:strCache>
                <c:ptCount val="1"/>
                <c:pt idx="0">
                  <c:v>BEV100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t'!$B$29:$B$49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60.033195219334999</c:v>
                </c:pt>
                <c:pt idx="3">
                  <c:v>614.87595865123399</c:v>
                </c:pt>
                <c:pt idx="4">
                  <c:v>2843.4014995331599</c:v>
                </c:pt>
                <c:pt idx="5">
                  <c:v>6014.1615223015597</c:v>
                </c:pt>
                <c:pt idx="6">
                  <c:v>10053.940444237</c:v>
                </c:pt>
                <c:pt idx="7">
                  <c:v>14908.745776281001</c:v>
                </c:pt>
                <c:pt idx="8">
                  <c:v>15820.855190231599</c:v>
                </c:pt>
                <c:pt idx="9">
                  <c:v>15964.0813410188</c:v>
                </c:pt>
                <c:pt idx="10">
                  <c:v>16050.593826215199</c:v>
                </c:pt>
                <c:pt idx="11">
                  <c:v>16092.026062103199</c:v>
                </c:pt>
                <c:pt idx="12">
                  <c:v>16132.5692451414</c:v>
                </c:pt>
                <c:pt idx="13">
                  <c:v>16150.6321364123</c:v>
                </c:pt>
                <c:pt idx="14">
                  <c:v>16155.381567967001</c:v>
                </c:pt>
                <c:pt idx="15">
                  <c:v>16155.380885005499</c:v>
                </c:pt>
                <c:pt idx="16">
                  <c:v>16183.1396722464</c:v>
                </c:pt>
                <c:pt idx="17">
                  <c:v>16185.628326308701</c:v>
                </c:pt>
                <c:pt idx="18">
                  <c:v>16189.223285977099</c:v>
                </c:pt>
                <c:pt idx="19">
                  <c:v>16189.2226030156</c:v>
                </c:pt>
                <c:pt idx="20">
                  <c:v>16189.2226030156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C-4028-827D-ECDAA519EC1B}"/>
            </c:ext>
          </c:extLst>
        </c:ser>
        <c:ser>
          <c:idx val="1"/>
          <c:order val="1"/>
          <c:tx>
            <c:strRef>
              <c:f>'7,5 - 12 t'!$C$28</c:f>
              <c:strCache>
                <c:ptCount val="1"/>
                <c:pt idx="0">
                  <c:v>BEV200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t'!$C$29:$C$49</c:f>
              <c:numCache>
                <c:formatCode>General</c:formatCode>
                <c:ptCount val="21"/>
                <c:pt idx="0">
                  <c:v>549.82871634059404</c:v>
                </c:pt>
                <c:pt idx="1">
                  <c:v>1447.21130059859</c:v>
                </c:pt>
                <c:pt idx="2">
                  <c:v>2692.1284236205001</c:v>
                </c:pt>
                <c:pt idx="3">
                  <c:v>3977.23728876324</c:v>
                </c:pt>
                <c:pt idx="4">
                  <c:v>4246.8712800783596</c:v>
                </c:pt>
                <c:pt idx="5">
                  <c:v>4138.2472746420499</c:v>
                </c:pt>
                <c:pt idx="6">
                  <c:v>3953.2932667547602</c:v>
                </c:pt>
                <c:pt idx="7">
                  <c:v>3796.8815338511199</c:v>
                </c:pt>
                <c:pt idx="8">
                  <c:v>8447.5013138234608</c:v>
                </c:pt>
                <c:pt idx="9">
                  <c:v>14592.8294730456</c:v>
                </c:pt>
                <c:pt idx="10">
                  <c:v>21279.711681678698</c:v>
                </c:pt>
                <c:pt idx="11">
                  <c:v>28440.305022694502</c:v>
                </c:pt>
                <c:pt idx="12">
                  <c:v>35577.846228820003</c:v>
                </c:pt>
                <c:pt idx="13">
                  <c:v>42659.898431486901</c:v>
                </c:pt>
                <c:pt idx="14">
                  <c:v>49885.830141645703</c:v>
                </c:pt>
                <c:pt idx="15">
                  <c:v>56876.342592227302</c:v>
                </c:pt>
                <c:pt idx="16">
                  <c:v>63205.988262524297</c:v>
                </c:pt>
                <c:pt idx="17">
                  <c:v>69578.817100566201</c:v>
                </c:pt>
                <c:pt idx="18">
                  <c:v>75124.391529569199</c:v>
                </c:pt>
                <c:pt idx="19">
                  <c:v>80233.178238020293</c:v>
                </c:pt>
                <c:pt idx="20">
                  <c:v>83862.889700840606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C-4028-827D-ECDAA519EC1B}"/>
            </c:ext>
          </c:extLst>
        </c:ser>
        <c:ser>
          <c:idx val="2"/>
          <c:order val="2"/>
          <c:tx>
            <c:strRef>
              <c:f>'7,5 - 12 t'!$D$28</c:f>
              <c:strCache>
                <c:ptCount val="1"/>
                <c:pt idx="0">
                  <c:v>BEV300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t'!$D$29:$D$49</c:f>
              <c:numCache>
                <c:formatCode>General</c:formatCode>
                <c:ptCount val="21"/>
                <c:pt idx="0">
                  <c:v>17.667876853957001</c:v>
                </c:pt>
                <c:pt idx="1">
                  <c:v>17.7222089644292</c:v>
                </c:pt>
                <c:pt idx="2">
                  <c:v>0.16124580204425201</c:v>
                </c:pt>
                <c:pt idx="3">
                  <c:v>0.106913691572062</c:v>
                </c:pt>
                <c:pt idx="4" formatCode="0.00E+00">
                  <c:v>-5.5511151231257802E-17</c:v>
                </c:pt>
                <c:pt idx="5" formatCode="0.00E+00">
                  <c:v>-5.5511151231257802E-17</c:v>
                </c:pt>
                <c:pt idx="6" formatCode="0.00E+00">
                  <c:v>-5.5511151231257802E-17</c:v>
                </c:pt>
                <c:pt idx="7" formatCode="0.00E+00">
                  <c:v>-5.5511151231257802E-17</c:v>
                </c:pt>
                <c:pt idx="8" formatCode="0.00E+00">
                  <c:v>-5.5511151231257802E-17</c:v>
                </c:pt>
                <c:pt idx="9" formatCode="0.00E+00">
                  <c:v>-5.5511151231257802E-17</c:v>
                </c:pt>
                <c:pt idx="10" formatCode="0.00E+00">
                  <c:v>-5.5511151231257802E-17</c:v>
                </c:pt>
                <c:pt idx="11" formatCode="0.00E+00">
                  <c:v>-5.5511151231257802E-17</c:v>
                </c:pt>
                <c:pt idx="12" formatCode="0.00E+00">
                  <c:v>106.29228932601001</c:v>
                </c:pt>
                <c:pt idx="13">
                  <c:v>317.75371721996601</c:v>
                </c:pt>
                <c:pt idx="14">
                  <c:v>488.26985949826502</c:v>
                </c:pt>
                <c:pt idx="15">
                  <c:v>660.67079673782303</c:v>
                </c:pt>
                <c:pt idx="16">
                  <c:v>798.52274186070395</c:v>
                </c:pt>
                <c:pt idx="17">
                  <c:v>930.93217963268103</c:v>
                </c:pt>
                <c:pt idx="18">
                  <c:v>1092.1527747070299</c:v>
                </c:pt>
                <c:pt idx="19">
                  <c:v>1286.5238421322499</c:v>
                </c:pt>
                <c:pt idx="20">
                  <c:v>1367.0559889687099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C-4028-827D-ECDAA519EC1B}"/>
            </c:ext>
          </c:extLst>
        </c:ser>
        <c:ser>
          <c:idx val="3"/>
          <c:order val="3"/>
          <c:tx>
            <c:strRef>
              <c:f>'7,5 - 12 t'!$E$28</c:f>
              <c:strCache>
                <c:ptCount val="1"/>
                <c:pt idx="0">
                  <c:v>BEV400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t'!$E$29:$E$49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C-4028-827D-ECDAA519EC1B}"/>
            </c:ext>
          </c:extLst>
        </c:ser>
        <c:ser>
          <c:idx val="4"/>
          <c:order val="4"/>
          <c:tx>
            <c:strRef>
              <c:f>'7,5 - 12 t'!$F$28</c:f>
              <c:strCache>
                <c:ptCount val="1"/>
                <c:pt idx="0">
                  <c:v>BEV500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t'!$F$29:$F$49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C-4028-827D-ECDAA519EC1B}"/>
            </c:ext>
          </c:extLst>
        </c:ser>
        <c:ser>
          <c:idx val="5"/>
          <c:order val="5"/>
          <c:tx>
            <c:strRef>
              <c:f>'7,5 - 12 t'!$G$28</c:f>
              <c:strCache>
                <c:ptCount val="1"/>
                <c:pt idx="0">
                  <c:v>BEV600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t'!$G$29:$G$49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C-4028-827D-ECDAA519EC1B}"/>
            </c:ext>
          </c:extLst>
        </c:ser>
        <c:ser>
          <c:idx val="6"/>
          <c:order val="6"/>
          <c:tx>
            <c:strRef>
              <c:f>'7,5 - 12 t'!$H$28</c:f>
              <c:strCache>
                <c:ptCount val="1"/>
                <c:pt idx="0">
                  <c:v>FCEV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t'!$H$29:$H$49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C-4028-827D-ECDAA519EC1B}"/>
            </c:ext>
          </c:extLst>
        </c:ser>
        <c:ser>
          <c:idx val="7"/>
          <c:order val="7"/>
          <c:tx>
            <c:strRef>
              <c:f>'7,5 - 12 t'!$I$28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t'!$A$29:$A$49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t'!$I$29:$I$49</c:f>
              <c:numCache>
                <c:formatCode>General</c:formatCode>
                <c:ptCount val="21"/>
                <c:pt idx="0">
                  <c:v>104455.885666898</c:v>
                </c:pt>
                <c:pt idx="1">
                  <c:v>104684.066611431</c:v>
                </c:pt>
                <c:pt idx="2">
                  <c:v>104522.29511725401</c:v>
                </c:pt>
                <c:pt idx="3">
                  <c:v>103808.015681691</c:v>
                </c:pt>
                <c:pt idx="4">
                  <c:v>102435.580924087</c:v>
                </c:pt>
                <c:pt idx="5">
                  <c:v>100499.062767657</c:v>
                </c:pt>
                <c:pt idx="6">
                  <c:v>96430.687611801506</c:v>
                </c:pt>
                <c:pt idx="7">
                  <c:v>91630.807482850505</c:v>
                </c:pt>
                <c:pt idx="8">
                  <c:v>85966.591759116898</c:v>
                </c:pt>
                <c:pt idx="9">
                  <c:v>79576.550919297399</c:v>
                </c:pt>
                <c:pt idx="10">
                  <c:v>72701.669695657198</c:v>
                </c:pt>
                <c:pt idx="11">
                  <c:v>65398.157588943199</c:v>
                </c:pt>
                <c:pt idx="12">
                  <c:v>58012.294380642699</c:v>
                </c:pt>
                <c:pt idx="13">
                  <c:v>50599.2313290003</c:v>
                </c:pt>
                <c:pt idx="14">
                  <c:v>43096.547515198399</c:v>
                </c:pt>
                <c:pt idx="15">
                  <c:v>35832.148280528098</c:v>
                </c:pt>
                <c:pt idx="16">
                  <c:v>29235.4053480568</c:v>
                </c:pt>
                <c:pt idx="17">
                  <c:v>22626.1918883701</c:v>
                </c:pt>
                <c:pt idx="18">
                  <c:v>16814.315374814101</c:v>
                </c:pt>
                <c:pt idx="19">
                  <c:v>11409.6717520889</c:v>
                </c:pt>
                <c:pt idx="20">
                  <c:v>7597.9416126213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2C-4028-827D-ECDAA519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07647"/>
        <c:axId val="1134061759"/>
      </c:barChart>
      <c:catAx>
        <c:axId val="9792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061759"/>
        <c:crosses val="autoZero"/>
        <c:auto val="1"/>
        <c:lblAlgn val="ctr"/>
        <c:lblOffset val="100"/>
        <c:noMultiLvlLbl val="0"/>
      </c:catAx>
      <c:valAx>
        <c:axId val="11340617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Fahrzeuge im Bestand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'7,5 - 12 t'!$A$1</c:f>
          <c:strCache>
            <c:ptCount val="1"/>
            <c:pt idx="0">
              <c:v>7,5 - 12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'7,5 - 12 t'!$B$53</c:f>
              <c:strCache>
                <c:ptCount val="1"/>
                <c:pt idx="0">
                  <c:v>Fzg.-Herstellung 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t'!$B$54:$B$74</c:f>
              <c:numCache>
                <c:formatCode>General</c:formatCode>
                <c:ptCount val="21"/>
                <c:pt idx="0">
                  <c:v>0.20175001533900741</c:v>
                </c:pt>
                <c:pt idx="1">
                  <c:v>0.20219073257351927</c:v>
                </c:pt>
                <c:pt idx="2">
                  <c:v>0.20187828104220298</c:v>
                </c:pt>
                <c:pt idx="3">
                  <c:v>0.20049869495032188</c:v>
                </c:pt>
                <c:pt idx="4">
                  <c:v>0.19784792298442835</c:v>
                </c:pt>
                <c:pt idx="5">
                  <c:v>0.19410765918531694</c:v>
                </c:pt>
                <c:pt idx="6">
                  <c:v>0.18624984681928008</c:v>
                </c:pt>
                <c:pt idx="7">
                  <c:v>0.1769791783121043</c:v>
                </c:pt>
                <c:pt idx="8">
                  <c:v>0.16603909961906771</c:v>
                </c:pt>
                <c:pt idx="9">
                  <c:v>0.15369713507375141</c:v>
                </c:pt>
                <c:pt idx="10">
                  <c:v>0.14041873162651697</c:v>
                </c:pt>
                <c:pt idx="11">
                  <c:v>0.12631245441532174</c:v>
                </c:pt>
                <c:pt idx="12">
                  <c:v>0.11204712119783081</c:v>
                </c:pt>
                <c:pt idx="13">
                  <c:v>9.7729253182741713E-2</c:v>
                </c:pt>
                <c:pt idx="14">
                  <c:v>8.3238288266267543E-2</c:v>
                </c:pt>
                <c:pt idx="15">
                  <c:v>6.9207555123119699E-2</c:v>
                </c:pt>
                <c:pt idx="16">
                  <c:v>5.6466358403408842E-2</c:v>
                </c:pt>
                <c:pt idx="17">
                  <c:v>4.3701075639709847E-2</c:v>
                </c:pt>
                <c:pt idx="18">
                  <c:v>3.2475799358988797E-2</c:v>
                </c:pt>
                <c:pt idx="19">
                  <c:v>2.20370679574492E-2</c:v>
                </c:pt>
                <c:pt idx="20">
                  <c:v>1.4674949401888994E-2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5-439B-A7F9-0D8B5A79F7CF}"/>
            </c:ext>
          </c:extLst>
        </c:ser>
        <c:ser>
          <c:idx val="1"/>
          <c:order val="1"/>
          <c:tx>
            <c:strRef>
              <c:f>'7,5 - 12 t'!$C$53</c:f>
              <c:strCache>
                <c:ptCount val="1"/>
                <c:pt idx="0">
                  <c:v>Fzg.-Herstellung  BEV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t'!$C$54:$C$74</c:f>
              <c:numCache>
                <c:formatCode>General</c:formatCode>
                <c:ptCount val="21"/>
                <c:pt idx="0">
                  <c:v>4.0131462585054701E-3</c:v>
                </c:pt>
                <c:pt idx="1">
                  <c:v>8.0209928175892301E-3</c:v>
                </c:pt>
                <c:pt idx="2">
                  <c:v>1.37590939923676E-2</c:v>
                </c:pt>
                <c:pt idx="3">
                  <c:v>1.9192380022074899E-2</c:v>
                </c:pt>
                <c:pt idx="4">
                  <c:v>2.0137507893059802E-2</c:v>
                </c:pt>
                <c:pt idx="5">
                  <c:v>2.0370992859623398E-2</c:v>
                </c:pt>
                <c:pt idx="6">
                  <c:v>2.1198382367147401E-2</c:v>
                </c:pt>
                <c:pt idx="7">
                  <c:v>2.3379383583350202E-2</c:v>
                </c:pt>
                <c:pt idx="8">
                  <c:v>3.7596951761820506E-2</c:v>
                </c:pt>
                <c:pt idx="9">
                  <c:v>5.0594605113790901E-2</c:v>
                </c:pt>
                <c:pt idx="10">
                  <c:v>6.4898294076452798E-2</c:v>
                </c:pt>
                <c:pt idx="11">
                  <c:v>8.1478943084216507E-2</c:v>
                </c:pt>
                <c:pt idx="12">
                  <c:v>0.102356139031532</c:v>
                </c:pt>
                <c:pt idx="13">
                  <c:v>0.123061485755009</c:v>
                </c:pt>
                <c:pt idx="14">
                  <c:v>0.14441396228446099</c:v>
                </c:pt>
                <c:pt idx="15">
                  <c:v>0.16308284104957699</c:v>
                </c:pt>
                <c:pt idx="16">
                  <c:v>0.185800781984019</c:v>
                </c:pt>
                <c:pt idx="17">
                  <c:v>0.20747359813521099</c:v>
                </c:pt>
                <c:pt idx="18">
                  <c:v>0.23125230078085199</c:v>
                </c:pt>
                <c:pt idx="19">
                  <c:v>0.25107279050497799</c:v>
                </c:pt>
                <c:pt idx="20">
                  <c:v>0.262906436343322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5-439B-A7F9-0D8B5A79F7CF}"/>
            </c:ext>
          </c:extLst>
        </c:ser>
        <c:ser>
          <c:idx val="2"/>
          <c:order val="2"/>
          <c:tx>
            <c:strRef>
              <c:f>'7,5 - 12 t'!$D$53</c:f>
              <c:strCache>
                <c:ptCount val="1"/>
                <c:pt idx="0">
                  <c:v>Fzg.-Herstellung FCEV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t'!$D$54:$D$74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5-439B-A7F9-0D8B5A79F7CF}"/>
            </c:ext>
          </c:extLst>
        </c:ser>
        <c:ser>
          <c:idx val="3"/>
          <c:order val="3"/>
          <c:tx>
            <c:strRef>
              <c:f>'7,5 - 12 t'!$E$53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t'!$E$54:$E$74</c:f>
              <c:numCache>
                <c:formatCode>General</c:formatCode>
                <c:ptCount val="21"/>
                <c:pt idx="0">
                  <c:v>1.7563329103348491</c:v>
                </c:pt>
                <c:pt idx="1">
                  <c:v>1.7148772713347602</c:v>
                </c:pt>
                <c:pt idx="2">
                  <c:v>1.6680585174661322</c:v>
                </c:pt>
                <c:pt idx="3">
                  <c:v>1.616396782559322</c:v>
                </c:pt>
                <c:pt idx="4">
                  <c:v>1.5675067334329291</c:v>
                </c:pt>
                <c:pt idx="5">
                  <c:v>1.5193000213034529</c:v>
                </c:pt>
                <c:pt idx="6">
                  <c:v>1.470441882941907</c:v>
                </c:pt>
                <c:pt idx="7">
                  <c:v>1.419695418310466</c:v>
                </c:pt>
                <c:pt idx="8">
                  <c:v>1.3256305588153541</c:v>
                </c:pt>
                <c:pt idx="9">
                  <c:v>1.2252155183167401</c:v>
                </c:pt>
                <c:pt idx="10">
                  <c:v>1.121507449776284</c:v>
                </c:pt>
                <c:pt idx="11">
                  <c:v>1.0088798864450861</c:v>
                </c:pt>
                <c:pt idx="12">
                  <c:v>0.89471043161414299</c:v>
                </c:pt>
                <c:pt idx="13">
                  <c:v>0.78339533856339805</c:v>
                </c:pt>
                <c:pt idx="14">
                  <c:v>0.67149713383620802</c:v>
                </c:pt>
                <c:pt idx="15">
                  <c:v>0.56194542941301739</c:v>
                </c:pt>
                <c:pt idx="16">
                  <c:v>0.46293430343078701</c:v>
                </c:pt>
                <c:pt idx="17">
                  <c:v>0.36160189509833562</c:v>
                </c:pt>
                <c:pt idx="18">
                  <c:v>0.26940426241818249</c:v>
                </c:pt>
                <c:pt idx="19">
                  <c:v>0.1835623435339753</c:v>
                </c:pt>
                <c:pt idx="20">
                  <c:v>0.12544786741646341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5-439B-A7F9-0D8B5A79F7CF}"/>
            </c:ext>
          </c:extLst>
        </c:ser>
        <c:ser>
          <c:idx val="4"/>
          <c:order val="4"/>
          <c:tx>
            <c:strRef>
              <c:f>'7,5 - 12 t'!$F$53</c:f>
              <c:strCache>
                <c:ptCount val="1"/>
                <c:pt idx="0">
                  <c:v>Strom BEV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t'!$F$54:$F$74</c:f>
              <c:numCache>
                <c:formatCode>General</c:formatCode>
                <c:ptCount val="21"/>
                <c:pt idx="0">
                  <c:v>9.8245113363370391E-3</c:v>
                </c:pt>
                <c:pt idx="1">
                  <c:v>2.20469270069166E-2</c:v>
                </c:pt>
                <c:pt idx="2">
                  <c:v>3.5456296678230304E-2</c:v>
                </c:pt>
                <c:pt idx="3">
                  <c:v>4.84689452366832E-2</c:v>
                </c:pt>
                <c:pt idx="4">
                  <c:v>5.61610351445321E-2</c:v>
                </c:pt>
                <c:pt idx="5">
                  <c:v>5.9805481658600099E-2</c:v>
                </c:pt>
                <c:pt idx="6">
                  <c:v>6.8678673831262305E-2</c:v>
                </c:pt>
                <c:pt idx="7">
                  <c:v>7.690981438804341E-2</c:v>
                </c:pt>
                <c:pt idx="8">
                  <c:v>9.7569162825099906E-2</c:v>
                </c:pt>
                <c:pt idx="9">
                  <c:v>0.11523152717020101</c:v>
                </c:pt>
                <c:pt idx="10">
                  <c:v>0.12843607396041601</c:v>
                </c:pt>
                <c:pt idx="11">
                  <c:v>0.14290427273617801</c:v>
                </c:pt>
                <c:pt idx="12">
                  <c:v>0.15294116466898303</c:v>
                </c:pt>
                <c:pt idx="13">
                  <c:v>0.15730542048558899</c:v>
                </c:pt>
                <c:pt idx="14">
                  <c:v>0.156656205417294</c:v>
                </c:pt>
                <c:pt idx="15">
                  <c:v>0.150316368352722</c:v>
                </c:pt>
                <c:pt idx="16">
                  <c:v>0.14767020055343402</c:v>
                </c:pt>
                <c:pt idx="17">
                  <c:v>0.142350917055175</c:v>
                </c:pt>
                <c:pt idx="18">
                  <c:v>0.132862443706042</c:v>
                </c:pt>
                <c:pt idx="19">
                  <c:v>0.11984893522552</c:v>
                </c:pt>
                <c:pt idx="20">
                  <c:v>0.101870765154467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5-439B-A7F9-0D8B5A79F7CF}"/>
            </c:ext>
          </c:extLst>
        </c:ser>
        <c:ser>
          <c:idx val="5"/>
          <c:order val="5"/>
          <c:tx>
            <c:strRef>
              <c:f>'7,5 - 12 t'!$G$53</c:f>
              <c:strCache>
                <c:ptCount val="1"/>
                <c:pt idx="0">
                  <c:v>H2 FCEV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t'!$G$54:$G$74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5-439B-A7F9-0D8B5A79F7CF}"/>
            </c:ext>
          </c:extLst>
        </c:ser>
        <c:ser>
          <c:idx val="6"/>
          <c:order val="6"/>
          <c:tx>
            <c:strRef>
              <c:f>'7,5 - 12 t'!$H$53</c:f>
              <c:strCache>
                <c:ptCount val="1"/>
                <c:pt idx="0">
                  <c:v>Infrastruktur BEV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'7,5 - 12 t'!$A$54:$A$74</c:f>
              <c:numCache>
                <c:formatCode>General</c:formatCode>
                <c:ptCount val="2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</c:numCache>
            </c:numRef>
          </c:cat>
          <c:val>
            <c:numRef>
              <c:f>'7,5 - 12 t'!$H$54:$H$74</c:f>
              <c:numCache>
                <c:formatCode>General</c:formatCode>
                <c:ptCount val="21"/>
                <c:pt idx="0">
                  <c:v>1.1273831621488685E-4</c:v>
                </c:pt>
                <c:pt idx="1">
                  <c:v>2.8182499999835009E-4</c:v>
                </c:pt>
                <c:pt idx="2">
                  <c:v>5.1063870337596077E-4</c:v>
                </c:pt>
                <c:pt idx="3">
                  <c:v>7.9715067479243942E-4</c:v>
                </c:pt>
                <c:pt idx="4">
                  <c:v>1.0755262394010639E-3</c:v>
                </c:pt>
                <c:pt idx="5">
                  <c:v>1.3647459820727277E-3</c:v>
                </c:pt>
                <c:pt idx="6">
                  <c:v>1.7050257531477904E-3</c:v>
                </c:pt>
                <c:pt idx="7">
                  <c:v>2.0832927350727627E-3</c:v>
                </c:pt>
                <c:pt idx="8">
                  <c:v>2.899845994094393E-3</c:v>
                </c:pt>
                <c:pt idx="9">
                  <c:v>3.803830944280624E-3</c:v>
                </c:pt>
                <c:pt idx="10">
                  <c:v>4.7728741490070401E-3</c:v>
                </c:pt>
                <c:pt idx="11">
                  <c:v>5.8744702499688491E-3</c:v>
                </c:pt>
                <c:pt idx="12">
                  <c:v>7.0304149244765166E-3</c:v>
                </c:pt>
                <c:pt idx="13">
                  <c:v>8.1934626289326719E-3</c:v>
                </c:pt>
                <c:pt idx="14">
                  <c:v>9.3921744711744203E-3</c:v>
                </c:pt>
                <c:pt idx="15">
                  <c:v>1.058328408329923E-2</c:v>
                </c:pt>
                <c:pt idx="16">
                  <c:v>1.1673436345420519E-2</c:v>
                </c:pt>
                <c:pt idx="17">
                  <c:v>1.2814651619593418E-2</c:v>
                </c:pt>
                <c:pt idx="18">
                  <c:v>1.38675573377748E-2</c:v>
                </c:pt>
                <c:pt idx="19">
                  <c:v>1.4862258787020313E-2</c:v>
                </c:pt>
                <c:pt idx="20">
                  <c:v>1.5534045398002154E-2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5-439B-A7F9-0D8B5A79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48447"/>
        <c:axId val="866662479"/>
      </c:barChart>
      <c:catAx>
        <c:axId val="12400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662479"/>
        <c:crosses val="autoZero"/>
        <c:auto val="1"/>
        <c:lblAlgn val="ctr"/>
        <c:lblOffset val="100"/>
        <c:noMultiLvlLbl val="0"/>
      </c:catAx>
      <c:valAx>
        <c:axId val="866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THG Emissionen in Mt CO2-Äq.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40795446659156"/>
          <c:y val="4.4765602216389623E-2"/>
          <c:w val="0.14691822673773294"/>
          <c:h val="0.906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477049</xdr:colOff>
      <xdr:row>4</xdr:row>
      <xdr:rowOff>78760</xdr:rowOff>
    </xdr:from>
    <xdr:to>
      <xdr:col>25</xdr:col>
      <xdr:colOff>146476</xdr:colOff>
      <xdr:row>22</xdr:row>
      <xdr:rowOff>32818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9842CA-9A5D-48D3-AF2B-9DA6600DD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625929</xdr:colOff>
      <xdr:row>31</xdr:row>
      <xdr:rowOff>81643</xdr:rowOff>
    </xdr:from>
    <xdr:to>
      <xdr:col>25</xdr:col>
      <xdr:colOff>295356</xdr:colOff>
      <xdr:row>49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EE8853-BCCE-484B-B783-B8A4B5F7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503463</xdr:colOff>
      <xdr:row>54</xdr:row>
      <xdr:rowOff>149677</xdr:rowOff>
    </xdr:from>
    <xdr:to>
      <xdr:col>25</xdr:col>
      <xdr:colOff>172890</xdr:colOff>
      <xdr:row>72</xdr:row>
      <xdr:rowOff>68034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900A49-04AE-429B-96D8-0918CF07C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4</xdr:row>
      <xdr:rowOff>153202</xdr:rowOff>
    </xdr:from>
    <xdr:to>
      <xdr:col>18</xdr:col>
      <xdr:colOff>15957</xdr:colOff>
      <xdr:row>23</xdr:row>
      <xdr:rowOff>43665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C62D2B-36B2-4786-9DB4-B4666DB55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29</xdr:row>
      <xdr:rowOff>72796</xdr:rowOff>
    </xdr:from>
    <xdr:to>
      <xdr:col>18</xdr:col>
      <xdr:colOff>25853</xdr:colOff>
      <xdr:row>47</xdr:row>
      <xdr:rowOff>153759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975F54D-E4D4-4DD0-98A6-E840109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21</xdr:col>
      <xdr:colOff>431427</xdr:colOff>
      <xdr:row>72</xdr:row>
      <xdr:rowOff>108857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6293ED-5C0A-4891-8FB6-1BD21E052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387432</xdr:colOff>
      <xdr:row>4</xdr:row>
      <xdr:rowOff>153202</xdr:rowOff>
    </xdr:from>
    <xdr:to>
      <xdr:col>18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10ACB4B-B082-469E-B6EF-E9C591B2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397328</xdr:colOff>
      <xdr:row>29</xdr:row>
      <xdr:rowOff>72796</xdr:rowOff>
    </xdr:from>
    <xdr:to>
      <xdr:col>18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0B6CDF-7D6C-412D-8D83-6995BD784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19</xdr:col>
      <xdr:colOff>431427</xdr:colOff>
      <xdr:row>72</xdr:row>
      <xdr:rowOff>108857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6ADE0F-BF48-4DB4-BE15-FDEB1431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4DFBF-C5B5-42E2-818E-D2369FC3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AD7E9D-45AC-4A47-B20A-1F7DF94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24</xdr:col>
      <xdr:colOff>431427</xdr:colOff>
      <xdr:row>70</xdr:row>
      <xdr:rowOff>108857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2642FD9-BFF7-44F4-B107-DCB7F900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F4284-5028-4D9E-AADB-1D1E9648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02920F-2289-407A-A143-1CBD0E9A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89647</xdr:colOff>
      <xdr:row>52</xdr:row>
      <xdr:rowOff>44823</xdr:rowOff>
    </xdr:from>
    <xdr:to>
      <xdr:col>23</xdr:col>
      <xdr:colOff>521074</xdr:colOff>
      <xdr:row>69</xdr:row>
      <xdr:rowOff>153680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2029479-B5A3-4C12-B662-605559479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387432</xdr:colOff>
      <xdr:row>4</xdr:row>
      <xdr:rowOff>153202</xdr:rowOff>
    </xdr:from>
    <xdr:to>
      <xdr:col>25</xdr:col>
      <xdr:colOff>15957</xdr:colOff>
      <xdr:row>23</xdr:row>
      <xdr:rowOff>43665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5D68BF-E20D-43AE-BC48-75798483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397328</xdr:colOff>
      <xdr:row>29</xdr:row>
      <xdr:rowOff>72796</xdr:rowOff>
    </xdr:from>
    <xdr:to>
      <xdr:col>25</xdr:col>
      <xdr:colOff>25853</xdr:colOff>
      <xdr:row>47</xdr:row>
      <xdr:rowOff>153759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13486A-06CF-427A-BD7E-29E051C4B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421821</xdr:colOff>
      <xdr:row>53</xdr:row>
      <xdr:rowOff>81643</xdr:rowOff>
    </xdr:from>
    <xdr:to>
      <xdr:col>23</xdr:col>
      <xdr:colOff>91248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DE28F95-310F-4F85-8296-D1BB094BD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ifeu20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746"/>
      </a:accent1>
      <a:accent2>
        <a:srgbClr val="A2C5D3"/>
      </a:accent2>
      <a:accent3>
        <a:srgbClr val="93C120"/>
      </a:accent3>
      <a:accent4>
        <a:srgbClr val="DEDC00"/>
      </a:accent4>
      <a:accent5>
        <a:srgbClr val="00609C"/>
      </a:accent5>
      <a:accent6>
        <a:srgbClr val="965987"/>
      </a:accent6>
      <a:hlink>
        <a:srgbClr val="97C187"/>
      </a:hlink>
      <a:folHlink>
        <a:srgbClr val="4C2D4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12C3-7D54-46C4-8C85-548646D4BA7A}">
  <dimension ref="A1:P85"/>
  <sheetViews>
    <sheetView tabSelected="1" topLeftCell="A25" zoomScale="70" zoomScaleNormal="70" workbookViewId="0">
      <selection activeCell="N55" sqref="N55"/>
    </sheetView>
  </sheetViews>
  <sheetFormatPr baseColWidth="10" defaultRowHeight="14.5" x14ac:dyDescent="0.35"/>
  <cols>
    <col min="2" max="2" width="21.7265625" bestFit="1" customWidth="1"/>
    <col min="3" max="3" width="19.81640625" bestFit="1" customWidth="1"/>
    <col min="4" max="4" width="21.7265625" bestFit="1" customWidth="1"/>
    <col min="5" max="5" width="20.453125" bestFit="1" customWidth="1"/>
    <col min="6" max="6" width="14.81640625" bestFit="1" customWidth="1"/>
    <col min="8" max="8" width="12.26953125" bestFit="1" customWidth="1"/>
    <col min="10" max="10" width="16.1796875" bestFit="1" customWidth="1"/>
    <col min="11" max="11" width="12.26953125" bestFit="1" customWidth="1"/>
  </cols>
  <sheetData>
    <row r="1" spans="1:16" x14ac:dyDescent="0.35">
      <c r="A1" s="1" t="s">
        <v>22</v>
      </c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f>'3,5 - 7,5 t'!B4+'7,5 - 12 t'!B4+'12 - 18 t'!B4+'18 - 26 t'!B4+'&gt; 26 t'!B4</f>
        <v>1.22979614913418E-2</v>
      </c>
      <c r="C4" s="2">
        <f>'3,5 - 7,5 t'!C4+'7,5 - 12 t'!C4+'12 - 18 t'!C4+'18 - 26 t'!C4+'&gt; 26 t'!C4</f>
        <v>2765.252937368954</v>
      </c>
      <c r="D4" s="2">
        <f>'3,5 - 7,5 t'!D4+'7,5 - 12 t'!D4+'12 - 18 t'!D4+'18 - 26 t'!D4+'&gt; 26 t'!D4</f>
        <v>1443.9571090925381</v>
      </c>
      <c r="E4" s="2">
        <f>'3,5 - 7,5 t'!E4+'7,5 - 12 t'!E4+'12 - 18 t'!E4+'18 - 26 t'!E4+'&gt; 26 t'!E4</f>
        <v>115.40584817658228</v>
      </c>
      <c r="F4" s="2">
        <f>'3,5 - 7,5 t'!F4+'7,5 - 12 t'!F4+'12 - 18 t'!F4+'18 - 26 t'!F4+'&gt; 26 t'!F4</f>
        <v>7.1941817539749007</v>
      </c>
      <c r="G4" s="2">
        <f>'3,5 - 7,5 t'!G4+'7,5 - 12 t'!G4+'12 - 18 t'!G4+'18 - 26 t'!G4+'&gt; 26 t'!G4</f>
        <v>1.1242460736601301</v>
      </c>
      <c r="H4" s="2">
        <f>'12 - 18 t'!H4+'18 - 26 t'!H4+'&gt; 26 t'!H4</f>
        <v>0</v>
      </c>
      <c r="I4" s="2">
        <f>'12 - 18 t'!I4+'18 - 26 t'!I4+'&gt; 26 t'!I4</f>
        <v>0</v>
      </c>
      <c r="J4" s="2">
        <f>'12 - 18 t'!J4+'18 - 26 t'!J4+'&gt; 26 t'!J4</f>
        <v>2.09026174151666E-4</v>
      </c>
      <c r="K4" s="2">
        <f>'12 - 18 t'!K4+'18 - 26 t'!K4+'&gt; 26 t'!K4</f>
        <v>0</v>
      </c>
      <c r="L4" s="2">
        <f>'12 - 18 t'!L4+'18 - 26 t'!L4+'&gt; 26 t'!L4</f>
        <v>9.8599372375714591E-4</v>
      </c>
      <c r="M4" s="2">
        <f>'12 - 18 t'!M4+'18 - 26 t'!M4+'&gt; 26 t'!M4</f>
        <v>0</v>
      </c>
      <c r="N4" s="2">
        <f>'12 - 18 t'!N4+'18 - 26 t'!N4+'&gt; 26 t'!N4</f>
        <v>0</v>
      </c>
      <c r="O4" s="2">
        <f>'12 - 18 t'!O4+'18 - 26 t'!O4+'&gt; 26 t'!O4+'3,5 - 7,5 t'!H4+'7,5 - 12 t'!H4</f>
        <v>0</v>
      </c>
      <c r="P4" s="2">
        <f>'12 - 18 t'!P4+'18 - 26 t'!P4+'&gt; 26 t'!P4+'3,5 - 7,5 t'!I4+'7,5 - 12 t'!I4</f>
        <v>55330.502689147921</v>
      </c>
    </row>
    <row r="5" spans="1:16" x14ac:dyDescent="0.35">
      <c r="A5" s="4">
        <v>2026</v>
      </c>
      <c r="B5" s="2">
        <f>'3,5 - 7,5 t'!B5+'7,5 - 12 t'!B5+'12 - 18 t'!B5+'18 - 26 t'!B5+'&gt; 26 t'!B5</f>
        <v>5.0869883803325706</v>
      </c>
      <c r="C5" s="2">
        <f>'3,5 - 7,5 t'!C5+'7,5 - 12 t'!C5+'12 - 18 t'!C5+'18 - 26 t'!C5+'&gt; 26 t'!C5</f>
        <v>6070.8464027920127</v>
      </c>
      <c r="D5" s="2">
        <f>'3,5 - 7,5 t'!D5+'7,5 - 12 t'!D5+'12 - 18 t'!D5+'18 - 26 t'!D5+'&gt; 26 t'!D5</f>
        <v>1464.8888784960741</v>
      </c>
      <c r="E5" s="2">
        <f>'3,5 - 7,5 t'!E5+'7,5 - 12 t'!E5+'12 - 18 t'!E5+'18 - 26 t'!E5+'&gt; 26 t'!E5</f>
        <v>45.127824298203521</v>
      </c>
      <c r="F5" s="2">
        <f>'3,5 - 7,5 t'!F5+'7,5 - 12 t'!F5+'12 - 18 t'!F5+'18 - 26 t'!F5+'&gt; 26 t'!F5</f>
        <v>7.497041321316246E-2</v>
      </c>
      <c r="G5" s="2">
        <f>'3,5 - 7,5 t'!G5+'7,5 - 12 t'!G5+'12 - 18 t'!G5+'18 - 26 t'!G5+'&gt; 26 t'!G5</f>
        <v>1.2285227707489079E-4</v>
      </c>
      <c r="H5" s="2">
        <f>'12 - 18 t'!H5+'18 - 26 t'!H5+'&gt; 26 t'!H5</f>
        <v>0</v>
      </c>
      <c r="I5" s="2">
        <f>'12 - 18 t'!I5+'18 - 26 t'!I5+'&gt; 26 t'!I5</f>
        <v>4.345365432388177</v>
      </c>
      <c r="J5" s="2">
        <f>'12 - 18 t'!J5+'18 - 26 t'!J5+'&gt; 26 t'!J5</f>
        <v>3.84168248335871</v>
      </c>
      <c r="K5" s="2">
        <f>'12 - 18 t'!K5+'18 - 26 t'!K5+'&gt; 26 t'!K5</f>
        <v>0.51429686894491</v>
      </c>
      <c r="L5" s="2">
        <f>'12 - 18 t'!L5+'18 - 26 t'!L5+'&gt; 26 t'!L5</f>
        <v>0.83387658501193629</v>
      </c>
      <c r="M5" s="2">
        <f>'12 - 18 t'!M5+'18 - 26 t'!M5+'&gt; 26 t'!M5</f>
        <v>0.18198839309718301</v>
      </c>
      <c r="N5" s="2">
        <f>'12 - 18 t'!N5+'18 - 26 t'!N5+'&gt; 26 t'!N5</f>
        <v>0</v>
      </c>
      <c r="O5" s="2">
        <f>'12 - 18 t'!O5+'18 - 26 t'!O5+'&gt; 26 t'!O5+'3,5 - 7,5 t'!H5+'7,5 - 12 t'!H5</f>
        <v>0</v>
      </c>
      <c r="P5" s="2">
        <f>'12 - 18 t'!P5+'18 - 26 t'!P5+'&gt; 26 t'!P5+'3,5 - 7,5 t'!I5+'7,5 - 12 t'!I5</f>
        <v>55381.662935715765</v>
      </c>
    </row>
    <row r="6" spans="1:16" x14ac:dyDescent="0.35">
      <c r="A6" s="4">
        <v>2027</v>
      </c>
      <c r="B6" s="2">
        <f>'3,5 - 7,5 t'!B6+'7,5 - 12 t'!B6+'12 - 18 t'!B6+'18 - 26 t'!B6+'&gt; 26 t'!B6</f>
        <v>935.92830319628649</v>
      </c>
      <c r="C6" s="2">
        <f>'3,5 - 7,5 t'!C6+'7,5 - 12 t'!C6+'12 - 18 t'!C6+'18 - 26 t'!C6+'&gt; 26 t'!C6</f>
        <v>9783.5279682437213</v>
      </c>
      <c r="D6" s="2">
        <f>'3,5 - 7,5 t'!D6+'7,5 - 12 t'!D6+'12 - 18 t'!D6+'18 - 26 t'!D6+'&gt; 26 t'!D6</f>
        <v>1172.8500643676159</v>
      </c>
      <c r="E6" s="2">
        <f>'3,5 - 7,5 t'!E6+'7,5 - 12 t'!E6+'12 - 18 t'!E6+'18 - 26 t'!E6+'&gt; 26 t'!E6</f>
        <v>27.410519236105621</v>
      </c>
      <c r="F6" s="2">
        <f>'3,5 - 7,5 t'!F6+'7,5 - 12 t'!F6+'12 - 18 t'!F6+'18 - 26 t'!F6+'&gt; 26 t'!F6</f>
        <v>0.12798144306771894</v>
      </c>
      <c r="G6" s="2">
        <f>'3,5 - 7,5 t'!G6+'7,5 - 12 t'!G6+'12 - 18 t'!G6+'18 - 26 t'!G6+'&gt; 26 t'!G6</f>
        <v>4.0288275654676401E-4</v>
      </c>
      <c r="H6" s="2">
        <f>'12 - 18 t'!H6+'18 - 26 t'!H6+'&gt; 26 t'!H6</f>
        <v>0</v>
      </c>
      <c r="I6" s="2">
        <f>'12 - 18 t'!I6+'18 - 26 t'!I6+'&gt; 26 t'!I6</f>
        <v>74.827441114094853</v>
      </c>
      <c r="J6" s="2">
        <f>'12 - 18 t'!J6+'18 - 26 t'!J6+'&gt; 26 t'!J6</f>
        <v>79.448773405295469</v>
      </c>
      <c r="K6" s="2">
        <f>'12 - 18 t'!K6+'18 - 26 t'!K6+'&gt; 26 t'!K6</f>
        <v>11.847300460056447</v>
      </c>
      <c r="L6" s="2">
        <f>'12 - 18 t'!L6+'18 - 26 t'!L6+'&gt; 26 t'!L6</f>
        <v>0.55950712796512669</v>
      </c>
      <c r="M6" s="2">
        <f>'12 - 18 t'!M6+'18 - 26 t'!M6+'&gt; 26 t'!M6</f>
        <v>3.7170127203730224E-2</v>
      </c>
      <c r="N6" s="2">
        <f>'12 - 18 t'!N6+'18 - 26 t'!N6+'&gt; 26 t'!N6</f>
        <v>0</v>
      </c>
      <c r="O6" s="2">
        <f>'12 - 18 t'!O6+'18 - 26 t'!O6+'&gt; 26 t'!O6+'3,5 - 7,5 t'!H6+'7,5 - 12 t'!H6</f>
        <v>0</v>
      </c>
      <c r="P6" s="2">
        <f>'12 - 18 t'!P6+'18 - 26 t'!P6+'&gt; 26 t'!P6+'3,5 - 7,5 t'!I6+'7,5 - 12 t'!I6</f>
        <v>51297.844187332623</v>
      </c>
    </row>
    <row r="7" spans="1:16" x14ac:dyDescent="0.35">
      <c r="A7" s="4">
        <v>2028</v>
      </c>
      <c r="B7" s="2">
        <f>'3,5 - 7,5 t'!B7+'7,5 - 12 t'!B7+'12 - 18 t'!B7+'18 - 26 t'!B7+'&gt; 26 t'!B7</f>
        <v>4068.0932654075086</v>
      </c>
      <c r="C7" s="2">
        <f>'3,5 - 7,5 t'!C7+'7,5 - 12 t'!C7+'12 - 18 t'!C7+'18 - 26 t'!C7+'&gt; 26 t'!C7</f>
        <v>11925.20437472668</v>
      </c>
      <c r="D7" s="2">
        <f>'3,5 - 7,5 t'!D7+'7,5 - 12 t'!D7+'12 - 18 t'!D7+'18 - 26 t'!D7+'&gt; 26 t'!D7</f>
        <v>1222.763906530369</v>
      </c>
      <c r="E7" s="2">
        <f>'3,5 - 7,5 t'!E7+'7,5 - 12 t'!E7+'12 - 18 t'!E7+'18 - 26 t'!E7+'&gt; 26 t'!E7</f>
        <v>11.306311108486703</v>
      </c>
      <c r="F7" s="2">
        <f>'3,5 - 7,5 t'!F7+'7,5 - 12 t'!F7+'12 - 18 t'!F7+'18 - 26 t'!F7+'&gt; 26 t'!F7</f>
        <v>2.4930155617822002E-4</v>
      </c>
      <c r="G7" s="2">
        <f>'3,5 - 7,5 t'!G7+'7,5 - 12 t'!G7+'12 - 18 t'!G7+'18 - 26 t'!G7+'&gt; 26 t'!G7</f>
        <v>0</v>
      </c>
      <c r="H7" s="2">
        <f>'12 - 18 t'!H7+'18 - 26 t'!H7+'&gt; 26 t'!H7</f>
        <v>0</v>
      </c>
      <c r="I7" s="2">
        <f>'12 - 18 t'!I7+'18 - 26 t'!I7+'&gt; 26 t'!I7</f>
        <v>328.45577231868771</v>
      </c>
      <c r="J7" s="2">
        <f>'12 - 18 t'!J7+'18 - 26 t'!J7+'&gt; 26 t'!J7</f>
        <v>189.88644426234788</v>
      </c>
      <c r="K7" s="2">
        <f>'12 - 18 t'!K7+'18 - 26 t'!K7+'&gt; 26 t'!K7</f>
        <v>20.309362376003868</v>
      </c>
      <c r="L7" s="2">
        <f>'12 - 18 t'!L7+'18 - 26 t'!L7+'&gt; 26 t'!L7</f>
        <v>1.6807332384117548</v>
      </c>
      <c r="M7" s="2">
        <f>'12 - 18 t'!M7+'18 - 26 t'!M7+'&gt; 26 t'!M7</f>
        <v>0.27114125548061208</v>
      </c>
      <c r="N7" s="2">
        <f>'12 - 18 t'!N7+'18 - 26 t'!N7+'&gt; 26 t'!N7</f>
        <v>1.2175676493239159E-3</v>
      </c>
      <c r="O7" s="2">
        <f>'12 - 18 t'!O7+'18 - 26 t'!O7+'&gt; 26 t'!O7+'3,5 - 7,5 t'!H7+'7,5 - 12 t'!H7</f>
        <v>0</v>
      </c>
      <c r="P7" s="2">
        <f>'12 - 18 t'!P7+'18 - 26 t'!P7+'&gt; 26 t'!P7+'3,5 - 7,5 t'!I7+'7,5 - 12 t'!I7</f>
        <v>46120.315699274266</v>
      </c>
    </row>
    <row r="8" spans="1:16" x14ac:dyDescent="0.35">
      <c r="A8" s="4">
        <v>2029</v>
      </c>
      <c r="B8" s="2">
        <f>'3,5 - 7,5 t'!B8+'7,5 - 12 t'!B8+'12 - 18 t'!B8+'18 - 26 t'!B8+'&gt; 26 t'!B8</f>
        <v>8401.7002599326261</v>
      </c>
      <c r="C8" s="2">
        <f>'3,5 - 7,5 t'!C8+'7,5 - 12 t'!C8+'12 - 18 t'!C8+'18 - 26 t'!C8+'&gt; 26 t'!C8</f>
        <v>13359.888526006962</v>
      </c>
      <c r="D8" s="2">
        <f>'3,5 - 7,5 t'!D8+'7,5 - 12 t'!D8+'12 - 18 t'!D8+'18 - 26 t'!D8+'&gt; 26 t'!D8</f>
        <v>1617.3147069339655</v>
      </c>
      <c r="E8" s="2">
        <f>'3,5 - 7,5 t'!E8+'7,5 - 12 t'!E8+'12 - 18 t'!E8+'18 - 26 t'!E8+'&gt; 26 t'!E8</f>
        <v>8.2449470387434438</v>
      </c>
      <c r="F8" s="2">
        <f>'3,5 - 7,5 t'!F8+'7,5 - 12 t'!F8+'12 - 18 t'!F8+'18 - 26 t'!F8+'&gt; 26 t'!F8</f>
        <v>8.9827884201065496E-8</v>
      </c>
      <c r="G8" s="2">
        <f>'3,5 - 7,5 t'!G8+'7,5 - 12 t'!G8+'12 - 18 t'!G8+'18 - 26 t'!G8+'&gt; 26 t'!G8</f>
        <v>0</v>
      </c>
      <c r="H8" s="2">
        <f>'12 - 18 t'!H8+'18 - 26 t'!H8+'&gt; 26 t'!H8</f>
        <v>0</v>
      </c>
      <c r="I8" s="2">
        <f>'12 - 18 t'!I8+'18 - 26 t'!I8+'&gt; 26 t'!I8</f>
        <v>391.18551491364303</v>
      </c>
      <c r="J8" s="2">
        <f>'12 - 18 t'!J8+'18 - 26 t'!J8+'&gt; 26 t'!J8</f>
        <v>219.89977075135991</v>
      </c>
      <c r="K8" s="2">
        <f>'12 - 18 t'!K8+'18 - 26 t'!K8+'&gt; 26 t'!K8</f>
        <v>31.466311081475315</v>
      </c>
      <c r="L8" s="2">
        <f>'12 - 18 t'!L8+'18 - 26 t'!L8+'&gt; 26 t'!L8</f>
        <v>3.7218939160487698</v>
      </c>
      <c r="M8" s="2">
        <f>'12 - 18 t'!M8+'18 - 26 t'!M8+'&gt; 26 t'!M8</f>
        <v>6.2738368789236471E-2</v>
      </c>
      <c r="N8" s="2">
        <f>'12 - 18 t'!N8+'18 - 26 t'!N8+'&gt; 26 t'!N8</f>
        <v>0</v>
      </c>
      <c r="O8" s="2">
        <f>'12 - 18 t'!O8+'18 - 26 t'!O8+'&gt; 26 t'!O8+'3,5 - 7,5 t'!H8+'7,5 - 12 t'!H8</f>
        <v>0</v>
      </c>
      <c r="P8" s="2">
        <f>'12 - 18 t'!P8+'18 - 26 t'!P8+'&gt; 26 t'!P8+'3,5 - 7,5 t'!I8+'7,5 - 12 t'!I8</f>
        <v>40399.395217297599</v>
      </c>
    </row>
    <row r="9" spans="1:16" x14ac:dyDescent="0.35">
      <c r="A9" s="4">
        <v>2030</v>
      </c>
      <c r="B9" s="2">
        <f>'3,5 - 7,5 t'!B9+'7,5 - 12 t'!B9+'12 - 18 t'!B9+'18 - 26 t'!B9+'&gt; 26 t'!B9</f>
        <v>10129.606173100838</v>
      </c>
      <c r="C9" s="2">
        <f>'3,5 - 7,5 t'!C9+'7,5 - 12 t'!C9+'12 - 18 t'!C9+'18 - 26 t'!C9+'&gt; 26 t'!C9</f>
        <v>11954.961329188191</v>
      </c>
      <c r="D9" s="2">
        <f>'3,5 - 7,5 t'!D9+'7,5 - 12 t'!D9+'12 - 18 t'!D9+'18 - 26 t'!D9+'&gt; 26 t'!D9</f>
        <v>2658.0911417794264</v>
      </c>
      <c r="E9" s="2">
        <f>'3,5 - 7,5 t'!E9+'7,5 - 12 t'!E9+'12 - 18 t'!E9+'18 - 26 t'!E9+'&gt; 26 t'!E9</f>
        <v>16.631462972959518</v>
      </c>
      <c r="F9" s="2">
        <f>'3,5 - 7,5 t'!F9+'7,5 - 12 t'!F9+'12 - 18 t'!F9+'18 - 26 t'!F9+'&gt; 26 t'!F9</f>
        <v>0</v>
      </c>
      <c r="G9" s="2">
        <f>'3,5 - 7,5 t'!G9+'7,5 - 12 t'!G9+'12 - 18 t'!G9+'18 - 26 t'!G9+'&gt; 26 t'!G9</f>
        <v>0</v>
      </c>
      <c r="H9" s="2">
        <f>'12 - 18 t'!H9+'18 - 26 t'!H9+'&gt; 26 t'!H9</f>
        <v>0</v>
      </c>
      <c r="I9" s="2">
        <f>'12 - 18 t'!I9+'18 - 26 t'!I9+'&gt; 26 t'!I9</f>
        <v>1966.5107350070871</v>
      </c>
      <c r="J9" s="2">
        <f>'12 - 18 t'!J9+'18 - 26 t'!J9+'&gt; 26 t'!J9</f>
        <v>3020.0516117823508</v>
      </c>
      <c r="K9" s="2">
        <f>'12 - 18 t'!K9+'18 - 26 t'!K9+'&gt; 26 t'!K9</f>
        <v>779.43208488656819</v>
      </c>
      <c r="L9" s="2">
        <f>'12 - 18 t'!L9+'18 - 26 t'!L9+'&gt; 26 t'!L9</f>
        <v>119.90197924184677</v>
      </c>
      <c r="M9" s="2">
        <f>'12 - 18 t'!M9+'18 - 26 t'!M9+'&gt; 26 t'!M9</f>
        <v>1.7107177513923502</v>
      </c>
      <c r="N9" s="2">
        <f>'12 - 18 t'!N9+'18 - 26 t'!N9+'&gt; 26 t'!N9</f>
        <v>3.6503394365381199E-2</v>
      </c>
      <c r="O9" s="2">
        <f>'12 - 18 t'!O9+'18 - 26 t'!O9+'&gt; 26 t'!O9+'3,5 - 7,5 t'!H9+'7,5 - 12 t'!H9</f>
        <v>0</v>
      </c>
      <c r="P9" s="2">
        <f>'12 - 18 t'!P9+'18 - 26 t'!P9+'&gt; 26 t'!P9+'3,5 - 7,5 t'!I9+'7,5 - 12 t'!I9</f>
        <v>34698.107740023224</v>
      </c>
    </row>
    <row r="10" spans="1:16" x14ac:dyDescent="0.35">
      <c r="A10" s="4">
        <v>2031</v>
      </c>
      <c r="B10" s="2">
        <f>'3,5 - 7,5 t'!B10+'7,5 - 12 t'!B10+'12 - 18 t'!B10+'18 - 26 t'!B10+'&gt; 26 t'!B10</f>
        <v>10830.500020584832</v>
      </c>
      <c r="C10" s="2">
        <f>'3,5 - 7,5 t'!C10+'7,5 - 12 t'!C10+'12 - 18 t'!C10+'18 - 26 t'!C10+'&gt; 26 t'!C10</f>
        <v>17231.273680282247</v>
      </c>
      <c r="D10" s="2">
        <f>'3,5 - 7,5 t'!D10+'7,5 - 12 t'!D10+'12 - 18 t'!D10+'18 - 26 t'!D10+'&gt; 26 t'!D10</f>
        <v>4514.3416566690039</v>
      </c>
      <c r="E10" s="2">
        <f>'3,5 - 7,5 t'!E10+'7,5 - 12 t'!E10+'12 - 18 t'!E10+'18 - 26 t'!E10+'&gt; 26 t'!E10</f>
        <v>139.00322080774174</v>
      </c>
      <c r="F10" s="2">
        <f>'3,5 - 7,5 t'!F10+'7,5 - 12 t'!F10+'12 - 18 t'!F10+'18 - 26 t'!F10+'&gt; 26 t'!F10</f>
        <v>9.63846374428067E-3</v>
      </c>
      <c r="G10" s="2">
        <f>'3,5 - 7,5 t'!G10+'7,5 - 12 t'!G10+'12 - 18 t'!G10+'18 - 26 t'!G10+'&gt; 26 t'!G10</f>
        <v>0</v>
      </c>
      <c r="H10" s="2">
        <f>'12 - 18 t'!H10+'18 - 26 t'!H10+'&gt; 26 t'!H10</f>
        <v>0</v>
      </c>
      <c r="I10" s="2">
        <f>'12 - 18 t'!I10+'18 - 26 t'!I10+'&gt; 26 t'!I10</f>
        <v>1076.5976260155869</v>
      </c>
      <c r="J10" s="2">
        <f>'12 - 18 t'!J10+'18 - 26 t'!J10+'&gt; 26 t'!J10</f>
        <v>2478.4099840807339</v>
      </c>
      <c r="K10" s="2">
        <f>'12 - 18 t'!K10+'18 - 26 t'!K10+'&gt; 26 t'!K10</f>
        <v>776.36841480653266</v>
      </c>
      <c r="L10" s="2">
        <f>'12 - 18 t'!L10+'18 - 26 t'!L10+'&gt; 26 t'!L10</f>
        <v>187.18032334342354</v>
      </c>
      <c r="M10" s="2">
        <f>'12 - 18 t'!M10+'18 - 26 t'!M10+'&gt; 26 t'!M10</f>
        <v>6.2011055838782125</v>
      </c>
      <c r="N10" s="2">
        <f>'12 - 18 t'!N10+'18 - 26 t'!N10+'&gt; 26 t'!N10</f>
        <v>1.0098655597597599</v>
      </c>
      <c r="O10" s="2">
        <f>'12 - 18 t'!O10+'18 - 26 t'!O10+'&gt; 26 t'!O10+'3,5 - 7,5 t'!H10+'7,5 - 12 t'!H10</f>
        <v>0</v>
      </c>
      <c r="P10" s="2">
        <f>'12 - 18 t'!P10+'18 - 26 t'!P10+'&gt; 26 t'!P10+'3,5 - 7,5 t'!I10+'7,5 - 12 t'!I10</f>
        <v>28730.417053081477</v>
      </c>
    </row>
    <row r="11" spans="1:16" x14ac:dyDescent="0.35">
      <c r="A11" s="4">
        <v>2032</v>
      </c>
      <c r="B11" s="2">
        <f>'3,5 - 7,5 t'!B11+'7,5 - 12 t'!B11+'12 - 18 t'!B11+'18 - 26 t'!B11+'&gt; 26 t'!B11</f>
        <v>11907.148873628254</v>
      </c>
      <c r="C11" s="2">
        <f>'3,5 - 7,5 t'!C11+'7,5 - 12 t'!C11+'12 - 18 t'!C11+'18 - 26 t'!C11+'&gt; 26 t'!C11</f>
        <v>18089.207547940419</v>
      </c>
      <c r="D11" s="2">
        <f>'3,5 - 7,5 t'!D11+'7,5 - 12 t'!D11+'12 - 18 t'!D11+'18 - 26 t'!D11+'&gt; 26 t'!D11</f>
        <v>7460.0992667383498</v>
      </c>
      <c r="E11" s="2">
        <f>'3,5 - 7,5 t'!E11+'7,5 - 12 t'!E11+'12 - 18 t'!E11+'18 - 26 t'!E11+'&gt; 26 t'!E11</f>
        <v>294.99282323666199</v>
      </c>
      <c r="F11" s="2">
        <f>'3,5 - 7,5 t'!F11+'7,5 - 12 t'!F11+'12 - 18 t'!F11+'18 - 26 t'!F11+'&gt; 26 t'!F11</f>
        <v>1.60167498025851</v>
      </c>
      <c r="G11" s="2">
        <f>'3,5 - 7,5 t'!G11+'7,5 - 12 t'!G11+'12 - 18 t'!G11+'18 - 26 t'!G11+'&gt; 26 t'!G11</f>
        <v>0</v>
      </c>
      <c r="H11" s="2">
        <f>'12 - 18 t'!H11+'18 - 26 t'!H11+'&gt; 26 t'!H11</f>
        <v>0</v>
      </c>
      <c r="I11" s="2">
        <f>'12 - 18 t'!I11+'18 - 26 t'!I11+'&gt; 26 t'!I11</f>
        <v>1576.2921210344248</v>
      </c>
      <c r="J11" s="2">
        <f>'12 - 18 t'!J11+'18 - 26 t'!J11+'&gt; 26 t'!J11</f>
        <v>2952.8960358180607</v>
      </c>
      <c r="K11" s="2">
        <f>'12 - 18 t'!K11+'18 - 26 t'!K11+'&gt; 26 t'!K11</f>
        <v>847.69950857714616</v>
      </c>
      <c r="L11" s="2">
        <f>'12 - 18 t'!L11+'18 - 26 t'!L11+'&gt; 26 t'!L11</f>
        <v>250.96795923430628</v>
      </c>
      <c r="M11" s="2">
        <f>'12 - 18 t'!M11+'18 - 26 t'!M11+'&gt; 26 t'!M11</f>
        <v>9.4527471036623005</v>
      </c>
      <c r="N11" s="2">
        <f>'12 - 18 t'!N11+'18 - 26 t'!N11+'&gt; 26 t'!N11</f>
        <v>2.1386899934024499</v>
      </c>
      <c r="O11" s="2">
        <f>'12 - 18 t'!O11+'18 - 26 t'!O11+'&gt; 26 t'!O11+'3,5 - 7,5 t'!H11+'7,5 - 12 t'!H11</f>
        <v>0</v>
      </c>
      <c r="P11" s="2">
        <f>'12 - 18 t'!P11+'18 - 26 t'!P11+'&gt; 26 t'!P11+'3,5 - 7,5 t'!I11+'7,5 - 12 t'!I11</f>
        <v>22525.310263268875</v>
      </c>
    </row>
    <row r="12" spans="1:16" x14ac:dyDescent="0.35">
      <c r="A12" s="4">
        <v>2033</v>
      </c>
      <c r="B12" s="2">
        <f>'3,5 - 7,5 t'!B12+'7,5 - 12 t'!B12+'12 - 18 t'!B12+'18 - 26 t'!B12+'&gt; 26 t'!B12</f>
        <v>6053.7094102678975</v>
      </c>
      <c r="C12" s="2">
        <f>'3,5 - 7,5 t'!C12+'7,5 - 12 t'!C12+'12 - 18 t'!C12+'18 - 26 t'!C12+'&gt; 26 t'!C12</f>
        <v>15751.419801556298</v>
      </c>
      <c r="D12" s="2">
        <f>'3,5 - 7,5 t'!D12+'7,5 - 12 t'!D12+'12 - 18 t'!D12+'18 - 26 t'!D12+'&gt; 26 t'!D12</f>
        <v>3053.6706487372812</v>
      </c>
      <c r="E12" s="2">
        <f>'3,5 - 7,5 t'!E12+'7,5 - 12 t'!E12+'12 - 18 t'!E12+'18 - 26 t'!E12+'&gt; 26 t'!E12</f>
        <v>228.37439567818117</v>
      </c>
      <c r="F12" s="2">
        <f>'3,5 - 7,5 t'!F12+'7,5 - 12 t'!F12+'12 - 18 t'!F12+'18 - 26 t'!F12+'&gt; 26 t'!F12</f>
        <v>0.530264053613132</v>
      </c>
      <c r="G12" s="2">
        <f>'3,5 - 7,5 t'!G12+'7,5 - 12 t'!G12+'12 - 18 t'!G12+'18 - 26 t'!G12+'&gt; 26 t'!G12</f>
        <v>0</v>
      </c>
      <c r="H12" s="2">
        <f>'12 - 18 t'!H12+'18 - 26 t'!H12+'&gt; 26 t'!H12</f>
        <v>0</v>
      </c>
      <c r="I12" s="2">
        <f>'12 - 18 t'!I12+'18 - 26 t'!I12+'&gt; 26 t'!I12</f>
        <v>3751.5860339725209</v>
      </c>
      <c r="J12" s="2">
        <f>'12 - 18 t'!J12+'18 - 26 t'!J12+'&gt; 26 t'!J12</f>
        <v>8024.8730271128179</v>
      </c>
      <c r="K12" s="2">
        <f>'12 - 18 t'!K12+'18 - 26 t'!K12+'&gt; 26 t'!K12</f>
        <v>7676.441615919066</v>
      </c>
      <c r="L12" s="2">
        <f>'12 - 18 t'!L12+'18 - 26 t'!L12+'&gt; 26 t'!L12</f>
        <v>3944.6868749705268</v>
      </c>
      <c r="M12" s="2">
        <f>'12 - 18 t'!M12+'18 - 26 t'!M12+'&gt; 26 t'!M12</f>
        <v>317.04793677809658</v>
      </c>
      <c r="N12" s="2">
        <f>'12 - 18 t'!N12+'18 - 26 t'!N12+'&gt; 26 t'!N12</f>
        <v>37.854357663606102</v>
      </c>
      <c r="O12" s="2">
        <f>'12 - 18 t'!O12+'18 - 26 t'!O12+'&gt; 26 t'!O12+'3,5 - 7,5 t'!H12+'7,5 - 12 t'!H12</f>
        <v>0</v>
      </c>
      <c r="P12" s="2">
        <f>'12 - 18 t'!P12+'18 - 26 t'!P12+'&gt; 26 t'!P12+'3,5 - 7,5 t'!I12+'7,5 - 12 t'!I12</f>
        <v>17051.997028986829</v>
      </c>
    </row>
    <row r="13" spans="1:16" x14ac:dyDescent="0.35">
      <c r="A13" s="4">
        <v>2034</v>
      </c>
      <c r="B13" s="2">
        <f>'3,5 - 7,5 t'!B13+'7,5 - 12 t'!B13+'12 - 18 t'!B13+'18 - 26 t'!B13+'&gt; 26 t'!B13</f>
        <v>5127.1321489167412</v>
      </c>
      <c r="C13" s="2">
        <f>'3,5 - 7,5 t'!C13+'7,5 - 12 t'!C13+'12 - 18 t'!C13+'18 - 26 t'!C13+'&gt; 26 t'!C13</f>
        <v>25079.866015426815</v>
      </c>
      <c r="D13" s="2">
        <f>'3,5 - 7,5 t'!D13+'7,5 - 12 t'!D13+'12 - 18 t'!D13+'18 - 26 t'!D13+'&gt; 26 t'!D13</f>
        <v>14026.597945354102</v>
      </c>
      <c r="E13" s="2">
        <f>'3,5 - 7,5 t'!E13+'7,5 - 12 t'!E13+'12 - 18 t'!E13+'18 - 26 t'!E13+'&gt; 26 t'!E13</f>
        <v>2057.3163497029282</v>
      </c>
      <c r="F13" s="2">
        <f>'3,5 - 7,5 t'!F13+'7,5 - 12 t'!F13+'12 - 18 t'!F13+'18 - 26 t'!F13+'&gt; 26 t'!F13</f>
        <v>33.999437975310201</v>
      </c>
      <c r="G13" s="2">
        <f>'3,5 - 7,5 t'!G13+'7,5 - 12 t'!G13+'12 - 18 t'!G13+'18 - 26 t'!G13+'&gt; 26 t'!G13</f>
        <v>1.0643939132642E-2</v>
      </c>
      <c r="H13" s="2">
        <f>'12 - 18 t'!H13+'18 - 26 t'!H13+'&gt; 26 t'!H13</f>
        <v>0</v>
      </c>
      <c r="I13" s="2">
        <f>'12 - 18 t'!I13+'18 - 26 t'!I13+'&gt; 26 t'!I13</f>
        <v>724.57468744059679</v>
      </c>
      <c r="J13" s="2">
        <f>'12 - 18 t'!J13+'18 - 26 t'!J13+'&gt; 26 t'!J13</f>
        <v>2154.3569486346132</v>
      </c>
      <c r="K13" s="2">
        <f>'12 - 18 t'!K13+'18 - 26 t'!K13+'&gt; 26 t'!K13</f>
        <v>1371.755511327405</v>
      </c>
      <c r="L13" s="2">
        <f>'12 - 18 t'!L13+'18 - 26 t'!L13+'&gt; 26 t'!L13</f>
        <v>2571.4618219076124</v>
      </c>
      <c r="M13" s="2">
        <f>'12 - 18 t'!M13+'18 - 26 t'!M13+'&gt; 26 t'!M13</f>
        <v>271.28826064791394</v>
      </c>
      <c r="N13" s="2">
        <f>'12 - 18 t'!N13+'18 - 26 t'!N13+'&gt; 26 t'!N13</f>
        <v>140.53513108420253</v>
      </c>
      <c r="O13" s="2">
        <f>'12 - 18 t'!O13+'18 - 26 t'!O13+'&gt; 26 t'!O13+'3,5 - 7,5 t'!H13+'7,5 - 12 t'!H13</f>
        <v>0</v>
      </c>
      <c r="P13" s="2">
        <f>'12 - 18 t'!P13+'18 - 26 t'!P13+'&gt; 26 t'!P13+'3,5 - 7,5 t'!I13+'7,5 - 12 t'!I13</f>
        <v>12320.777428763917</v>
      </c>
    </row>
    <row r="14" spans="1:16" x14ac:dyDescent="0.35">
      <c r="A14" s="4">
        <v>2035</v>
      </c>
      <c r="B14" s="2">
        <f>'3,5 - 7,5 t'!B14+'7,5 - 12 t'!B14+'12 - 18 t'!B14+'18 - 26 t'!B14+'&gt; 26 t'!B14</f>
        <v>4060.223911339091</v>
      </c>
      <c r="C14" s="2">
        <f>'3,5 - 7,5 t'!C14+'7,5 - 12 t'!C14+'12 - 18 t'!C14+'18 - 26 t'!C14+'&gt; 26 t'!C14</f>
        <v>27417.914436235867</v>
      </c>
      <c r="D14" s="2">
        <f>'3,5 - 7,5 t'!D14+'7,5 - 12 t'!D14+'12 - 18 t'!D14+'18 - 26 t'!D14+'&gt; 26 t'!D14</f>
        <v>14233.456036179559</v>
      </c>
      <c r="E14" s="2">
        <f>'3,5 - 7,5 t'!E14+'7,5 - 12 t'!E14+'12 - 18 t'!E14+'18 - 26 t'!E14+'&gt; 26 t'!E14</f>
        <v>3812.54298300869</v>
      </c>
      <c r="F14" s="2">
        <f>'3,5 - 7,5 t'!F14+'7,5 - 12 t'!F14+'12 - 18 t'!F14+'18 - 26 t'!F14+'&gt; 26 t'!F14</f>
        <v>94.1804466928116</v>
      </c>
      <c r="G14" s="2">
        <f>'3,5 - 7,5 t'!G14+'7,5 - 12 t'!G14+'12 - 18 t'!G14+'18 - 26 t'!G14+'&gt; 26 t'!G14</f>
        <v>2.3764210166261099</v>
      </c>
      <c r="H14" s="2">
        <f>'12 - 18 t'!H14+'18 - 26 t'!H14+'&gt; 26 t'!H14</f>
        <v>0</v>
      </c>
      <c r="I14" s="2">
        <f>'12 - 18 t'!I14+'18 - 26 t'!I14+'&gt; 26 t'!I14</f>
        <v>437.32401393408799</v>
      </c>
      <c r="J14" s="2">
        <f>'12 - 18 t'!J14+'18 - 26 t'!J14+'&gt; 26 t'!J14</f>
        <v>2397.4362911324442</v>
      </c>
      <c r="K14" s="2">
        <f>'12 - 18 t'!K14+'18 - 26 t'!K14+'&gt; 26 t'!K14</f>
        <v>2085.3138584509143</v>
      </c>
      <c r="L14" s="2">
        <f>'12 - 18 t'!L14+'18 - 26 t'!L14+'&gt; 26 t'!L14</f>
        <v>1657.5081550308294</v>
      </c>
      <c r="M14" s="2">
        <f>'12 - 18 t'!M14+'18 - 26 t'!M14+'&gt; 26 t'!M14</f>
        <v>643.44778363213777</v>
      </c>
      <c r="N14" s="2">
        <f>'12 - 18 t'!N14+'18 - 26 t'!N14+'&gt; 26 t'!N14</f>
        <v>289.43650756142085</v>
      </c>
      <c r="O14" s="2">
        <f>'12 - 18 t'!O14+'18 - 26 t'!O14+'&gt; 26 t'!O14+'3,5 - 7,5 t'!H14+'7,5 - 12 t'!H14</f>
        <v>0</v>
      </c>
      <c r="P14" s="2">
        <f>'12 - 18 t'!P14+'18 - 26 t'!P14+'&gt; 26 t'!P14+'3,5 - 7,5 t'!I14+'7,5 - 12 t'!I14</f>
        <v>8745.5090175399109</v>
      </c>
    </row>
    <row r="15" spans="1:16" x14ac:dyDescent="0.35">
      <c r="A15" s="4">
        <v>2036</v>
      </c>
      <c r="B15" s="2">
        <f>'3,5 - 7,5 t'!B15+'7,5 - 12 t'!B15+'12 - 18 t'!B15+'18 - 26 t'!B15+'&gt; 26 t'!B15</f>
        <v>2908.0919257653754</v>
      </c>
      <c r="C15" s="2">
        <f>'3,5 - 7,5 t'!C15+'7,5 - 12 t'!C15+'12 - 18 t'!C15+'18 - 26 t'!C15+'&gt; 26 t'!C15</f>
        <v>30300.942707680475</v>
      </c>
      <c r="D15" s="2">
        <f>'3,5 - 7,5 t'!D15+'7,5 - 12 t'!D15+'12 - 18 t'!D15+'18 - 26 t'!D15+'&gt; 26 t'!D15</f>
        <v>14876.787839144379</v>
      </c>
      <c r="E15" s="2">
        <f>'3,5 - 7,5 t'!E15+'7,5 - 12 t'!E15+'12 - 18 t'!E15+'18 - 26 t'!E15+'&gt; 26 t'!E15</f>
        <v>5981.6578664387471</v>
      </c>
      <c r="F15" s="2">
        <f>'3,5 - 7,5 t'!F15+'7,5 - 12 t'!F15+'12 - 18 t'!F15+'18 - 26 t'!F15+'&gt; 26 t'!F15</f>
        <v>306.81047895370602</v>
      </c>
      <c r="G15" s="2">
        <f>'3,5 - 7,5 t'!G15+'7,5 - 12 t'!G15+'12 - 18 t'!G15+'18 - 26 t'!G15+'&gt; 26 t'!G15</f>
        <v>0.51177449851129198</v>
      </c>
      <c r="H15" s="2">
        <f>'12 - 18 t'!H15+'18 - 26 t'!H15+'&gt; 26 t'!H15</f>
        <v>0</v>
      </c>
      <c r="I15" s="2">
        <f>'12 - 18 t'!I15+'18 - 26 t'!I15+'&gt; 26 t'!I15</f>
        <v>455.62188869101442</v>
      </c>
      <c r="J15" s="2">
        <f>'12 - 18 t'!J15+'18 - 26 t'!J15+'&gt; 26 t'!J15</f>
        <v>1800.2024339870859</v>
      </c>
      <c r="K15" s="2">
        <f>'12 - 18 t'!K15+'18 - 26 t'!K15+'&gt; 26 t'!K15</f>
        <v>1739.9828085359061</v>
      </c>
      <c r="L15" s="2">
        <f>'12 - 18 t'!L15+'18 - 26 t'!L15+'&gt; 26 t'!L15</f>
        <v>808.48541577924379</v>
      </c>
      <c r="M15" s="2">
        <f>'12 - 18 t'!M15+'18 - 26 t'!M15+'&gt; 26 t'!M15</f>
        <v>361.54951445414565</v>
      </c>
      <c r="N15" s="2">
        <f>'12 - 18 t'!N15+'18 - 26 t'!N15+'&gt; 26 t'!N15</f>
        <v>413.67233494168045</v>
      </c>
      <c r="O15" s="2">
        <f>'12 - 18 t'!O15+'18 - 26 t'!O15+'&gt; 26 t'!O15+'3,5 - 7,5 t'!H15+'7,5 - 12 t'!H15</f>
        <v>0</v>
      </c>
      <c r="P15" s="2">
        <f>'12 - 18 t'!P15+'18 - 26 t'!P15+'&gt; 26 t'!P15+'3,5 - 7,5 t'!I15+'7,5 - 12 t'!I15</f>
        <v>5927.2821384293165</v>
      </c>
    </row>
    <row r="16" spans="1:16" x14ac:dyDescent="0.35">
      <c r="A16" s="4">
        <v>2037</v>
      </c>
      <c r="B16" s="2">
        <f>'3,5 - 7,5 t'!B16+'7,5 - 12 t'!B16+'12 - 18 t'!B16+'18 - 26 t'!B16+'&gt; 26 t'!B16</f>
        <v>1045.8105330816491</v>
      </c>
      <c r="C16" s="2">
        <f>'3,5 - 7,5 t'!C16+'7,5 - 12 t'!C16+'12 - 18 t'!C16+'18 - 26 t'!C16+'&gt; 26 t'!C16</f>
        <v>31964.22917353407</v>
      </c>
      <c r="D16" s="2">
        <f>'3,5 - 7,5 t'!D16+'7,5 - 12 t'!D16+'12 - 18 t'!D16+'18 - 26 t'!D16+'&gt; 26 t'!D16</f>
        <v>12212.024041759822</v>
      </c>
      <c r="E16" s="2">
        <f>'3,5 - 7,5 t'!E16+'7,5 - 12 t'!E16+'12 - 18 t'!E16+'18 - 26 t'!E16+'&gt; 26 t'!E16</f>
        <v>7081.9018306035978</v>
      </c>
      <c r="F16" s="2">
        <f>'3,5 - 7,5 t'!F16+'7,5 - 12 t'!F16+'12 - 18 t'!F16+'18 - 26 t'!F16+'&gt; 26 t'!F16</f>
        <v>448.6126116649956</v>
      </c>
      <c r="G16" s="2">
        <f>'3,5 - 7,5 t'!G16+'7,5 - 12 t'!G16+'12 - 18 t'!G16+'18 - 26 t'!G16+'&gt; 26 t'!G16</f>
        <v>1.1084514718915901</v>
      </c>
      <c r="H16" s="2">
        <f>'12 - 18 t'!H16+'18 - 26 t'!H16+'&gt; 26 t'!H16</f>
        <v>0</v>
      </c>
      <c r="I16" s="2">
        <f>'12 - 18 t'!I16+'18 - 26 t'!I16+'&gt; 26 t'!I16</f>
        <v>1041.1070626087603</v>
      </c>
      <c r="J16" s="2">
        <f>'12 - 18 t'!J16+'18 - 26 t'!J16+'&gt; 26 t'!J16</f>
        <v>2988.249604917808</v>
      </c>
      <c r="K16" s="2">
        <f>'12 - 18 t'!K16+'18 - 26 t'!K16+'&gt; 26 t'!K16</f>
        <v>2915.4100060363298</v>
      </c>
      <c r="L16" s="2">
        <f>'12 - 18 t'!L16+'18 - 26 t'!L16+'&gt; 26 t'!L16</f>
        <v>1080.872795433442</v>
      </c>
      <c r="M16" s="2">
        <f>'12 - 18 t'!M16+'18 - 26 t'!M16+'&gt; 26 t'!M16</f>
        <v>557.79586578511339</v>
      </c>
      <c r="N16" s="2">
        <f>'12 - 18 t'!N16+'18 - 26 t'!N16+'&gt; 26 t'!N16</f>
        <v>533.49910509311974</v>
      </c>
      <c r="O16" s="2">
        <f>'12 - 18 t'!O16+'18 - 26 t'!O16+'&gt; 26 t'!O16+'3,5 - 7,5 t'!H16+'7,5 - 12 t'!H16</f>
        <v>0</v>
      </c>
      <c r="P16" s="2">
        <f>'12 - 18 t'!P16+'18 - 26 t'!P16+'&gt; 26 t'!P16+'3,5 - 7,5 t'!I16+'7,5 - 12 t'!I16</f>
        <v>4009.2445977349898</v>
      </c>
    </row>
    <row r="17" spans="1:16" x14ac:dyDescent="0.35">
      <c r="A17" s="4">
        <v>2038</v>
      </c>
      <c r="B17" s="2">
        <f>'3,5 - 7,5 t'!B17+'7,5 - 12 t'!B17+'12 - 18 t'!B17+'18 - 26 t'!B17+'&gt; 26 t'!B17</f>
        <v>303.67906695901092</v>
      </c>
      <c r="C17" s="2">
        <f>'3,5 - 7,5 t'!C17+'7,5 - 12 t'!C17+'12 - 18 t'!C17+'18 - 26 t'!C17+'&gt; 26 t'!C17</f>
        <v>33117.841998409909</v>
      </c>
      <c r="D17" s="2">
        <f>'3,5 - 7,5 t'!D17+'7,5 - 12 t'!D17+'12 - 18 t'!D17+'18 - 26 t'!D17+'&gt; 26 t'!D17</f>
        <v>13971.174979720365</v>
      </c>
      <c r="E17" s="2">
        <f>'3,5 - 7,5 t'!E17+'7,5 - 12 t'!E17+'12 - 18 t'!E17+'18 - 26 t'!E17+'&gt; 26 t'!E17</f>
        <v>5822.0052548125814</v>
      </c>
      <c r="F17" s="2">
        <f>'3,5 - 7,5 t'!F17+'7,5 - 12 t'!F17+'12 - 18 t'!F17+'18 - 26 t'!F17+'&gt; 26 t'!F17</f>
        <v>529.1197138314235</v>
      </c>
      <c r="G17" s="2">
        <f>'3,5 - 7,5 t'!G17+'7,5 - 12 t'!G17+'12 - 18 t'!G17+'18 - 26 t'!G17+'&gt; 26 t'!G17</f>
        <v>3.7435374037740998</v>
      </c>
      <c r="H17" s="2">
        <f>'12 - 18 t'!H17+'18 - 26 t'!H17+'&gt; 26 t'!H17</f>
        <v>0</v>
      </c>
      <c r="I17" s="2">
        <f>'12 - 18 t'!I17+'18 - 26 t'!I17+'&gt; 26 t'!I17</f>
        <v>1218.9264980238067</v>
      </c>
      <c r="J17" s="2">
        <f>'12 - 18 t'!J17+'18 - 26 t'!J17+'&gt; 26 t'!J17</f>
        <v>3770.3824831721267</v>
      </c>
      <c r="K17" s="2">
        <f>'12 - 18 t'!K17+'18 - 26 t'!K17+'&gt; 26 t'!K17</f>
        <v>3067.0839225856962</v>
      </c>
      <c r="L17" s="2">
        <f>'12 - 18 t'!L17+'18 - 26 t'!L17+'&gt; 26 t'!L17</f>
        <v>588.40351563090303</v>
      </c>
      <c r="M17" s="2">
        <f>'12 - 18 t'!M17+'18 - 26 t'!M17+'&gt; 26 t'!M17</f>
        <v>473.42914520465052</v>
      </c>
      <c r="N17" s="2">
        <f>'12 - 18 t'!N17+'18 - 26 t'!N17+'&gt; 26 t'!N17</f>
        <v>364.2122879133982</v>
      </c>
      <c r="O17" s="2">
        <f>'12 - 18 t'!O17+'18 - 26 t'!O17+'&gt; 26 t'!O17+'3,5 - 7,5 t'!H17+'7,5 - 12 t'!H17</f>
        <v>0</v>
      </c>
      <c r="P17" s="2">
        <f>'12 - 18 t'!P17+'18 - 26 t'!P17+'&gt; 26 t'!P17+'3,5 - 7,5 t'!I17+'7,5 - 12 t'!I17</f>
        <v>2644.7178415831277</v>
      </c>
    </row>
    <row r="18" spans="1:16" x14ac:dyDescent="0.35">
      <c r="A18" s="4">
        <v>2039</v>
      </c>
      <c r="B18" s="2">
        <f>'3,5 - 7,5 t'!B18+'7,5 - 12 t'!B18+'12 - 18 t'!B18+'18 - 26 t'!B18+'&gt; 26 t'!B18</f>
        <v>232.8026424108626</v>
      </c>
      <c r="C18" s="2">
        <f>'3,5 - 7,5 t'!C18+'7,5 - 12 t'!C18+'12 - 18 t'!C18+'18 - 26 t'!C18+'&gt; 26 t'!C18</f>
        <v>35458.878423993199</v>
      </c>
      <c r="D18" s="2">
        <f>'3,5 - 7,5 t'!D18+'7,5 - 12 t'!D18+'12 - 18 t'!D18+'18 - 26 t'!D18+'&gt; 26 t'!D18</f>
        <v>13504.217299743403</v>
      </c>
      <c r="E18" s="2">
        <f>'3,5 - 7,5 t'!E18+'7,5 - 12 t'!E18+'12 - 18 t'!E18+'18 - 26 t'!E18+'&gt; 26 t'!E18</f>
        <v>6449.5563844856142</v>
      </c>
      <c r="F18" s="2">
        <f>'3,5 - 7,5 t'!F18+'7,5 - 12 t'!F18+'12 - 18 t'!F18+'18 - 26 t'!F18+'&gt; 26 t'!F18</f>
        <v>559.98224013835159</v>
      </c>
      <c r="G18" s="2">
        <f>'3,5 - 7,5 t'!G18+'7,5 - 12 t'!G18+'12 - 18 t'!G18+'18 - 26 t'!G18+'&gt; 26 t'!G18</f>
        <v>10.203103499954452</v>
      </c>
      <c r="H18" s="2">
        <f>'12 - 18 t'!H18+'18 - 26 t'!H18+'&gt; 26 t'!H18</f>
        <v>0</v>
      </c>
      <c r="I18" s="2">
        <f>'12 - 18 t'!I18+'18 - 26 t'!I18+'&gt; 26 t'!I18</f>
        <v>1698.3264459840257</v>
      </c>
      <c r="J18" s="2">
        <f>'12 - 18 t'!J18+'18 - 26 t'!J18+'&gt; 26 t'!J18</f>
        <v>3225.291675709746</v>
      </c>
      <c r="K18" s="2">
        <f>'12 - 18 t'!K18+'18 - 26 t'!K18+'&gt; 26 t'!K18</f>
        <v>1234.6315296314551</v>
      </c>
      <c r="L18" s="2">
        <f>'12 - 18 t'!L18+'18 - 26 t'!L18+'&gt; 26 t'!L18</f>
        <v>734.77143838420045</v>
      </c>
      <c r="M18" s="2">
        <f>'12 - 18 t'!M18+'18 - 26 t'!M18+'&gt; 26 t'!M18</f>
        <v>641.42956007806822</v>
      </c>
      <c r="N18" s="2">
        <f>'12 - 18 t'!N18+'18 - 26 t'!N18+'&gt; 26 t'!N18</f>
        <v>353.93882118483344</v>
      </c>
      <c r="O18" s="2">
        <f>'12 - 18 t'!O18+'18 - 26 t'!O18+'&gt; 26 t'!O18+'3,5 - 7,5 t'!H18+'7,5 - 12 t'!H18</f>
        <v>0</v>
      </c>
      <c r="P18" s="2">
        <f>'12 - 18 t'!P18+'18 - 26 t'!P18+'&gt; 26 t'!P18+'3,5 - 7,5 t'!I18+'7,5 - 12 t'!I18</f>
        <v>1762.9858331207206</v>
      </c>
    </row>
    <row r="19" spans="1:16" x14ac:dyDescent="0.35">
      <c r="A19" s="4">
        <v>2040</v>
      </c>
      <c r="B19" s="2">
        <f>'3,5 - 7,5 t'!B19+'7,5 - 12 t'!B19+'12 - 18 t'!B19+'18 - 26 t'!B19+'&gt; 26 t'!B19</f>
        <v>70.404940498723207</v>
      </c>
      <c r="C19" s="2">
        <f>'3,5 - 7,5 t'!C19+'7,5 - 12 t'!C19+'12 - 18 t'!C19+'18 - 26 t'!C19+'&gt; 26 t'!C19</f>
        <v>34450.381249873542</v>
      </c>
      <c r="D19" s="2">
        <f>'3,5 - 7,5 t'!D19+'7,5 - 12 t'!D19+'12 - 18 t'!D19+'18 - 26 t'!D19+'&gt; 26 t'!D19</f>
        <v>12975.857509294887</v>
      </c>
      <c r="E19" s="2">
        <f>'3,5 - 7,5 t'!E19+'7,5 - 12 t'!E19+'12 - 18 t'!E19+'18 - 26 t'!E19+'&gt; 26 t'!E19</f>
        <v>6158.9834978190029</v>
      </c>
      <c r="F19" s="2">
        <f>'3,5 - 7,5 t'!F19+'7,5 - 12 t'!F19+'12 - 18 t'!F19+'18 - 26 t'!F19+'&gt; 26 t'!F19</f>
        <v>801.48052832817132</v>
      </c>
      <c r="G19" s="2">
        <f>'3,5 - 7,5 t'!G19+'7,5 - 12 t'!G19+'12 - 18 t'!G19+'18 - 26 t'!G19+'&gt; 26 t'!G19</f>
        <v>10.0430374016005</v>
      </c>
      <c r="H19" s="2">
        <f>'12 - 18 t'!H19+'18 - 26 t'!H19+'&gt; 26 t'!H19</f>
        <v>0</v>
      </c>
      <c r="I19" s="2">
        <f>'12 - 18 t'!I19+'18 - 26 t'!I19+'&gt; 26 t'!I19</f>
        <v>1431.4410149638679</v>
      </c>
      <c r="J19" s="2">
        <f>'12 - 18 t'!J19+'18 - 26 t'!J19+'&gt; 26 t'!J19</f>
        <v>4225.7245983457824</v>
      </c>
      <c r="K19" s="2">
        <f>'12 - 18 t'!K19+'18 - 26 t'!K19+'&gt; 26 t'!K19</f>
        <v>2321.062475199471</v>
      </c>
      <c r="L19" s="2">
        <f>'12 - 18 t'!L19+'18 - 26 t'!L19+'&gt; 26 t'!L19</f>
        <v>941.96649780697658</v>
      </c>
      <c r="M19" s="2">
        <f>'12 - 18 t'!M19+'18 - 26 t'!M19+'&gt; 26 t'!M19</f>
        <v>379.72465369198414</v>
      </c>
      <c r="N19" s="2">
        <f>'12 - 18 t'!N19+'18 - 26 t'!N19+'&gt; 26 t'!N19</f>
        <v>358.45277540993789</v>
      </c>
      <c r="O19" s="2">
        <f>'12 - 18 t'!O19+'18 - 26 t'!O19+'&gt; 26 t'!O19+'3,5 - 7,5 t'!H19+'7,5 - 12 t'!H19</f>
        <v>0</v>
      </c>
      <c r="P19" s="2">
        <f>'12 - 18 t'!P19+'18 - 26 t'!P19+'&gt; 26 t'!P19+'3,5 - 7,5 t'!I19+'7,5 - 12 t'!I19</f>
        <v>1251.3928371688428</v>
      </c>
    </row>
    <row r="20" spans="1:16" x14ac:dyDescent="0.35">
      <c r="A20" s="4">
        <v>2041</v>
      </c>
      <c r="B20" s="2">
        <f>'3,5 - 7,5 t'!B20+'7,5 - 12 t'!B20+'12 - 18 t'!B20+'18 - 26 t'!B20+'&gt; 26 t'!B20</f>
        <v>62.938533416268015</v>
      </c>
      <c r="C20" s="2">
        <f>'3,5 - 7,5 t'!C20+'7,5 - 12 t'!C20+'12 - 18 t'!C20+'18 - 26 t'!C20+'&gt; 26 t'!C20</f>
        <v>32882.166606118022</v>
      </c>
      <c r="D20" s="2">
        <f>'3,5 - 7,5 t'!D20+'7,5 - 12 t'!D20+'12 - 18 t'!D20+'18 - 26 t'!D20+'&gt; 26 t'!D20</f>
        <v>12594.854387005953</v>
      </c>
      <c r="E20" s="2">
        <f>'3,5 - 7,5 t'!E20+'7,5 - 12 t'!E20+'12 - 18 t'!E20+'18 - 26 t'!E20+'&gt; 26 t'!E20</f>
        <v>6550.1141677535652</v>
      </c>
      <c r="F20" s="2">
        <f>'3,5 - 7,5 t'!F20+'7,5 - 12 t'!F20+'12 - 18 t'!F20+'18 - 26 t'!F20+'&gt; 26 t'!F20</f>
        <v>971.15195177897465</v>
      </c>
      <c r="G20" s="2">
        <f>'3,5 - 7,5 t'!G20+'7,5 - 12 t'!G20+'12 - 18 t'!G20+'18 - 26 t'!G20+'&gt; 26 t'!G20</f>
        <v>26.299266049787789</v>
      </c>
      <c r="H20" s="2">
        <f>'12 - 18 t'!H20+'18 - 26 t'!H20+'&gt; 26 t'!H20</f>
        <v>0</v>
      </c>
      <c r="I20" s="2">
        <f>'12 - 18 t'!I20+'18 - 26 t'!I20+'&gt; 26 t'!I20</f>
        <v>1473.23845585349</v>
      </c>
      <c r="J20" s="2">
        <f>'12 - 18 t'!J20+'18 - 26 t'!J20+'&gt; 26 t'!J20</f>
        <v>4650.8745992791155</v>
      </c>
      <c r="K20" s="2">
        <f>'12 - 18 t'!K20+'18 - 26 t'!K20+'&gt; 26 t'!K20</f>
        <v>2682.7821126096642</v>
      </c>
      <c r="L20" s="2">
        <f>'12 - 18 t'!L20+'18 - 26 t'!L20+'&gt; 26 t'!L20</f>
        <v>1266.6887447890683</v>
      </c>
      <c r="M20" s="2">
        <f>'12 - 18 t'!M20+'18 - 26 t'!M20+'&gt; 26 t'!M20</f>
        <v>513.26737454345323</v>
      </c>
      <c r="N20" s="2">
        <f>'12 - 18 t'!N20+'18 - 26 t'!N20+'&gt; 26 t'!N20</f>
        <v>407.13854197365208</v>
      </c>
      <c r="O20" s="2">
        <f>'12 - 18 t'!O20+'18 - 26 t'!O20+'&gt; 26 t'!O20+'3,5 - 7,5 t'!H20+'7,5 - 12 t'!H20</f>
        <v>0</v>
      </c>
      <c r="P20" s="2">
        <f>'12 - 18 t'!P20+'18 - 26 t'!P20+'&gt; 26 t'!P20+'3,5 - 7,5 t'!I20+'7,5 - 12 t'!I20</f>
        <v>833.32464925953673</v>
      </c>
    </row>
    <row r="21" spans="1:16" x14ac:dyDescent="0.35">
      <c r="A21" s="4">
        <v>2042</v>
      </c>
      <c r="B21" s="2">
        <f>'3,5 - 7,5 t'!B21+'7,5 - 12 t'!B21+'12 - 18 t'!B21+'18 - 26 t'!B21+'&gt; 26 t'!B21</f>
        <v>47.55357184049759</v>
      </c>
      <c r="C21" s="2">
        <f>'3,5 - 7,5 t'!C21+'7,5 - 12 t'!C21+'12 - 18 t'!C21+'18 - 26 t'!C21+'&gt; 26 t'!C21</f>
        <v>30516.453017427015</v>
      </c>
      <c r="D21" s="2">
        <f>'3,5 - 7,5 t'!D21+'7,5 - 12 t'!D21+'12 - 18 t'!D21+'18 - 26 t'!D21+'&gt; 26 t'!D21</f>
        <v>18795.195808006109</v>
      </c>
      <c r="E21" s="2">
        <f>'3,5 - 7,5 t'!E21+'7,5 - 12 t'!E21+'12 - 18 t'!E21+'18 - 26 t'!E21+'&gt; 26 t'!E21</f>
        <v>5653.9395651563673</v>
      </c>
      <c r="F21" s="2">
        <f>'3,5 - 7,5 t'!F21+'7,5 - 12 t'!F21+'12 - 18 t'!F21+'18 - 26 t'!F21+'&gt; 26 t'!F21</f>
        <v>1703.7256385111607</v>
      </c>
      <c r="G21" s="2">
        <f>'3,5 - 7,5 t'!G21+'7,5 - 12 t'!G21+'12 - 18 t'!G21+'18 - 26 t'!G21+'&gt; 26 t'!G21</f>
        <v>71.935822963019874</v>
      </c>
      <c r="H21" s="2">
        <f>'12 - 18 t'!H21+'18 - 26 t'!H21+'&gt; 26 t'!H21</f>
        <v>0</v>
      </c>
      <c r="I21" s="2">
        <f>'12 - 18 t'!I21+'18 - 26 t'!I21+'&gt; 26 t'!I21</f>
        <v>1056.9118080994861</v>
      </c>
      <c r="J21" s="2">
        <f>'12 - 18 t'!J21+'18 - 26 t'!J21+'&gt; 26 t'!J21</f>
        <v>2717.066379934477</v>
      </c>
      <c r="K21" s="2">
        <f>'12 - 18 t'!K21+'18 - 26 t'!K21+'&gt; 26 t'!K21</f>
        <v>1838.413417129457</v>
      </c>
      <c r="L21" s="2">
        <f>'12 - 18 t'!L21+'18 - 26 t'!L21+'&gt; 26 t'!L21</f>
        <v>1003.4065901576903</v>
      </c>
      <c r="M21" s="2">
        <f>'12 - 18 t'!M21+'18 - 26 t'!M21+'&gt; 26 t'!M21</f>
        <v>428.86385270284205</v>
      </c>
      <c r="N21" s="2">
        <f>'12 - 18 t'!N21+'18 - 26 t'!N21+'&gt; 26 t'!N21</f>
        <v>314.25117330593332</v>
      </c>
      <c r="O21" s="2">
        <f>'12 - 18 t'!O21+'18 - 26 t'!O21+'&gt; 26 t'!O21+'3,5 - 7,5 t'!H21+'7,5 - 12 t'!H21</f>
        <v>0</v>
      </c>
      <c r="P21" s="2">
        <f>'12 - 18 t'!P21+'18 - 26 t'!P21+'&gt; 26 t'!P21+'3,5 - 7,5 t'!I21+'7,5 - 12 t'!I21</f>
        <v>805.6610994809613</v>
      </c>
    </row>
    <row r="22" spans="1:16" x14ac:dyDescent="0.35">
      <c r="A22" s="4">
        <v>2043</v>
      </c>
      <c r="B22" s="2">
        <f>'3,5 - 7,5 t'!B22+'7,5 - 12 t'!B22+'12 - 18 t'!B22+'18 - 26 t'!B22+'&gt; 26 t'!B22</f>
        <v>93.752074734596079</v>
      </c>
      <c r="C22" s="2">
        <f>'3,5 - 7,5 t'!C22+'7,5 - 12 t'!C22+'12 - 18 t'!C22+'18 - 26 t'!C22+'&gt; 26 t'!C22</f>
        <v>29570.53726786848</v>
      </c>
      <c r="D22" s="2">
        <f>'3,5 - 7,5 t'!D22+'7,5 - 12 t'!D22+'12 - 18 t'!D22+'18 - 26 t'!D22+'&gt; 26 t'!D22</f>
        <v>17484.340789489142</v>
      </c>
      <c r="E22" s="2">
        <f>'3,5 - 7,5 t'!E22+'7,5 - 12 t'!E22+'12 - 18 t'!E22+'18 - 26 t'!E22+'&gt; 26 t'!E22</f>
        <v>4853.7829892981181</v>
      </c>
      <c r="F22" s="2">
        <f>'3,5 - 7,5 t'!F22+'7,5 - 12 t'!F22+'12 - 18 t'!F22+'18 - 26 t'!F22+'&gt; 26 t'!F22</f>
        <v>2533.1097244563425</v>
      </c>
      <c r="G22" s="2">
        <f>'3,5 - 7,5 t'!G22+'7,5 - 12 t'!G22+'12 - 18 t'!G22+'18 - 26 t'!G22+'&gt; 26 t'!G22</f>
        <v>154.9044237508075</v>
      </c>
      <c r="H22" s="2">
        <f>'12 - 18 t'!H22+'18 - 26 t'!H22+'&gt; 26 t'!H22</f>
        <v>0</v>
      </c>
      <c r="I22" s="2">
        <f>'12 - 18 t'!I22+'18 - 26 t'!I22+'&gt; 26 t'!I22</f>
        <v>994.87921443549794</v>
      </c>
      <c r="J22" s="2">
        <f>'12 - 18 t'!J22+'18 - 26 t'!J22+'&gt; 26 t'!J22</f>
        <v>3306.2057301032</v>
      </c>
      <c r="K22" s="2">
        <f>'12 - 18 t'!K22+'18 - 26 t'!K22+'&gt; 26 t'!K22</f>
        <v>3466.8511812578872</v>
      </c>
      <c r="L22" s="2">
        <f>'12 - 18 t'!L22+'18 - 26 t'!L22+'&gt; 26 t'!L22</f>
        <v>1150.2986069123749</v>
      </c>
      <c r="M22" s="2">
        <f>'12 - 18 t'!M22+'18 - 26 t'!M22+'&gt; 26 t'!M22</f>
        <v>704.30621184433528</v>
      </c>
      <c r="N22" s="2">
        <f>'12 - 18 t'!N22+'18 - 26 t'!N22+'&gt; 26 t'!N22</f>
        <v>332.99200859251573</v>
      </c>
      <c r="O22" s="2">
        <f>'12 - 18 t'!O22+'18 - 26 t'!O22+'&gt; 26 t'!O22+'3,5 - 7,5 t'!H22+'7,5 - 12 t'!H22</f>
        <v>0</v>
      </c>
      <c r="P22" s="2">
        <f>'12 - 18 t'!P22+'18 - 26 t'!P22+'&gt; 26 t'!P22+'3,5 - 7,5 t'!I22+'7,5 - 12 t'!I22</f>
        <v>317.17096914595118</v>
      </c>
    </row>
    <row r="23" spans="1:16" x14ac:dyDescent="0.35">
      <c r="A23" s="4">
        <v>2044</v>
      </c>
      <c r="B23" s="2">
        <f>'3,5 - 7,5 t'!B23+'7,5 - 12 t'!B23+'12 - 18 t'!B23+'18 - 26 t'!B23+'&gt; 26 t'!B23</f>
        <v>59.827508209179513</v>
      </c>
      <c r="C23" s="2">
        <f>'3,5 - 7,5 t'!C23+'7,5 - 12 t'!C23+'12 - 18 t'!C23+'18 - 26 t'!C23+'&gt; 26 t'!C23</f>
        <v>30671.544586280324</v>
      </c>
      <c r="D23" s="2">
        <f>'3,5 - 7,5 t'!D23+'7,5 - 12 t'!D23+'12 - 18 t'!D23+'18 - 26 t'!D23+'&gt; 26 t'!D23</f>
        <v>19041.020245387015</v>
      </c>
      <c r="E23" s="2">
        <f>'3,5 - 7,5 t'!E23+'7,5 - 12 t'!E23+'12 - 18 t'!E23+'18 - 26 t'!E23+'&gt; 26 t'!E23</f>
        <v>6410.8529286073835</v>
      </c>
      <c r="F23" s="2">
        <f>'3,5 - 7,5 t'!F23+'7,5 - 12 t'!F23+'12 - 18 t'!F23+'18 - 26 t'!F23+'&gt; 26 t'!F23</f>
        <v>1071.3206573407413</v>
      </c>
      <c r="G23" s="2">
        <f>'3,5 - 7,5 t'!G23+'7,5 - 12 t'!G23+'12 - 18 t'!G23+'18 - 26 t'!G23+'&gt; 26 t'!G23</f>
        <v>385.95556392871117</v>
      </c>
      <c r="H23" s="2">
        <f>'12 - 18 t'!H23+'18 - 26 t'!H23+'&gt; 26 t'!H23</f>
        <v>0</v>
      </c>
      <c r="I23" s="2">
        <f>'12 - 18 t'!I23+'18 - 26 t'!I23+'&gt; 26 t'!I23</f>
        <v>1145.3650010175152</v>
      </c>
      <c r="J23" s="2">
        <f>'12 - 18 t'!J23+'18 - 26 t'!J23+'&gt; 26 t'!J23</f>
        <v>2534.8314752248307</v>
      </c>
      <c r="K23" s="2">
        <f>'12 - 18 t'!K23+'18 - 26 t'!K23+'&gt; 26 t'!K23</f>
        <v>1418.8267911641251</v>
      </c>
      <c r="L23" s="2">
        <f>'12 - 18 t'!L23+'18 - 26 t'!L23+'&gt; 26 t'!L23</f>
        <v>1175.2823530922369</v>
      </c>
      <c r="M23" s="2">
        <f>'12 - 18 t'!M23+'18 - 26 t'!M23+'&gt; 26 t'!M23</f>
        <v>481.76973958736426</v>
      </c>
      <c r="N23" s="2">
        <f>'12 - 18 t'!N23+'18 - 26 t'!N23+'&gt; 26 t'!N23</f>
        <v>309.40665083080228</v>
      </c>
      <c r="O23" s="2">
        <f>'12 - 18 t'!O23+'18 - 26 t'!O23+'&gt; 26 t'!O23+'3,5 - 7,5 t'!H23+'7,5 - 12 t'!H23</f>
        <v>0</v>
      </c>
      <c r="P23" s="2">
        <f>'12 - 18 t'!P23+'18 - 26 t'!P23+'&gt; 26 t'!P23+'3,5 - 7,5 t'!I23+'7,5 - 12 t'!I23</f>
        <v>251.72343397289072</v>
      </c>
    </row>
    <row r="24" spans="1:16" x14ac:dyDescent="0.35">
      <c r="A24" s="4">
        <v>2045</v>
      </c>
      <c r="B24" s="2">
        <f>'3,5 - 7,5 t'!B24+'7,5 - 12 t'!B24+'12 - 18 t'!B24+'18 - 26 t'!B24+'&gt; 26 t'!B24</f>
        <v>33.225550390827841</v>
      </c>
      <c r="C24" s="2">
        <f>'3,5 - 7,5 t'!C24+'7,5 - 12 t'!C24+'12 - 18 t'!C24+'18 - 26 t'!C24+'&gt; 26 t'!C24</f>
        <v>32606.527347284067</v>
      </c>
      <c r="D24" s="2">
        <f>'3,5 - 7,5 t'!D24+'7,5 - 12 t'!D24+'12 - 18 t'!D24+'18 - 26 t'!D24+'&gt; 26 t'!D24</f>
        <v>13992.977615006723</v>
      </c>
      <c r="E24" s="2">
        <f>'3,5 - 7,5 t'!E24+'7,5 - 12 t'!E24+'12 - 18 t'!E24+'18 - 26 t'!E24+'&gt; 26 t'!E24</f>
        <v>6763.7339452905089</v>
      </c>
      <c r="F24" s="2">
        <f>'3,5 - 7,5 t'!F24+'7,5 - 12 t'!F24+'12 - 18 t'!F24+'18 - 26 t'!F24+'&gt; 26 t'!F24</f>
        <v>793.40937581089997</v>
      </c>
      <c r="G24" s="2">
        <f>'3,5 - 7,5 t'!G24+'7,5 - 12 t'!G24+'12 - 18 t'!G24+'18 - 26 t'!G24+'&gt; 26 t'!G24</f>
        <v>125.33027055840384</v>
      </c>
      <c r="H24" s="2">
        <f>'12 - 18 t'!H24+'18 - 26 t'!H24+'&gt; 26 t'!H24</f>
        <v>0</v>
      </c>
      <c r="I24" s="2">
        <f>'12 - 18 t'!I24+'18 - 26 t'!I24+'&gt; 26 t'!I24</f>
        <v>1237.808725851522</v>
      </c>
      <c r="J24" s="2">
        <f>'12 - 18 t'!J24+'18 - 26 t'!J24+'&gt; 26 t'!J24</f>
        <v>4234.3217078524704</v>
      </c>
      <c r="K24" s="2">
        <f>'12 - 18 t'!K24+'18 - 26 t'!K24+'&gt; 26 t'!K24</f>
        <v>2630.3469542070843</v>
      </c>
      <c r="L24" s="2">
        <f>'12 - 18 t'!L24+'18 - 26 t'!L24+'&gt; 26 t'!L24</f>
        <v>1154.2044254052287</v>
      </c>
      <c r="M24" s="2">
        <f>'12 - 18 t'!M24+'18 - 26 t'!M24+'&gt; 26 t'!M24</f>
        <v>538.52665301668867</v>
      </c>
      <c r="N24" s="2">
        <f>'12 - 18 t'!N24+'18 - 26 t'!N24+'&gt; 26 t'!N24</f>
        <v>349.57418063028007</v>
      </c>
      <c r="O24" s="2">
        <f>'12 - 18 t'!O24+'18 - 26 t'!O24+'&gt; 26 t'!O24+'3,5 - 7,5 t'!H24+'7,5 - 12 t'!H24</f>
        <v>0</v>
      </c>
      <c r="P24" s="2">
        <f>'12 - 18 t'!P24+'18 - 26 t'!P24+'&gt; 26 t'!P24+'3,5 - 7,5 t'!I24+'7,5 - 12 t'!I24</f>
        <v>411.92689256022243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f>'3,5 - 7,5 t'!B29+'7,5 - 12 t'!B29+'12 - 18 t'!B29+'18 - 26 t'!B29+'&gt; 26 t'!B29</f>
        <v>1.22979614913418E-2</v>
      </c>
      <c r="C29" s="2">
        <f>'3,5 - 7,5 t'!C29+'7,5 - 12 t'!C29+'12 - 18 t'!C29+'18 - 26 t'!C29+'&gt; 26 t'!C29</f>
        <v>2765.252937368954</v>
      </c>
      <c r="D29" s="2">
        <f>'3,5 - 7,5 t'!D29+'7,5 - 12 t'!D29+'12 - 18 t'!D29+'18 - 26 t'!D29+'&gt; 26 t'!D29</f>
        <v>1443.9571090925381</v>
      </c>
      <c r="E29" s="2">
        <f>'3,5 - 7,5 t'!E29+'7,5 - 12 t'!E29+'12 - 18 t'!E29+'18 - 26 t'!E29+'&gt; 26 t'!E29</f>
        <v>115.40584817658228</v>
      </c>
      <c r="F29" s="2">
        <f>'3,5 - 7,5 t'!F29+'7,5 - 12 t'!F29+'12 - 18 t'!F29+'18 - 26 t'!F29+'&gt; 26 t'!F29</f>
        <v>7.1941817539749007</v>
      </c>
      <c r="G29" s="2">
        <f>'3,5 - 7,5 t'!G29+'7,5 - 12 t'!G29+'12 - 18 t'!G29+'18 - 26 t'!G29+'&gt; 26 t'!G29</f>
        <v>1.1242460736601301</v>
      </c>
      <c r="H29" s="2">
        <f>'12 - 18 t'!H29+'18 - 26 t'!H29+'&gt; 26 t'!H29</f>
        <v>0</v>
      </c>
      <c r="I29" s="2">
        <f>'12 - 18 t'!I29+'18 - 26 t'!I29+'&gt; 26 t'!I29</f>
        <v>0</v>
      </c>
      <c r="J29" s="2">
        <f>'12 - 18 t'!J29+'18 - 26 t'!J29+'&gt; 26 t'!J29</f>
        <v>2.09026174151666E-4</v>
      </c>
      <c r="K29" s="2">
        <f>'12 - 18 t'!K29+'18 - 26 t'!K29+'&gt; 26 t'!K29</f>
        <v>0</v>
      </c>
      <c r="L29" s="2">
        <f>'12 - 18 t'!L29+'18 - 26 t'!L29+'&gt; 26 t'!L29</f>
        <v>9.8599372375714591E-4</v>
      </c>
      <c r="M29" s="2">
        <f>'12 - 18 t'!M29+'18 - 26 t'!M29+'&gt; 26 t'!M29</f>
        <v>0</v>
      </c>
      <c r="N29" s="2">
        <f>'12 - 18 t'!N29+'18 - 26 t'!N29+'&gt; 26 t'!N29</f>
        <v>0</v>
      </c>
      <c r="O29" s="2">
        <f>'12 - 18 t'!O29+'18 - 26 t'!O29+'&gt; 26 t'!O29+'3,5 - 7,5 t'!H29+'7,5 - 12 t'!H29</f>
        <v>0</v>
      </c>
      <c r="P29" s="2">
        <f>'12 - 18 t'!P29+'18 - 26 t'!P29+'&gt; 26 t'!P29+'3,5 - 7,5 t'!I29+'7,5 - 12 t'!I29</f>
        <v>678095.57982714823</v>
      </c>
    </row>
    <row r="30" spans="1:16" x14ac:dyDescent="0.35">
      <c r="A30" s="4">
        <v>2026</v>
      </c>
      <c r="B30" s="2">
        <f>'3,5 - 7,5 t'!B30+'7,5 - 12 t'!B30+'12 - 18 t'!B30+'18 - 26 t'!B30+'&gt; 26 t'!B30</f>
        <v>5.0992863418239125</v>
      </c>
      <c r="C30" s="2">
        <f>'3,5 - 7,5 t'!C30+'7,5 - 12 t'!C30+'12 - 18 t'!C30+'18 - 26 t'!C30+'&gt; 26 t'!C30</f>
        <v>8836.0993401609703</v>
      </c>
      <c r="D30" s="2">
        <f>'3,5 - 7,5 t'!D30+'7,5 - 12 t'!D30+'12 - 18 t'!D30+'18 - 26 t'!D30+'&gt; 26 t'!D30</f>
        <v>2908.845987588611</v>
      </c>
      <c r="E30" s="2">
        <f>'3,5 - 7,5 t'!E30+'7,5 - 12 t'!E30+'12 - 18 t'!E30+'18 - 26 t'!E30+'&gt; 26 t'!E30</f>
        <v>160.53367247478582</v>
      </c>
      <c r="F30" s="2">
        <f>'3,5 - 7,5 t'!F30+'7,5 - 12 t'!F30+'12 - 18 t'!F30+'18 - 26 t'!F30+'&gt; 26 t'!F30</f>
        <v>7.2691521671880599</v>
      </c>
      <c r="G30" s="2">
        <f>'3,5 - 7,5 t'!G30+'7,5 - 12 t'!G30+'12 - 18 t'!G30+'18 - 26 t'!G30+'&gt; 26 t'!G30</f>
        <v>1.1243689259372043</v>
      </c>
      <c r="H30" s="2">
        <f>'12 - 18 t'!H30+'18 - 26 t'!H30+'&gt; 26 t'!H30</f>
        <v>0</v>
      </c>
      <c r="I30" s="2">
        <f>'12 - 18 t'!I30+'18 - 26 t'!I30+'&gt; 26 t'!I30</f>
        <v>4.345365432388177</v>
      </c>
      <c r="J30" s="2">
        <f>'12 - 18 t'!J30+'18 - 26 t'!J30+'&gt; 26 t'!J30</f>
        <v>3.8418915095328598</v>
      </c>
      <c r="K30" s="2">
        <f>'12 - 18 t'!K30+'18 - 26 t'!K30+'&gt; 26 t'!K30</f>
        <v>0.51429686894491</v>
      </c>
      <c r="L30" s="2">
        <f>'12 - 18 t'!L30+'18 - 26 t'!L30+'&gt; 26 t'!L30</f>
        <v>0.83486257873569314</v>
      </c>
      <c r="M30" s="2">
        <f>'12 - 18 t'!M30+'18 - 26 t'!M30+'&gt; 26 t'!M30</f>
        <v>0.18198839309718301</v>
      </c>
      <c r="N30" s="2">
        <f>'12 - 18 t'!N30+'18 - 26 t'!N30+'&gt; 26 t'!N30</f>
        <v>0</v>
      </c>
      <c r="O30" s="2">
        <f>'12 - 18 t'!O30+'18 - 26 t'!O30+'&gt; 26 t'!O30+'3,5 - 7,5 t'!H30+'7,5 - 12 t'!H30</f>
        <v>0</v>
      </c>
      <c r="P30" s="2">
        <f>'12 - 18 t'!P30+'18 - 26 t'!P30+'&gt; 26 t'!P30+'3,5 - 7,5 t'!I30+'7,5 - 12 t'!I30</f>
        <v>677813.95856176864</v>
      </c>
    </row>
    <row r="31" spans="1:16" x14ac:dyDescent="0.35">
      <c r="A31" s="4">
        <v>2027</v>
      </c>
      <c r="B31" s="2">
        <f>'3,5 - 7,5 t'!B31+'7,5 - 12 t'!B31+'12 - 18 t'!B31+'18 - 26 t'!B31+'&gt; 26 t'!B31</f>
        <v>941.02758953811008</v>
      </c>
      <c r="C31" s="2">
        <f>'3,5 - 7,5 t'!C31+'7,5 - 12 t'!C31+'12 - 18 t'!C31+'18 - 26 t'!C31+'&gt; 26 t'!C31</f>
        <v>18619.627308404699</v>
      </c>
      <c r="D31" s="2">
        <f>'3,5 - 7,5 t'!D31+'7,5 - 12 t'!D31+'12 - 18 t'!D31+'18 - 26 t'!D31+'&gt; 26 t'!D31</f>
        <v>3614.4962522524193</v>
      </c>
      <c r="E31" s="2">
        <f>'3,5 - 7,5 t'!E31+'7,5 - 12 t'!E31+'12 - 18 t'!E31+'18 - 26 t'!E31+'&gt; 26 t'!E31</f>
        <v>145.72669430287931</v>
      </c>
      <c r="F31" s="2">
        <f>'3,5 - 7,5 t'!F31+'7,5 - 12 t'!F31+'12 - 18 t'!F31+'18 - 26 t'!F31+'&gt; 26 t'!F31</f>
        <v>5.0311137873354292</v>
      </c>
      <c r="G31" s="2">
        <f>'3,5 - 7,5 t'!G31+'7,5 - 12 t'!G31+'12 - 18 t'!G31+'18 - 26 t'!G31+'&gt; 26 t'!G31</f>
        <v>1.0401354159766105</v>
      </c>
      <c r="H31" s="2">
        <f>'12 - 18 t'!H31+'18 - 26 t'!H31+'&gt; 26 t'!H31</f>
        <v>0</v>
      </c>
      <c r="I31" s="2">
        <f>'12 - 18 t'!I31+'18 - 26 t'!I31+'&gt; 26 t'!I31</f>
        <v>79.172806546483059</v>
      </c>
      <c r="J31" s="2">
        <f>'12 - 18 t'!J31+'18 - 26 t'!J31+'&gt; 26 t'!J31</f>
        <v>83.29066491482827</v>
      </c>
      <c r="K31" s="2">
        <f>'12 - 18 t'!K31+'18 - 26 t'!K31+'&gt; 26 t'!K31</f>
        <v>12.361597329001297</v>
      </c>
      <c r="L31" s="2">
        <f>'12 - 18 t'!L31+'18 - 26 t'!L31+'&gt; 26 t'!L31</f>
        <v>1.3943697067008176</v>
      </c>
      <c r="M31" s="2">
        <f>'12 - 18 t'!M31+'18 - 26 t'!M31+'&gt; 26 t'!M31</f>
        <v>0.21915852030091312</v>
      </c>
      <c r="N31" s="2">
        <f>'12 - 18 t'!N31+'18 - 26 t'!N31+'&gt; 26 t'!N31</f>
        <v>0</v>
      </c>
      <c r="O31" s="2">
        <f>'12 - 18 t'!O31+'18 - 26 t'!O31+'&gt; 26 t'!O31+'3,5 - 7,5 t'!H31+'7,5 - 12 t'!H31</f>
        <v>0</v>
      </c>
      <c r="P31" s="2">
        <f>'12 - 18 t'!P31+'18 - 26 t'!P31+'&gt; 26 t'!P31+'3,5 - 7,5 t'!I31+'7,5 - 12 t'!I31</f>
        <v>673553.38221511792</v>
      </c>
    </row>
    <row r="32" spans="1:16" x14ac:dyDescent="0.35">
      <c r="A32" s="4">
        <v>2028</v>
      </c>
      <c r="B32" s="2">
        <f>'3,5 - 7,5 t'!B32+'7,5 - 12 t'!B32+'12 - 18 t'!B32+'18 - 26 t'!B32+'&gt; 26 t'!B32</f>
        <v>5009.1208549456169</v>
      </c>
      <c r="C32" s="2">
        <f>'3,5 - 7,5 t'!C32+'7,5 - 12 t'!C32+'12 - 18 t'!C32+'18 - 26 t'!C32+'&gt; 26 t'!C32</f>
        <v>30541.832206856532</v>
      </c>
      <c r="D32" s="2">
        <f>'3,5 - 7,5 t'!D32+'7,5 - 12 t'!D32+'12 - 18 t'!D32+'18 - 26 t'!D32+'&gt; 26 t'!D32</f>
        <v>4432.9281926193207</v>
      </c>
      <c r="E32" s="2">
        <f>'3,5 - 7,5 t'!E32+'7,5 - 12 t'!E32+'12 - 18 t'!E32+'18 - 26 t'!E32+'&gt; 26 t'!E32</f>
        <v>123.2187452001229</v>
      </c>
      <c r="F32" s="2">
        <f>'3,5 - 7,5 t'!F32+'7,5 - 12 t'!F32+'12 - 18 t'!F32+'18 - 26 t'!F32+'&gt; 26 t'!F32</f>
        <v>4.9657260638448344</v>
      </c>
      <c r="G32" s="2">
        <f>'3,5 - 7,5 t'!G32+'7,5 - 12 t'!G32+'12 - 18 t'!G32+'18 - 26 t'!G32+'&gt; 26 t'!G32</f>
        <v>1.0401183211593061</v>
      </c>
      <c r="H32" s="2">
        <f>'12 - 18 t'!H32+'18 - 26 t'!H32+'&gt; 26 t'!H32</f>
        <v>0</v>
      </c>
      <c r="I32" s="2">
        <f>'12 - 18 t'!I32+'18 - 26 t'!I32+'&gt; 26 t'!I32</f>
        <v>407.62857886517071</v>
      </c>
      <c r="J32" s="2">
        <f>'12 - 18 t'!J32+'18 - 26 t'!J32+'&gt; 26 t'!J32</f>
        <v>273.17710917717591</v>
      </c>
      <c r="K32" s="2">
        <f>'12 - 18 t'!K32+'18 - 26 t'!K32+'&gt; 26 t'!K32</f>
        <v>32.67095970500516</v>
      </c>
      <c r="L32" s="2">
        <f>'12 - 18 t'!L32+'18 - 26 t'!L32+'&gt; 26 t'!L32</f>
        <v>3.0751029451125751</v>
      </c>
      <c r="M32" s="2">
        <f>'12 - 18 t'!M32+'18 - 26 t'!M32+'&gt; 26 t'!M32</f>
        <v>0.49029977578152562</v>
      </c>
      <c r="N32" s="2">
        <f>'12 - 18 t'!N32+'18 - 26 t'!N32+'&gt; 26 t'!N32</f>
        <v>1.2175676493239159E-3</v>
      </c>
      <c r="O32" s="2">
        <f>'12 - 18 t'!O32+'18 - 26 t'!O32+'&gt; 26 t'!O32+'3,5 - 7,5 t'!H32+'7,5 - 12 t'!H32</f>
        <v>0</v>
      </c>
      <c r="P32" s="2">
        <f>'12 - 18 t'!P32+'18 - 26 t'!P32+'&gt; 26 t'!P32+'3,5 - 7,5 t'!I32+'7,5 - 12 t'!I32</f>
        <v>663540.74192542466</v>
      </c>
    </row>
    <row r="33" spans="1:16" x14ac:dyDescent="0.35">
      <c r="A33" s="4">
        <v>2029</v>
      </c>
      <c r="B33" s="2">
        <f>'3,5 - 7,5 t'!B33+'7,5 - 12 t'!B33+'12 - 18 t'!B33+'18 - 26 t'!B33+'&gt; 26 t'!B33</f>
        <v>13410.821114878228</v>
      </c>
      <c r="C33" s="2">
        <f>'3,5 - 7,5 t'!C33+'7,5 - 12 t'!C33+'12 - 18 t'!C33+'18 - 26 t'!C33+'&gt; 26 t'!C33</f>
        <v>43683.269897475664</v>
      </c>
      <c r="D33" s="2">
        <f>'3,5 - 7,5 t'!D33+'7,5 - 12 t'!D33+'12 - 18 t'!D33+'18 - 26 t'!D33+'&gt; 26 t'!D33</f>
        <v>5243.599529266532</v>
      </c>
      <c r="E33" s="2">
        <f>'3,5 - 7,5 t'!E33+'7,5 - 12 t'!E33+'12 - 18 t'!E33+'18 - 26 t'!E33+'&gt; 26 t'!E33</f>
        <v>74.907960001221639</v>
      </c>
      <c r="F33" s="2">
        <f>'3,5 - 7,5 t'!F33+'7,5 - 12 t'!F33+'12 - 18 t'!F33+'18 - 26 t'!F33+'&gt; 26 t'!F33</f>
        <v>3.2064365840031099</v>
      </c>
      <c r="G33" s="2">
        <f>'3,5 - 7,5 t'!G33+'7,5 - 12 t'!G33+'12 - 18 t'!G33+'18 - 26 t'!G33+'&gt; 26 t'!G33</f>
        <v>9.5112355324883796E-2</v>
      </c>
      <c r="H33" s="2">
        <f>'12 - 18 t'!H33+'18 - 26 t'!H33+'&gt; 26 t'!H33</f>
        <v>0</v>
      </c>
      <c r="I33" s="2">
        <f>'12 - 18 t'!I33+'18 - 26 t'!I33+'&gt; 26 t'!I33</f>
        <v>798.81409377881505</v>
      </c>
      <c r="J33" s="2">
        <f>'12 - 18 t'!J33+'18 - 26 t'!J33+'&gt; 26 t'!J33</f>
        <v>493.07687992853613</v>
      </c>
      <c r="K33" s="2">
        <f>'12 - 18 t'!K33+'18 - 26 t'!K33+'&gt; 26 t'!K33</f>
        <v>64.137270786480499</v>
      </c>
      <c r="L33" s="2">
        <f>'12 - 18 t'!L33+'18 - 26 t'!L33+'&gt; 26 t'!L33</f>
        <v>6.7969968611613529</v>
      </c>
      <c r="M33" s="2">
        <f>'12 - 18 t'!M33+'18 - 26 t'!M33+'&gt; 26 t'!M33</f>
        <v>0.55168125579860594</v>
      </c>
      <c r="N33" s="2">
        <f>'12 - 18 t'!N33+'18 - 26 t'!N33+'&gt; 26 t'!N33</f>
        <v>1.2175676493239159E-3</v>
      </c>
      <c r="O33" s="2">
        <f>'12 - 18 t'!O33+'18 - 26 t'!O33+'&gt; 26 t'!O33+'3,5 - 7,5 t'!H33+'7,5 - 12 t'!H33</f>
        <v>0</v>
      </c>
      <c r="P33" s="2">
        <f>'12 - 18 t'!P33+'18 - 26 t'!P33+'&gt; 26 t'!P33+'3,5 - 7,5 t'!I33+'7,5 - 12 t'!I33</f>
        <v>647905.7339783489</v>
      </c>
    </row>
    <row r="34" spans="1:16" x14ac:dyDescent="0.35">
      <c r="A34" s="4">
        <v>2030</v>
      </c>
      <c r="B34" s="2">
        <f>'3,5 - 7,5 t'!B34+'7,5 - 12 t'!B34+'12 - 18 t'!B34+'18 - 26 t'!B34+'&gt; 26 t'!B34</f>
        <v>23540.427287979117</v>
      </c>
      <c r="C34" s="2">
        <f>'3,5 - 7,5 t'!C34+'7,5 - 12 t'!C34+'12 - 18 t'!C34+'18 - 26 t'!C34+'&gt; 26 t'!C34</f>
        <v>54887.858478577371</v>
      </c>
      <c r="D34" s="2">
        <f>'3,5 - 7,5 t'!D34+'7,5 - 12 t'!D34+'12 - 18 t'!D34+'18 - 26 t'!D34+'&gt; 26 t'!D34</f>
        <v>7246.9997945503392</v>
      </c>
      <c r="E34" s="2">
        <f>'3,5 - 7,5 t'!E34+'7,5 - 12 t'!E34+'12 - 18 t'!E34+'18 - 26 t'!E34+'&gt; 26 t'!E34</f>
        <v>51.372691883579606</v>
      </c>
      <c r="F34" s="2">
        <f>'3,5 - 7,5 t'!F34+'7,5 - 12 t'!F34+'12 - 18 t'!F34+'18 - 26 t'!F34+'&gt; 26 t'!F34</f>
        <v>1.801933604122524</v>
      </c>
      <c r="G34" s="2">
        <f>'3,5 - 7,5 t'!G34+'7,5 - 12 t'!G34+'12 - 18 t'!G34+'18 - 26 t'!G34+'&gt; 26 t'!G34</f>
        <v>2.1151491954154994E-4</v>
      </c>
      <c r="H34" s="2">
        <f>'12 - 18 t'!H34+'18 - 26 t'!H34+'&gt; 26 t'!H34</f>
        <v>0</v>
      </c>
      <c r="I34" s="2">
        <f>'12 - 18 t'!I34+'18 - 26 t'!I34+'&gt; 26 t'!I34</f>
        <v>2765.3248287859024</v>
      </c>
      <c r="J34" s="2">
        <f>'12 - 18 t'!J34+'18 - 26 t'!J34+'&gt; 26 t'!J34</f>
        <v>3513.1267621366278</v>
      </c>
      <c r="K34" s="2">
        <f>'12 - 18 t'!K34+'18 - 26 t'!K34+'&gt; 26 t'!K34</f>
        <v>842.18426595985511</v>
      </c>
      <c r="L34" s="2">
        <f>'12 - 18 t'!L34+'18 - 26 t'!L34+'&gt; 26 t'!L34</f>
        <v>126.01748598522204</v>
      </c>
      <c r="M34" s="2">
        <f>'12 - 18 t'!M34+'18 - 26 t'!M34+'&gt; 26 t'!M34</f>
        <v>2.1844770775833227</v>
      </c>
      <c r="N34" s="2">
        <f>'12 - 18 t'!N34+'18 - 26 t'!N34+'&gt; 26 t'!N34</f>
        <v>3.6503394365381199E-2</v>
      </c>
      <c r="O34" s="2">
        <f>'12 - 18 t'!O34+'18 - 26 t'!O34+'&gt; 26 t'!O34+'3,5 - 7,5 t'!H34+'7,5 - 12 t'!H34</f>
        <v>0</v>
      </c>
      <c r="P34" s="2">
        <f>'12 - 18 t'!P34+'18 - 26 t'!P34+'&gt; 26 t'!P34+'3,5 - 7,5 t'!I34+'7,5 - 12 t'!I34</f>
        <v>626021.7985792727</v>
      </c>
    </row>
    <row r="35" spans="1:16" x14ac:dyDescent="0.35">
      <c r="A35" s="4">
        <v>2031</v>
      </c>
      <c r="B35" s="2">
        <f>'3,5 - 7,5 t'!B35+'7,5 - 12 t'!B35+'12 - 18 t'!B35+'18 - 26 t'!B35+'&gt; 26 t'!B35</f>
        <v>34370.927308563936</v>
      </c>
      <c r="C35" s="2">
        <f>'3,5 - 7,5 t'!C35+'7,5 - 12 t'!C35+'12 - 18 t'!C35+'18 - 26 t'!C35+'&gt; 26 t'!C35</f>
        <v>70641.628835215699</v>
      </c>
      <c r="D35" s="2">
        <f>'3,5 - 7,5 t'!D35+'7,5 - 12 t'!D35+'12 - 18 t'!D35+'18 - 26 t'!D35+'&gt; 26 t'!D35</f>
        <v>10850.572677992528</v>
      </c>
      <c r="E35" s="2">
        <f>'3,5 - 7,5 t'!E35+'7,5 - 12 t'!E35+'12 - 18 t'!E35+'18 - 26 t'!E35+'&gt; 26 t'!E35</f>
        <v>182.19352641136993</v>
      </c>
      <c r="F35" s="2">
        <f>'3,5 - 7,5 t'!F35+'7,5 - 12 t'!F35+'12 - 18 t'!F35+'18 - 26 t'!F35+'&gt; 26 t'!F35</f>
        <v>1.8103274315615099</v>
      </c>
      <c r="G35" s="2">
        <f>'3,5 - 7,5 t'!G35+'7,5 - 12 t'!G35+'12 - 18 t'!G35+'18 - 26 t'!G35+'&gt; 26 t'!G35</f>
        <v>1.0575745977093995E-4</v>
      </c>
      <c r="H35" s="2">
        <f>'12 - 18 t'!H35+'18 - 26 t'!H35+'&gt; 26 t'!H35</f>
        <v>0</v>
      </c>
      <c r="I35" s="2">
        <f>'12 - 18 t'!I35+'18 - 26 t'!I35+'&gt; 26 t'!I35</f>
        <v>3841.0543016913907</v>
      </c>
      <c r="J35" s="2">
        <f>'12 - 18 t'!J35+'18 - 26 t'!J35+'&gt; 26 t'!J35</f>
        <v>5979.2998496362961</v>
      </c>
      <c r="K35" s="2">
        <f>'12 - 18 t'!K35+'18 - 26 t'!K35+'&gt; 26 t'!K35</f>
        <v>1612.8410335827759</v>
      </c>
      <c r="L35" s="2">
        <f>'12 - 18 t'!L35+'18 - 26 t'!L35+'&gt; 26 t'!L35</f>
        <v>312.13170918247545</v>
      </c>
      <c r="M35" s="2">
        <f>'12 - 18 t'!M35+'18 - 26 t'!M35+'&gt; 26 t'!M35</f>
        <v>8.1838235902082115</v>
      </c>
      <c r="N35" s="2">
        <f>'12 - 18 t'!N35+'18 - 26 t'!N35+'&gt; 26 t'!N35</f>
        <v>1.04636895412514</v>
      </c>
      <c r="O35" s="2">
        <f>'12 - 18 t'!O35+'18 - 26 t'!O35+'&gt; 26 t'!O35+'3,5 - 7,5 t'!H35+'7,5 - 12 t'!H35</f>
        <v>0</v>
      </c>
      <c r="P35" s="2">
        <f>'12 - 18 t'!P35+'18 - 26 t'!P35+'&gt; 26 t'!P35+'3,5 - 7,5 t'!I35+'7,5 - 12 t'!I35</f>
        <v>590432.07800308324</v>
      </c>
    </row>
    <row r="36" spans="1:16" x14ac:dyDescent="0.35">
      <c r="A36" s="4">
        <v>2032</v>
      </c>
      <c r="B36" s="2">
        <f>'3,5 - 7,5 t'!B36+'7,5 - 12 t'!B36+'12 - 18 t'!B36+'18 - 26 t'!B36+'&gt; 26 t'!B36</f>
        <v>46278.043935505113</v>
      </c>
      <c r="C36" s="2">
        <f>'3,5 - 7,5 t'!C36+'7,5 - 12 t'!C36+'12 - 18 t'!C36+'18 - 26 t'!C36+'&gt; 26 t'!C36</f>
        <v>87068.191701758566</v>
      </c>
      <c r="D36" s="2">
        <f>'3,5 - 7,5 t'!D36+'7,5 - 12 t'!D36+'12 - 18 t'!D36+'18 - 26 t'!D36+'&gt; 26 t'!D36</f>
        <v>17748.404925904906</v>
      </c>
      <c r="E36" s="2">
        <f>'3,5 - 7,5 t'!E36+'7,5 - 12 t'!E36+'12 - 18 t'!E36+'18 - 26 t'!E36+'&gt; 26 t'!E36</f>
        <v>463.34358192556994</v>
      </c>
      <c r="F36" s="2">
        <f>'3,5 - 7,5 t'!F36+'7,5 - 12 t'!F36+'12 - 18 t'!F36+'18 - 26 t'!F36+'&gt; 26 t'!F36</f>
        <v>2.5921405512594902</v>
      </c>
      <c r="G36" s="2">
        <f>'3,5 - 7,5 t'!G36+'7,5 - 12 t'!G36+'12 - 18 t'!G36+'18 - 26 t'!G36+'&gt; 26 t'!G36</f>
        <v>3.2954325032696873E-16</v>
      </c>
      <c r="H36" s="2">
        <f>'12 - 18 t'!H36+'18 - 26 t'!H36+'&gt; 26 t'!H36</f>
        <v>0</v>
      </c>
      <c r="I36" s="2">
        <f>'12 - 18 t'!I36+'18 - 26 t'!I36+'&gt; 26 t'!I36</f>
        <v>5415.0357205347973</v>
      </c>
      <c r="J36" s="2">
        <f>'12 - 18 t'!J36+'18 - 26 t'!J36+'&gt; 26 t'!J36</f>
        <v>8894.6591523730076</v>
      </c>
      <c r="K36" s="2">
        <f>'12 - 18 t'!K36+'18 - 26 t'!K36+'&gt; 26 t'!K36</f>
        <v>2450.8366518457847</v>
      </c>
      <c r="L36" s="2">
        <f>'12 - 18 t'!L36+'18 - 26 t'!L36+'&gt; 26 t'!L36</f>
        <v>562.32799889609566</v>
      </c>
      <c r="M36" s="2">
        <f>'12 - 18 t'!M36+'18 - 26 t'!M36+'&gt; 26 t'!M36</f>
        <v>17.415574716796954</v>
      </c>
      <c r="N36" s="2">
        <f>'12 - 18 t'!N36+'18 - 26 t'!N36+'&gt; 26 t'!N36</f>
        <v>3.1850589475275899</v>
      </c>
      <c r="O36" s="2">
        <f>'12 - 18 t'!O36+'18 - 26 t'!O36+'&gt; 26 t'!O36+'3,5 - 7,5 t'!H36+'7,5 - 12 t'!H36</f>
        <v>0</v>
      </c>
      <c r="P36" s="2">
        <f>'12 - 18 t'!P36+'18 - 26 t'!P36+'&gt; 26 t'!P36+'3,5 - 7,5 t'!I36+'7,5 - 12 t'!I36</f>
        <v>548529.79441272409</v>
      </c>
    </row>
    <row r="37" spans="1:16" x14ac:dyDescent="0.35">
      <c r="A37" s="4">
        <v>2033</v>
      </c>
      <c r="B37" s="2">
        <f>'3,5 - 7,5 t'!B37+'7,5 - 12 t'!B37+'12 - 18 t'!B37+'18 - 26 t'!B37+'&gt; 26 t'!B37</f>
        <v>52331.753345773017</v>
      </c>
      <c r="C37" s="2">
        <f>'3,5 - 7,5 t'!C37+'7,5 - 12 t'!C37+'12 - 18 t'!C37+'18 - 26 t'!C37+'&gt; 26 t'!C37</f>
        <v>100575.96010417491</v>
      </c>
      <c r="D37" s="2">
        <f>'3,5 - 7,5 t'!D37+'7,5 - 12 t'!D37+'12 - 18 t'!D37+'18 - 26 t'!D37+'&gt; 26 t'!D37</f>
        <v>19789.248156213049</v>
      </c>
      <c r="E37" s="2">
        <f>'3,5 - 7,5 t'!E37+'7,5 - 12 t'!E37+'12 - 18 t'!E37+'18 - 26 t'!E37+'&gt; 26 t'!E37</f>
        <v>651.83636792010554</v>
      </c>
      <c r="F37" s="2">
        <f>'3,5 - 7,5 t'!F37+'7,5 - 12 t'!F37+'12 - 18 t'!F37+'18 - 26 t'!F37+'&gt; 26 t'!F37</f>
        <v>2.1385461846491198</v>
      </c>
      <c r="G37" s="2">
        <f>'3,5 - 7,5 t'!G37+'7,5 - 12 t'!G37+'12 - 18 t'!G37+'18 - 26 t'!G37+'&gt; 26 t'!G37</f>
        <v>3.2954325032696873E-16</v>
      </c>
      <c r="H37" s="2">
        <f>'12 - 18 t'!H37+'18 - 26 t'!H37+'&gt; 26 t'!H37</f>
        <v>0</v>
      </c>
      <c r="I37" s="2">
        <f>'12 - 18 t'!I37+'18 - 26 t'!I37+'&gt; 26 t'!I37</f>
        <v>9153.8765803431706</v>
      </c>
      <c r="J37" s="2">
        <f>'12 - 18 t'!J37+'18 - 26 t'!J37+'&gt; 26 t'!J37</f>
        <v>16871.89970568673</v>
      </c>
      <c r="K37" s="2">
        <f>'12 - 18 t'!K37+'18 - 26 t'!K37+'&gt; 26 t'!K37</f>
        <v>10115.048269336552</v>
      </c>
      <c r="L37" s="2">
        <f>'12 - 18 t'!L37+'18 - 26 t'!L37+'&gt; 26 t'!L37</f>
        <v>4504.0687841626823</v>
      </c>
      <c r="M37" s="2">
        <f>'12 - 18 t'!M37+'18 - 26 t'!M37+'&gt; 26 t'!M37</f>
        <v>333.71446346177862</v>
      </c>
      <c r="N37" s="2">
        <f>'12 - 18 t'!N37+'18 - 26 t'!N37+'&gt; 26 t'!N37</f>
        <v>41.039416611133703</v>
      </c>
      <c r="O37" s="2">
        <f>'12 - 18 t'!O37+'18 - 26 t'!O37+'&gt; 26 t'!O37+'3,5 - 7,5 t'!H37+'7,5 - 12 t'!H37</f>
        <v>0</v>
      </c>
      <c r="P37" s="2">
        <f>'12 - 18 t'!P37+'18 - 26 t'!P37+'&gt; 26 t'!P37+'3,5 - 7,5 t'!I37+'7,5 - 12 t'!I37</f>
        <v>502263.31010038889</v>
      </c>
    </row>
    <row r="38" spans="1:16" x14ac:dyDescent="0.35">
      <c r="A38" s="4">
        <v>2034</v>
      </c>
      <c r="B38" s="2">
        <f>'3,5 - 7,5 t'!B38+'7,5 - 12 t'!B38+'12 - 18 t'!B38+'18 - 26 t'!B38+'&gt; 26 t'!B38</f>
        <v>57458.149537941958</v>
      </c>
      <c r="C38" s="2">
        <f>'3,5 - 7,5 t'!C38+'7,5 - 12 t'!C38+'12 - 18 t'!C38+'18 - 26 t'!C38+'&gt; 26 t'!C38</f>
        <v>122609.17502710591</v>
      </c>
      <c r="D38" s="2">
        <f>'3,5 - 7,5 t'!D38+'7,5 - 12 t'!D38+'12 - 18 t'!D38+'18 - 26 t'!D38+'&gt; 26 t'!D38</f>
        <v>33082.582621716734</v>
      </c>
      <c r="E38" s="2">
        <f>'3,5 - 7,5 t'!E38+'7,5 - 12 t'!E38+'12 - 18 t'!E38+'18 - 26 t'!E38+'&gt; 26 t'!E38</f>
        <v>2593.6145080174638</v>
      </c>
      <c r="F38" s="2">
        <f>'3,5 - 7,5 t'!F38+'7,5 - 12 t'!F38+'12 - 18 t'!F38+'18 - 26 t'!F38+'&gt; 26 t'!F38</f>
        <v>35.983226147812204</v>
      </c>
      <c r="G38" s="2">
        <f>'3,5 - 7,5 t'!G38+'7,5 - 12 t'!G38+'12 - 18 t'!G38+'18 - 26 t'!G38+'&gt; 26 t'!G38</f>
        <v>1.06439391326423E-2</v>
      </c>
      <c r="H38" s="2">
        <f>'12 - 18 t'!H38+'18 - 26 t'!H38+'&gt; 26 t'!H38</f>
        <v>0</v>
      </c>
      <c r="I38" s="2">
        <f>'12 - 18 t'!I38+'18 - 26 t'!I38+'&gt; 26 t'!I38</f>
        <v>9833.4361854388699</v>
      </c>
      <c r="J38" s="2">
        <f>'12 - 18 t'!J38+'18 - 26 t'!J38+'&gt; 26 t'!J38</f>
        <v>18797.844746121482</v>
      </c>
      <c r="K38" s="2">
        <f>'12 - 18 t'!K38+'18 - 26 t'!K38+'&gt; 26 t'!K38</f>
        <v>11421.223390695852</v>
      </c>
      <c r="L38" s="2">
        <f>'12 - 18 t'!L38+'18 - 26 t'!L38+'&gt; 26 t'!L38</f>
        <v>7049.6767830639137</v>
      </c>
      <c r="M38" s="2">
        <f>'12 - 18 t'!M38+'18 - 26 t'!M38+'&gt; 26 t'!M38</f>
        <v>603.9150156697566</v>
      </c>
      <c r="N38" s="2">
        <f>'12 - 18 t'!N38+'18 - 26 t'!N38+'&gt; 26 t'!N38</f>
        <v>181.57454769533655</v>
      </c>
      <c r="O38" s="2">
        <f>'12 - 18 t'!O38+'18 - 26 t'!O38+'&gt; 26 t'!O38+'3,5 - 7,5 t'!H38+'7,5 - 12 t'!H38</f>
        <v>0</v>
      </c>
      <c r="P38" s="2">
        <f>'12 - 18 t'!P38+'18 - 26 t'!P38+'&gt; 26 t'!P38+'3,5 - 7,5 t'!I38+'7,5 - 12 t'!I38</f>
        <v>452166.77059128147</v>
      </c>
    </row>
    <row r="39" spans="1:16" x14ac:dyDescent="0.35">
      <c r="A39" s="4">
        <v>2035</v>
      </c>
      <c r="B39" s="2">
        <f>'3,5 - 7,5 t'!B39+'7,5 - 12 t'!B39+'12 - 18 t'!B39+'18 - 26 t'!B39+'&gt; 26 t'!B39</f>
        <v>61518.336161874518</v>
      </c>
      <c r="C39" s="2">
        <f>'3,5 - 7,5 t'!C39+'7,5 - 12 t'!C39+'12 - 18 t'!C39+'18 - 26 t'!C39+'&gt; 26 t'!C39</f>
        <v>145122.42116426784</v>
      </c>
      <c r="D39" s="2">
        <f>'3,5 - 7,5 t'!D39+'7,5 - 12 t'!D39+'12 - 18 t'!D39+'18 - 26 t'!D39+'&gt; 26 t'!D39</f>
        <v>45652.032810842815</v>
      </c>
      <c r="E39" s="2">
        <f>'3,5 - 7,5 t'!E39+'7,5 - 12 t'!E39+'12 - 18 t'!E39+'18 - 26 t'!E39+'&gt; 26 t'!E39</f>
        <v>6324.7560919035386</v>
      </c>
      <c r="F39" s="2">
        <f>'3,5 - 7,5 t'!F39+'7,5 - 12 t'!F39+'12 - 18 t'!F39+'18 - 26 t'!F39+'&gt; 26 t'!F39</f>
        <v>129.81875046749599</v>
      </c>
      <c r="G39" s="2">
        <f>'3,5 - 7,5 t'!G39+'7,5 - 12 t'!G39+'12 - 18 t'!G39+'18 - 26 t'!G39+'&gt; 26 t'!G39</f>
        <v>2.3870649557587602</v>
      </c>
      <c r="H39" s="2">
        <f>'12 - 18 t'!H39+'18 - 26 t'!H39+'&gt; 26 t'!H39</f>
        <v>0</v>
      </c>
      <c r="I39" s="2">
        <f>'12 - 18 t'!I39+'18 - 26 t'!I39+'&gt; 26 t'!I39</f>
        <v>10162.102024259231</v>
      </c>
      <c r="J39" s="2">
        <f>'12 - 18 t'!J39+'18 - 26 t'!J39+'&gt; 26 t'!J39</f>
        <v>20629.755086996269</v>
      </c>
      <c r="K39" s="2">
        <f>'12 - 18 t'!K39+'18 - 26 t'!K39+'&gt; 26 t'!K39</f>
        <v>13204.876512998726</v>
      </c>
      <c r="L39" s="2">
        <f>'12 - 18 t'!L39+'18 - 26 t'!L39+'&gt; 26 t'!L39</f>
        <v>8532.6304294755664</v>
      </c>
      <c r="M39" s="2">
        <f>'12 - 18 t'!M39+'18 - 26 t'!M39+'&gt; 26 t'!M39</f>
        <v>1131.3433496582761</v>
      </c>
      <c r="N39" s="2">
        <f>'12 - 18 t'!N39+'18 - 26 t'!N39+'&gt; 26 t'!N39</f>
        <v>458.28844646237337</v>
      </c>
      <c r="O39" s="2">
        <f>'12 - 18 t'!O39+'18 - 26 t'!O39+'&gt; 26 t'!O39+'3,5 - 7,5 t'!H39+'7,5 - 12 t'!H39</f>
        <v>0</v>
      </c>
      <c r="P39" s="2">
        <f>'12 - 18 t'!P39+'18 - 26 t'!P39+'&gt; 26 t'!P39+'3,5 - 7,5 t'!I39+'7,5 - 12 t'!I39</f>
        <v>402165.27191526606</v>
      </c>
    </row>
    <row r="40" spans="1:16" x14ac:dyDescent="0.35">
      <c r="A40" s="4">
        <v>2036</v>
      </c>
      <c r="B40" s="2">
        <f>'3,5 - 7,5 t'!B40+'7,5 - 12 t'!B40+'12 - 18 t'!B40+'18 - 26 t'!B40+'&gt; 26 t'!B40</f>
        <v>64426.39736109299</v>
      </c>
      <c r="C40" s="2">
        <f>'3,5 - 7,5 t'!C40+'7,5 - 12 t'!C40+'12 - 18 t'!C40+'18 - 26 t'!C40+'&gt; 26 t'!C40</f>
        <v>168600.96015815309</v>
      </c>
      <c r="D40" s="2">
        <f>'3,5 - 7,5 t'!D40+'7,5 - 12 t'!D40+'12 - 18 t'!D40+'18 - 26 t'!D40+'&gt; 26 t'!D40</f>
        <v>56986.921928089258</v>
      </c>
      <c r="E40" s="2">
        <f>'3,5 - 7,5 t'!E40+'7,5 - 12 t'!E40+'12 - 18 t'!E40+'18 - 26 t'!E40+'&gt; 26 t'!E40</f>
        <v>11716.700559810259</v>
      </c>
      <c r="F40" s="2">
        <f>'3,5 - 7,5 t'!F40+'7,5 - 12 t'!F40+'12 - 18 t'!F40+'18 - 26 t'!F40+'&gt; 26 t'!F40</f>
        <v>415.79028583704098</v>
      </c>
      <c r="G40" s="2">
        <f>'3,5 - 7,5 t'!G40+'7,5 - 12 t'!G40+'12 - 18 t'!G40+'18 - 26 t'!G40+'&gt; 26 t'!G40</f>
        <v>2.8988394542700502</v>
      </c>
      <c r="H40" s="2">
        <f>'12 - 18 t'!H40+'18 - 26 t'!H40+'&gt; 26 t'!H40</f>
        <v>0</v>
      </c>
      <c r="I40" s="2">
        <f>'12 - 18 t'!I40+'18 - 26 t'!I40+'&gt; 26 t'!I40</f>
        <v>10490.378649019331</v>
      </c>
      <c r="J40" s="2">
        <f>'12 - 18 t'!J40+'18 - 26 t'!J40+'&gt; 26 t'!J40</f>
        <v>21705.995356718329</v>
      </c>
      <c r="K40" s="2">
        <f>'12 - 18 t'!K40+'18 - 26 t'!K40+'&gt; 26 t'!K40</f>
        <v>14537.389267301827</v>
      </c>
      <c r="L40" s="2">
        <f>'12 - 18 t'!L40+'18 - 26 t'!L40+'&gt; 26 t'!L40</f>
        <v>9310.2006125011649</v>
      </c>
      <c r="M40" s="2">
        <f>'12 - 18 t'!M40+'18 - 26 t'!M40+'&gt; 26 t'!M40</f>
        <v>1379.051538780283</v>
      </c>
      <c r="N40" s="2">
        <f>'12 - 18 t'!N40+'18 - 26 t'!N40+'&gt; 26 t'!N40</f>
        <v>829.57806850655027</v>
      </c>
      <c r="O40" s="2">
        <f>'12 - 18 t'!O40+'18 - 26 t'!O40+'&gt; 26 t'!O40+'3,5 - 7,5 t'!H40+'7,5 - 12 t'!H40</f>
        <v>0</v>
      </c>
      <c r="P40" s="2">
        <f>'12 - 18 t'!P40+'18 - 26 t'!P40+'&gt; 26 t'!P40+'3,5 - 7,5 t'!I40+'7,5 - 12 t'!I40</f>
        <v>353831.82016873389</v>
      </c>
    </row>
    <row r="41" spans="1:16" x14ac:dyDescent="0.35">
      <c r="A41" s="4">
        <v>2037</v>
      </c>
      <c r="B41" s="2">
        <f>'3,5 - 7,5 t'!B41+'7,5 - 12 t'!B41+'12 - 18 t'!B41+'18 - 26 t'!B41+'&gt; 26 t'!B41</f>
        <v>65469.884413281747</v>
      </c>
      <c r="C41" s="2">
        <f>'3,5 - 7,5 t'!C41+'7,5 - 12 t'!C41+'12 - 18 t'!C41+'18 - 26 t'!C41+'&gt; 26 t'!C41</f>
        <v>191792.92431490691</v>
      </c>
      <c r="D41" s="2">
        <f>'3,5 - 7,5 t'!D41+'7,5 - 12 t'!D41+'12 - 18 t'!D41+'18 - 26 t'!D41+'&gt; 26 t'!D41</f>
        <v>66135.354657695789</v>
      </c>
      <c r="E41" s="2">
        <f>'3,5 - 7,5 t'!E41+'7,5 - 12 t'!E41+'12 - 18 t'!E41+'18 - 26 t'!E41+'&gt; 26 t'!E41</f>
        <v>18141.485686444448</v>
      </c>
      <c r="F41" s="2">
        <f>'3,5 - 7,5 t'!F41+'7,5 - 12 t'!F41+'12 - 18 t'!F41+'18 - 26 t'!F41+'&gt; 26 t'!F41</f>
        <v>851.9426794312036</v>
      </c>
      <c r="G41" s="2">
        <f>'3,5 - 7,5 t'!G41+'7,5 - 12 t'!G41+'12 - 18 t'!G41+'18 - 26 t'!G41+'&gt; 26 t'!G41</f>
        <v>4.0072909261616401</v>
      </c>
      <c r="H41" s="2">
        <f>'12 - 18 t'!H41+'18 - 26 t'!H41+'&gt; 26 t'!H41</f>
        <v>0</v>
      </c>
      <c r="I41" s="2">
        <f>'12 - 18 t'!I41+'18 - 26 t'!I41+'&gt; 26 t'!I41</f>
        <v>11224.586015222521</v>
      </c>
      <c r="J41" s="2">
        <f>'12 - 18 t'!J41+'18 - 26 t'!J41+'&gt; 26 t'!J41</f>
        <v>22617.685474953003</v>
      </c>
      <c r="K41" s="2">
        <f>'12 - 18 t'!K41+'18 - 26 t'!K41+'&gt; 26 t'!K41</f>
        <v>15755.091395290519</v>
      </c>
      <c r="L41" s="2">
        <f>'12 - 18 t'!L41+'18 - 26 t'!L41+'&gt; 26 t'!L41</f>
        <v>8408.6730554476708</v>
      </c>
      <c r="M41" s="2">
        <f>'12 - 18 t'!M41+'18 - 26 t'!M41+'&gt; 26 t'!M41</f>
        <v>1639.6969873834414</v>
      </c>
      <c r="N41" s="2">
        <f>'12 - 18 t'!N41+'18 - 26 t'!N41+'&gt; 26 t'!N41</f>
        <v>1271.340271560731</v>
      </c>
      <c r="O41" s="2">
        <f>'12 - 18 t'!O41+'18 - 26 t'!O41+'&gt; 26 t'!O41+'3,5 - 7,5 t'!H41+'7,5 - 12 t'!H41</f>
        <v>0</v>
      </c>
      <c r="P41" s="2">
        <f>'12 - 18 t'!P41+'18 - 26 t'!P41+'&gt; 26 t'!P41+'3,5 - 7,5 t'!I41+'7,5 - 12 t'!I41</f>
        <v>310121.47353602218</v>
      </c>
    </row>
    <row r="42" spans="1:16" x14ac:dyDescent="0.35">
      <c r="A42" s="4">
        <v>2038</v>
      </c>
      <c r="B42" s="2">
        <f>'3,5 - 7,5 t'!B42+'7,5 - 12 t'!B42+'12 - 18 t'!B42+'18 - 26 t'!B42+'&gt; 26 t'!B42</f>
        <v>65773.528395935762</v>
      </c>
      <c r="C42" s="2">
        <f>'3,5 - 7,5 t'!C42+'7,5 - 12 t'!C42+'12 - 18 t'!C42+'18 - 26 t'!C42+'&gt; 26 t'!C42</f>
        <v>216317.32250498142</v>
      </c>
      <c r="D42" s="2">
        <f>'3,5 - 7,5 t'!D42+'7,5 - 12 t'!D42+'12 - 18 t'!D42+'18 - 26 t'!D42+'&gt; 26 t'!D42</f>
        <v>73214.84607527632</v>
      </c>
      <c r="E42" s="2">
        <f>'3,5 - 7,5 t'!E42+'7,5 - 12 t'!E42+'12 - 18 t'!E42+'18 - 26 t'!E42+'&gt; 26 t'!E42</f>
        <v>22258.596581754537</v>
      </c>
      <c r="F42" s="2">
        <f>'3,5 - 7,5 t'!F42+'7,5 - 12 t'!F42+'12 - 18 t'!F42+'18 - 26 t'!F42+'&gt; 26 t'!F42</f>
        <v>1285.030774278928</v>
      </c>
      <c r="G42" s="2">
        <f>'3,5 - 7,5 t'!G42+'7,5 - 12 t'!G42+'12 - 18 t'!G42+'18 - 26 t'!G42+'&gt; 26 t'!G42</f>
        <v>7.7508283299357403</v>
      </c>
      <c r="H42" s="2">
        <f>'12 - 18 t'!H42+'18 - 26 t'!H42+'&gt; 26 t'!H42</f>
        <v>0</v>
      </c>
      <c r="I42" s="2">
        <f>'12 - 18 t'!I42+'18 - 26 t'!I42+'&gt; 26 t'!I42</f>
        <v>11957.25715273989</v>
      </c>
      <c r="J42" s="2">
        <f>'12 - 18 t'!J42+'18 - 26 t'!J42+'&gt; 26 t'!J42</f>
        <v>23234.900983854568</v>
      </c>
      <c r="K42" s="2">
        <f>'12 - 18 t'!K42+'18 - 26 t'!K42+'&gt; 26 t'!K42</f>
        <v>15223.255315091919</v>
      </c>
      <c r="L42" s="2">
        <f>'12 - 18 t'!L42+'18 - 26 t'!L42+'&gt; 26 t'!L42</f>
        <v>7739.3596126848652</v>
      </c>
      <c r="M42" s="2">
        <f>'12 - 18 t'!M42+'18 - 26 t'!M42+'&gt; 26 t'!M42</f>
        <v>1880.5786847312627</v>
      </c>
      <c r="N42" s="2">
        <f>'12 - 18 t'!N42+'18 - 26 t'!N42+'&gt; 26 t'!N42</f>
        <v>1563.0114715860566</v>
      </c>
      <c r="O42" s="2">
        <f>'12 - 18 t'!O42+'18 - 26 t'!O42+'&gt; 26 t'!O42+'3,5 - 7,5 t'!H42+'7,5 - 12 t'!H42</f>
        <v>0</v>
      </c>
      <c r="P42" s="2">
        <f>'12 - 18 t'!P42+'18 - 26 t'!P42+'&gt; 26 t'!P42+'3,5 - 7,5 t'!I42+'7,5 - 12 t'!I42</f>
        <v>272178.77038190281</v>
      </c>
    </row>
    <row r="43" spans="1:16" x14ac:dyDescent="0.35">
      <c r="A43" s="4">
        <v>2039</v>
      </c>
      <c r="B43" s="2">
        <f>'3,5 - 7,5 t'!B43+'7,5 - 12 t'!B43+'12 - 18 t'!B43+'18 - 26 t'!B43+'&gt; 26 t'!B43</f>
        <v>66006.301831939767</v>
      </c>
      <c r="C43" s="2">
        <f>'3,5 - 7,5 t'!C43+'7,5 - 12 t'!C43+'12 - 18 t'!C43+'18 - 26 t'!C43+'&gt; 26 t'!C43</f>
        <v>241869.58982478059</v>
      </c>
      <c r="D43" s="2">
        <f>'3,5 - 7,5 t'!D43+'7,5 - 12 t'!D43+'12 - 18 t'!D43+'18 - 26 t'!D43+'&gt; 26 t'!D43</f>
        <v>79893.803152762179</v>
      </c>
      <c r="E43" s="2">
        <f>'3,5 - 7,5 t'!E43+'7,5 - 12 t'!E43+'12 - 18 t'!E43+'18 - 26 t'!E43+'&gt; 26 t'!E43</f>
        <v>27442.615552230614</v>
      </c>
      <c r="F43" s="2">
        <f>'3,5 - 7,5 t'!F43+'7,5 - 12 t'!F43+'12 - 18 t'!F43+'18 - 26 t'!F43+'&gt; 26 t'!F43</f>
        <v>1794.4116822842543</v>
      </c>
      <c r="G43" s="2">
        <f>'3,5 - 7,5 t'!G43+'7,5 - 12 t'!G43+'12 - 18 t'!G43+'18 - 26 t'!G43+'&gt; 26 t'!G43</f>
        <v>17.857219456121751</v>
      </c>
      <c r="H43" s="2">
        <f>'12 - 18 t'!H43+'18 - 26 t'!H43+'&gt; 26 t'!H43</f>
        <v>0</v>
      </c>
      <c r="I43" s="2">
        <f>'12 - 18 t'!I43+'18 - 26 t'!I43+'&gt; 26 t'!I43</f>
        <v>12868.84207506237</v>
      </c>
      <c r="J43" s="2">
        <f>'12 - 18 t'!J43+'18 - 26 t'!J43+'&gt; 26 t'!J43</f>
        <v>23936.182974742667</v>
      </c>
      <c r="K43" s="2">
        <f>'12 - 18 t'!K43+'18 - 26 t'!K43+'&gt; 26 t'!K43</f>
        <v>15256.077984621963</v>
      </c>
      <c r="L43" s="2">
        <f>'12 - 18 t'!L43+'18 - 26 t'!L43+'&gt; 26 t'!L43</f>
        <v>7157.5145930208919</v>
      </c>
      <c r="M43" s="2">
        <f>'12 - 18 t'!M43+'18 - 26 t'!M43+'&gt; 26 t'!M43</f>
        <v>2050.3580128670178</v>
      </c>
      <c r="N43" s="2">
        <f>'12 - 18 t'!N43+'18 - 26 t'!N43+'&gt; 26 t'!N43</f>
        <v>1767.5921161059407</v>
      </c>
      <c r="O43" s="2">
        <f>'12 - 18 t'!O43+'18 - 26 t'!O43+'&gt; 26 t'!O43+'3,5 - 7,5 t'!H43+'7,5 - 12 t'!H43</f>
        <v>0</v>
      </c>
      <c r="P43" s="2">
        <f>'12 - 18 t'!P43+'18 - 26 t'!P43+'&gt; 26 t'!P43+'3,5 - 7,5 t'!I43+'7,5 - 12 t'!I43</f>
        <v>231773.12472786399</v>
      </c>
    </row>
    <row r="44" spans="1:16" x14ac:dyDescent="0.35">
      <c r="A44" s="4">
        <v>2040</v>
      </c>
      <c r="B44" s="2">
        <f>'3,5 - 7,5 t'!B44+'7,5 - 12 t'!B44+'12 - 18 t'!B44+'18 - 26 t'!B44+'&gt; 26 t'!B44</f>
        <v>66074.385494647155</v>
      </c>
      <c r="C44" s="2">
        <f>'3,5 - 7,5 t'!C44+'7,5 - 12 t'!C44+'12 - 18 t'!C44+'18 - 26 t'!C44+'&gt; 26 t'!C44</f>
        <v>265825.26036278263</v>
      </c>
      <c r="D44" s="2">
        <f>'3,5 - 7,5 t'!D44+'7,5 - 12 t'!D44+'12 - 18 t'!D44+'18 - 26 t'!D44+'&gt; 26 t'!D44</f>
        <v>83758.856803780276</v>
      </c>
      <c r="E44" s="2">
        <f>'3,5 - 7,5 t'!E44+'7,5 - 12 t'!E44+'12 - 18 t'!E44+'18 - 26 t'!E44+'&gt; 26 t'!E44</f>
        <v>31301.195368860397</v>
      </c>
      <c r="F44" s="2">
        <f>'3,5 - 7,5 t'!F44+'7,5 - 12 t'!F44+'12 - 18 t'!F44+'18 - 26 t'!F44+'&gt; 26 t'!F44</f>
        <v>2432.0855144825427</v>
      </c>
      <c r="G44" s="2">
        <f>'3,5 - 7,5 t'!G44+'7,5 - 12 t'!G44+'12 - 18 t'!G44+'18 - 26 t'!G44+'&gt; 26 t'!G44</f>
        <v>25.068164138527251</v>
      </c>
      <c r="H44" s="2">
        <f>'12 - 18 t'!H44+'18 - 26 t'!H44+'&gt; 26 t'!H44</f>
        <v>0</v>
      </c>
      <c r="I44" s="2">
        <f>'12 - 18 t'!I44+'18 - 26 t'!I44+'&gt; 26 t'!I44</f>
        <v>13438.938080946189</v>
      </c>
      <c r="J44" s="2">
        <f>'12 - 18 t'!J44+'18 - 26 t'!J44+'&gt; 26 t'!J44</f>
        <v>24772.368148166439</v>
      </c>
      <c r="K44" s="2">
        <f>'12 - 18 t'!K44+'18 - 26 t'!K44+'&gt; 26 t'!K44</f>
        <v>14880.491256693274</v>
      </c>
      <c r="L44" s="2">
        <f>'12 - 18 t'!L44+'18 - 26 t'!L44+'&gt; 26 t'!L44</f>
        <v>7093.2678862859993</v>
      </c>
      <c r="M44" s="2">
        <f>'12 - 18 t'!M44+'18 - 26 t'!M44+'&gt; 26 t'!M44</f>
        <v>2132.5067076441505</v>
      </c>
      <c r="N44" s="2">
        <f>'12 - 18 t'!N44+'18 - 26 t'!N44+'&gt; 26 t'!N44</f>
        <v>1829.2877735135187</v>
      </c>
      <c r="O44" s="2">
        <f>'12 - 18 t'!O44+'18 - 26 t'!O44+'&gt; 26 t'!O44+'3,5 - 7,5 t'!H44+'7,5 - 12 t'!H44</f>
        <v>0</v>
      </c>
      <c r="P44" s="2">
        <f>'12 - 18 t'!P44+'18 - 26 t'!P44+'&gt; 26 t'!P44+'3,5 - 7,5 t'!I44+'7,5 - 12 t'!I44</f>
        <v>197470.62317037315</v>
      </c>
    </row>
    <row r="45" spans="1:16" x14ac:dyDescent="0.35">
      <c r="A45" s="4">
        <v>2041</v>
      </c>
      <c r="B45" s="2">
        <f>'3,5 - 7,5 t'!B45+'7,5 - 12 t'!B45+'12 - 18 t'!B45+'18 - 26 t'!B45+'&gt; 26 t'!B45</f>
        <v>66137.173897232729</v>
      </c>
      <c r="C45" s="2">
        <f>'3,5 - 7,5 t'!C45+'7,5 - 12 t'!C45+'12 - 18 t'!C45+'18 - 26 t'!C45+'&gt; 26 t'!C45</f>
        <v>289360.475125606</v>
      </c>
      <c r="D45" s="2">
        <f>'3,5 - 7,5 t'!D45+'7,5 - 12 t'!D45+'12 - 18 t'!D45+'18 - 26 t'!D45+'&gt; 26 t'!D45</f>
        <v>88278.283359483525</v>
      </c>
      <c r="E45" s="2">
        <f>'3,5 - 7,5 t'!E45+'7,5 - 12 t'!E45+'12 - 18 t'!E45+'18 - 26 t'!E45+'&gt; 26 t'!E45</f>
        <v>34995.131686856606</v>
      </c>
      <c r="F45" s="2">
        <f>'3,5 - 7,5 t'!F45+'7,5 - 12 t'!F45+'12 - 18 t'!F45+'18 - 26 t'!F45+'&gt; 26 t'!F45</f>
        <v>3336.4958241403342</v>
      </c>
      <c r="G45" s="2">
        <f>'3,5 - 7,5 t'!G45+'7,5 - 12 t'!G45+'12 - 18 t'!G45+'18 - 26 t'!G45+'&gt; 26 t'!G45</f>
        <v>50.054737211123985</v>
      </c>
      <c r="H45" s="2">
        <f>'12 - 18 t'!H45+'18 - 26 t'!H45+'&gt; 26 t'!H45</f>
        <v>0</v>
      </c>
      <c r="I45" s="2">
        <f>'12 - 18 t'!I45+'18 - 26 t'!I45+'&gt; 26 t'!I45</f>
        <v>13743.44960488566</v>
      </c>
      <c r="J45" s="2">
        <f>'12 - 18 t'!J45+'18 - 26 t'!J45+'&gt; 26 t'!J45</f>
        <v>25940.855629552218</v>
      </c>
      <c r="K45" s="2">
        <f>'12 - 18 t'!K45+'18 - 26 t'!K45+'&gt; 26 t'!K45</f>
        <v>14449.617794393103</v>
      </c>
      <c r="L45" s="2">
        <f>'12 - 18 t'!L45+'18 - 26 t'!L45+'&gt; 26 t'!L45</f>
        <v>7118.5878296614128</v>
      </c>
      <c r="M45" s="2">
        <f>'12 - 18 t'!M45+'18 - 26 t'!M45+'&gt; 26 t'!M45</f>
        <v>2214.9802845267395</v>
      </c>
      <c r="N45" s="2">
        <f>'12 - 18 t'!N45+'18 - 26 t'!N45+'&gt; 26 t'!N45</f>
        <v>1819.0259301532521</v>
      </c>
      <c r="O45" s="2">
        <f>'12 - 18 t'!O45+'18 - 26 t'!O45+'&gt; 26 t'!O45+'3,5 - 7,5 t'!H45+'7,5 - 12 t'!H45</f>
        <v>0</v>
      </c>
      <c r="P45" s="2">
        <f>'12 - 18 t'!P45+'18 - 26 t'!P45+'&gt; 26 t'!P45+'3,5 - 7,5 t'!I45+'7,5 - 12 t'!I45</f>
        <v>162790.26601319015</v>
      </c>
    </row>
    <row r="46" spans="1:16" x14ac:dyDescent="0.35">
      <c r="A46" s="4">
        <v>2042</v>
      </c>
      <c r="B46" s="2">
        <f>'3,5 - 7,5 t'!B46+'7,5 - 12 t'!B46+'12 - 18 t'!B46+'18 - 26 t'!B46+'&gt; 26 t'!B46</f>
        <v>66184.66191070083</v>
      </c>
      <c r="C46" s="2">
        <f>'3,5 - 7,5 t'!C46+'7,5 - 12 t'!C46+'12 - 18 t'!C46+'18 - 26 t'!C46+'&gt; 26 t'!C46</f>
        <v>309586.99461581931</v>
      </c>
      <c r="D46" s="2">
        <f>'3,5 - 7,5 t'!D46+'7,5 - 12 t'!D46+'12 - 18 t'!D46+'18 - 26 t'!D46+'&gt; 26 t'!D46</f>
        <v>93380.407804547576</v>
      </c>
      <c r="E46" s="2">
        <f>'3,5 - 7,5 t'!E46+'7,5 - 12 t'!E46+'12 - 18 t'!E46+'18 - 26 t'!E46+'&gt; 26 t'!E46</f>
        <v>37701.807800448485</v>
      </c>
      <c r="F46" s="2">
        <f>'3,5 - 7,5 t'!F46+'7,5 - 12 t'!F46+'12 - 18 t'!F46+'18 - 26 t'!F46+'&gt; 26 t'!F46</f>
        <v>4870.1401785586577</v>
      </c>
      <c r="G46" s="2">
        <f>'3,5 - 7,5 t'!G46+'7,5 - 12 t'!G46+'12 - 18 t'!G46+'18 - 26 t'!G46+'&gt; 26 t'!G46</f>
        <v>118.82831322839546</v>
      </c>
      <c r="H46" s="2">
        <f>'12 - 18 t'!H46+'18 - 26 t'!H46+'&gt; 26 t'!H46</f>
        <v>0</v>
      </c>
      <c r="I46" s="2">
        <f>'12 - 18 t'!I46+'18 - 26 t'!I46+'&gt; 26 t'!I46</f>
        <v>13851.786480657431</v>
      </c>
      <c r="J46" s="2">
        <f>'12 - 18 t'!J46+'18 - 26 t'!J46+'&gt; 26 t'!J46</f>
        <v>25978.588160330379</v>
      </c>
      <c r="K46" s="2">
        <f>'12 - 18 t'!K46+'18 - 26 t'!K46+'&gt; 26 t'!K46</f>
        <v>14406.588697454592</v>
      </c>
      <c r="L46" s="2">
        <f>'12 - 18 t'!L46+'18 - 26 t'!L46+'&gt; 26 t'!L46</f>
        <v>7170.2648462735124</v>
      </c>
      <c r="M46" s="2">
        <f>'12 - 18 t'!M46+'18 - 26 t'!M46+'&gt; 26 t'!M46</f>
        <v>2323.8271253059052</v>
      </c>
      <c r="N46" s="2">
        <f>'12 - 18 t'!N46+'18 - 26 t'!N46+'&gt; 26 t'!N46</f>
        <v>1870.109983442007</v>
      </c>
      <c r="O46" s="2">
        <f>'12 - 18 t'!O46+'18 - 26 t'!O46+'&gt; 26 t'!O46+'3,5 - 7,5 t'!H46+'7,5 - 12 t'!H46</f>
        <v>0</v>
      </c>
      <c r="P46" s="2">
        <f>'12 - 18 t'!P46+'18 - 26 t'!P46+'&gt; 26 t'!P46+'3,5 - 7,5 t'!I46+'7,5 - 12 t'!I46</f>
        <v>131990.45478471214</v>
      </c>
    </row>
    <row r="47" spans="1:16" x14ac:dyDescent="0.35">
      <c r="A47" s="4">
        <v>2043</v>
      </c>
      <c r="B47" s="2">
        <f>'3,5 - 7,5 t'!B47+'7,5 - 12 t'!B47+'12 - 18 t'!B47+'18 - 26 t'!B47+'&gt; 26 t'!B47</f>
        <v>66266.810062064673</v>
      </c>
      <c r="C47" s="2">
        <f>'3,5 - 7,5 t'!C47+'7,5 - 12 t'!C47+'12 - 18 t'!C47+'18 - 26 t'!C47+'&gt; 26 t'!C47</f>
        <v>324498.8198146947</v>
      </c>
      <c r="D47" s="2">
        <f>'3,5 - 7,5 t'!D47+'7,5 - 12 t'!D47+'12 - 18 t'!D47+'18 - 26 t'!D47+'&gt; 26 t'!D47</f>
        <v>100678.7577034759</v>
      </c>
      <c r="E47" s="2">
        <f>'3,5 - 7,5 t'!E47+'7,5 - 12 t'!E47+'12 - 18 t'!E47+'18 - 26 t'!E47+'&gt; 26 t'!E47</f>
        <v>39126.823429483855</v>
      </c>
      <c r="F47" s="2">
        <f>'3,5 - 7,5 t'!F47+'7,5 - 12 t'!F47+'12 - 18 t'!F47+'18 - 26 t'!F47+'&gt; 26 t'!F47</f>
        <v>6930.6534996673754</v>
      </c>
      <c r="G47" s="2">
        <f>'3,5 - 7,5 t'!G47+'7,5 - 12 t'!G47+'12 - 18 t'!G47+'18 - 26 t'!G47+'&gt; 26 t'!G47</f>
        <v>263.00196290499719</v>
      </c>
      <c r="H47" s="2">
        <f>'12 - 18 t'!H47+'18 - 26 t'!H47+'&gt; 26 t'!H47</f>
        <v>0</v>
      </c>
      <c r="I47" s="2">
        <f>'12 - 18 t'!I47+'18 - 26 t'!I47+'&gt; 26 t'!I47</f>
        <v>13950.690741380589</v>
      </c>
      <c r="J47" s="2">
        <f>'12 - 18 t'!J47+'18 - 26 t'!J47+'&gt; 26 t'!J47</f>
        <v>26268.378150500961</v>
      </c>
      <c r="K47" s="2">
        <f>'12 - 18 t'!K47+'18 - 26 t'!K47+'&gt; 26 t'!K47</f>
        <v>14508.377761118238</v>
      </c>
      <c r="L47" s="2">
        <f>'12 - 18 t'!L47+'18 - 26 t'!L47+'&gt; 26 t'!L47</f>
        <v>7436.4140945017534</v>
      </c>
      <c r="M47" s="2">
        <f>'12 - 18 t'!M47+'18 - 26 t'!M47+'&gt; 26 t'!M47</f>
        <v>2447.0097453260541</v>
      </c>
      <c r="N47" s="2">
        <f>'12 - 18 t'!N47+'18 - 26 t'!N47+'&gt; 26 t'!N47</f>
        <v>1946.9394676377015</v>
      </c>
      <c r="O47" s="2">
        <f>'12 - 18 t'!O47+'18 - 26 t'!O47+'&gt; 26 t'!O47+'3,5 - 7,5 t'!H47+'7,5 - 12 t'!H47</f>
        <v>0</v>
      </c>
      <c r="P47" s="2">
        <f>'12 - 18 t'!P47+'18 - 26 t'!P47+'&gt; 26 t'!P47+'3,5 - 7,5 t'!I47+'7,5 - 12 t'!I47</f>
        <v>104311.84725329965</v>
      </c>
    </row>
    <row r="48" spans="1:16" x14ac:dyDescent="0.35">
      <c r="A48" s="4">
        <v>2044</v>
      </c>
      <c r="B48" s="2">
        <f>'3,5 - 7,5 t'!B48+'7,5 - 12 t'!B48+'12 - 18 t'!B48+'18 - 26 t'!B48+'&gt; 26 t'!B48</f>
        <v>66297.347328221615</v>
      </c>
      <c r="C48" s="2">
        <f>'3,5 - 7,5 t'!C48+'7,5 - 12 t'!C48+'12 - 18 t'!C48+'18 - 26 t'!C48+'&gt; 26 t'!C48</f>
        <v>340126.04754389601</v>
      </c>
      <c r="D48" s="2">
        <f>'3,5 - 7,5 t'!D48+'7,5 - 12 t'!D48+'12 - 18 t'!D48+'18 - 26 t'!D48+'&gt; 26 t'!D48</f>
        <v>105866.32997559487</v>
      </c>
      <c r="E48" s="2">
        <f>'3,5 - 7,5 t'!E48+'7,5 - 12 t'!E48+'12 - 18 t'!E48+'18 - 26 t'!E48+'&gt; 26 t'!E48</f>
        <v>40072.125164798141</v>
      </c>
      <c r="F48" s="2">
        <f>'3,5 - 7,5 t'!F48+'7,5 - 12 t'!F48+'12 - 18 t'!F48+'18 - 26 t'!F48+'&gt; 26 t'!F48</f>
        <v>7457.9718104126741</v>
      </c>
      <c r="G48" s="2">
        <f>'3,5 - 7,5 t'!G48+'7,5 - 12 t'!G48+'12 - 18 t'!G48+'18 - 26 t'!G48+'&gt; 26 t'!G48</f>
        <v>640.77580220059974</v>
      </c>
      <c r="H48" s="2">
        <f>'12 - 18 t'!H48+'18 - 26 t'!H48+'&gt; 26 t'!H48</f>
        <v>0</v>
      </c>
      <c r="I48" s="2">
        <f>'12 - 18 t'!I48+'18 - 26 t'!I48+'&gt; 26 t'!I48</f>
        <v>14072.890896276051</v>
      </c>
      <c r="J48" s="2">
        <f>'12 - 18 t'!J48+'18 - 26 t'!J48+'&gt; 26 t'!J48</f>
        <v>26593.525523066561</v>
      </c>
      <c r="K48" s="2">
        <f>'12 - 18 t'!K48+'18 - 26 t'!K48+'&gt; 26 t'!K48</f>
        <v>14448.399514439572</v>
      </c>
      <c r="L48" s="2">
        <f>'12 - 18 t'!L48+'18 - 26 t'!L48+'&gt; 26 t'!L48</f>
        <v>7901.9635811222724</v>
      </c>
      <c r="M48" s="2">
        <f>'12 - 18 t'!M48+'18 - 26 t'!M48+'&gt; 26 t'!M48</f>
        <v>2562.5549020791018</v>
      </c>
      <c r="N48" s="2">
        <f>'12 - 18 t'!N48+'18 - 26 t'!N48+'&gt; 26 t'!N48</f>
        <v>1931.2247104165992</v>
      </c>
      <c r="O48" s="2">
        <f>'12 - 18 t'!O48+'18 - 26 t'!O48+'&gt; 26 t'!O48+'3,5 - 7,5 t'!H48+'7,5 - 12 t'!H48</f>
        <v>0</v>
      </c>
      <c r="P48" s="2">
        <f>'12 - 18 t'!P48+'18 - 26 t'!P48+'&gt; 26 t'!P48+'3,5 - 7,5 t'!I48+'7,5 - 12 t'!I48</f>
        <v>79863.429918106471</v>
      </c>
    </row>
    <row r="49" spans="1:16" x14ac:dyDescent="0.35">
      <c r="A49" s="4">
        <v>2045</v>
      </c>
      <c r="B49" s="2">
        <f>'3,5 - 7,5 t'!B49+'7,5 - 12 t'!B49+'12 - 18 t'!B49+'18 - 26 t'!B49+'&gt; 26 t'!B49</f>
        <v>66303.853228967579</v>
      </c>
      <c r="C49" s="2">
        <f>'3,5 - 7,5 t'!C49+'7,5 - 12 t'!C49+'12 - 18 t'!C49+'18 - 26 t'!C49+'&gt; 26 t'!C49</f>
        <v>351495.48483877961</v>
      </c>
      <c r="D49" s="2">
        <f>'3,5 - 7,5 t'!D49+'7,5 - 12 t'!D49+'12 - 18 t'!D49+'18 - 26 t'!D49+'&gt; 26 t'!D49</f>
        <v>107630.93248743698</v>
      </c>
      <c r="E49" s="2">
        <f>'3,5 - 7,5 t'!E49+'7,5 - 12 t'!E49+'12 - 18 t'!E49+'18 - 26 t'!E49+'&gt; 26 t'!E49</f>
        <v>40708.128389740399</v>
      </c>
      <c r="F49" s="2">
        <f>'3,5 - 7,5 t'!F49+'7,5 - 12 t'!F49+'12 - 18 t'!F49+'18 - 26 t'!F49+'&gt; 26 t'!F49</f>
        <v>7555.6473593872161</v>
      </c>
      <c r="G49" s="2">
        <f>'3,5 - 7,5 t'!G49+'7,5 - 12 t'!G49+'12 - 18 t'!G49+'18 - 26 t'!G49+'&gt; 26 t'!G49</f>
        <v>740.56624153391317</v>
      </c>
      <c r="H49" s="2">
        <f>'12 - 18 t'!H49+'18 - 26 t'!H49+'&gt; 26 t'!H49</f>
        <v>0</v>
      </c>
      <c r="I49" s="2">
        <f>'12 - 18 t'!I49+'18 - 26 t'!I49+'&gt; 26 t'!I49</f>
        <v>14157.521677368561</v>
      </c>
      <c r="J49" s="2">
        <f>'12 - 18 t'!J49+'18 - 26 t'!J49+'&gt; 26 t'!J49</f>
        <v>26707.239383080141</v>
      </c>
      <c r="K49" s="2">
        <f>'12 - 18 t'!K49+'18 - 26 t'!K49+'&gt; 26 t'!K49</f>
        <v>14424.946740401687</v>
      </c>
      <c r="L49" s="2">
        <f>'12 - 18 t'!L49+'18 - 26 t'!L49+'&gt; 26 t'!L49</f>
        <v>7998.8901093833592</v>
      </c>
      <c r="M49" s="2">
        <f>'12 - 18 t'!M49+'18 - 26 t'!M49+'&gt; 26 t'!M49</f>
        <v>2554.0153357041245</v>
      </c>
      <c r="N49" s="2">
        <f>'12 - 18 t'!N49+'18 - 26 t'!N49+'&gt; 26 t'!N49</f>
        <v>1924.2615639399403</v>
      </c>
      <c r="O49" s="2">
        <f>'12 - 18 t'!O49+'18 - 26 t'!O49+'&gt; 26 t'!O49+'3,5 - 7,5 t'!H49+'7,5 - 12 t'!H49</f>
        <v>0</v>
      </c>
      <c r="P49" s="2">
        <f>'12 - 18 t'!P49+'18 - 26 t'!P49+'&gt; 26 t'!P49+'3,5 - 7,5 t'!I49+'7,5 - 12 t'!I49</f>
        <v>64833.162299491276</v>
      </c>
    </row>
    <row r="54" spans="1:16" x14ac:dyDescent="0.35">
      <c r="A54" s="3" t="s">
        <v>32</v>
      </c>
      <c r="B54" s="4" t="s">
        <v>27</v>
      </c>
      <c r="C54" s="4" t="s">
        <v>26</v>
      </c>
      <c r="D54" s="4" t="s">
        <v>29</v>
      </c>
      <c r="E54" s="4" t="s">
        <v>28</v>
      </c>
      <c r="F54" s="4" t="s">
        <v>14</v>
      </c>
      <c r="G54" s="4" t="s">
        <v>24</v>
      </c>
      <c r="H54" s="4" t="s">
        <v>30</v>
      </c>
      <c r="I54" s="4" t="s">
        <v>25</v>
      </c>
      <c r="J54" s="4" t="s">
        <v>23</v>
      </c>
      <c r="K54" s="4" t="s">
        <v>31</v>
      </c>
    </row>
    <row r="55" spans="1:16" x14ac:dyDescent="0.35">
      <c r="A55" s="4">
        <v>2025</v>
      </c>
      <c r="B55" s="2">
        <f>'3,5 - 7,5 t'!B54+'7,5 - 12 t'!B54+'12 - 18 t'!B54+'18 - 26 t'!B54+'&gt; 26 t'!B54</f>
        <v>2.3906023633842612</v>
      </c>
      <c r="C55" s="2">
        <f>'3,5 - 7,5 t'!C54+'7,5 - 12 t'!C54+'12 - 18 t'!C54+'18 - 26 t'!C54+'&gt; 26 t'!C54</f>
        <v>6.1237143527095327E-2</v>
      </c>
      <c r="D55" s="2">
        <f>'12 - 18 t'!D54+'18 - 26 t'!D54+'&gt; 26 t'!D54</f>
        <v>1.0573960741915371E-8</v>
      </c>
      <c r="E55" s="2">
        <f>'3,5 - 7,5 t'!D54+'7,5 - 12 t'!D54+'12 - 18 t'!E54+'18 - 26 t'!E54+'&gt; 26 t'!E54</f>
        <v>0</v>
      </c>
      <c r="F55" s="2">
        <f>'3,5 - 7,5 t'!E54+'7,5 - 12 t'!E54+'12 - 18 t'!F54+'18 - 26 t'!F54+'&gt; 26 t'!F54</f>
        <v>27.379700965652951</v>
      </c>
      <c r="G55" s="2">
        <f>'3,5 - 7,5 t'!F54+'7,5 - 12 t'!F54+'12 - 18 t'!G54+'18 - 26 t'!G54+'&gt; 26 t'!G54</f>
        <v>0.16810176705610277</v>
      </c>
      <c r="H55" s="2">
        <f>'12 - 18 t'!H54+'18 - 26 t'!H54+'&gt; 26 t'!H54</f>
        <v>5.4549590000682699E-8</v>
      </c>
      <c r="I55" s="2">
        <f>'3,5 - 7,5 t'!G54+'7,5 - 12 t'!G54+'12 - 18 t'!I54+'18 - 26 t'!I54+'&gt; 26 t'!I54</f>
        <v>0</v>
      </c>
      <c r="J55" s="2">
        <f>'3,5 - 7,5 t'!H54+'7,5 - 12 t'!H54+'12 - 18 t'!J54+'18 - 26 t'!J54+'&gt; 26 t'!J54</f>
        <v>1.4579157710918008E-3</v>
      </c>
      <c r="K55" s="2">
        <f>'12 - 18 t'!K54+'18 - 26 t'!K54+'&gt; 26 t'!K54</f>
        <v>1.0106939947578893E-9</v>
      </c>
    </row>
    <row r="56" spans="1:16" x14ac:dyDescent="0.35">
      <c r="A56" s="4">
        <v>2026</v>
      </c>
      <c r="B56" s="2">
        <f>'3,5 - 7,5 t'!B55+'7,5 - 12 t'!B55+'12 - 18 t'!B55+'18 - 26 t'!B55+'&gt; 26 t'!B55</f>
        <v>2.3904739073476051</v>
      </c>
      <c r="C56" s="2">
        <f>'3,5 - 7,5 t'!C55+'7,5 - 12 t'!C55+'12 - 18 t'!C55+'18 - 26 t'!C55+'&gt; 26 t'!C55</f>
        <v>0.10760521822655912</v>
      </c>
      <c r="D56" s="2">
        <f>'12 - 18 t'!D55+'18 - 26 t'!D55+'&gt; 26 t'!D55</f>
        <v>5.1436149880392602E-5</v>
      </c>
      <c r="E56" s="2">
        <f>'3,5 - 7,5 t'!D55+'7,5 - 12 t'!D55+'12 - 18 t'!E55+'18 - 26 t'!E55+'&gt; 26 t'!E55</f>
        <v>0</v>
      </c>
      <c r="F56" s="2">
        <f>'3,5 - 7,5 t'!E55+'7,5 - 12 t'!E55+'12 - 18 t'!F55+'18 - 26 t'!F55+'&gt; 26 t'!F55</f>
        <v>26.671565170577939</v>
      </c>
      <c r="G56" s="2">
        <f>'3,5 - 7,5 t'!F55+'7,5 - 12 t'!F55+'12 - 18 t'!G55+'18 - 26 t'!G55+'&gt; 26 t'!G55</f>
        <v>0.38298899332955999</v>
      </c>
      <c r="H56" s="2">
        <f>'12 - 18 t'!H55+'18 - 26 t'!H55+'&gt; 26 t'!H55</f>
        <v>3.1800441188644464E-4</v>
      </c>
      <c r="I56" s="2">
        <f>'3,5 - 7,5 t'!G55+'7,5 - 12 t'!G55+'12 - 18 t'!I55+'18 - 26 t'!I55+'&gt; 26 t'!I55</f>
        <v>0</v>
      </c>
      <c r="J56" s="2">
        <f>'3,5 - 7,5 t'!H55+'7,5 - 12 t'!H55+'12 - 18 t'!J55+'18 - 26 t'!J55+'&gt; 26 t'!J55</f>
        <v>3.730168130073608E-3</v>
      </c>
      <c r="K56" s="2">
        <f>'12 - 18 t'!K55+'18 - 26 t'!K55+'&gt; 26 t'!K55</f>
        <v>6.6599233130978397E-6</v>
      </c>
    </row>
    <row r="57" spans="1:16" x14ac:dyDescent="0.35">
      <c r="A57" s="4">
        <v>2027</v>
      </c>
      <c r="B57" s="2">
        <f>'3,5 - 7,5 t'!B56+'7,5 - 12 t'!B56+'12 - 18 t'!B56+'18 - 26 t'!B56+'&gt; 26 t'!B56</f>
        <v>2.378167598969001</v>
      </c>
      <c r="C57" s="2">
        <f>'3,5 - 7,5 t'!C56+'7,5 - 12 t'!C56+'12 - 18 t'!C56+'18 - 26 t'!C56+'&gt; 26 t'!C56</f>
        <v>0.1693793700235327</v>
      </c>
      <c r="D57" s="2">
        <f>'12 - 18 t'!D56+'18 - 26 t'!D56+'&gt; 26 t'!D56</f>
        <v>1.0247218102458766E-3</v>
      </c>
      <c r="E57" s="2">
        <f>'3,5 - 7,5 t'!D56+'7,5 - 12 t'!D56+'12 - 18 t'!E56+'18 - 26 t'!E56+'&gt; 26 t'!E56</f>
        <v>0</v>
      </c>
      <c r="F57" s="2">
        <f>'3,5 - 7,5 t'!E56+'7,5 - 12 t'!E56+'12 - 18 t'!F56+'18 - 26 t'!F56+'&gt; 26 t'!F56</f>
        <v>25.896656787375946</v>
      </c>
      <c r="G57" s="2">
        <f>'3,5 - 7,5 t'!F56+'7,5 - 12 t'!F56+'12 - 18 t'!G56+'18 - 26 t'!G56+'&gt; 26 t'!G56</f>
        <v>0.5880478890934433</v>
      </c>
      <c r="H57" s="2">
        <f>'12 - 18 t'!H56+'18 - 26 t'!H56+'&gt; 26 t'!H56</f>
        <v>5.858238669575193E-3</v>
      </c>
      <c r="I57" s="2">
        <f>'3,5 - 7,5 t'!G56+'7,5 - 12 t'!G56+'12 - 18 t'!I56+'18 - 26 t'!I56+'&gt; 26 t'!I56</f>
        <v>0</v>
      </c>
      <c r="J57" s="2">
        <f>'3,5 - 7,5 t'!H56+'7,5 - 12 t'!H56+'12 - 18 t'!J56+'18 - 26 t'!J56+'&gt; 26 t'!J56</f>
        <v>6.499573558721234E-3</v>
      </c>
      <c r="K57" s="2">
        <f>'12 - 18 t'!K56+'18 - 26 t'!K56+'&gt; 26 t'!K56</f>
        <v>1.3611258901982958E-4</v>
      </c>
    </row>
    <row r="58" spans="1:16" x14ac:dyDescent="0.35">
      <c r="A58" s="4">
        <v>2028</v>
      </c>
      <c r="B58" s="2">
        <f>'3,5 - 7,5 t'!B57+'7,5 - 12 t'!B57+'12 - 18 t'!B57+'18 - 26 t'!B57+'&gt; 26 t'!B57</f>
        <v>2.3475951055802522</v>
      </c>
      <c r="C58" s="2">
        <f>'3,5 - 7,5 t'!C57+'7,5 - 12 t'!C57+'12 - 18 t'!C57+'18 - 26 t'!C57+'&gt; 26 t'!C57</f>
        <v>0.21477764127118049</v>
      </c>
      <c r="D58" s="2">
        <f>'12 - 18 t'!D57+'18 - 26 t'!D57+'&gt; 26 t'!D57</f>
        <v>3.8324373900063243E-3</v>
      </c>
      <c r="E58" s="2">
        <f>'3,5 - 7,5 t'!D57+'7,5 - 12 t'!D57+'12 - 18 t'!E57+'18 - 26 t'!E57+'&gt; 26 t'!E57</f>
        <v>0</v>
      </c>
      <c r="F58" s="2">
        <f>'3,5 - 7,5 t'!E57+'7,5 - 12 t'!E57+'12 - 18 t'!F57+'18 - 26 t'!F57+'&gt; 26 t'!F57</f>
        <v>25.002491029622107</v>
      </c>
      <c r="G58" s="2">
        <f>'3,5 - 7,5 t'!F57+'7,5 - 12 t'!F57+'12 - 18 t'!G57+'18 - 26 t'!G57+'&gt; 26 t'!G57</f>
        <v>0.79443921665437167</v>
      </c>
      <c r="H58" s="2">
        <f>'12 - 18 t'!H57+'18 - 26 t'!H57+'&gt; 26 t'!H57</f>
        <v>1.9398010256469089E-2</v>
      </c>
      <c r="I58" s="2">
        <f>'3,5 - 7,5 t'!G57+'7,5 - 12 t'!G57+'12 - 18 t'!I57+'18 - 26 t'!I57+'&gt; 26 t'!I57</f>
        <v>0</v>
      </c>
      <c r="J58" s="2">
        <f>'3,5 - 7,5 t'!H57+'7,5 - 12 t'!H57+'12 - 18 t'!J57+'18 - 26 t'!J57+'&gt; 26 t'!J57</f>
        <v>1.0037566870680137E-2</v>
      </c>
      <c r="K58" s="2">
        <f>'12 - 18 t'!K57+'18 - 26 t'!K57+'&gt; 26 t'!K57</f>
        <v>5.3351017945885214E-4</v>
      </c>
    </row>
    <row r="59" spans="1:16" x14ac:dyDescent="0.35">
      <c r="A59" s="4">
        <v>2029</v>
      </c>
      <c r="B59" s="2">
        <f>'3,5 - 7,5 t'!B58+'7,5 - 12 t'!B58+'12 - 18 t'!B58+'18 - 26 t'!B58+'&gt; 26 t'!B58</f>
        <v>2.2962239851596906</v>
      </c>
      <c r="C59" s="2">
        <f>'3,5 - 7,5 t'!C58+'7,5 - 12 t'!C58+'12 - 18 t'!C58+'18 - 26 t'!C58+'&gt; 26 t'!C58</f>
        <v>0.28302172380685581</v>
      </c>
      <c r="D59" s="2">
        <f>'12 - 18 t'!D58+'18 - 26 t'!D58+'&gt; 26 t'!D58</f>
        <v>7.0720940418990104E-3</v>
      </c>
      <c r="E59" s="2">
        <f>'3,5 - 7,5 t'!D58+'7,5 - 12 t'!D58+'12 - 18 t'!E58+'18 - 26 t'!E58+'&gt; 26 t'!E58</f>
        <v>0</v>
      </c>
      <c r="F59" s="2">
        <f>'3,5 - 7,5 t'!E58+'7,5 - 12 t'!E58+'12 - 18 t'!F58+'18 - 26 t'!F58+'&gt; 26 t'!F58</f>
        <v>23.973538891285024</v>
      </c>
      <c r="G59" s="2">
        <f>'3,5 - 7,5 t'!F58+'7,5 - 12 t'!F58+'12 - 18 t'!G58+'18 - 26 t'!G58+'&gt; 26 t'!G58</f>
        <v>0.99721781912476626</v>
      </c>
      <c r="H59" s="2">
        <f>'12 - 18 t'!H58+'18 - 26 t'!H58+'&gt; 26 t'!H58</f>
        <v>3.2608997164494696E-2</v>
      </c>
      <c r="I59" s="2">
        <f>'3,5 - 7,5 t'!G58+'7,5 - 12 t'!G58+'12 - 18 t'!I58+'18 - 26 t'!I58+'&gt; 26 t'!I58</f>
        <v>0</v>
      </c>
      <c r="J59" s="2">
        <f>'3,5 - 7,5 t'!H58+'7,5 - 12 t'!H58+'12 - 18 t'!J58+'18 - 26 t'!J58+'&gt; 26 t'!J58</f>
        <v>1.4525952835589519E-2</v>
      </c>
      <c r="K59" s="2">
        <f>'12 - 18 t'!K58+'18 - 26 t'!K58+'&gt; 26 t'!K58</f>
        <v>1.0355965573484592E-3</v>
      </c>
    </row>
    <row r="60" spans="1:16" x14ac:dyDescent="0.35">
      <c r="A60" s="4">
        <v>2030</v>
      </c>
      <c r="B60" s="2">
        <f>'3,5 - 7,5 t'!B59+'7,5 - 12 t'!B59+'12 - 18 t'!B59+'18 - 26 t'!B59+'&gt; 26 t'!B59</f>
        <v>2.218747361723199</v>
      </c>
      <c r="C60" s="2">
        <f>'3,5 - 7,5 t'!C59+'7,5 - 12 t'!C59+'12 - 18 t'!C59+'18 - 26 t'!C59+'&gt; 26 t'!C59</f>
        <v>0.30175831716378154</v>
      </c>
      <c r="D60" s="2">
        <f>'12 - 18 t'!D59+'18 - 26 t'!D59+'&gt; 26 t'!D59</f>
        <v>4.8326425945081901E-2</v>
      </c>
      <c r="E60" s="2">
        <f>'3,5 - 7,5 t'!D59+'7,5 - 12 t'!D59+'12 - 18 t'!E59+'18 - 26 t'!E59+'&gt; 26 t'!E59</f>
        <v>0</v>
      </c>
      <c r="F60" s="2">
        <f>'3,5 - 7,5 t'!E59+'7,5 - 12 t'!E59+'12 - 18 t'!F59+'18 - 26 t'!F59+'&gt; 26 t'!F59</f>
        <v>22.815374040595408</v>
      </c>
      <c r="G60" s="2">
        <f>'3,5 - 7,5 t'!F59+'7,5 - 12 t'!F59+'12 - 18 t'!G59+'18 - 26 t'!G59+'&gt; 26 t'!G59</f>
        <v>1.0279015811012258</v>
      </c>
      <c r="H60" s="2">
        <f>'12 - 18 t'!H59+'18 - 26 t'!H59+'&gt; 26 t'!H59</f>
        <v>0.19047120338243084</v>
      </c>
      <c r="I60" s="2">
        <f>'3,5 - 7,5 t'!G59+'7,5 - 12 t'!G59+'12 - 18 t'!I59+'18 - 26 t'!I59+'&gt; 26 t'!I59</f>
        <v>0</v>
      </c>
      <c r="J60" s="2">
        <f>'3,5 - 7,5 t'!H59+'7,5 - 12 t'!H59+'12 - 18 t'!J59+'18 - 26 t'!J59+'&gt; 26 t'!J59</f>
        <v>1.8009761340606098E-2</v>
      </c>
      <c r="K60" s="2">
        <f>'12 - 18 t'!K59+'18 - 26 t'!K59+'&gt; 26 t'!K59</f>
        <v>6.7882985195119091E-3</v>
      </c>
    </row>
    <row r="61" spans="1:16" x14ac:dyDescent="0.35">
      <c r="A61" s="4">
        <v>2031</v>
      </c>
      <c r="B61" s="2">
        <f>'3,5 - 7,5 t'!B60+'7,5 - 12 t'!B60+'12 - 18 t'!B60+'18 - 26 t'!B60+'&gt; 26 t'!B60</f>
        <v>2.0850826899251631</v>
      </c>
      <c r="C61" s="2">
        <f>'3,5 - 7,5 t'!C60+'7,5 - 12 t'!C60+'12 - 18 t'!C60+'18 - 26 t'!C60+'&gt; 26 t'!C60</f>
        <v>0.4482967646450115</v>
      </c>
      <c r="D61" s="2">
        <f>'12 - 18 t'!D60+'18 - 26 t'!D60+'&gt; 26 t'!D60</f>
        <v>8.36078651333136E-2</v>
      </c>
      <c r="E61" s="2">
        <f>'3,5 - 7,5 t'!D60+'7,5 - 12 t'!D60+'12 - 18 t'!E60+'18 - 26 t'!E60+'&gt; 26 t'!E60</f>
        <v>0</v>
      </c>
      <c r="F61" s="2">
        <f>'3,5 - 7,5 t'!E60+'7,5 - 12 t'!E60+'12 - 18 t'!F60+'18 - 26 t'!F60+'&gt; 26 t'!F60</f>
        <v>21.290172735002656</v>
      </c>
      <c r="G61" s="2">
        <f>'3,5 - 7,5 t'!F60+'7,5 - 12 t'!F60+'12 - 18 t'!G60+'18 - 26 t'!G60+'&gt; 26 t'!G60</f>
        <v>1.319430031243765</v>
      </c>
      <c r="H61" s="2">
        <f>'12 - 18 t'!H60+'18 - 26 t'!H60+'&gt; 26 t'!H60</f>
        <v>0.29487960857439155</v>
      </c>
      <c r="I61" s="2">
        <f>'3,5 - 7,5 t'!G60+'7,5 - 12 t'!G60+'12 - 18 t'!I60+'18 - 26 t'!I60+'&gt; 26 t'!I60</f>
        <v>0</v>
      </c>
      <c r="J61" s="2">
        <f>'3,5 - 7,5 t'!H60+'7,5 - 12 t'!H60+'12 - 18 t'!J60+'18 - 26 t'!J60+'&gt; 26 t'!J60</f>
        <v>2.459526287282789E-2</v>
      </c>
      <c r="K61" s="2">
        <f>'12 - 18 t'!K60+'18 - 26 t'!K60+'&gt; 26 t'!K60</f>
        <v>1.1382863162838552E-2</v>
      </c>
    </row>
    <row r="62" spans="1:16" x14ac:dyDescent="0.35">
      <c r="A62" s="4">
        <v>2032</v>
      </c>
      <c r="B62" s="2">
        <f>'3,5 - 7,5 t'!B61+'7,5 - 12 t'!B61+'12 - 18 t'!B61+'18 - 26 t'!B61+'&gt; 26 t'!B61</f>
        <v>1.9207114285740832</v>
      </c>
      <c r="C62" s="2">
        <f>'3,5 - 7,5 t'!C61+'7,5 - 12 t'!C61+'12 - 18 t'!C61+'18 - 26 t'!C61+'&gt; 26 t'!C61</f>
        <v>0.63921911848036372</v>
      </c>
      <c r="D62" s="2">
        <f>'12 - 18 t'!D61+'18 - 26 t'!D61+'&gt; 26 t'!D61</f>
        <v>0.12494531445907535</v>
      </c>
      <c r="E62" s="2">
        <f>'3,5 - 7,5 t'!D61+'7,5 - 12 t'!D61+'12 - 18 t'!E61+'18 - 26 t'!E61+'&gt; 26 t'!E61</f>
        <v>0</v>
      </c>
      <c r="F62" s="2">
        <f>'3,5 - 7,5 t'!E61+'7,5 - 12 t'!E61+'12 - 18 t'!F61+'18 - 26 t'!F61+'&gt; 26 t'!F61</f>
        <v>19.421445813405192</v>
      </c>
      <c r="G62" s="2">
        <f>'3,5 - 7,5 t'!F61+'7,5 - 12 t'!F61+'12 - 18 t'!G61+'18 - 26 t'!G61+'&gt; 26 t'!G61</f>
        <v>1.6679903524243382</v>
      </c>
      <c r="H62" s="2">
        <f>'12 - 18 t'!H61+'18 - 26 t'!H61+'&gt; 26 t'!H61</f>
        <v>0.39789467184479521</v>
      </c>
      <c r="I62" s="2">
        <f>'3,5 - 7,5 t'!G61+'7,5 - 12 t'!G61+'12 - 18 t'!I61+'18 - 26 t'!I61+'&gt; 26 t'!I61</f>
        <v>0</v>
      </c>
      <c r="J62" s="2">
        <f>'3,5 - 7,5 t'!H61+'7,5 - 12 t'!H61+'12 - 18 t'!J61+'18 - 26 t'!J61+'&gt; 26 t'!J61</f>
        <v>3.3339702633094839E-2</v>
      </c>
      <c r="K62" s="2">
        <f>'12 - 18 t'!K61+'18 - 26 t'!K61+'&gt; 26 t'!K61</f>
        <v>1.6824822237853632E-2</v>
      </c>
    </row>
    <row r="63" spans="1:16" x14ac:dyDescent="0.35">
      <c r="A63" s="4">
        <v>2033</v>
      </c>
      <c r="B63" s="2">
        <f>'3,5 - 7,5 t'!B62+'7,5 - 12 t'!B62+'12 - 18 t'!B62+'18 - 26 t'!B62+'&gt; 26 t'!B62</f>
        <v>1.732810338796029</v>
      </c>
      <c r="C63" s="2">
        <f>'3,5 - 7,5 t'!C62+'7,5 - 12 t'!C62+'12 - 18 t'!C62+'18 - 26 t'!C62+'&gt; 26 t'!C62</f>
        <v>0.71286103069295614</v>
      </c>
      <c r="D63" s="2">
        <f>'12 - 18 t'!D62+'18 - 26 t'!D62+'&gt; 26 t'!D62</f>
        <v>0.38865364337440306</v>
      </c>
      <c r="E63" s="2">
        <f>'3,5 - 7,5 t'!D62+'7,5 - 12 t'!D62+'12 - 18 t'!E62+'18 - 26 t'!E62+'&gt; 26 t'!E62</f>
        <v>0</v>
      </c>
      <c r="F63" s="2">
        <f>'3,5 - 7,5 t'!E62+'7,5 - 12 t'!E62+'12 - 18 t'!F62+'18 - 26 t'!F62+'&gt; 26 t'!F62</f>
        <v>17.129623444086235</v>
      </c>
      <c r="G63" s="2">
        <f>'3,5 - 7,5 t'!F62+'7,5 - 12 t'!F62+'12 - 18 t'!G62+'18 - 26 t'!G62+'&gt; 26 t'!G62</f>
        <v>1.6742479380916624</v>
      </c>
      <c r="H63" s="2">
        <f>'12 - 18 t'!H62+'18 - 26 t'!H62+'&gt; 26 t'!H62</f>
        <v>0.92211907467900112</v>
      </c>
      <c r="I63" s="2">
        <f>'3,5 - 7,5 t'!G62+'7,5 - 12 t'!G62+'12 - 18 t'!I62+'18 - 26 t'!I62+'&gt; 26 t'!I62</f>
        <v>0</v>
      </c>
      <c r="J63" s="2">
        <f>'3,5 - 7,5 t'!H62+'7,5 - 12 t'!H62+'12 - 18 t'!J62+'18 - 26 t'!J62+'&gt; 26 t'!J62</f>
        <v>3.7241677383111023E-2</v>
      </c>
      <c r="K63" s="2">
        <f>'12 - 18 t'!K62+'18 - 26 t'!K62+'&gt; 26 t'!K62</f>
        <v>4.3464005109521801E-2</v>
      </c>
    </row>
    <row r="64" spans="1:16" x14ac:dyDescent="0.35">
      <c r="A64" s="4">
        <v>2034</v>
      </c>
      <c r="B64" s="2">
        <f>'3,5 - 7,5 t'!B63+'7,5 - 12 t'!B63+'12 - 18 t'!B63+'18 - 26 t'!B63+'&gt; 26 t'!B63</f>
        <v>1.5251731478068333</v>
      </c>
      <c r="C64" s="2">
        <f>'3,5 - 7,5 t'!C63+'7,5 - 12 t'!C63+'12 - 18 t'!C63+'18 - 26 t'!C63+'&gt; 26 t'!C63</f>
        <v>1.0195467601976922</v>
      </c>
      <c r="D64" s="2">
        <f>'12 - 18 t'!D63+'18 - 26 t'!D63+'&gt; 26 t'!D63</f>
        <v>0.43656502530649749</v>
      </c>
      <c r="E64" s="2">
        <f>'3,5 - 7,5 t'!D63+'7,5 - 12 t'!D63+'12 - 18 t'!E63+'18 - 26 t'!E63+'&gt; 26 t'!E63</f>
        <v>0</v>
      </c>
      <c r="F64" s="2">
        <f>'3,5 - 7,5 t'!E63+'7,5 - 12 t'!E63+'12 - 18 t'!F63+'18 - 26 t'!F63+'&gt; 26 t'!F63</f>
        <v>14.744914654516382</v>
      </c>
      <c r="G64" s="2">
        <f>'3,5 - 7,5 t'!F63+'7,5 - 12 t'!F63+'12 - 18 t'!G63+'18 - 26 t'!G63+'&gt; 26 t'!G63</f>
        <v>2.0350460845345122</v>
      </c>
      <c r="H64" s="2">
        <f>'12 - 18 t'!H63+'18 - 26 t'!H63+'&gt; 26 t'!H63</f>
        <v>0.95768597199979744</v>
      </c>
      <c r="I64" s="2">
        <f>'3,5 - 7,5 t'!G63+'7,5 - 12 t'!G63+'12 - 18 t'!I63+'18 - 26 t'!I63+'&gt; 26 t'!I63</f>
        <v>0</v>
      </c>
      <c r="J64" s="2">
        <f>'3,5 - 7,5 t'!H63+'7,5 - 12 t'!H63+'12 - 18 t'!J63+'18 - 26 t'!J63+'&gt; 26 t'!J63</f>
        <v>4.9360353061447773E-2</v>
      </c>
      <c r="K64" s="2">
        <f>'12 - 18 t'!K63+'18 - 26 t'!K63+'&gt; 26 t'!K63</f>
        <v>5.0480908901385187E-2</v>
      </c>
    </row>
    <row r="65" spans="1:11" x14ac:dyDescent="0.35">
      <c r="A65" s="4">
        <v>2035</v>
      </c>
      <c r="B65" s="2">
        <f>'3,5 - 7,5 t'!B64+'7,5 - 12 t'!B64+'12 - 18 t'!B64+'18 - 26 t'!B64+'&gt; 26 t'!B64</f>
        <v>1.3179019236565732</v>
      </c>
      <c r="C65" s="2">
        <f>'3,5 - 7,5 t'!C64+'7,5 - 12 t'!C64+'12 - 18 t'!C64+'18 - 26 t'!C64+'&gt; 26 t'!C64</f>
        <v>1.2221123276408856</v>
      </c>
      <c r="D65" s="2">
        <f>'12 - 18 t'!D64+'18 - 26 t'!D64+'&gt; 26 t'!D64</f>
        <v>0.51361835940263723</v>
      </c>
      <c r="E65" s="2">
        <f>'3,5 - 7,5 t'!D64+'7,5 - 12 t'!D64+'12 - 18 t'!E64+'18 - 26 t'!E64+'&gt; 26 t'!E64</f>
        <v>0</v>
      </c>
      <c r="F65" s="2">
        <f>'3,5 - 7,5 t'!E64+'7,5 - 12 t'!E64+'12 - 18 t'!F64+'18 - 26 t'!F64+'&gt; 26 t'!F64</f>
        <v>12.523708023380324</v>
      </c>
      <c r="G65" s="2">
        <f>'3,5 - 7,5 t'!F64+'7,5 - 12 t'!F64+'12 - 18 t'!G64+'18 - 26 t'!G64+'&gt; 26 t'!G64</f>
        <v>2.250137532540784</v>
      </c>
      <c r="H65" s="2">
        <f>'12 - 18 t'!H64+'18 - 26 t'!H64+'&gt; 26 t'!H64</f>
        <v>0.96058807719938677</v>
      </c>
      <c r="I65" s="2">
        <f>'3,5 - 7,5 t'!G64+'7,5 - 12 t'!G64+'12 - 18 t'!I64+'18 - 26 t'!I64+'&gt; 26 t'!I64</f>
        <v>0</v>
      </c>
      <c r="J65" s="2">
        <f>'3,5 - 7,5 t'!H64+'7,5 - 12 t'!H64+'12 - 18 t'!J64+'18 - 26 t'!J64+'&gt; 26 t'!J64</f>
        <v>6.0947023821205926E-2</v>
      </c>
      <c r="K65" s="2">
        <f>'12 - 18 t'!K64+'18 - 26 t'!K64+'&gt; 26 t'!K64</f>
        <v>5.7190729409473839E-2</v>
      </c>
    </row>
    <row r="66" spans="1:11" x14ac:dyDescent="0.35">
      <c r="A66" s="4">
        <v>2036</v>
      </c>
      <c r="B66" s="2">
        <f>'3,5 - 7,5 t'!B65+'7,5 - 12 t'!B65+'12 - 18 t'!B65+'18 - 26 t'!B65+'&gt; 26 t'!B65</f>
        <v>1.1248463435769156</v>
      </c>
      <c r="C66" s="2">
        <f>'3,5 - 7,5 t'!C65+'7,5 - 12 t'!C65+'12 - 18 t'!C65+'18 - 26 t'!C65+'&gt; 26 t'!C65</f>
        <v>1.558671037251756</v>
      </c>
      <c r="D66" s="2">
        <f>'12 - 18 t'!D65+'18 - 26 t'!D65+'&gt; 26 t'!D65</f>
        <v>0.45611224520320398</v>
      </c>
      <c r="E66" s="2">
        <f>'3,5 - 7,5 t'!D65+'7,5 - 12 t'!D65+'12 - 18 t'!E65+'18 - 26 t'!E65+'&gt; 26 t'!E65</f>
        <v>0</v>
      </c>
      <c r="F66" s="2">
        <f>'3,5 - 7,5 t'!E65+'7,5 - 12 t'!E65+'12 - 18 t'!F65+'18 - 26 t'!F65+'&gt; 26 t'!F65</f>
        <v>10.537612930721741</v>
      </c>
      <c r="G66" s="2">
        <f>'3,5 - 7,5 t'!F65+'7,5 - 12 t'!F65+'12 - 18 t'!G65+'18 - 26 t'!G65+'&gt; 26 t'!G65</f>
        <v>2.4238659411019174</v>
      </c>
      <c r="H66" s="2">
        <f>'12 - 18 t'!H65+'18 - 26 t'!H65+'&gt; 26 t'!H65</f>
        <v>0.93534034450616532</v>
      </c>
      <c r="I66" s="2">
        <f>'3,5 - 7,5 t'!G65+'7,5 - 12 t'!G65+'12 - 18 t'!I65+'18 - 26 t'!I65+'&gt; 26 t'!I65</f>
        <v>0</v>
      </c>
      <c r="J66" s="2">
        <f>'3,5 - 7,5 t'!H65+'7,5 - 12 t'!H65+'12 - 18 t'!J65+'18 - 26 t'!J65+'&gt; 26 t'!J65</f>
        <v>7.2372399917559602E-2</v>
      </c>
      <c r="K66" s="2">
        <f>'12 - 18 t'!K65+'18 - 26 t'!K65+'&gt; 26 t'!K65</f>
        <v>6.1594601847297835E-2</v>
      </c>
    </row>
    <row r="67" spans="1:11" x14ac:dyDescent="0.35">
      <c r="A67" s="4">
        <v>2037</v>
      </c>
      <c r="B67" s="2">
        <f>'3,5 - 7,5 t'!B66+'7,5 - 12 t'!B66+'12 - 18 t'!B66+'18 - 26 t'!B66+'&gt; 26 t'!B66</f>
        <v>0.95676870307533246</v>
      </c>
      <c r="C67" s="2">
        <f>'3,5 - 7,5 t'!C66+'7,5 - 12 t'!C66+'12 - 18 t'!C66+'18 - 26 t'!C66+'&gt; 26 t'!C66</f>
        <v>1.6901778791612174</v>
      </c>
      <c r="D67" s="2">
        <f>'12 - 18 t'!D66+'18 - 26 t'!D66+'&gt; 26 t'!D66</f>
        <v>0.46462405824342279</v>
      </c>
      <c r="E67" s="2">
        <f>'3,5 - 7,5 t'!D66+'7,5 - 12 t'!D66+'12 - 18 t'!E66+'18 - 26 t'!E66+'&gt; 26 t'!E66</f>
        <v>0</v>
      </c>
      <c r="F67" s="2">
        <f>'3,5 - 7,5 t'!E66+'7,5 - 12 t'!E66+'12 - 18 t'!F66+'18 - 26 t'!F66+'&gt; 26 t'!F66</f>
        <v>8.8427398839912073</v>
      </c>
      <c r="G67" s="2">
        <f>'3,5 - 7,5 t'!F66+'7,5 - 12 t'!F66+'12 - 18 t'!G66+'18 - 26 t'!G66+'&gt; 26 t'!G66</f>
        <v>2.4957825435466567</v>
      </c>
      <c r="H67" s="2">
        <f>'12 - 18 t'!H66+'18 - 26 t'!H66+'&gt; 26 t'!H66</f>
        <v>0.86362092769250587</v>
      </c>
      <c r="I67" s="2">
        <f>'3,5 - 7,5 t'!G66+'7,5 - 12 t'!G66+'12 - 18 t'!I66+'18 - 26 t'!I66+'&gt; 26 t'!I66</f>
        <v>0</v>
      </c>
      <c r="J67" s="2">
        <f>'3,5 - 7,5 t'!H66+'7,5 - 12 t'!H66+'12 - 18 t'!J66+'18 - 26 t'!J66+'&gt; 26 t'!J66</f>
        <v>8.3230746339140821E-2</v>
      </c>
      <c r="K67" s="2">
        <f>'12 - 18 t'!K66+'18 - 26 t'!K66+'&gt; 26 t'!K66</f>
        <v>6.3697702061622785E-2</v>
      </c>
    </row>
    <row r="68" spans="1:11" x14ac:dyDescent="0.35">
      <c r="A68" s="4">
        <v>2038</v>
      </c>
      <c r="B68" s="2">
        <f>'3,5 - 7,5 t'!B67+'7,5 - 12 t'!B67+'12 - 18 t'!B67+'18 - 26 t'!B67+'&gt; 26 t'!B67</f>
        <v>0.8242781133441397</v>
      </c>
      <c r="C68" s="2">
        <f>'3,5 - 7,5 t'!C67+'7,5 - 12 t'!C67+'12 - 18 t'!C67+'18 - 26 t'!C67+'&gt; 26 t'!C67</f>
        <v>1.9839649078232067</v>
      </c>
      <c r="D68" s="2">
        <f>'12 - 18 t'!D67+'18 - 26 t'!D67+'&gt; 26 t'!D67</f>
        <v>0.48289744229342546</v>
      </c>
      <c r="E68" s="2">
        <f>'3,5 - 7,5 t'!D67+'7,5 - 12 t'!D67+'12 - 18 t'!E67+'18 - 26 t'!E67+'&gt; 26 t'!E67</f>
        <v>0</v>
      </c>
      <c r="F68" s="2">
        <f>'3,5 - 7,5 t'!E67+'7,5 - 12 t'!E67+'12 - 18 t'!F67+'18 - 26 t'!F67+'&gt; 26 t'!F67</f>
        <v>7.5659538301538163</v>
      </c>
      <c r="G68" s="2">
        <f>'3,5 - 7,5 t'!F67+'7,5 - 12 t'!F67+'12 - 18 t'!G67+'18 - 26 t'!G67+'&gt; 26 t'!G67</f>
        <v>2.4504552190081705</v>
      </c>
      <c r="H68" s="2">
        <f>'12 - 18 t'!H67+'18 - 26 t'!H67+'&gt; 26 t'!H67</f>
        <v>0.75686059096568459</v>
      </c>
      <c r="I68" s="2">
        <f>'3,5 - 7,5 t'!G67+'7,5 - 12 t'!G67+'12 - 18 t'!I67+'18 - 26 t'!I67+'&gt; 26 t'!I67</f>
        <v>0</v>
      </c>
      <c r="J68" s="2">
        <f>'3,5 - 7,5 t'!H67+'7,5 - 12 t'!H67+'12 - 18 t'!J67+'18 - 26 t'!J67+'&gt; 26 t'!J67</f>
        <v>9.2667772169949092E-2</v>
      </c>
      <c r="K68" s="2">
        <f>'12 - 18 t'!K67+'18 - 26 t'!K67+'&gt; 26 t'!K67</f>
        <v>6.3345733656402364E-2</v>
      </c>
    </row>
    <row r="69" spans="1:11" x14ac:dyDescent="0.35">
      <c r="A69" s="4">
        <v>2039</v>
      </c>
      <c r="B69" s="2">
        <f>'3,5 - 7,5 t'!B68+'7,5 - 12 t'!B68+'12 - 18 t'!B68+'18 - 26 t'!B68+'&gt; 26 t'!B68</f>
        <v>0.67554178911293539</v>
      </c>
      <c r="C69" s="2">
        <f>'3,5 - 7,5 t'!C68+'7,5 - 12 t'!C68+'12 - 18 t'!C68+'18 - 26 t'!C68+'&gt; 26 t'!C68</f>
        <v>2.1225650960758387</v>
      </c>
      <c r="D69" s="2">
        <f>'12 - 18 t'!D68+'18 - 26 t'!D68+'&gt; 26 t'!D68</f>
        <v>0.4747108910606278</v>
      </c>
      <c r="E69" s="2">
        <f>'3,5 - 7,5 t'!D68+'7,5 - 12 t'!D68+'12 - 18 t'!E68+'18 - 26 t'!E68+'&gt; 26 t'!E68</f>
        <v>0</v>
      </c>
      <c r="F69" s="2">
        <f>'3,5 - 7,5 t'!E68+'7,5 - 12 t'!E68+'12 - 18 t'!F68+'18 - 26 t'!F68+'&gt; 26 t'!F68</f>
        <v>6.1717189811309368</v>
      </c>
      <c r="G69" s="2">
        <f>'3,5 - 7,5 t'!F68+'7,5 - 12 t'!F68+'12 - 18 t'!G68+'18 - 26 t'!G68+'&gt; 26 t'!G68</f>
        <v>2.3617379697495888</v>
      </c>
      <c r="H69" s="2">
        <f>'12 - 18 t'!H68+'18 - 26 t'!H68+'&gt; 26 t'!H68</f>
        <v>0.6626066856704016</v>
      </c>
      <c r="I69" s="2">
        <f>'3,5 - 7,5 t'!G68+'7,5 - 12 t'!G68+'12 - 18 t'!I68+'18 - 26 t'!I68+'&gt; 26 t'!I68</f>
        <v>0</v>
      </c>
      <c r="J69" s="2">
        <f>'3,5 - 7,5 t'!H68+'7,5 - 12 t'!H68+'12 - 18 t'!J68+'18 - 26 t'!J68+'&gt; 26 t'!J68</f>
        <v>0.10292038274660997</v>
      </c>
      <c r="K69" s="2">
        <f>'12 - 18 t'!K68+'18 - 26 t'!K68+'&gt; 26 t'!K68</f>
        <v>6.3964174488040398E-2</v>
      </c>
    </row>
    <row r="70" spans="1:11" x14ac:dyDescent="0.35">
      <c r="A70" s="4">
        <v>2040</v>
      </c>
      <c r="B70" s="2">
        <f>'3,5 - 7,5 t'!B69+'7,5 - 12 t'!B69+'12 - 18 t'!B69+'18 - 26 t'!B69+'&gt; 26 t'!B69</f>
        <v>0.55673981484710766</v>
      </c>
      <c r="C70" s="2">
        <f>'3,5 - 7,5 t'!C69+'7,5 - 12 t'!C69+'12 - 18 t'!C69+'18 - 26 t'!C69+'&gt; 26 t'!C69</f>
        <v>2.3693706941352959</v>
      </c>
      <c r="D70" s="2">
        <f>'12 - 18 t'!D69+'18 - 26 t'!D69+'&gt; 26 t'!D69</f>
        <v>0.43586435896610776</v>
      </c>
      <c r="E70" s="2">
        <f>'3,5 - 7,5 t'!D69+'7,5 - 12 t'!D69+'12 - 18 t'!E69+'18 - 26 t'!E69+'&gt; 26 t'!E69</f>
        <v>0</v>
      </c>
      <c r="F70" s="2">
        <f>'3,5 - 7,5 t'!E69+'7,5 - 12 t'!E69+'12 - 18 t'!F69+'18 - 26 t'!F69+'&gt; 26 t'!F69</f>
        <v>5.0830739915020766</v>
      </c>
      <c r="G70" s="2">
        <f>'3,5 - 7,5 t'!F69+'7,5 - 12 t'!F69+'12 - 18 t'!G69+'18 - 26 t'!G69+'&gt; 26 t'!G69</f>
        <v>2.1704067608603026</v>
      </c>
      <c r="H70" s="2">
        <f>'12 - 18 t'!H69+'18 - 26 t'!H69+'&gt; 26 t'!H69</f>
        <v>0.56429193894413732</v>
      </c>
      <c r="I70" s="2">
        <f>'3,5 - 7,5 t'!G69+'7,5 - 12 t'!G69+'12 - 18 t'!I69+'18 - 26 t'!I69+'&gt; 26 t'!I69</f>
        <v>0</v>
      </c>
      <c r="J70" s="2">
        <f>'3,5 - 7,5 t'!H69+'7,5 - 12 t'!H69+'12 - 18 t'!J69+'18 - 26 t'!J69+'&gt; 26 t'!J69</f>
        <v>0.1114128404971519</v>
      </c>
      <c r="K70" s="2">
        <f>'12 - 18 t'!K69+'18 - 26 t'!K69+'&gt; 26 t'!K69</f>
        <v>6.422835027558027E-2</v>
      </c>
    </row>
    <row r="71" spans="1:11" x14ac:dyDescent="0.35">
      <c r="A71" s="4">
        <v>2041</v>
      </c>
      <c r="B71" s="2">
        <f>'3,5 - 7,5 t'!B70+'7,5 - 12 t'!B70+'12 - 18 t'!B70+'18 - 26 t'!B70+'&gt; 26 t'!B70</f>
        <v>0.43599363601593683</v>
      </c>
      <c r="C71" s="2">
        <f>'3,5 - 7,5 t'!C70+'7,5 - 12 t'!C70+'12 - 18 t'!C70+'18 - 26 t'!C70+'&gt; 26 t'!C70</f>
        <v>2.4591686720952688</v>
      </c>
      <c r="D71" s="2">
        <f>'12 - 18 t'!D70+'18 - 26 t'!D70+'&gt; 26 t'!D70</f>
        <v>0.49549764603884383</v>
      </c>
      <c r="E71" s="2">
        <f>'3,5 - 7,5 t'!D70+'7,5 - 12 t'!D70+'12 - 18 t'!E70+'18 - 26 t'!E70+'&gt; 26 t'!E70</f>
        <v>0</v>
      </c>
      <c r="F71" s="2">
        <f>'3,5 - 7,5 t'!E70+'7,5 - 12 t'!E70+'12 - 18 t'!F70+'18 - 26 t'!F70+'&gt; 26 t'!F70</f>
        <v>3.9435936196706676</v>
      </c>
      <c r="G71" s="2">
        <f>'3,5 - 7,5 t'!F70+'7,5 - 12 t'!F70+'12 - 18 t'!G70+'18 - 26 t'!G70+'&gt; 26 t'!G70</f>
        <v>2.0837015376787722</v>
      </c>
      <c r="H71" s="2">
        <f>'12 - 18 t'!H70+'18 - 26 t'!H70+'&gt; 26 t'!H70</f>
        <v>0.50527246315717356</v>
      </c>
      <c r="I71" s="2">
        <f>'3,5 - 7,5 t'!G70+'7,5 - 12 t'!G70+'12 - 18 t'!I70+'18 - 26 t'!I70+'&gt; 26 t'!I70</f>
        <v>0</v>
      </c>
      <c r="J71" s="2">
        <f>'3,5 - 7,5 t'!H70+'7,5 - 12 t'!H70+'12 - 18 t'!J70+'18 - 26 t'!J70+'&gt; 26 t'!J70</f>
        <v>0.12041498576749937</v>
      </c>
      <c r="K71" s="2">
        <f>'12 - 18 t'!K70+'18 - 26 t'!K70+'&gt; 26 t'!K70</f>
        <v>6.4943221606702045E-2</v>
      </c>
    </row>
    <row r="72" spans="1:11" x14ac:dyDescent="0.35">
      <c r="A72" s="4">
        <v>2042</v>
      </c>
      <c r="B72" s="2">
        <f>'3,5 - 7,5 t'!B71+'7,5 - 12 t'!B71+'12 - 18 t'!B71+'18 - 26 t'!B71+'&gt; 26 t'!B71</f>
        <v>0.33485872717965376</v>
      </c>
      <c r="C72" s="2">
        <f>'3,5 - 7,5 t'!C71+'7,5 - 12 t'!C71+'12 - 18 t'!C71+'18 - 26 t'!C71+'&gt; 26 t'!C71</f>
        <v>2.7479025900000775</v>
      </c>
      <c r="D72" s="2">
        <f>'12 - 18 t'!D71+'18 - 26 t'!D71+'&gt; 26 t'!D71</f>
        <v>0.4509164999611362</v>
      </c>
      <c r="E72" s="2">
        <f>'3,5 - 7,5 t'!D71+'7,5 - 12 t'!D71+'12 - 18 t'!E71+'18 - 26 t'!E71+'&gt; 26 t'!E71</f>
        <v>0</v>
      </c>
      <c r="F72" s="2">
        <f>'3,5 - 7,5 t'!E71+'7,5 - 12 t'!E71+'12 - 18 t'!F71+'18 - 26 t'!F71+'&gt; 26 t'!F71</f>
        <v>2.9914327045834659</v>
      </c>
      <c r="G72" s="2">
        <f>'3,5 - 7,5 t'!F71+'7,5 - 12 t'!F71+'12 - 18 t'!G71+'18 - 26 t'!G71+'&gt; 26 t'!G71</f>
        <v>1.9455548567135192</v>
      </c>
      <c r="H72" s="2">
        <f>'12 - 18 t'!H71+'18 - 26 t'!H71+'&gt; 26 t'!H71</f>
        <v>0.44123009685221459</v>
      </c>
      <c r="I72" s="2">
        <f>'3,5 - 7,5 t'!G71+'7,5 - 12 t'!G71+'12 - 18 t'!I71+'18 - 26 t'!I71+'&gt; 26 t'!I71</f>
        <v>0</v>
      </c>
      <c r="J72" s="2">
        <f>'3,5 - 7,5 t'!H71+'7,5 - 12 t'!H71+'12 - 18 t'!J71+'18 - 26 t'!J71+'&gt; 26 t'!J71</f>
        <v>0.12833461326321779</v>
      </c>
      <c r="K72" s="2">
        <f>'12 - 18 t'!K71+'18 - 26 t'!K71+'&gt; 26 t'!K71</f>
        <v>6.4787660230087543E-2</v>
      </c>
    </row>
    <row r="73" spans="1:11" x14ac:dyDescent="0.35">
      <c r="A73" s="4">
        <v>2043</v>
      </c>
      <c r="B73" s="2">
        <f>'3,5 - 7,5 t'!B72+'7,5 - 12 t'!B72+'12 - 18 t'!B72+'18 - 26 t'!B72+'&gt; 26 t'!B72</f>
        <v>0.2373891242750083</v>
      </c>
      <c r="C73" s="2">
        <f>'3,5 - 7,5 t'!C72+'7,5 - 12 t'!C72+'12 - 18 t'!C72+'18 - 26 t'!C72+'&gt; 26 t'!C72</f>
        <v>2.8008094373399741</v>
      </c>
      <c r="D73" s="2">
        <f>'12 - 18 t'!D72+'18 - 26 t'!D72+'&gt; 26 t'!D72</f>
        <v>0.51877526692198273</v>
      </c>
      <c r="E73" s="2">
        <f>'3,5 - 7,5 t'!D72+'7,5 - 12 t'!D72+'12 - 18 t'!E72+'18 - 26 t'!E72+'&gt; 26 t'!E72</f>
        <v>0</v>
      </c>
      <c r="F73" s="2">
        <f>'3,5 - 7,5 t'!E72+'7,5 - 12 t'!E72+'12 - 18 t'!F72+'18 - 26 t'!F72+'&gt; 26 t'!F72</f>
        <v>2.0994824570105703</v>
      </c>
      <c r="G73" s="2">
        <f>'3,5 - 7,5 t'!F72+'7,5 - 12 t'!F72+'12 - 18 t'!G72+'18 - 26 t'!G72+'&gt; 26 t'!G72</f>
        <v>1.7670791081516986</v>
      </c>
      <c r="H73" s="2">
        <f>'12 - 18 t'!H72+'18 - 26 t'!H72+'&gt; 26 t'!H72</f>
        <v>0.38381638050940359</v>
      </c>
      <c r="I73" s="2">
        <f>'3,5 - 7,5 t'!G72+'7,5 - 12 t'!G72+'12 - 18 t'!I72+'18 - 26 t'!I72+'&gt; 26 t'!I72</f>
        <v>0</v>
      </c>
      <c r="J73" s="2">
        <f>'3,5 - 7,5 t'!H72+'7,5 - 12 t'!H72+'12 - 18 t'!J72+'18 - 26 t'!J72+'&gt; 26 t'!J72</f>
        <v>0.13550636959271212</v>
      </c>
      <c r="K73" s="2">
        <f>'12 - 18 t'!K72+'18 - 26 t'!K72+'&gt; 26 t'!K72</f>
        <v>6.5559793488094736E-2</v>
      </c>
    </row>
    <row r="74" spans="1:11" x14ac:dyDescent="0.35">
      <c r="A74" s="4">
        <v>2044</v>
      </c>
      <c r="B74" s="2">
        <f>'3,5 - 7,5 t'!B73+'7,5 - 12 t'!B73+'12 - 18 t'!B73+'18 - 26 t'!B73+'&gt; 26 t'!B73</f>
        <v>0.15797221980747866</v>
      </c>
      <c r="C74" s="2">
        <f>'3,5 - 7,5 t'!C73+'7,5 - 12 t'!C73+'12 - 18 t'!C73+'18 - 26 t'!C73+'&gt; 26 t'!C73</f>
        <v>2.942542583726897</v>
      </c>
      <c r="D74" s="2">
        <f>'12 - 18 t'!D73+'18 - 26 t'!D73+'&gt; 26 t'!D73</f>
        <v>0.45593243672320072</v>
      </c>
      <c r="E74" s="2">
        <f>'3,5 - 7,5 t'!D73+'7,5 - 12 t'!D73+'12 - 18 t'!E73+'18 - 26 t'!E73+'&gt; 26 t'!E73</f>
        <v>0</v>
      </c>
      <c r="F74" s="2">
        <f>'3,5 - 7,5 t'!E73+'7,5 - 12 t'!E73+'12 - 18 t'!F73+'18 - 26 t'!F73+'&gt; 26 t'!F73</f>
        <v>1.4272619083347682</v>
      </c>
      <c r="G74" s="2">
        <f>'3,5 - 7,5 t'!F73+'7,5 - 12 t'!F73+'12 - 18 t'!G73+'18 - 26 t'!G73+'&gt; 26 t'!G73</f>
        <v>1.5438013962447057</v>
      </c>
      <c r="H74" s="2">
        <f>'12 - 18 t'!H73+'18 - 26 t'!H73+'&gt; 26 t'!H73</f>
        <v>0.32554724978692517</v>
      </c>
      <c r="I74" s="2">
        <f>'3,5 - 7,5 t'!G73+'7,5 - 12 t'!G73+'12 - 18 t'!I73+'18 - 26 t'!I73+'&gt; 26 t'!I73</f>
        <v>0</v>
      </c>
      <c r="J74" s="2">
        <f>'3,5 - 7,5 t'!H73+'7,5 - 12 t'!H73+'12 - 18 t'!J73+'18 - 26 t'!J73+'&gt; 26 t'!J73</f>
        <v>0.1412608426772852</v>
      </c>
      <c r="K74" s="2">
        <f>'12 - 18 t'!K73+'18 - 26 t'!K73+'&gt; 26 t'!K73</f>
        <v>6.6275477105677411E-2</v>
      </c>
    </row>
    <row r="75" spans="1:11" x14ac:dyDescent="0.35">
      <c r="A75" s="4">
        <v>2045</v>
      </c>
      <c r="B75" s="2">
        <f>'3,5 - 7,5 t'!B74+'7,5 - 12 t'!B74+'12 - 18 t'!B74+'18 - 26 t'!B74+'&gt; 26 t'!B74</f>
        <v>0.11711870480781078</v>
      </c>
      <c r="C75" s="2">
        <f>'3,5 - 7,5 t'!C74+'7,5 - 12 t'!C74+'12 - 18 t'!C74+'18 - 26 t'!C74+'&gt; 26 t'!C74</f>
        <v>2.9202409731264729</v>
      </c>
      <c r="D75" s="2">
        <f>'12 - 18 t'!D74+'18 - 26 t'!D74+'&gt; 26 t'!D74</f>
        <v>0.50109035185110606</v>
      </c>
      <c r="E75" s="2">
        <f>'3,5 - 7,5 t'!D74+'7,5 - 12 t'!D74+'12 - 18 t'!E74+'18 - 26 t'!E74+'&gt; 26 t'!E74</f>
        <v>0</v>
      </c>
      <c r="F75" s="2">
        <f>'3,5 - 7,5 t'!E74+'7,5 - 12 t'!E74+'12 - 18 t'!F74+'18 - 26 t'!F74+'&gt; 26 t'!F74</f>
        <v>1.0893891472039441</v>
      </c>
      <c r="G75" s="2">
        <f>'3,5 - 7,5 t'!F74+'7,5 - 12 t'!F74+'12 - 18 t'!G74+'18 - 26 t'!G74+'&gt; 26 t'!G74</f>
        <v>1.278909651903096</v>
      </c>
      <c r="H75" s="2">
        <f>'12 - 18 t'!H74+'18 - 26 t'!H74+'&gt; 26 t'!H74</f>
        <v>0.26413053731001951</v>
      </c>
      <c r="I75" s="2">
        <f>'3,5 - 7,5 t'!G74+'7,5 - 12 t'!G74+'12 - 18 t'!I74+'18 - 26 t'!I74+'&gt; 26 t'!I74</f>
        <v>0</v>
      </c>
      <c r="J75" s="2">
        <f>'3,5 - 7,5 t'!H74+'7,5 - 12 t'!H74+'12 - 18 t'!J74+'18 - 26 t'!J74+'&gt; 26 t'!J74</f>
        <v>0.14436538504714347</v>
      </c>
      <c r="K75" s="2">
        <f>'12 - 18 t'!K74+'18 - 26 t'!K74+'&gt; 26 t'!K74</f>
        <v>6.62858975149061E-2</v>
      </c>
    </row>
    <row r="85" spans="5:14" x14ac:dyDescent="0.35">
      <c r="E85" s="4"/>
      <c r="F85" s="2"/>
      <c r="G85" s="2"/>
      <c r="H85" s="2"/>
      <c r="I85" s="2"/>
      <c r="J85" s="2"/>
      <c r="K85" s="2"/>
      <c r="L85" s="2"/>
      <c r="M85" s="2"/>
      <c r="N85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3336-9832-4E16-BAAA-69B0F6C39A54}">
  <dimension ref="A1:I74"/>
  <sheetViews>
    <sheetView topLeftCell="A19" zoomScale="70" zoomScaleNormal="70" workbookViewId="0">
      <selection activeCell="A53" sqref="A53:H74"/>
    </sheetView>
  </sheetViews>
  <sheetFormatPr baseColWidth="10" defaultRowHeight="14.5" x14ac:dyDescent="0.35"/>
  <cols>
    <col min="1" max="1" width="15.54296875" bestFit="1" customWidth="1"/>
  </cols>
  <sheetData>
    <row r="1" spans="1:9" x14ac:dyDescent="0.35">
      <c r="A1" s="1" t="s">
        <v>17</v>
      </c>
    </row>
    <row r="2" spans="1:9" x14ac:dyDescent="0.35">
      <c r="A2" s="1"/>
    </row>
    <row r="3" spans="1:9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35">
      <c r="A4" s="4">
        <v>2025</v>
      </c>
      <c r="B4" s="2">
        <v>0</v>
      </c>
      <c r="C4" s="2">
        <v>1236.19121480797</v>
      </c>
      <c r="D4" s="2">
        <v>204.84550816361099</v>
      </c>
      <c r="E4" s="2">
        <v>9.8905230969028493E-2</v>
      </c>
      <c r="F4" s="2">
        <v>0</v>
      </c>
      <c r="G4" s="2">
        <v>0</v>
      </c>
      <c r="H4" s="2">
        <v>0</v>
      </c>
      <c r="I4" s="2">
        <v>9653.4715951752605</v>
      </c>
    </row>
    <row r="5" spans="1:9" x14ac:dyDescent="0.35">
      <c r="A5" s="4">
        <v>2026</v>
      </c>
      <c r="B5" s="2">
        <v>5.0638060186643701</v>
      </c>
      <c r="C5" s="2">
        <v>3036.2590949293199</v>
      </c>
      <c r="D5" s="2">
        <v>1.4283533104180199</v>
      </c>
      <c r="E5" s="2">
        <v>0</v>
      </c>
      <c r="F5" s="2">
        <v>0</v>
      </c>
      <c r="G5" s="2">
        <v>0</v>
      </c>
      <c r="H5" s="2">
        <v>0</v>
      </c>
      <c r="I5" s="2">
        <v>8974.2625822520695</v>
      </c>
    </row>
    <row r="6" spans="1:9" x14ac:dyDescent="0.35">
      <c r="A6" s="4">
        <v>2027</v>
      </c>
      <c r="B6" s="2">
        <v>872.87229988783702</v>
      </c>
      <c r="C6" s="2">
        <v>4415.27803599652</v>
      </c>
      <c r="D6" s="2">
        <v>85.551375634364902</v>
      </c>
      <c r="E6" s="2">
        <v>0</v>
      </c>
      <c r="F6" s="2">
        <v>0</v>
      </c>
      <c r="G6" s="2">
        <v>0</v>
      </c>
      <c r="H6" s="2">
        <v>0</v>
      </c>
      <c r="I6" s="2">
        <v>6982.5967381216797</v>
      </c>
    </row>
    <row r="7" spans="1:9" x14ac:dyDescent="0.35">
      <c r="A7" s="4">
        <v>2028</v>
      </c>
      <c r="B7" s="2">
        <v>3172.3169921897802</v>
      </c>
      <c r="C7" s="2">
        <v>4895.5730935606698</v>
      </c>
      <c r="D7" s="2">
        <v>5.0959420500609198</v>
      </c>
      <c r="E7" s="2">
        <v>0</v>
      </c>
      <c r="F7" s="2">
        <v>0</v>
      </c>
      <c r="G7" s="2">
        <v>0</v>
      </c>
      <c r="H7" s="2">
        <v>0</v>
      </c>
      <c r="I7" s="2">
        <v>4621.94962330819</v>
      </c>
    </row>
    <row r="8" spans="1:9" x14ac:dyDescent="0.35">
      <c r="A8" s="4">
        <v>2029</v>
      </c>
      <c r="B8" s="2">
        <v>4518.96844466332</v>
      </c>
      <c r="C8" s="2">
        <v>5828.1821682220898</v>
      </c>
      <c r="D8" s="2">
        <v>55.791222521256401</v>
      </c>
      <c r="E8" s="2">
        <v>0</v>
      </c>
      <c r="F8" s="2">
        <v>0</v>
      </c>
      <c r="G8" s="2">
        <v>0</v>
      </c>
      <c r="H8" s="2">
        <v>0</v>
      </c>
      <c r="I8" s="2">
        <v>2625.6599727869998</v>
      </c>
    </row>
    <row r="9" spans="1:9" x14ac:dyDescent="0.35">
      <c r="A9" s="4">
        <v>2030</v>
      </c>
      <c r="B9" s="2">
        <v>4239.0807421924601</v>
      </c>
      <c r="C9" s="2">
        <v>7851.2527782222796</v>
      </c>
      <c r="D9" s="2">
        <v>2.5106872896307801</v>
      </c>
      <c r="E9" s="2">
        <v>0</v>
      </c>
      <c r="F9" s="2">
        <v>0</v>
      </c>
      <c r="G9" s="2">
        <v>0</v>
      </c>
      <c r="H9" s="2">
        <v>0</v>
      </c>
      <c r="I9" s="2">
        <v>1384.43688836965</v>
      </c>
    </row>
    <row r="10" spans="1:9" x14ac:dyDescent="0.35">
      <c r="A10" s="4">
        <v>2031</v>
      </c>
      <c r="B10" s="2">
        <v>3490.0617228511001</v>
      </c>
      <c r="C10" s="2">
        <v>9269.5322366224409</v>
      </c>
      <c r="D10" s="2">
        <v>333.67928818838499</v>
      </c>
      <c r="E10" s="2">
        <v>0</v>
      </c>
      <c r="F10" s="2">
        <v>0</v>
      </c>
      <c r="G10" s="2">
        <v>0</v>
      </c>
      <c r="H10" s="2">
        <v>0</v>
      </c>
      <c r="I10" s="2">
        <v>751.66974493178896</v>
      </c>
    </row>
    <row r="11" spans="1:9" x14ac:dyDescent="0.35">
      <c r="A11" s="4">
        <v>2032</v>
      </c>
      <c r="B11" s="2">
        <v>4510.2807734856397</v>
      </c>
      <c r="C11" s="2">
        <v>8703.2055504543605</v>
      </c>
      <c r="D11" s="2">
        <v>483.14949880722702</v>
      </c>
      <c r="E11" s="2">
        <v>0</v>
      </c>
      <c r="F11" s="2">
        <v>0</v>
      </c>
      <c r="G11" s="2">
        <v>0</v>
      </c>
      <c r="H11" s="2">
        <v>0</v>
      </c>
      <c r="I11" s="2">
        <v>295.79529713122599</v>
      </c>
    </row>
    <row r="12" spans="1:9" x14ac:dyDescent="0.35">
      <c r="A12" s="4">
        <v>2033</v>
      </c>
      <c r="B12" s="2">
        <v>4754.52397510622</v>
      </c>
      <c r="C12" s="2">
        <v>8542.1632926862403</v>
      </c>
      <c r="D12" s="2">
        <v>637.65772224575301</v>
      </c>
      <c r="E12" s="2">
        <v>0</v>
      </c>
      <c r="F12" s="2">
        <v>0</v>
      </c>
      <c r="G12" s="2">
        <v>0</v>
      </c>
      <c r="H12" s="2">
        <v>0</v>
      </c>
      <c r="I12" s="2">
        <v>201.85224365045701</v>
      </c>
    </row>
    <row r="13" spans="1:9" x14ac:dyDescent="0.35">
      <c r="A13" s="4">
        <v>2034</v>
      </c>
      <c r="B13" s="2">
        <v>3648.9396512421399</v>
      </c>
      <c r="C13" s="2">
        <v>9727.3296086495393</v>
      </c>
      <c r="D13" s="2">
        <v>832.39819372059196</v>
      </c>
      <c r="E13" s="2">
        <v>0</v>
      </c>
      <c r="F13" s="2">
        <v>0</v>
      </c>
      <c r="G13" s="2">
        <v>0</v>
      </c>
      <c r="H13" s="2">
        <v>0</v>
      </c>
      <c r="I13" s="2">
        <v>59.538994632483103</v>
      </c>
    </row>
    <row r="14" spans="1:9" x14ac:dyDescent="0.35">
      <c r="A14" s="4">
        <v>2035</v>
      </c>
      <c r="B14" s="2">
        <v>3035.8793251432198</v>
      </c>
      <c r="C14" s="2">
        <v>10013.4605244059</v>
      </c>
      <c r="D14" s="2">
        <v>1238.9908612234799</v>
      </c>
      <c r="E14" s="2">
        <v>2.8215615075748299E-2</v>
      </c>
      <c r="F14" s="2">
        <v>0</v>
      </c>
      <c r="G14" s="2">
        <v>0</v>
      </c>
      <c r="H14" s="2">
        <v>0</v>
      </c>
      <c r="I14" s="2">
        <v>103.783987946503</v>
      </c>
    </row>
    <row r="15" spans="1:9" x14ac:dyDescent="0.35">
      <c r="A15" s="4">
        <v>2036</v>
      </c>
      <c r="B15" s="2">
        <v>2266.25263837482</v>
      </c>
      <c r="C15" s="2">
        <v>11358.051551967799</v>
      </c>
      <c r="D15" s="2">
        <v>867.744003679721</v>
      </c>
      <c r="E15" s="2">
        <v>6.5247596838592006E-2</v>
      </c>
      <c r="F15" s="2">
        <v>0</v>
      </c>
      <c r="G15" s="2">
        <v>0</v>
      </c>
      <c r="H15" s="2">
        <v>0</v>
      </c>
      <c r="I15" s="2">
        <v>15.218589115435</v>
      </c>
    </row>
    <row r="16" spans="1:9" x14ac:dyDescent="0.35">
      <c r="A16" s="4">
        <v>2037</v>
      </c>
      <c r="B16" s="2">
        <v>550.82955007742396</v>
      </c>
      <c r="C16" s="2">
        <v>12849.2089785483</v>
      </c>
      <c r="D16" s="2">
        <v>1197.27886708453</v>
      </c>
      <c r="E16" s="2">
        <v>2.91002993861674E-2</v>
      </c>
      <c r="F16" s="2">
        <v>0</v>
      </c>
      <c r="G16" s="2">
        <v>0</v>
      </c>
      <c r="H16" s="2">
        <v>0</v>
      </c>
      <c r="I16" s="2">
        <v>14.1934169554916</v>
      </c>
    </row>
    <row r="17" spans="1:9" x14ac:dyDescent="0.35">
      <c r="A17" s="4">
        <v>2038</v>
      </c>
      <c r="B17" s="2">
        <v>1.6088717184429</v>
      </c>
      <c r="C17" s="2">
        <v>13241.5198219386</v>
      </c>
      <c r="D17" s="2">
        <v>1459.22493452346</v>
      </c>
      <c r="E17" s="2">
        <v>6.5538892608247606E-2</v>
      </c>
      <c r="F17" s="2">
        <v>0</v>
      </c>
      <c r="G17" s="2">
        <v>0</v>
      </c>
      <c r="H17" s="2">
        <v>0</v>
      </c>
      <c r="I17" s="2">
        <v>2.3268017845875901</v>
      </c>
    </row>
    <row r="18" spans="1:9" x14ac:dyDescent="0.35">
      <c r="A18" s="4">
        <v>2039</v>
      </c>
      <c r="B18" s="2">
        <v>33.439162257012804</v>
      </c>
      <c r="C18" s="2">
        <v>13305.369292940401</v>
      </c>
      <c r="D18" s="2">
        <v>1432.56145970942</v>
      </c>
      <c r="E18" s="2">
        <v>3.0252698759550001E-2</v>
      </c>
      <c r="F18" s="2">
        <v>0</v>
      </c>
      <c r="G18" s="2">
        <v>0</v>
      </c>
      <c r="H18" s="2">
        <v>0</v>
      </c>
      <c r="I18" s="2">
        <v>18.440285490831201</v>
      </c>
    </row>
    <row r="19" spans="1:9" x14ac:dyDescent="0.35">
      <c r="A19" s="4">
        <v>2040</v>
      </c>
      <c r="B19" s="2">
        <v>3.4304280076989402</v>
      </c>
      <c r="C19" s="2">
        <v>13578.977527364101</v>
      </c>
      <c r="D19" s="2">
        <v>1203.98740491425</v>
      </c>
      <c r="E19" s="2">
        <v>6.5478331666739303E-2</v>
      </c>
      <c r="F19" s="2">
        <v>0</v>
      </c>
      <c r="G19" s="2">
        <v>0</v>
      </c>
      <c r="H19" s="2">
        <v>0</v>
      </c>
      <c r="I19" s="2">
        <v>5.1249628484729302</v>
      </c>
    </row>
    <row r="20" spans="1:9" x14ac:dyDescent="0.35">
      <c r="A20" s="4">
        <v>2041</v>
      </c>
      <c r="B20" s="2">
        <v>2.2854952166879898</v>
      </c>
      <c r="C20" s="2">
        <v>13368.028769402499</v>
      </c>
      <c r="D20" s="2">
        <v>1314.6464697937899</v>
      </c>
      <c r="E20" s="2">
        <v>2.6516834360221099E-2</v>
      </c>
      <c r="F20" s="2">
        <v>0</v>
      </c>
      <c r="G20" s="2">
        <v>0</v>
      </c>
      <c r="H20" s="2">
        <f t="shared" ref="H20" si="0">H19</f>
        <v>0</v>
      </c>
      <c r="I20" s="2">
        <v>101.645609333435</v>
      </c>
    </row>
    <row r="21" spans="1:9" x14ac:dyDescent="0.35">
      <c r="A21" s="4">
        <v>2042</v>
      </c>
      <c r="B21" s="2">
        <v>3.6242359157580299</v>
      </c>
      <c r="C21" s="2">
        <v>12999.622118655399</v>
      </c>
      <c r="D21" s="2">
        <v>1512.4780255881501</v>
      </c>
      <c r="E21" s="2">
        <v>6.7831615889124397E-2</v>
      </c>
      <c r="F21" s="2">
        <v>0</v>
      </c>
      <c r="G21" s="2">
        <v>0</v>
      </c>
      <c r="H21" s="2">
        <f t="shared" ref="H21:H24" si="1">H20</f>
        <v>0</v>
      </c>
      <c r="I21" s="2">
        <v>331.93236988517299</v>
      </c>
    </row>
    <row r="22" spans="1:9" x14ac:dyDescent="0.35">
      <c r="A22" s="4">
        <v>2043</v>
      </c>
      <c r="B22" s="2">
        <v>21.861156542363201</v>
      </c>
      <c r="C22" s="2">
        <v>13289.012999250301</v>
      </c>
      <c r="D22" s="2">
        <v>1587.17381086674</v>
      </c>
      <c r="E22" s="2">
        <v>2.7101017189354801E-2</v>
      </c>
      <c r="F22" s="2">
        <v>0</v>
      </c>
      <c r="G22" s="2">
        <v>0</v>
      </c>
      <c r="H22" s="2">
        <f t="shared" si="1"/>
        <v>0</v>
      </c>
      <c r="I22" s="2">
        <v>1.81777553694155</v>
      </c>
    </row>
    <row r="23" spans="1:9" x14ac:dyDescent="0.35">
      <c r="A23" s="4">
        <v>2044</v>
      </c>
      <c r="B23" s="2">
        <v>0.39799485039408899</v>
      </c>
      <c r="C23" s="2">
        <v>13637.348823247799</v>
      </c>
      <c r="D23" s="2">
        <v>1258.10082635819</v>
      </c>
      <c r="E23" s="2">
        <v>6.7768814101913599E-2</v>
      </c>
      <c r="F23" s="2">
        <v>0</v>
      </c>
      <c r="G23" s="2">
        <v>0</v>
      </c>
      <c r="H23" s="2">
        <f t="shared" si="1"/>
        <v>0</v>
      </c>
      <c r="I23" s="2">
        <v>50.314513354394897</v>
      </c>
    </row>
    <row r="24" spans="1:9" x14ac:dyDescent="0.35">
      <c r="A24" s="4">
        <v>2045</v>
      </c>
      <c r="B24" s="2">
        <v>0.46506813751053599</v>
      </c>
      <c r="C24" s="2">
        <v>13690.145983692801</v>
      </c>
      <c r="D24" s="2">
        <v>1292.2212529885701</v>
      </c>
      <c r="E24" s="2">
        <v>2.5874663411197998E-2</v>
      </c>
      <c r="F24" s="2">
        <v>0</v>
      </c>
      <c r="G24" s="2">
        <v>0</v>
      </c>
      <c r="H24" s="2">
        <f t="shared" si="1"/>
        <v>0</v>
      </c>
      <c r="I24" s="2">
        <v>4.3955911375669503</v>
      </c>
    </row>
    <row r="28" spans="1:9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13</v>
      </c>
      <c r="I28" s="4" t="s">
        <v>14</v>
      </c>
    </row>
    <row r="29" spans="1:9" x14ac:dyDescent="0.35">
      <c r="A29" s="4">
        <v>2025</v>
      </c>
      <c r="B29" s="2">
        <v>0</v>
      </c>
      <c r="C29" s="2">
        <v>1236.19121480797</v>
      </c>
      <c r="D29" s="2">
        <v>204.84550816361099</v>
      </c>
      <c r="E29" s="2">
        <v>9.8905230969028493E-2</v>
      </c>
      <c r="F29" s="2">
        <v>0</v>
      </c>
      <c r="G29" s="2">
        <v>0</v>
      </c>
      <c r="H29" s="2">
        <v>0</v>
      </c>
      <c r="I29" s="2">
        <v>232320.58617652001</v>
      </c>
    </row>
    <row r="30" spans="1:9" x14ac:dyDescent="0.35">
      <c r="A30" s="4">
        <v>2026</v>
      </c>
      <c r="B30" s="2">
        <v>5.0638060186643701</v>
      </c>
      <c r="C30" s="2">
        <v>4272.4503097372899</v>
      </c>
      <c r="D30" s="2">
        <v>206.27386147402899</v>
      </c>
      <c r="E30" s="2">
        <v>9.8905230969028493E-2</v>
      </c>
      <c r="F30" s="2">
        <v>0</v>
      </c>
      <c r="G30" s="5">
        <v>0</v>
      </c>
      <c r="H30" s="2">
        <v>0</v>
      </c>
      <c r="I30" s="2">
        <v>231783.24241910601</v>
      </c>
    </row>
    <row r="31" spans="1:9" x14ac:dyDescent="0.35">
      <c r="A31" s="4">
        <v>2027</v>
      </c>
      <c r="B31" s="2">
        <v>877.93610590650098</v>
      </c>
      <c r="C31" s="2">
        <v>8687.7283457338108</v>
      </c>
      <c r="D31" s="2">
        <v>122.528971789514</v>
      </c>
      <c r="E31" s="5">
        <v>0</v>
      </c>
      <c r="F31" s="2">
        <v>0</v>
      </c>
      <c r="G31" s="5">
        <v>0</v>
      </c>
      <c r="H31" s="2">
        <v>0</v>
      </c>
      <c r="I31" s="2">
        <v>229084.34337498201</v>
      </c>
    </row>
    <row r="32" spans="1:9" x14ac:dyDescent="0.35">
      <c r="A32" s="4">
        <v>2028</v>
      </c>
      <c r="B32" s="2">
        <v>4050.2530980962802</v>
      </c>
      <c r="C32" s="2">
        <v>13581.0483417261</v>
      </c>
      <c r="D32" s="2">
        <v>90.739676938092799</v>
      </c>
      <c r="E32" s="5">
        <v>0</v>
      </c>
      <c r="F32" s="2">
        <v>0</v>
      </c>
      <c r="G32" s="5">
        <v>0</v>
      </c>
      <c r="H32" s="2">
        <v>0</v>
      </c>
      <c r="I32" s="2">
        <v>223555.90317849701</v>
      </c>
    </row>
    <row r="33" spans="1:9" x14ac:dyDescent="0.35">
      <c r="A33" s="4">
        <v>2029</v>
      </c>
      <c r="B33" s="2">
        <v>8569.2215427595893</v>
      </c>
      <c r="C33" s="2">
        <v>19341.455270043301</v>
      </c>
      <c r="D33" s="2">
        <v>60.887423519421198</v>
      </c>
      <c r="E33" s="5">
        <v>0</v>
      </c>
      <c r="F33" s="2">
        <v>0</v>
      </c>
      <c r="G33" s="5">
        <v>0</v>
      </c>
      <c r="H33" s="2">
        <v>0</v>
      </c>
      <c r="I33" s="2">
        <v>215811.78755578099</v>
      </c>
    </row>
    <row r="34" spans="1:9" x14ac:dyDescent="0.35">
      <c r="A34" s="4">
        <v>2030</v>
      </c>
      <c r="B34" s="2">
        <v>12808.3022849521</v>
      </c>
      <c r="C34" s="2">
        <v>27010.085290701001</v>
      </c>
      <c r="D34" s="2">
        <v>58.852911940305198</v>
      </c>
      <c r="E34" s="5">
        <v>0</v>
      </c>
      <c r="F34" s="2">
        <v>0</v>
      </c>
      <c r="G34" s="5">
        <v>0</v>
      </c>
      <c r="H34" s="2">
        <v>0</v>
      </c>
      <c r="I34" s="2">
        <v>206411.51880135501</v>
      </c>
    </row>
    <row r="35" spans="1:9" x14ac:dyDescent="0.35">
      <c r="A35" s="4">
        <v>2031</v>
      </c>
      <c r="B35" s="2">
        <v>16298.3640078032</v>
      </c>
      <c r="C35" s="2">
        <v>35598.823645181103</v>
      </c>
      <c r="D35" s="2">
        <v>336.19136033714301</v>
      </c>
      <c r="E35" s="5">
        <v>0</v>
      </c>
      <c r="F35" s="2">
        <v>0</v>
      </c>
      <c r="G35" s="5">
        <v>0</v>
      </c>
      <c r="H35" s="2">
        <v>0</v>
      </c>
      <c r="I35" s="2">
        <v>193580.05876966901</v>
      </c>
    </row>
    <row r="36" spans="1:9" x14ac:dyDescent="0.35">
      <c r="A36" s="4">
        <v>2032</v>
      </c>
      <c r="B36" s="2">
        <v>20808.6125346017</v>
      </c>
      <c r="C36" s="2">
        <v>43471.995340082802</v>
      </c>
      <c r="D36" s="2">
        <v>817.540465299473</v>
      </c>
      <c r="E36" s="5">
        <v>0</v>
      </c>
      <c r="F36" s="2">
        <v>0</v>
      </c>
      <c r="G36" s="5">
        <v>0</v>
      </c>
      <c r="H36" s="2">
        <v>0</v>
      </c>
      <c r="I36" s="2">
        <v>180489.400070203</v>
      </c>
    </row>
    <row r="37" spans="1:9" x14ac:dyDescent="0.35">
      <c r="A37" s="4">
        <v>2033</v>
      </c>
      <c r="B37" s="2">
        <v>25563.136509708002</v>
      </c>
      <c r="C37" s="2">
        <v>50806.371375473602</v>
      </c>
      <c r="D37" s="2">
        <v>1251.49122407496</v>
      </c>
      <c r="E37" s="5">
        <v>0</v>
      </c>
      <c r="F37" s="2">
        <v>0</v>
      </c>
      <c r="G37" s="5">
        <v>0</v>
      </c>
      <c r="H37" s="2">
        <v>0</v>
      </c>
      <c r="I37" s="2">
        <v>167740.659928126</v>
      </c>
    </row>
    <row r="38" spans="1:9" x14ac:dyDescent="0.35">
      <c r="A38" s="4">
        <v>2034</v>
      </c>
      <c r="B38" s="2">
        <v>29212.076160950099</v>
      </c>
      <c r="C38" s="2">
        <v>58978.734224827298</v>
      </c>
      <c r="D38" s="2">
        <v>1886.76782934934</v>
      </c>
      <c r="E38" s="5">
        <v>0</v>
      </c>
      <c r="F38" s="2">
        <v>0</v>
      </c>
      <c r="G38" s="5">
        <v>0</v>
      </c>
      <c r="H38" s="2">
        <v>0</v>
      </c>
      <c r="I38" s="2">
        <v>155058.19144945199</v>
      </c>
    </row>
    <row r="39" spans="1:9" x14ac:dyDescent="0.35">
      <c r="A39" s="4">
        <v>2035</v>
      </c>
      <c r="B39" s="2">
        <v>32247.924759546298</v>
      </c>
      <c r="C39" s="2">
        <v>67048.581072884801</v>
      </c>
      <c r="D39" s="2">
        <v>2622.90056726589</v>
      </c>
      <c r="E39" s="2">
        <v>2.8215615075748299E-2</v>
      </c>
      <c r="F39" s="2">
        <v>0</v>
      </c>
      <c r="G39" s="5">
        <v>0</v>
      </c>
      <c r="H39" s="2">
        <v>0</v>
      </c>
      <c r="I39" s="2">
        <v>142990.44567646299</v>
      </c>
    </row>
    <row r="40" spans="1:9" x14ac:dyDescent="0.35">
      <c r="A40" s="4">
        <v>2036</v>
      </c>
      <c r="B40" s="2">
        <v>34514.146671374197</v>
      </c>
      <c r="C40" s="2">
        <v>76518.590217826</v>
      </c>
      <c r="D40" s="2">
        <v>2941.3220884566599</v>
      </c>
      <c r="E40" s="2">
        <v>9.3463211914340302E-2</v>
      </c>
      <c r="F40" s="2">
        <v>0</v>
      </c>
      <c r="G40" s="5">
        <v>0</v>
      </c>
      <c r="H40" s="2">
        <v>0</v>
      </c>
      <c r="I40" s="2">
        <v>130709.838478102</v>
      </c>
    </row>
    <row r="41" spans="1:9" x14ac:dyDescent="0.35">
      <c r="A41" s="4">
        <v>2037</v>
      </c>
      <c r="B41" s="2">
        <v>35063.388014345001</v>
      </c>
      <c r="C41" s="2">
        <v>86910.965040041105</v>
      </c>
      <c r="D41" s="2">
        <v>3207.0827549113401</v>
      </c>
      <c r="E41" s="2">
        <v>9.4347896224759406E-2</v>
      </c>
      <c r="F41" s="2">
        <v>0</v>
      </c>
      <c r="G41" s="5">
        <v>0</v>
      </c>
      <c r="H41" s="2">
        <v>0</v>
      </c>
      <c r="I41" s="2">
        <v>119276.571388973</v>
      </c>
    </row>
    <row r="42" spans="1:9" x14ac:dyDescent="0.35">
      <c r="A42" s="4">
        <v>2038</v>
      </c>
      <c r="B42" s="2">
        <v>35064.967679656504</v>
      </c>
      <c r="C42" s="2">
        <v>97367.0090484377</v>
      </c>
      <c r="D42" s="2">
        <v>3786.84888226777</v>
      </c>
      <c r="E42" s="2">
        <v>9.4639191994415006E-2</v>
      </c>
      <c r="F42" s="2">
        <v>0</v>
      </c>
      <c r="G42" s="5">
        <v>0</v>
      </c>
      <c r="H42" s="2">
        <v>0</v>
      </c>
      <c r="I42" s="2">
        <v>108013.291923809</v>
      </c>
    </row>
    <row r="43" spans="1:9" x14ac:dyDescent="0.35">
      <c r="A43" s="4">
        <v>2039</v>
      </c>
      <c r="B43" s="2">
        <v>35098.3776355066</v>
      </c>
      <c r="C43" s="2">
        <v>108146.32421508701</v>
      </c>
      <c r="D43" s="2">
        <v>4058.71494888385</v>
      </c>
      <c r="E43" s="2">
        <v>9.5791591367797593E-2</v>
      </c>
      <c r="F43" s="2">
        <v>0</v>
      </c>
      <c r="G43" s="5">
        <v>0</v>
      </c>
      <c r="H43" s="2">
        <v>0</v>
      </c>
      <c r="I43" s="2">
        <v>96702.810209489893</v>
      </c>
    </row>
    <row r="44" spans="1:9" x14ac:dyDescent="0.35">
      <c r="A44" s="4">
        <v>2040</v>
      </c>
      <c r="B44" s="2">
        <v>35100.221376547801</v>
      </c>
      <c r="C44" s="2">
        <v>117691.765776776</v>
      </c>
      <c r="D44" s="2">
        <v>4138.94775510421</v>
      </c>
      <c r="E44" s="2">
        <v>9.5731030426289193E-2</v>
      </c>
      <c r="F44" s="2">
        <v>0</v>
      </c>
      <c r="G44" s="5">
        <v>0</v>
      </c>
      <c r="H44" s="2">
        <v>0</v>
      </c>
      <c r="I44" s="2">
        <v>86849.4027882964</v>
      </c>
    </row>
    <row r="45" spans="1:9" x14ac:dyDescent="0.35">
      <c r="A45" s="4">
        <v>2041</v>
      </c>
      <c r="B45" s="2">
        <v>35102.479185497701</v>
      </c>
      <c r="C45" s="2">
        <v>128247.621526773</v>
      </c>
      <c r="D45" s="2">
        <v>4242.1498418230103</v>
      </c>
      <c r="E45" s="2">
        <v>9.1995166026960298E-2</v>
      </c>
      <c r="F45" s="2">
        <v>0</v>
      </c>
      <c r="G45" s="2">
        <v>0</v>
      </c>
      <c r="H45" s="2">
        <f t="shared" ref="H45:H49" si="2">H44</f>
        <v>0</v>
      </c>
      <c r="I45" s="2">
        <v>75962.2015056909</v>
      </c>
    </row>
    <row r="46" spans="1:9" x14ac:dyDescent="0.35">
      <c r="A46" s="4">
        <v>2042</v>
      </c>
      <c r="B46" s="2">
        <v>35106.075735146602</v>
      </c>
      <c r="C46" s="2">
        <v>137617.51989024499</v>
      </c>
      <c r="D46" s="2">
        <v>4330.38789463802</v>
      </c>
      <c r="E46" s="2">
        <v>9.4348450249345406E-2</v>
      </c>
      <c r="F46" s="2">
        <v>0</v>
      </c>
      <c r="G46" s="2">
        <v>0</v>
      </c>
      <c r="H46" s="2">
        <f t="shared" si="2"/>
        <v>0</v>
      </c>
      <c r="I46" s="2">
        <v>66274.5768136673</v>
      </c>
    </row>
    <row r="47" spans="1:9" x14ac:dyDescent="0.35">
      <c r="A47" s="4">
        <v>2043</v>
      </c>
      <c r="B47" s="2">
        <v>35126.351724862499</v>
      </c>
      <c r="C47" s="2">
        <v>144916.11790653199</v>
      </c>
      <c r="D47" s="2">
        <v>4367.7662704090399</v>
      </c>
      <c r="E47" s="2">
        <v>9.4932633078479198E-2</v>
      </c>
      <c r="F47" s="2">
        <v>0</v>
      </c>
      <c r="G47" s="2">
        <v>0</v>
      </c>
      <c r="H47" s="2">
        <f t="shared" si="2"/>
        <v>0</v>
      </c>
      <c r="I47" s="2">
        <v>58692.434474905996</v>
      </c>
    </row>
    <row r="48" spans="1:9" x14ac:dyDescent="0.35">
      <c r="A48" s="4">
        <v>2044</v>
      </c>
      <c r="B48" s="2">
        <v>35126.723553586198</v>
      </c>
      <c r="C48" s="2">
        <v>152165.855745434</v>
      </c>
      <c r="D48" s="2">
        <v>4391.3345508829998</v>
      </c>
      <c r="E48" s="2">
        <v>9.48698312912684E-2</v>
      </c>
      <c r="F48" s="2">
        <v>0</v>
      </c>
      <c r="G48" s="2">
        <v>0</v>
      </c>
      <c r="H48" s="2">
        <f t="shared" si="2"/>
        <v>0</v>
      </c>
      <c r="I48" s="2">
        <v>51192.867216803897</v>
      </c>
    </row>
    <row r="49" spans="1:9" x14ac:dyDescent="0.35">
      <c r="A49" s="4">
        <v>2045</v>
      </c>
      <c r="B49" s="2">
        <v>35127.162455596903</v>
      </c>
      <c r="C49" s="2">
        <v>157093.72135559301</v>
      </c>
      <c r="D49" s="2">
        <v>4426.7463802163702</v>
      </c>
      <c r="E49" s="2">
        <v>9.3643477513111598E-2</v>
      </c>
      <c r="F49" s="2">
        <v>0</v>
      </c>
      <c r="G49" s="2">
        <v>0</v>
      </c>
      <c r="H49" s="2">
        <f t="shared" si="2"/>
        <v>0</v>
      </c>
      <c r="I49" s="2">
        <v>46003.2627288519</v>
      </c>
    </row>
    <row r="53" spans="1:9" x14ac:dyDescent="0.35">
      <c r="A53" s="3" t="s">
        <v>32</v>
      </c>
      <c r="B53" s="4" t="s">
        <v>27</v>
      </c>
      <c r="C53" s="4" t="s">
        <v>26</v>
      </c>
      <c r="D53" s="4" t="s">
        <v>28</v>
      </c>
      <c r="E53" s="4" t="s">
        <v>14</v>
      </c>
      <c r="F53" s="4" t="s">
        <v>24</v>
      </c>
      <c r="G53" s="4" t="s">
        <v>25</v>
      </c>
      <c r="H53" s="4" t="s">
        <v>23</v>
      </c>
    </row>
    <row r="54" spans="1:9" x14ac:dyDescent="0.35">
      <c r="A54" s="4">
        <v>2025</v>
      </c>
      <c r="B54" s="2">
        <v>0.28044543352819773</v>
      </c>
      <c r="C54" s="2">
        <v>1.0927192855752799E-2</v>
      </c>
      <c r="D54" s="2">
        <v>0</v>
      </c>
      <c r="E54" s="2">
        <v>3.403653580292199</v>
      </c>
      <c r="F54" s="2">
        <v>2.4427327030795101E-2</v>
      </c>
      <c r="G54" s="2">
        <v>0</v>
      </c>
      <c r="H54" s="2">
        <v>3.0657206646313748E-4</v>
      </c>
    </row>
    <row r="55" spans="1:9" x14ac:dyDescent="0.35">
      <c r="A55" s="4">
        <v>2026</v>
      </c>
      <c r="B55" s="2">
        <v>0.27979677984889301</v>
      </c>
      <c r="C55" s="2">
        <v>1.53171153305266E-2</v>
      </c>
      <c r="D55" s="2">
        <v>0</v>
      </c>
      <c r="E55" s="2">
        <v>3.3101115800512839</v>
      </c>
      <c r="F55" s="2">
        <v>6.3004047223159096E-2</v>
      </c>
      <c r="G55" s="2">
        <v>0</v>
      </c>
      <c r="H55" s="2">
        <v>8.7867734433705921E-4</v>
      </c>
    </row>
    <row r="56" spans="1:9" x14ac:dyDescent="0.35">
      <c r="A56" s="4">
        <v>2027</v>
      </c>
      <c r="B56" s="2">
        <v>0.27653880807404946</v>
      </c>
      <c r="C56" s="2">
        <v>2.90608536973649E-2</v>
      </c>
      <c r="D56" s="2">
        <v>0</v>
      </c>
      <c r="E56" s="2">
        <v>3.191848693382183</v>
      </c>
      <c r="F56" s="2">
        <v>0.11086577235556901</v>
      </c>
      <c r="G56" s="2">
        <v>0</v>
      </c>
      <c r="H56" s="2">
        <v>1.7365891852384016E-3</v>
      </c>
    </row>
    <row r="57" spans="1:9" x14ac:dyDescent="0.35">
      <c r="A57" s="4">
        <v>2028</v>
      </c>
      <c r="B57" s="2">
        <v>0.26986516010701173</v>
      </c>
      <c r="C57" s="2">
        <v>3.8543514463296596E-2</v>
      </c>
      <c r="D57" s="2">
        <v>0</v>
      </c>
      <c r="E57" s="2">
        <v>3.0510669943057631</v>
      </c>
      <c r="F57" s="2">
        <v>0.161382621939404</v>
      </c>
      <c r="G57" s="2">
        <v>0</v>
      </c>
      <c r="H57" s="2">
        <v>2.8775100838468576E-3</v>
      </c>
    </row>
    <row r="58" spans="1:9" x14ac:dyDescent="0.35">
      <c r="A58" s="4">
        <v>2029</v>
      </c>
      <c r="B58" s="2">
        <v>0.26051686300235943</v>
      </c>
      <c r="C58" s="2">
        <v>5.1630527388960103E-2</v>
      </c>
      <c r="D58" s="2">
        <v>0</v>
      </c>
      <c r="E58" s="2">
        <v>2.8958001134327489</v>
      </c>
      <c r="F58" s="2">
        <v>0.20537401154407001</v>
      </c>
      <c r="G58" s="2">
        <v>0</v>
      </c>
      <c r="H58" s="2">
        <v>4.2398824889085997E-3</v>
      </c>
    </row>
    <row r="59" spans="1:9" x14ac:dyDescent="0.35">
      <c r="A59" s="4">
        <v>2030</v>
      </c>
      <c r="B59" s="2">
        <v>0.24916934322590062</v>
      </c>
      <c r="C59" s="2">
        <v>6.1430382856404904E-2</v>
      </c>
      <c r="D59" s="2">
        <v>0</v>
      </c>
      <c r="E59" s="2">
        <v>2.7280992362154808</v>
      </c>
      <c r="F59" s="2">
        <v>0.23747631489802301</v>
      </c>
      <c r="G59" s="2">
        <v>0</v>
      </c>
      <c r="H59" s="2">
        <v>5.810900852457882E-3</v>
      </c>
    </row>
    <row r="60" spans="1:9" x14ac:dyDescent="0.35">
      <c r="A60" s="4">
        <v>2031</v>
      </c>
      <c r="B60" s="2">
        <v>0.23367986624665554</v>
      </c>
      <c r="C60" s="2">
        <v>8.16584167269329E-2</v>
      </c>
      <c r="D60" s="2">
        <v>0</v>
      </c>
      <c r="E60" s="2">
        <v>2.5521547233960509</v>
      </c>
      <c r="F60" s="2">
        <v>0.28332255974116199</v>
      </c>
      <c r="G60" s="2">
        <v>0</v>
      </c>
      <c r="H60" s="2">
        <v>7.5177516629240807E-3</v>
      </c>
    </row>
    <row r="61" spans="1:9" x14ac:dyDescent="0.35">
      <c r="A61" s="4">
        <v>2032</v>
      </c>
      <c r="B61" s="2">
        <v>0.21787749799956455</v>
      </c>
      <c r="C61" s="2">
        <v>9.5390725083013592E-2</v>
      </c>
      <c r="D61" s="2">
        <v>0</v>
      </c>
      <c r="E61" s="2">
        <v>2.3807093115174909</v>
      </c>
      <c r="F61" s="2">
        <v>0.319447524833195</v>
      </c>
      <c r="G61" s="2">
        <v>0</v>
      </c>
      <c r="H61" s="2">
        <v>9.253944657648944E-3</v>
      </c>
    </row>
    <row r="62" spans="1:9" x14ac:dyDescent="0.35">
      <c r="A62" s="4">
        <v>2033</v>
      </c>
      <c r="B62" s="2">
        <v>0.20248787620614095</v>
      </c>
      <c r="C62" s="2">
        <v>0.111878421773351</v>
      </c>
      <c r="D62" s="2">
        <v>0</v>
      </c>
      <c r="E62" s="2">
        <v>2.2266625725603442</v>
      </c>
      <c r="F62" s="2">
        <v>0.33995657875819801</v>
      </c>
      <c r="G62" s="2">
        <v>0</v>
      </c>
      <c r="H62" s="2">
        <v>1.0830668092611778E-2</v>
      </c>
    </row>
    <row r="63" spans="1:9" x14ac:dyDescent="0.35">
      <c r="A63" s="4">
        <v>2034</v>
      </c>
      <c r="B63" s="2">
        <v>0.18717825414790895</v>
      </c>
      <c r="C63" s="2">
        <v>0.126153298305337</v>
      </c>
      <c r="D63" s="2">
        <v>0</v>
      </c>
      <c r="E63" s="2">
        <v>2.0666721817692078</v>
      </c>
      <c r="F63" s="2">
        <v>0.353451795187467</v>
      </c>
      <c r="G63" s="2">
        <v>0</v>
      </c>
      <c r="H63" s="2">
        <v>1.2503903494297955E-2</v>
      </c>
    </row>
    <row r="64" spans="1:9" x14ac:dyDescent="0.35">
      <c r="A64" s="4">
        <v>2035</v>
      </c>
      <c r="B64" s="2">
        <v>0.1726106936457909</v>
      </c>
      <c r="C64" s="2">
        <v>0.14989876253908802</v>
      </c>
      <c r="D64" s="2">
        <v>0</v>
      </c>
      <c r="E64" s="2">
        <v>1.9092089648001551</v>
      </c>
      <c r="F64" s="2">
        <v>0.35695428871317497</v>
      </c>
      <c r="G64" s="2">
        <v>0</v>
      </c>
      <c r="H64" s="2">
        <v>1.4187636014497709E-2</v>
      </c>
    </row>
    <row r="65" spans="1:8" x14ac:dyDescent="0.35">
      <c r="A65" s="4">
        <v>2036</v>
      </c>
      <c r="B65" s="2">
        <v>0.15778617780578255</v>
      </c>
      <c r="C65" s="2">
        <v>0.16340794158878599</v>
      </c>
      <c r="D65" s="2">
        <v>0</v>
      </c>
      <c r="E65" s="2">
        <v>1.7485898459128348</v>
      </c>
      <c r="F65" s="2">
        <v>0.364192848084125</v>
      </c>
      <c r="G65" s="2">
        <v>0</v>
      </c>
      <c r="H65" s="2">
        <v>1.5958235084619781E-2</v>
      </c>
    </row>
    <row r="66" spans="1:8" x14ac:dyDescent="0.35">
      <c r="A66" s="4">
        <v>2037</v>
      </c>
      <c r="B66" s="2">
        <v>0.14398452725804251</v>
      </c>
      <c r="C66" s="2">
        <v>0.184586009243903</v>
      </c>
      <c r="D66" s="2">
        <v>0</v>
      </c>
      <c r="E66" s="2">
        <v>1.590882947141288</v>
      </c>
      <c r="F66" s="2">
        <v>0.36321829911144299</v>
      </c>
      <c r="G66" s="2">
        <v>0</v>
      </c>
      <c r="H66" s="2">
        <v>1.7731686286484454E-2</v>
      </c>
    </row>
    <row r="67" spans="1:8" x14ac:dyDescent="0.35">
      <c r="A67" s="4">
        <v>2038</v>
      </c>
      <c r="B67" s="2">
        <v>0.13038807700564378</v>
      </c>
      <c r="C67" s="2">
        <v>0.20589030982396</v>
      </c>
      <c r="D67" s="2">
        <v>0</v>
      </c>
      <c r="E67" s="2">
        <v>1.4302598698466269</v>
      </c>
      <c r="F67" s="2">
        <v>0.355438017761397</v>
      </c>
      <c r="G67" s="2">
        <v>0</v>
      </c>
      <c r="H67" s="2">
        <v>1.9582232626580258E-2</v>
      </c>
    </row>
    <row r="68" spans="1:8" x14ac:dyDescent="0.35">
      <c r="A68" s="4">
        <v>2039</v>
      </c>
      <c r="B68" s="2">
        <v>0.11673464663174282</v>
      </c>
      <c r="C68" s="2">
        <v>0.22656210343881403</v>
      </c>
      <c r="D68" s="2">
        <v>0</v>
      </c>
      <c r="E68" s="2">
        <v>1.2708816748465159</v>
      </c>
      <c r="F68" s="2">
        <v>0.33969011564990403</v>
      </c>
      <c r="G68" s="2">
        <v>0</v>
      </c>
      <c r="H68" s="2">
        <v>2.1469828537308694E-2</v>
      </c>
    </row>
    <row r="69" spans="1:8" x14ac:dyDescent="0.35">
      <c r="A69" s="4">
        <v>2040</v>
      </c>
      <c r="B69" s="2">
        <v>0.10484012121991836</v>
      </c>
      <c r="C69" s="2">
        <v>0.25009083127140203</v>
      </c>
      <c r="D69" s="2">
        <v>0</v>
      </c>
      <c r="E69" s="2">
        <v>1.1297523410087471</v>
      </c>
      <c r="F69" s="2">
        <v>0.31269708317474598</v>
      </c>
      <c r="G69" s="2">
        <v>0</v>
      </c>
      <c r="H69" s="2">
        <v>2.3165120027725819E-2</v>
      </c>
    </row>
    <row r="70" spans="1:8" x14ac:dyDescent="0.35">
      <c r="A70" s="4">
        <v>2041</v>
      </c>
      <c r="B70" s="2">
        <v>9.1697653159472176E-2</v>
      </c>
      <c r="C70" s="2">
        <v>0.27362209637910301</v>
      </c>
      <c r="D70" s="2">
        <v>0</v>
      </c>
      <c r="E70" s="2">
        <v>0.97862752979851886</v>
      </c>
      <c r="F70" s="2">
        <v>0.30129762490534401</v>
      </c>
      <c r="G70" s="2">
        <v>0</v>
      </c>
      <c r="H70" s="2">
        <v>2.5024130554324168E-2</v>
      </c>
    </row>
    <row r="71" spans="1:8" x14ac:dyDescent="0.35">
      <c r="A71" s="4">
        <v>2042</v>
      </c>
      <c r="B71" s="2">
        <v>8.0003252110790526E-2</v>
      </c>
      <c r="C71" s="2">
        <v>0.28313601467585303</v>
      </c>
      <c r="D71" s="2">
        <v>0</v>
      </c>
      <c r="E71" s="2">
        <v>0.84860698644869992</v>
      </c>
      <c r="F71" s="2">
        <v>0.28205924044063502</v>
      </c>
      <c r="G71" s="2">
        <v>0</v>
      </c>
      <c r="H71" s="2">
        <v>2.6633314105459861E-2</v>
      </c>
    </row>
    <row r="72" spans="1:8" x14ac:dyDescent="0.35">
      <c r="A72" s="4">
        <v>2043</v>
      </c>
      <c r="B72" s="2">
        <v>7.085048080342661E-2</v>
      </c>
      <c r="C72" s="2">
        <v>0.30198026428242702</v>
      </c>
      <c r="D72" s="2">
        <v>0</v>
      </c>
      <c r="E72" s="2">
        <v>0.74659570952741394</v>
      </c>
      <c r="F72" s="2">
        <v>0.25513061141974402</v>
      </c>
      <c r="G72" s="2">
        <v>0</v>
      </c>
      <c r="H72" s="2">
        <v>2.7890729783257996E-2</v>
      </c>
    </row>
    <row r="73" spans="1:8" x14ac:dyDescent="0.35">
      <c r="A73" s="4">
        <v>2044</v>
      </c>
      <c r="B73" s="2">
        <v>6.1797389875986083E-2</v>
      </c>
      <c r="C73" s="2">
        <v>0.31573932756860801</v>
      </c>
      <c r="D73" s="2">
        <v>0</v>
      </c>
      <c r="E73" s="2">
        <v>0.64204865791064569</v>
      </c>
      <c r="F73" s="2">
        <v>0.22514158790213001</v>
      </c>
      <c r="G73" s="2">
        <v>0</v>
      </c>
      <c r="H73" s="2">
        <v>2.9204388864705364E-2</v>
      </c>
    </row>
    <row r="74" spans="1:8" x14ac:dyDescent="0.35">
      <c r="A74" s="4">
        <v>2045</v>
      </c>
      <c r="B74" s="2">
        <v>5.5532766906423892E-2</v>
      </c>
      <c r="C74" s="2">
        <v>0.32992308195758496</v>
      </c>
      <c r="D74" s="2">
        <v>0</v>
      </c>
      <c r="E74" s="2">
        <v>0.57169417682093815</v>
      </c>
      <c r="F74" s="2">
        <v>0.18868769848008998</v>
      </c>
      <c r="G74" s="2">
        <v>0</v>
      </c>
      <c r="H74" s="2">
        <v>3.0068513488206904E-2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9AF-79DD-43E1-A80C-FB2C85244F9C}">
  <dimension ref="A1:I74"/>
  <sheetViews>
    <sheetView topLeftCell="A22" zoomScale="70" zoomScaleNormal="70" workbookViewId="0">
      <selection activeCell="A53" sqref="A53:H74"/>
    </sheetView>
  </sheetViews>
  <sheetFormatPr baseColWidth="10" defaultRowHeight="14.5" x14ac:dyDescent="0.35"/>
  <cols>
    <col min="1" max="1" width="15.54296875" bestFit="1" customWidth="1"/>
  </cols>
  <sheetData>
    <row r="1" spans="1:9" x14ac:dyDescent="0.35">
      <c r="A1" s="1" t="s">
        <v>19</v>
      </c>
    </row>
    <row r="2" spans="1:9" x14ac:dyDescent="0.35">
      <c r="A2" s="1"/>
    </row>
    <row r="3" spans="1:9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13</v>
      </c>
      <c r="I3" s="4" t="s">
        <v>14</v>
      </c>
    </row>
    <row r="4" spans="1:9" x14ac:dyDescent="0.35">
      <c r="A4" s="4">
        <v>2025</v>
      </c>
      <c r="B4" s="2">
        <v>0</v>
      </c>
      <c r="C4" s="2">
        <v>549.82871634059404</v>
      </c>
      <c r="D4" s="2">
        <v>17.667876853957001</v>
      </c>
      <c r="E4" s="2">
        <v>0</v>
      </c>
      <c r="F4" s="2">
        <v>0</v>
      </c>
      <c r="G4" s="2">
        <v>0</v>
      </c>
      <c r="H4" s="2">
        <v>0</v>
      </c>
      <c r="I4" s="2">
        <v>6874.2098804096904</v>
      </c>
    </row>
    <row r="5" spans="1:9" x14ac:dyDescent="0.35">
      <c r="A5" s="4">
        <v>2026</v>
      </c>
      <c r="B5" s="2">
        <v>0</v>
      </c>
      <c r="C5" s="2">
        <v>897.38258425799302</v>
      </c>
      <c r="D5" s="2">
        <v>5.43321104721909E-2</v>
      </c>
      <c r="E5" s="2">
        <v>0</v>
      </c>
      <c r="F5" s="2">
        <v>0</v>
      </c>
      <c r="G5" s="2">
        <v>0</v>
      </c>
      <c r="H5" s="2">
        <v>0</v>
      </c>
      <c r="I5" s="2">
        <v>7057.1706725035101</v>
      </c>
    </row>
    <row r="6" spans="1:9" x14ac:dyDescent="0.35">
      <c r="A6" s="4">
        <v>2027</v>
      </c>
      <c r="B6" s="2">
        <v>60.033195219334999</v>
      </c>
      <c r="C6" s="2">
        <v>1244.9171230219099</v>
      </c>
      <c r="D6" s="2">
        <v>0.106913691572062</v>
      </c>
      <c r="E6" s="2">
        <v>0</v>
      </c>
      <c r="F6" s="2">
        <v>0</v>
      </c>
      <c r="G6" s="2">
        <v>0</v>
      </c>
      <c r="H6" s="2">
        <v>0</v>
      </c>
      <c r="I6" s="2">
        <v>6764.3123133324998</v>
      </c>
    </row>
    <row r="7" spans="1:9" x14ac:dyDescent="0.35">
      <c r="A7" s="4">
        <v>2028</v>
      </c>
      <c r="B7" s="2">
        <v>554.84276343189902</v>
      </c>
      <c r="C7" s="2">
        <v>1285.49170307342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6344.7308739187001</v>
      </c>
    </row>
    <row r="8" spans="1:9" x14ac:dyDescent="0.35">
      <c r="A8" s="4">
        <v>2029</v>
      </c>
      <c r="B8" s="2">
        <v>2228.5255408819298</v>
      </c>
      <c r="C8" s="2">
        <v>289.772897623414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5780.1770705590197</v>
      </c>
    </row>
    <row r="9" spans="1:9" x14ac:dyDescent="0.35">
      <c r="A9" s="4">
        <v>2030</v>
      </c>
      <c r="B9" s="2">
        <v>3170.7600227684002</v>
      </c>
      <c r="C9" s="2">
        <v>174.61819874194799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5150.2154585463504</v>
      </c>
    </row>
    <row r="10" spans="1:9" x14ac:dyDescent="0.35">
      <c r="A10" s="4">
        <v>2031</v>
      </c>
      <c r="B10" s="2">
        <v>4039.7789219354599</v>
      </c>
      <c r="C10" s="2">
        <v>237.79031001192399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4384.9613519538498</v>
      </c>
    </row>
    <row r="11" spans="1:9" x14ac:dyDescent="0.35">
      <c r="A11" s="4">
        <v>2032</v>
      </c>
      <c r="B11" s="2">
        <v>4854.8053320439403</v>
      </c>
      <c r="C11" s="2">
        <v>324.04724868996198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3525.9001671527299</v>
      </c>
    </row>
    <row r="12" spans="1:9" x14ac:dyDescent="0.35">
      <c r="A12" s="4">
        <v>2033</v>
      </c>
      <c r="B12" s="2">
        <v>912.10941395067698</v>
      </c>
      <c r="C12" s="2">
        <v>5123.0458185733296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2710.3803476262201</v>
      </c>
    </row>
    <row r="13" spans="1:9" x14ac:dyDescent="0.35">
      <c r="A13" s="4">
        <v>2034</v>
      </c>
      <c r="B13" s="2">
        <v>143.962107534946</v>
      </c>
      <c r="C13" s="2">
        <v>6617.1771689997504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2019.85462016407</v>
      </c>
    </row>
    <row r="14" spans="1:9" x14ac:dyDescent="0.35">
      <c r="A14" s="4">
        <v>2035</v>
      </c>
      <c r="B14" s="2">
        <v>86.519046055923596</v>
      </c>
      <c r="C14" s="2">
        <v>7245.21563667999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1481.3035091289701</v>
      </c>
    </row>
    <row r="15" spans="1:9" x14ac:dyDescent="0.35">
      <c r="A15" s="4">
        <v>2036</v>
      </c>
      <c r="B15" s="2">
        <v>41.432235887973597</v>
      </c>
      <c r="C15" s="2">
        <v>7761.2973926370896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1039.0012293474899</v>
      </c>
    </row>
    <row r="16" spans="1:9" x14ac:dyDescent="0.35">
      <c r="A16" s="4">
        <v>2037</v>
      </c>
      <c r="B16" s="2">
        <v>41.278456824483499</v>
      </c>
      <c r="C16" s="2">
        <v>8000.9248182885203</v>
      </c>
      <c r="D16" s="2">
        <v>106.29228932601001</v>
      </c>
      <c r="E16" s="2">
        <v>0</v>
      </c>
      <c r="F16" s="2">
        <v>0</v>
      </c>
      <c r="G16" s="2">
        <v>0</v>
      </c>
      <c r="H16" s="2">
        <v>0</v>
      </c>
      <c r="I16" s="2">
        <v>716.65230130716895</v>
      </c>
    </row>
    <row r="17" spans="1:9" x14ac:dyDescent="0.35">
      <c r="A17" s="4">
        <v>2038</v>
      </c>
      <c r="B17" s="2">
        <v>18.068769168969499</v>
      </c>
      <c r="C17" s="2">
        <v>8152.06917475924</v>
      </c>
      <c r="D17" s="2">
        <v>211.461427893956</v>
      </c>
      <c r="E17" s="2">
        <v>0</v>
      </c>
      <c r="F17" s="2">
        <v>0</v>
      </c>
      <c r="G17" s="2">
        <v>0</v>
      </c>
      <c r="H17" s="2">
        <v>0</v>
      </c>
      <c r="I17" s="2">
        <v>502.696103166905</v>
      </c>
    </row>
    <row r="18" spans="1:9" x14ac:dyDescent="0.35">
      <c r="A18" s="4">
        <v>2039</v>
      </c>
      <c r="B18" s="2">
        <v>4.7494315546153896</v>
      </c>
      <c r="C18" s="2">
        <v>8307.7776944896996</v>
      </c>
      <c r="D18" s="2">
        <v>239.127326735347</v>
      </c>
      <c r="E18" s="2">
        <v>0</v>
      </c>
      <c r="F18" s="2">
        <v>0</v>
      </c>
      <c r="G18" s="2">
        <v>0</v>
      </c>
      <c r="H18" s="2">
        <v>0</v>
      </c>
      <c r="I18" s="2">
        <v>348.76374096274202</v>
      </c>
    </row>
    <row r="19" spans="1:9" x14ac:dyDescent="0.35">
      <c r="A19" s="4">
        <v>2040</v>
      </c>
      <c r="B19" s="2">
        <v>0.73390786330601199</v>
      </c>
      <c r="C19" s="2">
        <v>8243.3164634922105</v>
      </c>
      <c r="D19" s="2">
        <v>278.19173456407799</v>
      </c>
      <c r="E19" s="2">
        <v>0</v>
      </c>
      <c r="F19" s="2">
        <v>0</v>
      </c>
      <c r="G19" s="2">
        <v>0</v>
      </c>
      <c r="H19" s="2">
        <v>0</v>
      </c>
      <c r="I19" s="2">
        <v>347.75834004845802</v>
      </c>
    </row>
    <row r="20" spans="1:9" x14ac:dyDescent="0.35">
      <c r="A20" s="4">
        <v>2041</v>
      </c>
      <c r="B20" s="2">
        <v>27.763982177521001</v>
      </c>
      <c r="C20" s="2">
        <v>8318.3996215404095</v>
      </c>
      <c r="D20" s="2">
        <v>336.05620247865602</v>
      </c>
      <c r="E20" s="2">
        <v>0</v>
      </c>
      <c r="F20" s="2">
        <v>0</v>
      </c>
      <c r="G20" s="2">
        <v>0</v>
      </c>
      <c r="H20" s="2">
        <f t="shared" ref="H20:H24" si="0">H19</f>
        <v>0</v>
      </c>
      <c r="I20" s="2">
        <v>155.89350774495301</v>
      </c>
    </row>
    <row r="21" spans="1:9" x14ac:dyDescent="0.35">
      <c r="A21" s="4">
        <v>2042</v>
      </c>
      <c r="B21" s="2">
        <v>2.48865406227223</v>
      </c>
      <c r="C21" s="2">
        <v>8350.4964761228493</v>
      </c>
      <c r="D21" s="2">
        <v>394.111320899367</v>
      </c>
      <c r="E21" s="2">
        <v>0</v>
      </c>
      <c r="F21" s="2">
        <v>0</v>
      </c>
      <c r="G21" s="2">
        <v>0</v>
      </c>
      <c r="H21" s="2">
        <f t="shared" si="0"/>
        <v>0</v>
      </c>
      <c r="I21" s="2">
        <v>101.066431050906</v>
      </c>
    </row>
    <row r="22" spans="1:9" x14ac:dyDescent="0.35">
      <c r="A22" s="4">
        <v>2043</v>
      </c>
      <c r="B22" s="2">
        <v>4.3288675316814702</v>
      </c>
      <c r="C22" s="2">
        <v>8331.3994214467093</v>
      </c>
      <c r="D22" s="2">
        <v>443.54494228461499</v>
      </c>
      <c r="E22" s="2">
        <v>0</v>
      </c>
      <c r="F22" s="2">
        <v>0</v>
      </c>
      <c r="G22" s="2">
        <v>0</v>
      </c>
      <c r="H22" s="2">
        <f t="shared" si="0"/>
        <v>0</v>
      </c>
      <c r="I22" s="2">
        <v>75.402335350348906</v>
      </c>
    </row>
    <row r="23" spans="1:9" x14ac:dyDescent="0.35">
      <c r="A23" s="4">
        <v>2044</v>
      </c>
      <c r="B23" s="2">
        <v>3.8290135837780702E-3</v>
      </c>
      <c r="C23" s="2">
        <v>8221.4415195017009</v>
      </c>
      <c r="D23" s="2">
        <v>592.36465243522002</v>
      </c>
      <c r="E23" s="2">
        <v>0</v>
      </c>
      <c r="F23" s="2">
        <v>0</v>
      </c>
      <c r="G23" s="2">
        <v>0</v>
      </c>
      <c r="H23" s="2">
        <f t="shared" si="0"/>
        <v>0</v>
      </c>
      <c r="I23" s="2">
        <v>45.9953363165369</v>
      </c>
    </row>
    <row r="24" spans="1:9" x14ac:dyDescent="0.35">
      <c r="A24" s="4">
        <v>2045</v>
      </c>
      <c r="B24" s="2">
        <v>0</v>
      </c>
      <c r="C24" s="2">
        <v>8063.0049583194204</v>
      </c>
      <c r="D24" s="2">
        <v>432.28325287723999</v>
      </c>
      <c r="E24" s="2">
        <v>0</v>
      </c>
      <c r="F24" s="2">
        <v>0</v>
      </c>
      <c r="G24" s="2">
        <v>0</v>
      </c>
      <c r="H24" s="2">
        <f t="shared" si="0"/>
        <v>0</v>
      </c>
      <c r="I24" s="2">
        <v>367.999797970646</v>
      </c>
    </row>
    <row r="28" spans="1:9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13</v>
      </c>
      <c r="I28" s="4" t="s">
        <v>14</v>
      </c>
    </row>
    <row r="29" spans="1:9" x14ac:dyDescent="0.35">
      <c r="A29" s="4">
        <v>2025</v>
      </c>
      <c r="B29" s="2">
        <v>0</v>
      </c>
      <c r="C29" s="2">
        <v>549.82871634059404</v>
      </c>
      <c r="D29" s="2">
        <v>17.667876853957001</v>
      </c>
      <c r="E29" s="2">
        <v>0</v>
      </c>
      <c r="F29" s="2">
        <v>0</v>
      </c>
      <c r="G29" s="2">
        <v>0</v>
      </c>
      <c r="H29" s="2">
        <v>0</v>
      </c>
      <c r="I29" s="2">
        <v>104455.885666898</v>
      </c>
    </row>
    <row r="30" spans="1:9" x14ac:dyDescent="0.35">
      <c r="A30" s="4">
        <v>2026</v>
      </c>
      <c r="B30" s="2">
        <v>0</v>
      </c>
      <c r="C30" s="2">
        <v>1447.21130059859</v>
      </c>
      <c r="D30" s="2">
        <v>17.7222089644292</v>
      </c>
      <c r="E30" s="5">
        <v>0</v>
      </c>
      <c r="F30" s="2">
        <v>0</v>
      </c>
      <c r="G30" s="2">
        <v>0</v>
      </c>
      <c r="H30" s="2">
        <v>0</v>
      </c>
      <c r="I30" s="2">
        <v>104684.066611431</v>
      </c>
    </row>
    <row r="31" spans="1:9" x14ac:dyDescent="0.35">
      <c r="A31" s="4">
        <v>2027</v>
      </c>
      <c r="B31" s="2">
        <v>60.033195219334999</v>
      </c>
      <c r="C31" s="2">
        <v>2692.1284236205001</v>
      </c>
      <c r="D31" s="2">
        <v>0.16124580204425201</v>
      </c>
      <c r="E31" s="5">
        <v>0</v>
      </c>
      <c r="F31" s="2">
        <v>0</v>
      </c>
      <c r="G31" s="2">
        <v>0</v>
      </c>
      <c r="H31" s="2">
        <v>0</v>
      </c>
      <c r="I31" s="2">
        <v>104522.29511725401</v>
      </c>
    </row>
    <row r="32" spans="1:9" x14ac:dyDescent="0.35">
      <c r="A32" s="4">
        <v>2028</v>
      </c>
      <c r="B32" s="2">
        <v>614.87595865123399</v>
      </c>
      <c r="C32" s="2">
        <v>3977.23728876324</v>
      </c>
      <c r="D32" s="2">
        <v>0.106913691572062</v>
      </c>
      <c r="E32" s="5">
        <v>0</v>
      </c>
      <c r="F32" s="2">
        <v>0</v>
      </c>
      <c r="G32" s="2">
        <v>0</v>
      </c>
      <c r="H32" s="2">
        <v>0</v>
      </c>
      <c r="I32" s="2">
        <v>103808.015681691</v>
      </c>
    </row>
    <row r="33" spans="1:9" x14ac:dyDescent="0.35">
      <c r="A33" s="4">
        <v>2029</v>
      </c>
      <c r="B33" s="2">
        <v>2843.4014995331599</v>
      </c>
      <c r="C33" s="2">
        <v>4246.8712800783596</v>
      </c>
      <c r="D33" s="5">
        <v>-5.5511151231257802E-17</v>
      </c>
      <c r="E33" s="5">
        <v>0</v>
      </c>
      <c r="F33" s="2">
        <v>0</v>
      </c>
      <c r="G33" s="2">
        <v>0</v>
      </c>
      <c r="H33" s="2">
        <v>0</v>
      </c>
      <c r="I33" s="2">
        <v>102435.580924087</v>
      </c>
    </row>
    <row r="34" spans="1:9" x14ac:dyDescent="0.35">
      <c r="A34" s="4">
        <v>2030</v>
      </c>
      <c r="B34" s="2">
        <v>6014.1615223015597</v>
      </c>
      <c r="C34" s="2">
        <v>4138.2472746420499</v>
      </c>
      <c r="D34" s="5">
        <v>-5.5511151231257802E-17</v>
      </c>
      <c r="E34" s="5">
        <v>0</v>
      </c>
      <c r="F34" s="2">
        <v>0</v>
      </c>
      <c r="G34" s="2">
        <v>0</v>
      </c>
      <c r="H34" s="2">
        <v>0</v>
      </c>
      <c r="I34" s="2">
        <v>100499.062767657</v>
      </c>
    </row>
    <row r="35" spans="1:9" x14ac:dyDescent="0.35">
      <c r="A35" s="4">
        <v>2031</v>
      </c>
      <c r="B35" s="2">
        <v>10053.940444237</v>
      </c>
      <c r="C35" s="2">
        <v>3953.2932667547602</v>
      </c>
      <c r="D35" s="5">
        <v>-5.5511151231257802E-17</v>
      </c>
      <c r="E35" s="5">
        <v>0</v>
      </c>
      <c r="F35" s="2">
        <v>0</v>
      </c>
      <c r="G35" s="2">
        <v>0</v>
      </c>
      <c r="H35" s="2">
        <v>0</v>
      </c>
      <c r="I35" s="2">
        <v>96430.687611801506</v>
      </c>
    </row>
    <row r="36" spans="1:9" x14ac:dyDescent="0.35">
      <c r="A36" s="4">
        <v>2032</v>
      </c>
      <c r="B36" s="2">
        <v>14908.745776281001</v>
      </c>
      <c r="C36" s="2">
        <v>3796.8815338511199</v>
      </c>
      <c r="D36" s="5">
        <v>-5.5511151231257802E-17</v>
      </c>
      <c r="E36" s="5">
        <v>0</v>
      </c>
      <c r="F36" s="2">
        <v>0</v>
      </c>
      <c r="G36" s="2">
        <v>0</v>
      </c>
      <c r="H36" s="2">
        <v>0</v>
      </c>
      <c r="I36" s="2">
        <v>91630.807482850505</v>
      </c>
    </row>
    <row r="37" spans="1:9" x14ac:dyDescent="0.35">
      <c r="A37" s="4">
        <v>2033</v>
      </c>
      <c r="B37" s="2">
        <v>15820.855190231599</v>
      </c>
      <c r="C37" s="2">
        <v>8447.5013138234608</v>
      </c>
      <c r="D37" s="5">
        <v>-5.5511151231257802E-17</v>
      </c>
      <c r="E37" s="5">
        <v>0</v>
      </c>
      <c r="F37" s="2">
        <v>0</v>
      </c>
      <c r="G37" s="2">
        <v>0</v>
      </c>
      <c r="H37" s="2">
        <v>0</v>
      </c>
      <c r="I37" s="2">
        <v>85966.591759116898</v>
      </c>
    </row>
    <row r="38" spans="1:9" x14ac:dyDescent="0.35">
      <c r="A38" s="4">
        <v>2034</v>
      </c>
      <c r="B38" s="2">
        <v>15964.0813410188</v>
      </c>
      <c r="C38" s="2">
        <v>14592.8294730456</v>
      </c>
      <c r="D38" s="5">
        <v>-5.5511151231257802E-17</v>
      </c>
      <c r="E38" s="5">
        <v>0</v>
      </c>
      <c r="F38" s="2">
        <v>0</v>
      </c>
      <c r="G38" s="2">
        <v>0</v>
      </c>
      <c r="H38" s="2">
        <v>0</v>
      </c>
      <c r="I38" s="2">
        <v>79576.550919297399</v>
      </c>
    </row>
    <row r="39" spans="1:9" x14ac:dyDescent="0.35">
      <c r="A39" s="4">
        <v>2035</v>
      </c>
      <c r="B39" s="2">
        <v>16050.593826215199</v>
      </c>
      <c r="C39" s="2">
        <v>21279.711681678698</v>
      </c>
      <c r="D39" s="5">
        <v>-5.5511151231257802E-17</v>
      </c>
      <c r="E39" s="5">
        <v>0</v>
      </c>
      <c r="F39" s="2">
        <v>0</v>
      </c>
      <c r="G39" s="2">
        <v>0</v>
      </c>
      <c r="H39" s="2">
        <v>0</v>
      </c>
      <c r="I39" s="2">
        <v>72701.669695657198</v>
      </c>
    </row>
    <row r="40" spans="1:9" x14ac:dyDescent="0.35">
      <c r="A40" s="4">
        <v>2036</v>
      </c>
      <c r="B40" s="2">
        <v>16092.026062103199</v>
      </c>
      <c r="C40" s="2">
        <v>28440.305022694502</v>
      </c>
      <c r="D40" s="5">
        <v>-5.5511151231257802E-17</v>
      </c>
      <c r="E40" s="5">
        <v>0</v>
      </c>
      <c r="F40" s="2">
        <v>0</v>
      </c>
      <c r="G40" s="2">
        <v>0</v>
      </c>
      <c r="H40" s="2">
        <v>0</v>
      </c>
      <c r="I40" s="2">
        <v>65398.157588943199</v>
      </c>
    </row>
    <row r="41" spans="1:9" x14ac:dyDescent="0.35">
      <c r="A41" s="4">
        <v>2037</v>
      </c>
      <c r="B41" s="2">
        <v>16132.5692451414</v>
      </c>
      <c r="C41" s="2">
        <v>35577.846228820003</v>
      </c>
      <c r="D41" s="5">
        <v>106.29228932601001</v>
      </c>
      <c r="E41" s="5">
        <v>0</v>
      </c>
      <c r="F41" s="2">
        <v>0</v>
      </c>
      <c r="G41" s="2">
        <v>0</v>
      </c>
      <c r="H41" s="2">
        <v>0</v>
      </c>
      <c r="I41" s="2">
        <v>58012.294380642699</v>
      </c>
    </row>
    <row r="42" spans="1:9" x14ac:dyDescent="0.35">
      <c r="A42" s="4">
        <v>2038</v>
      </c>
      <c r="B42" s="2">
        <v>16150.6321364123</v>
      </c>
      <c r="C42" s="2">
        <v>42659.898431486901</v>
      </c>
      <c r="D42" s="2">
        <v>317.75371721996601</v>
      </c>
      <c r="E42" s="5">
        <v>0</v>
      </c>
      <c r="F42" s="2">
        <v>0</v>
      </c>
      <c r="G42" s="2">
        <v>0</v>
      </c>
      <c r="H42" s="2">
        <v>0</v>
      </c>
      <c r="I42" s="2">
        <v>50599.2313290003</v>
      </c>
    </row>
    <row r="43" spans="1:9" x14ac:dyDescent="0.35">
      <c r="A43" s="4">
        <v>2039</v>
      </c>
      <c r="B43" s="2">
        <v>16155.381567967001</v>
      </c>
      <c r="C43" s="2">
        <v>49885.830141645703</v>
      </c>
      <c r="D43" s="2">
        <v>488.26985949826502</v>
      </c>
      <c r="E43" s="5">
        <v>0</v>
      </c>
      <c r="F43" s="2">
        <v>0</v>
      </c>
      <c r="G43" s="2">
        <v>0</v>
      </c>
      <c r="H43" s="2">
        <v>0</v>
      </c>
      <c r="I43" s="2">
        <v>43096.547515198399</v>
      </c>
    </row>
    <row r="44" spans="1:9" x14ac:dyDescent="0.35">
      <c r="A44" s="4">
        <v>2040</v>
      </c>
      <c r="B44" s="2">
        <v>16155.380885005499</v>
      </c>
      <c r="C44" s="2">
        <v>56876.342592227302</v>
      </c>
      <c r="D44" s="2">
        <v>660.67079673782303</v>
      </c>
      <c r="E44" s="5">
        <v>0</v>
      </c>
      <c r="F44" s="2">
        <v>0</v>
      </c>
      <c r="G44" s="2">
        <v>0</v>
      </c>
      <c r="H44" s="2">
        <v>0</v>
      </c>
      <c r="I44" s="2">
        <v>35832.148280528098</v>
      </c>
    </row>
    <row r="45" spans="1:9" x14ac:dyDescent="0.35">
      <c r="A45" s="4">
        <v>2041</v>
      </c>
      <c r="B45" s="2">
        <v>16183.1396722464</v>
      </c>
      <c r="C45" s="2">
        <v>63205.988262524297</v>
      </c>
      <c r="D45" s="2">
        <v>798.52274186070395</v>
      </c>
      <c r="E45" s="2">
        <v>0</v>
      </c>
      <c r="F45" s="2">
        <v>0</v>
      </c>
      <c r="G45" s="2">
        <v>0</v>
      </c>
      <c r="H45" s="2">
        <f t="shared" ref="H45:H49" si="1">H44</f>
        <v>0</v>
      </c>
      <c r="I45" s="2">
        <v>29235.4053480568</v>
      </c>
    </row>
    <row r="46" spans="1:9" x14ac:dyDescent="0.35">
      <c r="A46" s="4">
        <v>2042</v>
      </c>
      <c r="B46" s="2">
        <v>16185.628326308701</v>
      </c>
      <c r="C46" s="2">
        <v>69578.817100566201</v>
      </c>
      <c r="D46" s="2">
        <v>930.93217963268103</v>
      </c>
      <c r="E46" s="2">
        <v>0</v>
      </c>
      <c r="F46" s="2">
        <v>0</v>
      </c>
      <c r="G46" s="2">
        <v>0</v>
      </c>
      <c r="H46" s="2">
        <f t="shared" si="1"/>
        <v>0</v>
      </c>
      <c r="I46" s="2">
        <v>22626.1918883701</v>
      </c>
    </row>
    <row r="47" spans="1:9" x14ac:dyDescent="0.35">
      <c r="A47" s="4">
        <v>2043</v>
      </c>
      <c r="B47" s="2">
        <v>16189.223285977099</v>
      </c>
      <c r="C47" s="2">
        <v>75124.391529569199</v>
      </c>
      <c r="D47" s="2">
        <v>1092.1527747070299</v>
      </c>
      <c r="E47" s="2">
        <v>0</v>
      </c>
      <c r="F47" s="2">
        <v>0</v>
      </c>
      <c r="G47" s="2">
        <v>0</v>
      </c>
      <c r="H47" s="2">
        <f t="shared" si="1"/>
        <v>0</v>
      </c>
      <c r="I47" s="2">
        <v>16814.315374814101</v>
      </c>
    </row>
    <row r="48" spans="1:9" x14ac:dyDescent="0.35">
      <c r="A48" s="4">
        <v>2044</v>
      </c>
      <c r="B48" s="2">
        <v>16189.2226030156</v>
      </c>
      <c r="C48" s="2">
        <v>80233.178238020293</v>
      </c>
      <c r="D48" s="2">
        <v>1286.5238421322499</v>
      </c>
      <c r="E48" s="2">
        <v>0</v>
      </c>
      <c r="F48" s="2">
        <v>0</v>
      </c>
      <c r="G48" s="2">
        <v>0</v>
      </c>
      <c r="H48" s="2">
        <f t="shared" si="1"/>
        <v>0</v>
      </c>
      <c r="I48" s="2">
        <v>11409.6717520889</v>
      </c>
    </row>
    <row r="49" spans="1:9" x14ac:dyDescent="0.35">
      <c r="A49" s="4">
        <v>2045</v>
      </c>
      <c r="B49" s="2">
        <v>16189.2226030156</v>
      </c>
      <c r="C49" s="2">
        <v>83862.889700840606</v>
      </c>
      <c r="D49" s="2">
        <v>1367.0559889687099</v>
      </c>
      <c r="E49" s="2">
        <v>0</v>
      </c>
      <c r="F49" s="2">
        <v>0</v>
      </c>
      <c r="G49" s="2">
        <v>0</v>
      </c>
      <c r="H49" s="2">
        <f t="shared" si="1"/>
        <v>0</v>
      </c>
      <c r="I49" s="2">
        <v>7597.9416126213</v>
      </c>
    </row>
    <row r="53" spans="1:9" x14ac:dyDescent="0.35">
      <c r="A53" s="3" t="s">
        <v>32</v>
      </c>
      <c r="B53" s="4" t="s">
        <v>27</v>
      </c>
      <c r="C53" s="4" t="s">
        <v>26</v>
      </c>
      <c r="D53" s="4" t="s">
        <v>28</v>
      </c>
      <c r="E53" s="4" t="s">
        <v>14</v>
      </c>
      <c r="F53" s="4" t="s">
        <v>24</v>
      </c>
      <c r="G53" s="4" t="s">
        <v>25</v>
      </c>
      <c r="H53" s="4" t="s">
        <v>23</v>
      </c>
    </row>
    <row r="54" spans="1:9" x14ac:dyDescent="0.35">
      <c r="A54" s="4">
        <v>2025</v>
      </c>
      <c r="B54" s="2">
        <v>0.20175001533900741</v>
      </c>
      <c r="C54" s="2">
        <v>4.0131462585054701E-3</v>
      </c>
      <c r="D54" s="2">
        <v>0</v>
      </c>
      <c r="E54" s="2">
        <v>1.7563329103348491</v>
      </c>
      <c r="F54" s="2">
        <v>9.8245113363370391E-3</v>
      </c>
      <c r="G54" s="2">
        <v>0</v>
      </c>
      <c r="H54" s="2">
        <v>1.1273831621488685E-4</v>
      </c>
    </row>
    <row r="55" spans="1:9" x14ac:dyDescent="0.35">
      <c r="A55" s="4">
        <v>2026</v>
      </c>
      <c r="B55" s="2">
        <v>0.20219073257351927</v>
      </c>
      <c r="C55" s="2">
        <v>8.0209928175892301E-3</v>
      </c>
      <c r="D55" s="2">
        <v>0</v>
      </c>
      <c r="E55" s="2">
        <v>1.7148772713347602</v>
      </c>
      <c r="F55" s="2">
        <v>2.20469270069166E-2</v>
      </c>
      <c r="G55" s="2">
        <v>0</v>
      </c>
      <c r="H55" s="2">
        <v>2.8182499999835009E-4</v>
      </c>
    </row>
    <row r="56" spans="1:9" x14ac:dyDescent="0.35">
      <c r="A56" s="4">
        <v>2027</v>
      </c>
      <c r="B56" s="2">
        <v>0.20187828104220298</v>
      </c>
      <c r="C56" s="2">
        <v>1.37590939923676E-2</v>
      </c>
      <c r="D56" s="2">
        <v>0</v>
      </c>
      <c r="E56" s="2">
        <v>1.6680585174661322</v>
      </c>
      <c r="F56" s="2">
        <v>3.5456296678230304E-2</v>
      </c>
      <c r="G56" s="2">
        <v>0</v>
      </c>
      <c r="H56" s="2">
        <v>5.1063870337596077E-4</v>
      </c>
    </row>
    <row r="57" spans="1:9" x14ac:dyDescent="0.35">
      <c r="A57" s="4">
        <v>2028</v>
      </c>
      <c r="B57" s="2">
        <v>0.20049869495032188</v>
      </c>
      <c r="C57" s="2">
        <v>1.9192380022074899E-2</v>
      </c>
      <c r="D57" s="2">
        <v>0</v>
      </c>
      <c r="E57" s="2">
        <v>1.616396782559322</v>
      </c>
      <c r="F57" s="2">
        <v>4.84689452366832E-2</v>
      </c>
      <c r="G57" s="2">
        <v>0</v>
      </c>
      <c r="H57" s="2">
        <v>7.9715067479243942E-4</v>
      </c>
    </row>
    <row r="58" spans="1:9" x14ac:dyDescent="0.35">
      <c r="A58" s="4">
        <v>2029</v>
      </c>
      <c r="B58" s="2">
        <v>0.19784792298442835</v>
      </c>
      <c r="C58" s="2">
        <v>2.0137507893059802E-2</v>
      </c>
      <c r="D58" s="2">
        <v>0</v>
      </c>
      <c r="E58" s="2">
        <v>1.5675067334329291</v>
      </c>
      <c r="F58" s="2">
        <v>5.61610351445321E-2</v>
      </c>
      <c r="G58" s="2">
        <v>0</v>
      </c>
      <c r="H58" s="2">
        <v>1.0755262394010639E-3</v>
      </c>
    </row>
    <row r="59" spans="1:9" x14ac:dyDescent="0.35">
      <c r="A59" s="4">
        <v>2030</v>
      </c>
      <c r="B59" s="2">
        <v>0.19410765918531694</v>
      </c>
      <c r="C59" s="2">
        <v>2.0370992859623398E-2</v>
      </c>
      <c r="D59" s="2">
        <v>0</v>
      </c>
      <c r="E59" s="2">
        <v>1.5193000213034529</v>
      </c>
      <c r="F59" s="2">
        <v>5.9805481658600099E-2</v>
      </c>
      <c r="G59" s="2">
        <v>0</v>
      </c>
      <c r="H59" s="2">
        <v>1.3647459820727277E-3</v>
      </c>
    </row>
    <row r="60" spans="1:9" x14ac:dyDescent="0.35">
      <c r="A60" s="4">
        <v>2031</v>
      </c>
      <c r="B60" s="2">
        <v>0.18624984681928008</v>
      </c>
      <c r="C60" s="2">
        <v>2.1198382367147401E-2</v>
      </c>
      <c r="D60" s="2">
        <v>0</v>
      </c>
      <c r="E60" s="2">
        <v>1.470441882941907</v>
      </c>
      <c r="F60" s="2">
        <v>6.8678673831262305E-2</v>
      </c>
      <c r="G60" s="2">
        <v>0</v>
      </c>
      <c r="H60" s="2">
        <v>1.7050257531477904E-3</v>
      </c>
    </row>
    <row r="61" spans="1:9" x14ac:dyDescent="0.35">
      <c r="A61" s="4">
        <v>2032</v>
      </c>
      <c r="B61" s="2">
        <v>0.1769791783121043</v>
      </c>
      <c r="C61" s="2">
        <v>2.3379383583350202E-2</v>
      </c>
      <c r="D61" s="2">
        <v>0</v>
      </c>
      <c r="E61" s="2">
        <v>1.419695418310466</v>
      </c>
      <c r="F61" s="2">
        <v>7.690981438804341E-2</v>
      </c>
      <c r="G61" s="2">
        <v>0</v>
      </c>
      <c r="H61" s="2">
        <v>2.0832927350727627E-3</v>
      </c>
    </row>
    <row r="62" spans="1:9" x14ac:dyDescent="0.35">
      <c r="A62" s="4">
        <v>2033</v>
      </c>
      <c r="B62" s="2">
        <v>0.16603909961906771</v>
      </c>
      <c r="C62" s="2">
        <v>3.7596951761820506E-2</v>
      </c>
      <c r="D62" s="2">
        <v>0</v>
      </c>
      <c r="E62" s="2">
        <v>1.3256305588153541</v>
      </c>
      <c r="F62" s="2">
        <v>9.7569162825099906E-2</v>
      </c>
      <c r="G62" s="2">
        <v>0</v>
      </c>
      <c r="H62" s="2">
        <v>2.899845994094393E-3</v>
      </c>
    </row>
    <row r="63" spans="1:9" x14ac:dyDescent="0.35">
      <c r="A63" s="4">
        <v>2034</v>
      </c>
      <c r="B63" s="2">
        <v>0.15369713507375141</v>
      </c>
      <c r="C63" s="2">
        <v>5.0594605113790901E-2</v>
      </c>
      <c r="D63" s="2">
        <v>0</v>
      </c>
      <c r="E63" s="2">
        <v>1.2252155183167401</v>
      </c>
      <c r="F63" s="2">
        <v>0.11523152717020101</v>
      </c>
      <c r="G63" s="2">
        <v>0</v>
      </c>
      <c r="H63" s="2">
        <v>3.803830944280624E-3</v>
      </c>
    </row>
    <row r="64" spans="1:9" x14ac:dyDescent="0.35">
      <c r="A64" s="4">
        <v>2035</v>
      </c>
      <c r="B64" s="2">
        <v>0.14041873162651697</v>
      </c>
      <c r="C64" s="2">
        <v>6.4898294076452798E-2</v>
      </c>
      <c r="D64" s="2">
        <v>0</v>
      </c>
      <c r="E64" s="2">
        <v>1.121507449776284</v>
      </c>
      <c r="F64" s="2">
        <v>0.12843607396041601</v>
      </c>
      <c r="G64" s="2">
        <v>0</v>
      </c>
      <c r="H64" s="2">
        <v>4.7728741490070401E-3</v>
      </c>
    </row>
    <row r="65" spans="1:8" x14ac:dyDescent="0.35">
      <c r="A65" s="4">
        <v>2036</v>
      </c>
      <c r="B65" s="2">
        <v>0.12631245441532174</v>
      </c>
      <c r="C65" s="2">
        <v>8.1478943084216507E-2</v>
      </c>
      <c r="D65" s="2">
        <v>0</v>
      </c>
      <c r="E65" s="2">
        <v>1.0088798864450861</v>
      </c>
      <c r="F65" s="2">
        <v>0.14290427273617801</v>
      </c>
      <c r="G65" s="2">
        <v>0</v>
      </c>
      <c r="H65" s="2">
        <v>5.8744702499688491E-3</v>
      </c>
    </row>
    <row r="66" spans="1:8" x14ac:dyDescent="0.35">
      <c r="A66" s="4">
        <v>2037</v>
      </c>
      <c r="B66" s="2">
        <v>0.11204712119783081</v>
      </c>
      <c r="C66" s="2">
        <v>0.102356139031532</v>
      </c>
      <c r="D66" s="2">
        <v>0</v>
      </c>
      <c r="E66" s="2">
        <v>0.89471043161414299</v>
      </c>
      <c r="F66" s="2">
        <v>0.15294116466898303</v>
      </c>
      <c r="G66" s="2">
        <v>0</v>
      </c>
      <c r="H66" s="2">
        <v>7.0304149244765166E-3</v>
      </c>
    </row>
    <row r="67" spans="1:8" x14ac:dyDescent="0.35">
      <c r="A67" s="4">
        <v>2038</v>
      </c>
      <c r="B67" s="2">
        <v>9.7729253182741713E-2</v>
      </c>
      <c r="C67" s="2">
        <v>0.123061485755009</v>
      </c>
      <c r="D67" s="2">
        <v>0</v>
      </c>
      <c r="E67" s="2">
        <v>0.78339533856339805</v>
      </c>
      <c r="F67" s="2">
        <v>0.15730542048558899</v>
      </c>
      <c r="G67" s="2">
        <v>0</v>
      </c>
      <c r="H67" s="2">
        <v>8.1934626289326719E-3</v>
      </c>
    </row>
    <row r="68" spans="1:8" x14ac:dyDescent="0.35">
      <c r="A68" s="4">
        <v>2039</v>
      </c>
      <c r="B68" s="2">
        <v>8.3238288266267543E-2</v>
      </c>
      <c r="C68" s="2">
        <v>0.14441396228446099</v>
      </c>
      <c r="D68" s="2">
        <v>0</v>
      </c>
      <c r="E68" s="2">
        <v>0.67149713383620802</v>
      </c>
      <c r="F68" s="2">
        <v>0.156656205417294</v>
      </c>
      <c r="G68" s="2">
        <v>0</v>
      </c>
      <c r="H68" s="2">
        <v>9.3921744711744203E-3</v>
      </c>
    </row>
    <row r="69" spans="1:8" x14ac:dyDescent="0.35">
      <c r="A69" s="4">
        <v>2040</v>
      </c>
      <c r="B69" s="2">
        <v>6.9207555123119699E-2</v>
      </c>
      <c r="C69" s="2">
        <v>0.16308284104957699</v>
      </c>
      <c r="D69" s="2">
        <v>0</v>
      </c>
      <c r="E69" s="2">
        <v>0.56194542941301739</v>
      </c>
      <c r="F69" s="2">
        <v>0.150316368352722</v>
      </c>
      <c r="G69" s="2">
        <v>0</v>
      </c>
      <c r="H69" s="2">
        <v>1.058328408329923E-2</v>
      </c>
    </row>
    <row r="70" spans="1:8" x14ac:dyDescent="0.35">
      <c r="A70" s="4">
        <v>2041</v>
      </c>
      <c r="B70" s="2">
        <v>5.6466358403408842E-2</v>
      </c>
      <c r="C70" s="2">
        <v>0.185800781984019</v>
      </c>
      <c r="D70" s="2">
        <v>0</v>
      </c>
      <c r="E70" s="2">
        <v>0.46293430343078701</v>
      </c>
      <c r="F70" s="2">
        <v>0.14767020055343402</v>
      </c>
      <c r="G70" s="2">
        <v>0</v>
      </c>
      <c r="H70" s="2">
        <v>1.1673436345420519E-2</v>
      </c>
    </row>
    <row r="71" spans="1:8" x14ac:dyDescent="0.35">
      <c r="A71" s="4">
        <v>2042</v>
      </c>
      <c r="B71" s="2">
        <v>4.3701075639709847E-2</v>
      </c>
      <c r="C71" s="2">
        <v>0.20747359813521099</v>
      </c>
      <c r="D71" s="2">
        <v>0</v>
      </c>
      <c r="E71" s="2">
        <v>0.36160189509833562</v>
      </c>
      <c r="F71" s="2">
        <v>0.142350917055175</v>
      </c>
      <c r="G71" s="2">
        <v>0</v>
      </c>
      <c r="H71" s="2">
        <v>1.2814651619593418E-2</v>
      </c>
    </row>
    <row r="72" spans="1:8" x14ac:dyDescent="0.35">
      <c r="A72" s="4">
        <v>2043</v>
      </c>
      <c r="B72" s="2">
        <v>3.2475799358988797E-2</v>
      </c>
      <c r="C72" s="2">
        <v>0.23125230078085199</v>
      </c>
      <c r="D72" s="2">
        <v>0</v>
      </c>
      <c r="E72" s="2">
        <v>0.26940426241818249</v>
      </c>
      <c r="F72" s="2">
        <v>0.132862443706042</v>
      </c>
      <c r="G72" s="2">
        <v>0</v>
      </c>
      <c r="H72" s="2">
        <v>1.38675573377748E-2</v>
      </c>
    </row>
    <row r="73" spans="1:8" x14ac:dyDescent="0.35">
      <c r="A73" s="4">
        <v>2044</v>
      </c>
      <c r="B73" s="2">
        <v>2.20370679574492E-2</v>
      </c>
      <c r="C73" s="2">
        <v>0.25107279050497799</v>
      </c>
      <c r="D73" s="2">
        <v>0</v>
      </c>
      <c r="E73" s="2">
        <v>0.1835623435339753</v>
      </c>
      <c r="F73" s="2">
        <v>0.11984893522552</v>
      </c>
      <c r="G73" s="2">
        <v>0</v>
      </c>
      <c r="H73" s="2">
        <v>1.4862258787020313E-2</v>
      </c>
    </row>
    <row r="74" spans="1:8" x14ac:dyDescent="0.35">
      <c r="A74" s="4">
        <v>2045</v>
      </c>
      <c r="B74" s="2">
        <v>1.4674949401888994E-2</v>
      </c>
      <c r="C74" s="2">
        <v>0.262906436343322</v>
      </c>
      <c r="D74" s="2">
        <v>0</v>
      </c>
      <c r="E74" s="2">
        <v>0.12544786741646341</v>
      </c>
      <c r="F74" s="2">
        <v>0.101870765154467</v>
      </c>
      <c r="G74" s="2">
        <v>0</v>
      </c>
      <c r="H74" s="2">
        <v>1.5534045398002154E-2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58BA-F20C-4E92-AED8-EC5E34857FF4}">
  <dimension ref="A1:P74"/>
  <sheetViews>
    <sheetView topLeftCell="A7" zoomScale="55" zoomScaleNormal="55" workbookViewId="0">
      <selection activeCell="A53" sqref="A53:K74"/>
    </sheetView>
  </sheetViews>
  <sheetFormatPr baseColWidth="10" defaultRowHeight="14.5" x14ac:dyDescent="0.35"/>
  <cols>
    <col min="1" max="1" width="15.54296875" bestFit="1" customWidth="1"/>
    <col min="5" max="5" width="27.81640625" bestFit="1" customWidth="1"/>
  </cols>
  <sheetData>
    <row r="1" spans="1:16" x14ac:dyDescent="0.35">
      <c r="A1" s="1" t="s">
        <v>18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0</v>
      </c>
      <c r="C4" s="2">
        <v>38.966433648557199</v>
      </c>
      <c r="D4" s="2">
        <v>134.48427146220001</v>
      </c>
      <c r="E4" s="2">
        <v>7.2180996506875603</v>
      </c>
      <c r="F4" s="2">
        <v>8.0375273792999502E-4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2116.2910258336701</v>
      </c>
    </row>
    <row r="5" spans="1:16" x14ac:dyDescent="0.35">
      <c r="A5" s="4">
        <v>2026</v>
      </c>
      <c r="B5" s="2">
        <v>0</v>
      </c>
      <c r="C5" s="2">
        <v>109.136800007159</v>
      </c>
      <c r="D5" s="2">
        <v>163.32746094606799</v>
      </c>
      <c r="E5" s="2">
        <v>6.2370869033650198</v>
      </c>
      <c r="F5" s="2">
        <v>5.5556180816595797E-4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5">
        <v>0</v>
      </c>
      <c r="N5" s="2">
        <v>0</v>
      </c>
      <c r="O5" s="2">
        <v>0</v>
      </c>
      <c r="P5" s="2">
        <v>2171.5106558840598</v>
      </c>
    </row>
    <row r="6" spans="1:16" x14ac:dyDescent="0.35">
      <c r="A6" s="4">
        <v>2027</v>
      </c>
      <c r="B6" s="2">
        <v>8.1572913463791707E-3</v>
      </c>
      <c r="C6" s="2">
        <v>172.29638326621301</v>
      </c>
      <c r="D6" s="2">
        <v>217.091745261092</v>
      </c>
      <c r="E6" s="2">
        <v>7.44644067458474</v>
      </c>
      <c r="F6" s="2">
        <v>3.7200915544683701E-4</v>
      </c>
      <c r="G6" s="5">
        <v>0</v>
      </c>
      <c r="H6" s="2">
        <v>0</v>
      </c>
      <c r="I6" s="2">
        <v>0.75924712179504905</v>
      </c>
      <c r="J6" s="2">
        <v>2.5624988252422698</v>
      </c>
      <c r="K6" s="2">
        <v>0.28539285975052697</v>
      </c>
      <c r="L6" s="2">
        <v>3.0200984444686899E-3</v>
      </c>
      <c r="M6" s="5">
        <v>4.01491978000227E-4</v>
      </c>
      <c r="N6" s="5">
        <v>0</v>
      </c>
      <c r="O6" s="2">
        <v>0</v>
      </c>
      <c r="P6" s="2">
        <v>2075.4222942128199</v>
      </c>
    </row>
    <row r="7" spans="1:16" x14ac:dyDescent="0.35">
      <c r="A7" s="4">
        <v>2028</v>
      </c>
      <c r="B7" s="2">
        <v>0.70202790161405104</v>
      </c>
      <c r="C7" s="2">
        <v>271.53923909549701</v>
      </c>
      <c r="D7" s="2">
        <v>184.656421994704</v>
      </c>
      <c r="E7" s="2">
        <v>7.6428084551097397</v>
      </c>
      <c r="F7" s="2">
        <v>8.6687860759641994E-5</v>
      </c>
      <c r="G7" s="2">
        <v>0</v>
      </c>
      <c r="H7" s="2">
        <v>0</v>
      </c>
      <c r="I7" s="2">
        <v>62.647266956620598</v>
      </c>
      <c r="J7" s="2">
        <v>32.075396890273701</v>
      </c>
      <c r="K7" s="2">
        <v>2.6932374128093302</v>
      </c>
      <c r="L7" s="2">
        <v>0.41399152341099599</v>
      </c>
      <c r="M7" s="5">
        <v>3.89114036194044E-2</v>
      </c>
      <c r="N7" s="2">
        <v>4.1793191181720401E-4</v>
      </c>
      <c r="O7" s="2">
        <v>0</v>
      </c>
      <c r="P7" s="2">
        <v>1938.9631407171501</v>
      </c>
    </row>
    <row r="8" spans="1:16" x14ac:dyDescent="0.35">
      <c r="A8" s="4">
        <v>2029</v>
      </c>
      <c r="B8" s="2">
        <v>109.205495595309</v>
      </c>
      <c r="C8" s="2">
        <v>268.78155258749598</v>
      </c>
      <c r="D8" s="2">
        <v>204.006754896328</v>
      </c>
      <c r="E8" s="2">
        <v>5.9061879527084598</v>
      </c>
      <c r="F8" s="2">
        <v>8.9827884201065496E-8</v>
      </c>
      <c r="G8" s="2">
        <v>0</v>
      </c>
      <c r="H8" s="2">
        <v>0</v>
      </c>
      <c r="I8" s="2">
        <v>146.41913841234299</v>
      </c>
      <c r="J8" s="2">
        <v>38.286748343796098</v>
      </c>
      <c r="K8" s="2">
        <v>0.64040164200454497</v>
      </c>
      <c r="L8" s="2">
        <v>0.176568981729358</v>
      </c>
      <c r="M8" s="2">
        <v>8.9516137858135694E-3</v>
      </c>
      <c r="N8" s="2">
        <v>0</v>
      </c>
      <c r="O8" s="2">
        <v>0</v>
      </c>
      <c r="P8" s="2">
        <v>1773.80777131024</v>
      </c>
    </row>
    <row r="9" spans="1:16" x14ac:dyDescent="0.35">
      <c r="A9" s="4">
        <v>2030</v>
      </c>
      <c r="B9" s="2">
        <v>593.81227934482104</v>
      </c>
      <c r="C9" s="2">
        <v>122.44383163630199</v>
      </c>
      <c r="D9" s="2">
        <v>11.6034877366437</v>
      </c>
      <c r="E9" s="2">
        <v>4.5524177618534301E-5</v>
      </c>
      <c r="F9" s="2">
        <v>0</v>
      </c>
      <c r="G9" s="2">
        <v>0</v>
      </c>
      <c r="H9" s="2">
        <v>0</v>
      </c>
      <c r="I9" s="2">
        <v>213.55494397717101</v>
      </c>
      <c r="J9" s="2">
        <v>99.717825984992203</v>
      </c>
      <c r="K9" s="2">
        <v>3.5528423608220598</v>
      </c>
      <c r="L9" s="2">
        <v>0.32050350076664103</v>
      </c>
      <c r="M9" s="2">
        <v>4.4623690930119998E-5</v>
      </c>
      <c r="N9" s="2">
        <v>0</v>
      </c>
      <c r="O9" s="2">
        <v>0</v>
      </c>
      <c r="P9" s="2">
        <v>1594.3118931400199</v>
      </c>
    </row>
    <row r="10" spans="1:16" x14ac:dyDescent="0.35">
      <c r="A10" s="4">
        <v>2031</v>
      </c>
      <c r="B10" s="2">
        <v>974.77718698794797</v>
      </c>
      <c r="C10" s="2">
        <v>137.87589088425401</v>
      </c>
      <c r="D10" s="2">
        <v>48.812276218322097</v>
      </c>
      <c r="E10" s="2">
        <v>1.14303049552871E-4</v>
      </c>
      <c r="F10" s="2">
        <v>0</v>
      </c>
      <c r="G10" s="2">
        <v>0</v>
      </c>
      <c r="H10" s="2">
        <v>0</v>
      </c>
      <c r="I10" s="2">
        <v>130.11653552587799</v>
      </c>
      <c r="J10" s="2">
        <v>41.794049109051002</v>
      </c>
      <c r="K10" s="2">
        <v>1.79336670149595</v>
      </c>
      <c r="L10" s="2">
        <v>1.6825222678853301E-2</v>
      </c>
      <c r="M10" s="2">
        <v>8.9631182521434208E-6</v>
      </c>
      <c r="N10" s="2">
        <v>0</v>
      </c>
      <c r="O10" s="2">
        <v>0</v>
      </c>
      <c r="P10" s="2">
        <v>1355.0332170276199</v>
      </c>
    </row>
    <row r="11" spans="1:16" x14ac:dyDescent="0.35">
      <c r="A11" s="4">
        <v>2032</v>
      </c>
      <c r="B11" s="2">
        <v>1003.67699765951</v>
      </c>
      <c r="C11" s="2">
        <v>196.852079366157</v>
      </c>
      <c r="D11" s="2">
        <v>44.294475352242799</v>
      </c>
      <c r="E11" s="2">
        <v>3.6047839379610398E-4</v>
      </c>
      <c r="F11" s="2">
        <v>0</v>
      </c>
      <c r="G11" s="2">
        <v>0</v>
      </c>
      <c r="H11" s="2">
        <v>0</v>
      </c>
      <c r="I11" s="2">
        <v>222.852901687437</v>
      </c>
      <c r="J11" s="2">
        <v>123.134659909446</v>
      </c>
      <c r="K11" s="2">
        <v>0.94575805782118005</v>
      </c>
      <c r="L11" s="2">
        <v>7.6291086693281197E-3</v>
      </c>
      <c r="M11" s="2">
        <v>0</v>
      </c>
      <c r="N11" s="2">
        <v>0</v>
      </c>
      <c r="O11" s="2">
        <v>0</v>
      </c>
      <c r="P11" s="2">
        <v>1074.7800667653801</v>
      </c>
    </row>
    <row r="12" spans="1:16" x14ac:dyDescent="0.35">
      <c r="A12" s="4">
        <v>2033</v>
      </c>
      <c r="B12" s="2">
        <v>97.683889026503095</v>
      </c>
      <c r="C12" s="2">
        <v>61.2509417103294</v>
      </c>
      <c r="D12" s="2">
        <v>21.270967485248601</v>
      </c>
      <c r="E12" s="2">
        <v>8.7653418371901395E-5</v>
      </c>
      <c r="F12" s="2">
        <v>0</v>
      </c>
      <c r="G12" s="2">
        <v>0</v>
      </c>
      <c r="H12" s="2">
        <v>0</v>
      </c>
      <c r="I12" s="2">
        <v>699.89856481701099</v>
      </c>
      <c r="J12" s="2">
        <v>858.83216618592803</v>
      </c>
      <c r="K12" s="2">
        <v>80.664220148689594</v>
      </c>
      <c r="L12" s="2">
        <v>3.2743358111461198</v>
      </c>
      <c r="M12" s="2">
        <v>1.6352488388627202E-2</v>
      </c>
      <c r="N12" s="2">
        <v>0</v>
      </c>
      <c r="O12" s="2">
        <v>0</v>
      </c>
      <c r="P12" s="2">
        <v>818.65986111694201</v>
      </c>
    </row>
    <row r="13" spans="1:16" x14ac:dyDescent="0.35">
      <c r="A13" s="4">
        <v>2034</v>
      </c>
      <c r="B13" s="2">
        <v>562.00234842088503</v>
      </c>
      <c r="C13" s="2">
        <v>346.32919488030598</v>
      </c>
      <c r="D13" s="2">
        <v>74.230341638053503</v>
      </c>
      <c r="E13" s="2">
        <v>1.44666563499016E-2</v>
      </c>
      <c r="F13" s="2">
        <v>0</v>
      </c>
      <c r="G13" s="2">
        <v>0</v>
      </c>
      <c r="H13" s="2">
        <v>0</v>
      </c>
      <c r="I13" s="2">
        <v>291.43713684763998</v>
      </c>
      <c r="J13" s="2">
        <v>535.46228512978405</v>
      </c>
      <c r="K13" s="2">
        <v>197.90317591642901</v>
      </c>
      <c r="L13" s="2">
        <v>8.3733391459801894</v>
      </c>
      <c r="M13" s="2">
        <v>0.26807748899865502</v>
      </c>
      <c r="N13" s="2">
        <v>0</v>
      </c>
      <c r="O13" s="2">
        <v>0</v>
      </c>
      <c r="P13" s="2">
        <v>602.31724912780498</v>
      </c>
    </row>
    <row r="14" spans="1:16" x14ac:dyDescent="0.35">
      <c r="A14" s="4">
        <v>2035</v>
      </c>
      <c r="B14" s="2">
        <v>364.58013467455601</v>
      </c>
      <c r="C14" s="2">
        <v>1082.3655626637899</v>
      </c>
      <c r="D14" s="2">
        <v>79.882607203406593</v>
      </c>
      <c r="E14" s="2">
        <v>9.0510870937653407E-2</v>
      </c>
      <c r="F14" s="2">
        <v>0</v>
      </c>
      <c r="G14" s="2">
        <v>0</v>
      </c>
      <c r="H14" s="2">
        <v>0</v>
      </c>
      <c r="I14" s="2">
        <v>129.26380224642</v>
      </c>
      <c r="J14" s="2">
        <v>311.50146500233399</v>
      </c>
      <c r="K14" s="2">
        <v>184.509320859582</v>
      </c>
      <c r="L14" s="2">
        <v>13.4007231165858</v>
      </c>
      <c r="M14" s="2">
        <v>0.31592461416103801</v>
      </c>
      <c r="N14" s="2">
        <v>8.9748670017474494E-5</v>
      </c>
      <c r="O14" s="2">
        <v>0</v>
      </c>
      <c r="P14" s="2">
        <v>430.64225689362797</v>
      </c>
    </row>
    <row r="15" spans="1:16" x14ac:dyDescent="0.35">
      <c r="A15" s="4">
        <v>2036</v>
      </c>
      <c r="B15" s="2">
        <v>156.28515281223801</v>
      </c>
      <c r="C15" s="2">
        <v>1605.8312513380399</v>
      </c>
      <c r="D15" s="2">
        <v>122.837468376771</v>
      </c>
      <c r="E15" s="2">
        <v>0.55345501822797405</v>
      </c>
      <c r="F15" s="2">
        <v>0</v>
      </c>
      <c r="G15" s="2">
        <v>0</v>
      </c>
      <c r="H15" s="2">
        <v>0</v>
      </c>
      <c r="I15" s="2">
        <v>76.177575135085903</v>
      </c>
      <c r="J15" s="2">
        <v>196.41741753876499</v>
      </c>
      <c r="K15" s="2">
        <v>105.17777204716801</v>
      </c>
      <c r="L15" s="2">
        <v>11.911370563910801</v>
      </c>
      <c r="M15" s="5">
        <v>0.70356974426148</v>
      </c>
      <c r="N15" s="2">
        <v>1.8553998142711301E-3</v>
      </c>
      <c r="O15" s="2">
        <v>0</v>
      </c>
      <c r="P15" s="2">
        <v>300.88000694472902</v>
      </c>
    </row>
    <row r="16" spans="1:16" x14ac:dyDescent="0.35">
      <c r="A16" s="4">
        <v>2037</v>
      </c>
      <c r="B16" s="2">
        <v>58.219984796663901</v>
      </c>
      <c r="C16" s="2">
        <v>1687.50609705426</v>
      </c>
      <c r="D16" s="2">
        <v>110.741231993501</v>
      </c>
      <c r="E16" s="2">
        <v>1.47499145823981</v>
      </c>
      <c r="F16" s="2">
        <v>0</v>
      </c>
      <c r="G16" s="2">
        <v>0</v>
      </c>
      <c r="H16" s="2">
        <v>0</v>
      </c>
      <c r="I16" s="2">
        <v>91.589956823027194</v>
      </c>
      <c r="J16" s="2">
        <v>245.86381642369901</v>
      </c>
      <c r="K16" s="2">
        <v>137.25765583516599</v>
      </c>
      <c r="L16" s="2">
        <v>17.553910155873901</v>
      </c>
      <c r="M16" s="2">
        <v>0.72476968577406098</v>
      </c>
      <c r="N16" s="2">
        <v>4.6649827448581802E-3</v>
      </c>
      <c r="O16" s="2">
        <v>0</v>
      </c>
      <c r="P16" s="2">
        <v>206.75490565498299</v>
      </c>
    </row>
    <row r="17" spans="1:16" x14ac:dyDescent="0.35">
      <c r="A17" s="4">
        <v>2038</v>
      </c>
      <c r="B17" s="2">
        <v>10.104523953489499</v>
      </c>
      <c r="C17" s="2">
        <v>1780.1652095833799</v>
      </c>
      <c r="D17" s="2">
        <v>154.01683950624999</v>
      </c>
      <c r="E17" s="2">
        <v>2.4024820039635402</v>
      </c>
      <c r="F17" s="5">
        <v>0</v>
      </c>
      <c r="G17" s="2">
        <v>0</v>
      </c>
      <c r="H17" s="2">
        <v>0</v>
      </c>
      <c r="I17" s="2">
        <v>88.671509395914597</v>
      </c>
      <c r="J17" s="2">
        <v>221.961904849158</v>
      </c>
      <c r="K17" s="2">
        <v>121.01015716392401</v>
      </c>
      <c r="L17" s="2">
        <v>20.271663248823</v>
      </c>
      <c r="M17" s="2">
        <v>0.99783695183411403</v>
      </c>
      <c r="N17" s="2">
        <v>1.1626556530228401E-2</v>
      </c>
      <c r="O17" s="2">
        <v>0</v>
      </c>
      <c r="P17" s="2">
        <v>140.38553983566899</v>
      </c>
    </row>
    <row r="18" spans="1:16" x14ac:dyDescent="0.35">
      <c r="A18" s="4">
        <v>2039</v>
      </c>
      <c r="B18" s="2">
        <v>3.4538096772969</v>
      </c>
      <c r="C18" s="2">
        <v>1688.9184686179999</v>
      </c>
      <c r="D18" s="2">
        <v>158.587426938025</v>
      </c>
      <c r="E18" s="2">
        <v>3.3481436778944298</v>
      </c>
      <c r="F18" s="2">
        <v>2.3459621581432E-5</v>
      </c>
      <c r="G18" s="2">
        <v>0</v>
      </c>
      <c r="H18" s="2">
        <v>0</v>
      </c>
      <c r="I18" s="2">
        <v>93.308048594737599</v>
      </c>
      <c r="J18" s="2">
        <v>275.56005130155302</v>
      </c>
      <c r="K18" s="2">
        <v>162.67601371781399</v>
      </c>
      <c r="L18" s="2">
        <v>41.205634530095502</v>
      </c>
      <c r="M18" s="2">
        <v>1.7538838070296401</v>
      </c>
      <c r="N18" s="2">
        <v>2.1890946482538001E-2</v>
      </c>
      <c r="O18" s="2">
        <v>0</v>
      </c>
      <c r="P18" s="2">
        <v>94.520605289000301</v>
      </c>
    </row>
    <row r="19" spans="1:16" x14ac:dyDescent="0.35">
      <c r="A19" s="4">
        <v>2040</v>
      </c>
      <c r="B19" s="2">
        <v>1.46147413184856</v>
      </c>
      <c r="C19" s="2">
        <v>1448.15671566422</v>
      </c>
      <c r="D19" s="2">
        <v>299.79841408253901</v>
      </c>
      <c r="E19" s="2">
        <v>7.3075682173071996</v>
      </c>
      <c r="F19" s="2">
        <v>2.6664762268093102E-4</v>
      </c>
      <c r="G19" s="2">
        <v>0</v>
      </c>
      <c r="H19" s="2">
        <v>0</v>
      </c>
      <c r="I19" s="2">
        <v>110.613414126262</v>
      </c>
      <c r="J19" s="2">
        <v>343.69992325639498</v>
      </c>
      <c r="K19" s="2">
        <v>142.63739445613101</v>
      </c>
      <c r="L19" s="2">
        <v>75.464906066572496</v>
      </c>
      <c r="M19" s="2">
        <v>3.1897323669695399</v>
      </c>
      <c r="N19" s="2">
        <v>0.19946807305575001</v>
      </c>
      <c r="O19" s="2">
        <v>0</v>
      </c>
      <c r="P19" s="2">
        <v>63.479823641083797</v>
      </c>
    </row>
    <row r="20" spans="1:16" x14ac:dyDescent="0.35">
      <c r="A20" s="4">
        <v>2041</v>
      </c>
      <c r="B20" s="2">
        <v>2.5052315612578702</v>
      </c>
      <c r="C20" s="2">
        <v>808.89509787533405</v>
      </c>
      <c r="D20" s="2">
        <v>857.36906361687795</v>
      </c>
      <c r="E20" s="2">
        <v>7.5785393291388203</v>
      </c>
      <c r="F20" s="2">
        <v>3.5218103861901998E-3</v>
      </c>
      <c r="G20" s="2">
        <v>0</v>
      </c>
      <c r="H20" s="2">
        <v>0</v>
      </c>
      <c r="I20" s="2">
        <v>135.65605192113</v>
      </c>
      <c r="J20" s="2">
        <v>396.70713483750001</v>
      </c>
      <c r="K20" s="2">
        <v>136.27434034338501</v>
      </c>
      <c r="L20" s="2">
        <v>76.5351049155352</v>
      </c>
      <c r="M20" s="2">
        <v>5.9229291513269704</v>
      </c>
      <c r="N20" s="2">
        <v>0.390149079269967</v>
      </c>
      <c r="O20" s="2">
        <v>0</v>
      </c>
      <c r="P20" s="2">
        <v>42.117361384385703</v>
      </c>
    </row>
    <row r="21" spans="1:16" x14ac:dyDescent="0.35">
      <c r="A21" s="4">
        <v>2042</v>
      </c>
      <c r="B21" s="2">
        <v>2.3166785605749198</v>
      </c>
      <c r="C21" s="2">
        <v>570.62077038369</v>
      </c>
      <c r="D21" s="2">
        <v>1126.5314283497501</v>
      </c>
      <c r="E21" s="2">
        <v>14.111638029848899</v>
      </c>
      <c r="F21" s="2">
        <v>3.6048701491555403E-2</v>
      </c>
      <c r="G21" s="2">
        <v>0</v>
      </c>
      <c r="H21" s="2">
        <v>0</v>
      </c>
      <c r="I21" s="2">
        <v>123.956233872136</v>
      </c>
      <c r="J21" s="2">
        <v>319.107335164885</v>
      </c>
      <c r="K21" s="2">
        <v>158.66972731209501</v>
      </c>
      <c r="L21" s="2">
        <v>97.069789223539303</v>
      </c>
      <c r="M21" s="2">
        <v>15.696312325664801</v>
      </c>
      <c r="N21" s="2">
        <v>1.5772555318211401</v>
      </c>
      <c r="O21" s="2">
        <v>0</v>
      </c>
      <c r="P21" s="2">
        <v>27.922754689387599</v>
      </c>
    </row>
    <row r="22" spans="1:16" x14ac:dyDescent="0.35">
      <c r="A22" s="4">
        <v>2043</v>
      </c>
      <c r="B22" s="2">
        <v>1.68428336740993</v>
      </c>
      <c r="C22" s="2">
        <v>524.80904150857896</v>
      </c>
      <c r="D22" s="2">
        <v>1252.8563182441401</v>
      </c>
      <c r="E22" s="2">
        <v>15.0115918895794</v>
      </c>
      <c r="F22" s="2">
        <v>5.3322634737474499E-2</v>
      </c>
      <c r="G22" s="2">
        <v>0</v>
      </c>
      <c r="H22" s="2">
        <v>0</v>
      </c>
      <c r="I22" s="2">
        <v>138.538806571279</v>
      </c>
      <c r="J22" s="2">
        <v>313.36619817948002</v>
      </c>
      <c r="K22" s="2">
        <v>104.06781018762</v>
      </c>
      <c r="L22" s="2">
        <v>58.585864950365</v>
      </c>
      <c r="M22" s="2">
        <v>16.083071995075301</v>
      </c>
      <c r="N22" s="2">
        <v>2.0938211835209501</v>
      </c>
      <c r="O22" s="2">
        <v>0</v>
      </c>
      <c r="P22" s="2">
        <v>18.538622867486499</v>
      </c>
    </row>
    <row r="23" spans="1:16" x14ac:dyDescent="0.35">
      <c r="A23" s="4">
        <v>2044</v>
      </c>
      <c r="B23" s="2">
        <v>0.25991783906966998</v>
      </c>
      <c r="C23" s="2">
        <v>837.082309868067</v>
      </c>
      <c r="D23" s="2">
        <v>920.06748581329396</v>
      </c>
      <c r="E23" s="2">
        <v>57.215624887345299</v>
      </c>
      <c r="F23" s="2">
        <v>0.44487536985021298</v>
      </c>
      <c r="G23" s="2">
        <v>0</v>
      </c>
      <c r="H23" s="2">
        <v>0</v>
      </c>
      <c r="I23" s="2">
        <v>120.948551067053</v>
      </c>
      <c r="J23" s="2">
        <v>267.20153929392899</v>
      </c>
      <c r="K23" s="2">
        <v>134.68320491964101</v>
      </c>
      <c r="L23" s="2">
        <v>52.730399459031901</v>
      </c>
      <c r="M23" s="2">
        <v>26.323619841740602</v>
      </c>
      <c r="N23" s="2">
        <v>5.6407051223148903</v>
      </c>
      <c r="O23" s="2">
        <v>0</v>
      </c>
      <c r="P23" s="2">
        <v>12.290771345106799</v>
      </c>
    </row>
    <row r="24" spans="1:16" x14ac:dyDescent="0.35">
      <c r="A24" s="4">
        <v>2045</v>
      </c>
      <c r="B24" s="2">
        <v>0.193307659493408</v>
      </c>
      <c r="C24" s="2">
        <v>1004.1933522962401</v>
      </c>
      <c r="D24" s="2">
        <v>477.81331701206301</v>
      </c>
      <c r="E24" s="2">
        <v>114.218813683335</v>
      </c>
      <c r="F24" s="2">
        <v>0.597451129380558</v>
      </c>
      <c r="G24" s="2">
        <v>0</v>
      </c>
      <c r="H24" s="2">
        <v>0</v>
      </c>
      <c r="I24" s="2">
        <v>170.99842747807699</v>
      </c>
      <c r="J24" s="2">
        <v>421.41747358607103</v>
      </c>
      <c r="K24" s="2">
        <v>143.56977325561701</v>
      </c>
      <c r="L24" s="2">
        <v>61.053309297354701</v>
      </c>
      <c r="M24" s="2">
        <v>14.9877948805545</v>
      </c>
      <c r="N24" s="2">
        <v>5.4371856358476602</v>
      </c>
      <c r="O24" s="2">
        <v>0</v>
      </c>
      <c r="P24" s="2">
        <v>10.2642234483151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0</v>
      </c>
      <c r="C29" s="2">
        <v>38.966433648557199</v>
      </c>
      <c r="D29" s="2">
        <v>134.48427146220001</v>
      </c>
      <c r="E29" s="2">
        <v>7.2180996506875603</v>
      </c>
      <c r="F29" s="2">
        <v>8.0375273792999502E-4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27079.402378460902</v>
      </c>
    </row>
    <row r="30" spans="1:16" x14ac:dyDescent="0.35">
      <c r="A30" s="4">
        <v>2026</v>
      </c>
      <c r="B30" s="2">
        <v>0</v>
      </c>
      <c r="C30" s="2">
        <v>148.103233655716</v>
      </c>
      <c r="D30" s="2">
        <v>297.81173240826803</v>
      </c>
      <c r="E30" s="2">
        <v>13.455186554052601</v>
      </c>
      <c r="F30" s="2">
        <v>1.3593145460959501E-3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5">
        <v>0</v>
      </c>
      <c r="N30" s="2">
        <v>0</v>
      </c>
      <c r="O30" s="2">
        <v>0</v>
      </c>
      <c r="P30" s="2">
        <v>27092.868021523202</v>
      </c>
    </row>
    <row r="31" spans="1:16" x14ac:dyDescent="0.35">
      <c r="A31" s="4">
        <v>2027</v>
      </c>
      <c r="B31" s="2">
        <v>8.1572913463791707E-3</v>
      </c>
      <c r="C31" s="2">
        <v>320.39961692192901</v>
      </c>
      <c r="D31" s="2">
        <v>407.08892471455903</v>
      </c>
      <c r="E31" s="2">
        <v>13.7621065997524</v>
      </c>
      <c r="F31" s="2">
        <v>9.2757096361279401E-4</v>
      </c>
      <c r="G31" s="2">
        <v>0</v>
      </c>
      <c r="H31" s="2">
        <v>0</v>
      </c>
      <c r="I31" s="2">
        <v>0.75924712179504905</v>
      </c>
      <c r="J31" s="2">
        <v>2.5624988252422698</v>
      </c>
      <c r="K31" s="2">
        <v>0.28539285975052697</v>
      </c>
      <c r="L31" s="2">
        <v>3.0200984444686899E-3</v>
      </c>
      <c r="M31" s="5">
        <v>4.01491978000227E-4</v>
      </c>
      <c r="N31" s="5">
        <v>0</v>
      </c>
      <c r="O31" s="2">
        <v>0</v>
      </c>
      <c r="P31" s="2">
        <v>27099.536786440302</v>
      </c>
    </row>
    <row r="32" spans="1:16" x14ac:dyDescent="0.35">
      <c r="A32" s="4">
        <v>2028</v>
      </c>
      <c r="B32" s="2">
        <v>0.71018519296043003</v>
      </c>
      <c r="C32" s="2">
        <v>591.71148580469298</v>
      </c>
      <c r="D32" s="2">
        <v>491.48415207437603</v>
      </c>
      <c r="E32" s="2">
        <v>15.1671533717694</v>
      </c>
      <c r="F32" s="2">
        <v>4.5869701620647902E-4</v>
      </c>
      <c r="G32" s="5">
        <v>0</v>
      </c>
      <c r="H32" s="2">
        <v>0</v>
      </c>
      <c r="I32" s="2">
        <v>63.406514078415697</v>
      </c>
      <c r="J32" s="2">
        <v>34.637895715516002</v>
      </c>
      <c r="K32" s="2">
        <v>2.9786302725598501</v>
      </c>
      <c r="L32" s="2">
        <v>0.41701162185546498</v>
      </c>
      <c r="M32" s="5">
        <v>3.9312895597404598E-2</v>
      </c>
      <c r="N32" s="5">
        <v>4.1793191181720401E-4</v>
      </c>
      <c r="O32" s="2">
        <v>0</v>
      </c>
      <c r="P32" s="2">
        <v>26936.021408759701</v>
      </c>
    </row>
    <row r="33" spans="1:16" x14ac:dyDescent="0.35">
      <c r="A33" s="4">
        <v>2029</v>
      </c>
      <c r="B33" s="2">
        <v>109.915680788269</v>
      </c>
      <c r="C33" s="2">
        <v>822.17342627630103</v>
      </c>
      <c r="D33" s="2">
        <v>476.45610410480202</v>
      </c>
      <c r="E33" s="2">
        <v>13.5490058286427</v>
      </c>
      <c r="F33" s="2">
        <v>8.6777688643843202E-5</v>
      </c>
      <c r="G33" s="5">
        <v>0</v>
      </c>
      <c r="H33" s="2">
        <v>0</v>
      </c>
      <c r="I33" s="2">
        <v>209.82565249075901</v>
      </c>
      <c r="J33" s="2">
        <v>72.924644059312101</v>
      </c>
      <c r="K33" s="2">
        <v>3.6190319145643999</v>
      </c>
      <c r="L33" s="2">
        <v>0.59358060358482301</v>
      </c>
      <c r="M33" s="5">
        <v>4.7863017405217999E-2</v>
      </c>
      <c r="N33" s="5">
        <v>4.1793191181720401E-4</v>
      </c>
      <c r="O33" s="2">
        <v>0</v>
      </c>
      <c r="P33" s="2">
        <v>26719.6366791035</v>
      </c>
    </row>
    <row r="34" spans="1:16" x14ac:dyDescent="0.35">
      <c r="A34" s="4">
        <v>2030</v>
      </c>
      <c r="B34" s="2">
        <v>703.72796013309005</v>
      </c>
      <c r="C34" s="2">
        <v>839.83805277312604</v>
      </c>
      <c r="D34" s="2">
        <v>318.07439663256002</v>
      </c>
      <c r="E34" s="2">
        <v>5.9074126065783403</v>
      </c>
      <c r="F34" s="5">
        <v>8.9827884201180799E-8</v>
      </c>
      <c r="G34" s="5">
        <v>0</v>
      </c>
      <c r="H34" s="2">
        <v>0</v>
      </c>
      <c r="I34" s="2">
        <v>423.38059646792999</v>
      </c>
      <c r="J34" s="2">
        <v>172.640740470042</v>
      </c>
      <c r="K34" s="2">
        <v>6.58671524814583</v>
      </c>
      <c r="L34" s="5">
        <v>0.50375305666703496</v>
      </c>
      <c r="M34" s="2">
        <v>8.9962374767436799E-3</v>
      </c>
      <c r="N34" s="5">
        <v>0</v>
      </c>
      <c r="O34" s="2">
        <v>0</v>
      </c>
      <c r="P34" s="2">
        <v>26250.2410956616</v>
      </c>
    </row>
    <row r="35" spans="1:16" x14ac:dyDescent="0.35">
      <c r="A35" s="4">
        <v>2031</v>
      </c>
      <c r="B35" s="2">
        <v>1678.50514712104</v>
      </c>
      <c r="C35" s="2">
        <v>816.56391184281301</v>
      </c>
      <c r="D35" s="2">
        <v>140.395396871884</v>
      </c>
      <c r="E35" s="2">
        <v>1.5982722717122801E-4</v>
      </c>
      <c r="F35" s="5">
        <v>1.1532882972459299E-19</v>
      </c>
      <c r="G35" s="5">
        <v>0</v>
      </c>
      <c r="H35" s="2">
        <v>0</v>
      </c>
      <c r="I35" s="2">
        <v>553.22445973922095</v>
      </c>
      <c r="J35" s="2">
        <v>211.584756326795</v>
      </c>
      <c r="K35" s="5">
        <v>6.9258497109302004</v>
      </c>
      <c r="L35" s="5">
        <v>0.34044283289815902</v>
      </c>
      <c r="M35" s="2">
        <v>5.3586809182258998E-5</v>
      </c>
      <c r="N35" s="5">
        <v>0</v>
      </c>
      <c r="O35" s="2">
        <v>0</v>
      </c>
      <c r="P35" s="2">
        <v>25418.883636202299</v>
      </c>
    </row>
    <row r="36" spans="1:16" x14ac:dyDescent="0.35">
      <c r="A36" s="4">
        <v>2032</v>
      </c>
      <c r="B36" s="2">
        <v>2682.1821447805501</v>
      </c>
      <c r="C36" s="2">
        <v>870.33182101197394</v>
      </c>
      <c r="D36" s="2">
        <v>96.701839708333495</v>
      </c>
      <c r="E36" s="5">
        <v>4.7478144334879802E-4</v>
      </c>
      <c r="F36" s="5">
        <v>1.1532882972459299E-19</v>
      </c>
      <c r="G36" s="5">
        <v>0</v>
      </c>
      <c r="H36" s="2">
        <v>0</v>
      </c>
      <c r="I36" s="2">
        <v>775.22709146433704</v>
      </c>
      <c r="J36" s="2">
        <v>315.08774959336898</v>
      </c>
      <c r="K36" s="5">
        <v>3.37852228433136</v>
      </c>
      <c r="L36" s="5">
        <v>2.44543313481814E-2</v>
      </c>
      <c r="M36" s="2">
        <v>8.9631182521389705E-6</v>
      </c>
      <c r="N36" s="5">
        <v>0</v>
      </c>
      <c r="O36" s="2">
        <v>0</v>
      </c>
      <c r="P36" s="2">
        <v>24045.663993620401</v>
      </c>
    </row>
    <row r="37" spans="1:16" x14ac:dyDescent="0.35">
      <c r="A37" s="4">
        <v>2033</v>
      </c>
      <c r="B37" s="2">
        <v>2779.8660338070499</v>
      </c>
      <c r="C37" s="2">
        <v>836.65688893174797</v>
      </c>
      <c r="D37" s="2">
        <v>65.6991550255877</v>
      </c>
      <c r="E37" s="5">
        <v>4.48131812167828E-4</v>
      </c>
      <c r="F37" s="5">
        <v>1.1532882972459299E-19</v>
      </c>
      <c r="G37" s="5">
        <v>0</v>
      </c>
      <c r="H37" s="2">
        <v>0</v>
      </c>
      <c r="I37" s="2">
        <v>1469.93564806841</v>
      </c>
      <c r="J37" s="2">
        <v>1148.98104703527</v>
      </c>
      <c r="K37" s="5">
        <v>81.9547898061669</v>
      </c>
      <c r="L37" s="5">
        <v>3.2819649198154401</v>
      </c>
      <c r="M37" s="2">
        <v>1.6352488388627202E-2</v>
      </c>
      <c r="N37" s="5">
        <v>0</v>
      </c>
      <c r="O37" s="2">
        <v>0</v>
      </c>
      <c r="P37" s="2">
        <v>22364.380058801398</v>
      </c>
    </row>
    <row r="38" spans="1:16" x14ac:dyDescent="0.35">
      <c r="A38" s="4">
        <v>2034</v>
      </c>
      <c r="B38" s="2">
        <v>3341.8683822279299</v>
      </c>
      <c r="C38" s="2">
        <v>1037.8798827840801</v>
      </c>
      <c r="D38" s="2">
        <v>97.447367470491102</v>
      </c>
      <c r="E38" s="5">
        <v>1.4554309768273301E-2</v>
      </c>
      <c r="F38" s="5">
        <v>1.1532882972459299E-19</v>
      </c>
      <c r="G38" s="5">
        <v>0</v>
      </c>
      <c r="H38" s="2">
        <v>0</v>
      </c>
      <c r="I38" s="2">
        <v>1748.15132940698</v>
      </c>
      <c r="J38" s="2">
        <v>1645.57910032626</v>
      </c>
      <c r="K38" s="5">
        <v>279.126692990523</v>
      </c>
      <c r="L38" s="5">
        <v>11.6476749571263</v>
      </c>
      <c r="M38" s="2">
        <v>0.28442997738728198</v>
      </c>
      <c r="N38" s="5">
        <v>0</v>
      </c>
      <c r="O38" s="2">
        <v>0</v>
      </c>
      <c r="P38" s="2">
        <v>20550.947259041801</v>
      </c>
    </row>
    <row r="39" spans="1:16" x14ac:dyDescent="0.35">
      <c r="A39" s="4">
        <v>2035</v>
      </c>
      <c r="B39" s="2">
        <v>3706.4485169024902</v>
      </c>
      <c r="C39" s="2">
        <v>1968.98235398932</v>
      </c>
      <c r="D39" s="2">
        <v>154.25007477936501</v>
      </c>
      <c r="E39" s="5">
        <v>0.10497752728755499</v>
      </c>
      <c r="F39" s="5">
        <v>1.1532882972459299E-19</v>
      </c>
      <c r="G39" s="5">
        <v>0</v>
      </c>
      <c r="H39" s="2">
        <v>0</v>
      </c>
      <c r="I39" s="2">
        <v>1859.80205969809</v>
      </c>
      <c r="J39" s="2">
        <v>1892.23664294997</v>
      </c>
      <c r="K39" s="2">
        <v>433.49515787937497</v>
      </c>
      <c r="L39" s="5">
        <v>21.785399712793499</v>
      </c>
      <c r="M39" s="2">
        <v>0.58400210315969303</v>
      </c>
      <c r="N39" s="5">
        <v>8.9748670017474494E-5</v>
      </c>
      <c r="O39" s="2">
        <v>0</v>
      </c>
      <c r="P39" s="2">
        <v>18637.431684678901</v>
      </c>
    </row>
    <row r="40" spans="1:16" x14ac:dyDescent="0.35">
      <c r="A40" s="4">
        <v>2036</v>
      </c>
      <c r="B40" s="2">
        <v>3862.7336697147298</v>
      </c>
      <c r="C40" s="2">
        <v>3449.5131874663798</v>
      </c>
      <c r="D40" s="2">
        <v>209.18280520067501</v>
      </c>
      <c r="E40" s="5">
        <v>0.64396588916562703</v>
      </c>
      <c r="F40" s="5">
        <v>1.1532882972459299E-19</v>
      </c>
      <c r="G40" s="5">
        <v>0</v>
      </c>
      <c r="H40" s="2">
        <v>0</v>
      </c>
      <c r="I40" s="2">
        <v>1903.4387324561001</v>
      </c>
      <c r="J40" s="2">
        <v>1986.36167766586</v>
      </c>
      <c r="K40" s="2">
        <v>495.62468743424898</v>
      </c>
      <c r="L40" s="5">
        <v>28.784360565258101</v>
      </c>
      <c r="M40" s="5">
        <v>1.02018620545214</v>
      </c>
      <c r="N40" s="5">
        <v>1.9451484842886099E-3</v>
      </c>
      <c r="O40" s="2">
        <v>0</v>
      </c>
      <c r="P40" s="2">
        <v>16699.990028699998</v>
      </c>
    </row>
    <row r="41" spans="1:16" x14ac:dyDescent="0.35">
      <c r="A41" s="4">
        <v>2037</v>
      </c>
      <c r="B41" s="2">
        <v>3920.9536545113901</v>
      </c>
      <c r="C41" s="2">
        <v>5058.3488343201898</v>
      </c>
      <c r="D41" s="2">
        <v>269.46100557368902</v>
      </c>
      <c r="E41" s="5">
        <v>2.0284464764677801</v>
      </c>
      <c r="F41" s="5">
        <v>1.1532882972459299E-19</v>
      </c>
      <c r="G41" s="5">
        <v>0</v>
      </c>
      <c r="H41" s="2">
        <v>0</v>
      </c>
      <c r="I41" s="2">
        <v>1937.47525730812</v>
      </c>
      <c r="J41" s="2">
        <v>2063.5105446573202</v>
      </c>
      <c r="K41" s="2">
        <v>567.67612186572001</v>
      </c>
      <c r="L41" s="2">
        <v>42.203086300523999</v>
      </c>
      <c r="M41" s="2">
        <v>1.436335613629</v>
      </c>
      <c r="N41" s="5">
        <v>6.5203825591293096E-3</v>
      </c>
      <c r="O41" s="2">
        <v>0</v>
      </c>
      <c r="P41" s="2">
        <v>14736.369725913401</v>
      </c>
    </row>
    <row r="42" spans="1:16" x14ac:dyDescent="0.35">
      <c r="A42" s="4">
        <v>2038</v>
      </c>
      <c r="B42" s="2">
        <v>3931.0581784648798</v>
      </c>
      <c r="C42" s="2">
        <v>6657.5036411750298</v>
      </c>
      <c r="D42" s="2">
        <v>316.58498182150697</v>
      </c>
      <c r="E42" s="2">
        <v>3.87747346220335</v>
      </c>
      <c r="F42" s="5">
        <v>1.1532882972459299E-19</v>
      </c>
      <c r="G42" s="5">
        <v>0</v>
      </c>
      <c r="H42" s="2">
        <v>0</v>
      </c>
      <c r="I42" s="2">
        <v>1951.61208022086</v>
      </c>
      <c r="J42" s="2">
        <v>2098.6074681975701</v>
      </c>
      <c r="K42" s="2">
        <v>586.485647264298</v>
      </c>
      <c r="L42" s="2">
        <v>53.893555254508001</v>
      </c>
      <c r="M42" s="2">
        <v>1.7394280417489201</v>
      </c>
      <c r="N42" s="5">
        <v>1.62915392750866E-2</v>
      </c>
      <c r="O42" s="2">
        <v>0</v>
      </c>
      <c r="P42" s="2">
        <v>12960.2650739579</v>
      </c>
    </row>
    <row r="43" spans="1:16" x14ac:dyDescent="0.35">
      <c r="A43" s="4">
        <v>2039</v>
      </c>
      <c r="B43" s="2">
        <v>3934.5119881421801</v>
      </c>
      <c r="C43" s="2">
        <v>8152.0700213788596</v>
      </c>
      <c r="D43" s="2">
        <v>380.37776808011802</v>
      </c>
      <c r="E43" s="2">
        <v>5.7506256818579704</v>
      </c>
      <c r="F43" s="5">
        <v>2.3459621581432101E-5</v>
      </c>
      <c r="G43" s="5">
        <v>0</v>
      </c>
      <c r="H43" s="2">
        <v>0</v>
      </c>
      <c r="I43" s="2">
        <v>1964.6005141752601</v>
      </c>
      <c r="J43" s="2">
        <v>2164.00095770806</v>
      </c>
      <c r="K43" s="2">
        <v>638.04511792459402</v>
      </c>
      <c r="L43" s="2">
        <v>85.980388964159303</v>
      </c>
      <c r="M43" s="2">
        <v>2.81380553634208</v>
      </c>
      <c r="N43" s="2">
        <v>3.35175030127665E-2</v>
      </c>
      <c r="O43" s="2">
        <v>0</v>
      </c>
      <c r="P43" s="2">
        <v>11195.6333773227</v>
      </c>
    </row>
    <row r="44" spans="1:16" x14ac:dyDescent="0.35">
      <c r="A44" s="4">
        <v>2040</v>
      </c>
      <c r="B44" s="2">
        <v>3935.9734622740302</v>
      </c>
      <c r="C44" s="2">
        <v>9350.5437762351594</v>
      </c>
      <c r="D44" s="2">
        <v>555.81546394481597</v>
      </c>
      <c r="E44" s="2">
        <v>10.6557118952016</v>
      </c>
      <c r="F44" s="2">
        <v>2.90107244262363E-4</v>
      </c>
      <c r="G44" s="5">
        <v>0</v>
      </c>
      <c r="H44" s="2">
        <v>0</v>
      </c>
      <c r="I44" s="2">
        <v>1972.41120300385</v>
      </c>
      <c r="J44" s="2">
        <v>2260.0268439145998</v>
      </c>
      <c r="K44" s="2">
        <v>708.09061854200502</v>
      </c>
      <c r="L44" s="2">
        <v>153.214833181312</v>
      </c>
      <c r="M44" s="2">
        <v>5.04990897404726</v>
      </c>
      <c r="N44" s="2">
        <v>0.22135901953828799</v>
      </c>
      <c r="O44" s="2">
        <v>0</v>
      </c>
      <c r="P44" s="2">
        <v>9533.9889212613598</v>
      </c>
    </row>
    <row r="45" spans="1:16" x14ac:dyDescent="0.35">
      <c r="A45" s="4">
        <v>2041</v>
      </c>
      <c r="B45" s="2">
        <v>3938.3614442079102</v>
      </c>
      <c r="C45" s="2">
        <v>9927.5644654416192</v>
      </c>
      <c r="D45" s="2">
        <v>1274.37191120378</v>
      </c>
      <c r="E45" s="2">
        <v>14.888119881106901</v>
      </c>
      <c r="F45" s="2">
        <v>3.7884580088711301E-3</v>
      </c>
      <c r="G45" s="2">
        <v>0</v>
      </c>
      <c r="H45" s="2">
        <v>0</v>
      </c>
      <c r="I45" s="2">
        <v>1976.57548140626</v>
      </c>
      <c r="J45" s="2">
        <v>2345.9587055240499</v>
      </c>
      <c r="K45" s="2">
        <v>744.93097876378295</v>
      </c>
      <c r="L45" s="2">
        <v>216.75314404944299</v>
      </c>
      <c r="M45" s="2">
        <v>9.71563754362551</v>
      </c>
      <c r="N45" s="2">
        <v>0.59312566862760197</v>
      </c>
      <c r="O45" s="2">
        <v>0</v>
      </c>
      <c r="P45" s="2">
        <v>7998.4498766817296</v>
      </c>
    </row>
    <row r="46" spans="1:16" x14ac:dyDescent="0.35">
      <c r="A46" s="4">
        <v>2042</v>
      </c>
      <c r="B46" s="2">
        <v>3940.6769177719498</v>
      </c>
      <c r="C46" s="2">
        <v>10256.8554829529</v>
      </c>
      <c r="D46" s="2">
        <v>2241.8402737492802</v>
      </c>
      <c r="E46" s="2">
        <v>21.738851838310701</v>
      </c>
      <c r="F46" s="2">
        <v>3.9570511877745601E-2</v>
      </c>
      <c r="G46" s="2">
        <v>0</v>
      </c>
      <c r="H46" s="2">
        <v>0</v>
      </c>
      <c r="I46" s="2">
        <v>1980.26087552274</v>
      </c>
      <c r="J46" s="2">
        <v>2420.1723376148898</v>
      </c>
      <c r="K46" s="2">
        <v>773.39682937466296</v>
      </c>
      <c r="L46" s="2">
        <v>294.499391225762</v>
      </c>
      <c r="M46" s="2">
        <v>23.864916147226499</v>
      </c>
      <c r="N46" s="2">
        <v>1.97733997058509</v>
      </c>
      <c r="O46" s="2">
        <v>0</v>
      </c>
      <c r="P46" s="2">
        <v>6455.0181786268404</v>
      </c>
    </row>
    <row r="47" spans="1:16" x14ac:dyDescent="0.35">
      <c r="A47" s="4">
        <v>2043</v>
      </c>
      <c r="B47" s="2">
        <v>3942.3612011393602</v>
      </c>
      <c r="C47" s="2">
        <v>10559.3827342519</v>
      </c>
      <c r="D47" s="2">
        <v>3354.46885342214</v>
      </c>
      <c r="E47" s="2">
        <v>29.646343327797499</v>
      </c>
      <c r="F47" s="2">
        <v>8.9371336229029902E-2</v>
      </c>
      <c r="G47" s="2">
        <v>0</v>
      </c>
      <c r="H47" s="2">
        <v>0</v>
      </c>
      <c r="I47" s="2">
        <v>1983.2643706312299</v>
      </c>
      <c r="J47" s="2">
        <v>2456.6863313958702</v>
      </c>
      <c r="K47" s="2">
        <v>787.684061416227</v>
      </c>
      <c r="L47" s="2">
        <v>324.53738550535297</v>
      </c>
      <c r="M47" s="2">
        <v>37.657765143266303</v>
      </c>
      <c r="N47" s="2">
        <v>3.80258624276123</v>
      </c>
      <c r="O47" s="2">
        <v>0</v>
      </c>
      <c r="P47" s="2">
        <v>4892.9342479719999</v>
      </c>
    </row>
    <row r="48" spans="1:16" x14ac:dyDescent="0.35">
      <c r="A48" s="4">
        <v>2044</v>
      </c>
      <c r="B48" s="2">
        <v>3942.6211189784299</v>
      </c>
      <c r="C48" s="2">
        <v>11182.3429368207</v>
      </c>
      <c r="D48" s="2">
        <v>4085.7546631732198</v>
      </c>
      <c r="E48" s="2">
        <v>75.120315296752295</v>
      </c>
      <c r="F48" s="2">
        <v>0.49819800458768798</v>
      </c>
      <c r="G48" s="2">
        <v>0</v>
      </c>
      <c r="H48" s="2">
        <v>0</v>
      </c>
      <c r="I48" s="2">
        <v>1985.8463761144901</v>
      </c>
      <c r="J48" s="2">
        <v>2488.6540202710498</v>
      </c>
      <c r="K48" s="2">
        <v>807.87405523505197</v>
      </c>
      <c r="L48" s="2">
        <v>344.95558248273301</v>
      </c>
      <c r="M48" s="2">
        <v>60.529834192715903</v>
      </c>
      <c r="N48" s="2">
        <v>8.47177819109754</v>
      </c>
      <c r="O48" s="2">
        <v>0</v>
      </c>
      <c r="P48" s="2">
        <v>3352.02065950019</v>
      </c>
    </row>
    <row r="49" spans="1:16" x14ac:dyDescent="0.35">
      <c r="A49" s="4">
        <v>2045</v>
      </c>
      <c r="B49" s="2">
        <v>3942.81442663792</v>
      </c>
      <c r="C49" s="2">
        <v>12039.7899732977</v>
      </c>
      <c r="D49" s="2">
        <v>4388.1242371647904</v>
      </c>
      <c r="E49" s="2">
        <v>178.72169108310601</v>
      </c>
      <c r="F49" s="2">
        <v>1.0423264992307699</v>
      </c>
      <c r="G49" s="2">
        <v>0</v>
      </c>
      <c r="H49" s="2">
        <v>0</v>
      </c>
      <c r="I49" s="2">
        <v>1989.72112648386</v>
      </c>
      <c r="J49" s="2">
        <v>2494.7705864344498</v>
      </c>
      <c r="K49" s="2">
        <v>825.69755039808695</v>
      </c>
      <c r="L49" s="2">
        <v>357.40038132055901</v>
      </c>
      <c r="M49" s="2">
        <v>70.8066062016063</v>
      </c>
      <c r="N49" s="2">
        <v>12.7802512441032</v>
      </c>
      <c r="O49" s="2">
        <v>0</v>
      </c>
      <c r="P49" s="2">
        <v>1995.1946679721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7.8453260106102582E-2</v>
      </c>
      <c r="C54" s="2">
        <v>6.7437499702084503E-3</v>
      </c>
      <c r="D54" s="2">
        <v>0</v>
      </c>
      <c r="E54" s="2">
        <v>0</v>
      </c>
      <c r="F54" s="2">
        <v>0.75117771405636891</v>
      </c>
      <c r="G54" s="2">
        <v>9.4202491177917402E-3</v>
      </c>
      <c r="H54" s="2">
        <v>0</v>
      </c>
      <c r="I54" s="2">
        <v>0</v>
      </c>
      <c r="J54" s="2">
        <v>9.5110770771567423E-5</v>
      </c>
      <c r="K54" s="2">
        <v>0</v>
      </c>
    </row>
    <row r="55" spans="1:16" x14ac:dyDescent="0.35">
      <c r="A55" s="4">
        <v>2026</v>
      </c>
      <c r="B55" s="2">
        <v>7.8492272178189618E-2</v>
      </c>
      <c r="C55" s="2">
        <v>8.3149349580148892E-3</v>
      </c>
      <c r="D55" s="2">
        <v>0</v>
      </c>
      <c r="E55" s="2">
        <v>0</v>
      </c>
      <c r="F55" s="2">
        <v>0.72566505907399814</v>
      </c>
      <c r="G55" s="2">
        <v>2.0062258495931101E-2</v>
      </c>
      <c r="H55" s="2">
        <v>0</v>
      </c>
      <c r="I55" s="2">
        <v>0</v>
      </c>
      <c r="J55" s="2">
        <v>2.2715027668373256E-4</v>
      </c>
      <c r="K55" s="2">
        <v>0</v>
      </c>
    </row>
    <row r="56" spans="1:16" x14ac:dyDescent="0.35">
      <c r="A56" s="4">
        <v>2027</v>
      </c>
      <c r="B56" s="2">
        <v>7.8511592632212773E-2</v>
      </c>
      <c r="C56" s="2">
        <v>1.4126726154807801E-2</v>
      </c>
      <c r="D56" s="2">
        <v>2.7879556885583598E-5</v>
      </c>
      <c r="E56" s="2">
        <v>0</v>
      </c>
      <c r="F56" s="2">
        <v>0.70241932124948903</v>
      </c>
      <c r="G56" s="2">
        <v>2.7060857872228901E-2</v>
      </c>
      <c r="H56" s="2">
        <v>1.06317622168723E-4</v>
      </c>
      <c r="I56" s="2">
        <v>0</v>
      </c>
      <c r="J56" s="2">
        <v>3.4685172568660132E-4</v>
      </c>
      <c r="K56" s="2">
        <v>3.2891902480738782E-6</v>
      </c>
    </row>
    <row r="57" spans="1:16" x14ac:dyDescent="0.35">
      <c r="A57" s="4">
        <v>2028</v>
      </c>
      <c r="B57" s="2">
        <v>7.8037863032229898E-2</v>
      </c>
      <c r="C57" s="2">
        <v>1.37143720258344E-2</v>
      </c>
      <c r="D57" s="2">
        <v>5.1144326135003394E-4</v>
      </c>
      <c r="E57" s="2">
        <v>0</v>
      </c>
      <c r="F57" s="2">
        <v>0.67570937117493401</v>
      </c>
      <c r="G57" s="2">
        <v>3.2245927757568502E-2</v>
      </c>
      <c r="H57" s="2">
        <v>2.1402232639040702E-3</v>
      </c>
      <c r="I57" s="2">
        <v>0</v>
      </c>
      <c r="J57" s="2">
        <v>4.742665179418624E-4</v>
      </c>
      <c r="K57" s="2">
        <v>7.4917096501001567E-5</v>
      </c>
    </row>
    <row r="58" spans="1:16" x14ac:dyDescent="0.35">
      <c r="A58" s="4">
        <v>2029</v>
      </c>
      <c r="B58" s="2">
        <v>7.7410962658231636E-2</v>
      </c>
      <c r="C58" s="2">
        <v>1.6011861115504702E-2</v>
      </c>
      <c r="D58" s="2">
        <v>1.1371457229844299E-3</v>
      </c>
      <c r="E58" s="2">
        <v>0</v>
      </c>
      <c r="F58" s="2">
        <v>0.65422936164166667</v>
      </c>
      <c r="G58" s="2">
        <v>3.17679680278301E-2</v>
      </c>
      <c r="H58" s="2">
        <v>4.7323695715301003E-3</v>
      </c>
      <c r="I58" s="2">
        <v>0</v>
      </c>
      <c r="J58" s="2">
        <v>5.4381386642266656E-4</v>
      </c>
      <c r="K58" s="2">
        <v>1.9351797746931869E-4</v>
      </c>
    </row>
    <row r="59" spans="1:16" x14ac:dyDescent="0.35">
      <c r="A59" s="4">
        <v>2030</v>
      </c>
      <c r="B59" s="2">
        <v>7.6051050305449633E-2</v>
      </c>
      <c r="C59" s="2">
        <v>7.9582969858725504E-3</v>
      </c>
      <c r="D59" s="2">
        <v>2.3447429541112999E-3</v>
      </c>
      <c r="E59" s="2">
        <v>0</v>
      </c>
      <c r="F59" s="2">
        <v>0.6402752058298864</v>
      </c>
      <c r="G59" s="2">
        <v>2.53155383493819E-2</v>
      </c>
      <c r="H59" s="2">
        <v>8.0822355442676207E-3</v>
      </c>
      <c r="I59" s="2">
        <v>0</v>
      </c>
      <c r="J59" s="2">
        <v>5.1504046207569197E-4</v>
      </c>
      <c r="K59" s="2">
        <v>3.9564418999770882E-4</v>
      </c>
    </row>
    <row r="60" spans="1:16" x14ac:dyDescent="0.35">
      <c r="A60" s="4">
        <v>2031</v>
      </c>
      <c r="B60" s="2">
        <v>7.3642477837839074E-2</v>
      </c>
      <c r="C60" s="2">
        <v>8.6205895091687607E-3</v>
      </c>
      <c r="D60" s="2">
        <v>2.7834091828480897E-3</v>
      </c>
      <c r="E60" s="2">
        <v>0</v>
      </c>
      <c r="F60" s="2">
        <v>0.63115082378678855</v>
      </c>
      <c r="G60" s="2">
        <v>2.2202409354469502E-2</v>
      </c>
      <c r="H60" s="2">
        <v>9.6265444810809796E-3</v>
      </c>
      <c r="I60" s="2">
        <v>0</v>
      </c>
      <c r="J60" s="2">
        <v>4.9205910382960647E-4</v>
      </c>
      <c r="K60" s="2">
        <v>5.1077351457313026E-4</v>
      </c>
    </row>
    <row r="61" spans="1:16" x14ac:dyDescent="0.35">
      <c r="A61" s="4">
        <v>2032</v>
      </c>
      <c r="B61" s="2">
        <v>6.9664045954571999E-2</v>
      </c>
      <c r="C61" s="2">
        <v>1.0536001678873301E-2</v>
      </c>
      <c r="D61" s="2">
        <v>3.8739080066886897E-3</v>
      </c>
      <c r="E61" s="2">
        <v>0</v>
      </c>
      <c r="F61" s="2">
        <v>0.60574471176547728</v>
      </c>
      <c r="G61" s="2">
        <v>2.3886349540352698E-2</v>
      </c>
      <c r="H61" s="2">
        <v>1.2176148184995799E-2</v>
      </c>
      <c r="I61" s="2">
        <v>0</v>
      </c>
      <c r="J61" s="2">
        <v>5.794334593396031E-4</v>
      </c>
      <c r="K61" s="2">
        <v>7.058204272855648E-4</v>
      </c>
    </row>
    <row r="62" spans="1:16" x14ac:dyDescent="0.35">
      <c r="A62" s="4">
        <v>2033</v>
      </c>
      <c r="B62" s="2">
        <v>6.4793103678701003E-2</v>
      </c>
      <c r="C62" s="2">
        <v>8.39226388931762E-3</v>
      </c>
      <c r="D62" s="2">
        <v>1.1257606670208E-2</v>
      </c>
      <c r="E62" s="2">
        <v>0</v>
      </c>
      <c r="F62" s="2">
        <v>0.55477833072794147</v>
      </c>
      <c r="G62" s="2">
        <v>2.07943737248702E-2</v>
      </c>
      <c r="H62" s="2">
        <v>2.7800881838110802E-2</v>
      </c>
      <c r="I62" s="2">
        <v>0</v>
      </c>
      <c r="J62" s="2">
        <v>5.5525237187150126E-4</v>
      </c>
      <c r="K62" s="2">
        <v>1.7907159259689155E-3</v>
      </c>
    </row>
    <row r="63" spans="1:16" x14ac:dyDescent="0.35">
      <c r="A63" s="4">
        <v>2034</v>
      </c>
      <c r="B63" s="2">
        <v>5.9539305491572631E-2</v>
      </c>
      <c r="C63" s="2">
        <v>1.1484011475530199E-2</v>
      </c>
      <c r="D63" s="2">
        <v>1.43776681769272E-2</v>
      </c>
      <c r="E63" s="2">
        <v>0</v>
      </c>
      <c r="F63" s="2">
        <v>0.51066670113686119</v>
      </c>
      <c r="G63" s="2">
        <v>2.2045056853839402E-2</v>
      </c>
      <c r="H63" s="2">
        <v>3.3629510120185502E-2</v>
      </c>
      <c r="I63" s="2">
        <v>0</v>
      </c>
      <c r="J63" s="2">
        <v>6.5641945612235505E-4</v>
      </c>
      <c r="K63" s="2">
        <v>2.4235695229293543E-3</v>
      </c>
    </row>
    <row r="64" spans="1:16" x14ac:dyDescent="0.35">
      <c r="A64" s="4">
        <v>2035</v>
      </c>
      <c r="B64" s="2">
        <v>5.3995551867527435E-2</v>
      </c>
      <c r="C64" s="2">
        <v>1.39455013356224E-2</v>
      </c>
      <c r="D64" s="2">
        <v>1.6053157571321298E-2</v>
      </c>
      <c r="E64" s="2">
        <v>0</v>
      </c>
      <c r="F64" s="2">
        <v>0.46718746008019441</v>
      </c>
      <c r="G64" s="2">
        <v>2.6058456011206998E-2</v>
      </c>
      <c r="H64" s="2">
        <v>3.3764963468209702E-2</v>
      </c>
      <c r="I64" s="2">
        <v>0</v>
      </c>
      <c r="J64" s="2">
        <v>8.7437707604975056E-4</v>
      </c>
      <c r="K64" s="2">
        <v>2.7473461020053077E-3</v>
      </c>
    </row>
    <row r="65" spans="1:11" x14ac:dyDescent="0.35">
      <c r="A65" s="4">
        <v>2036</v>
      </c>
      <c r="B65" s="2">
        <v>4.8382480646361511E-2</v>
      </c>
      <c r="C65" s="2">
        <v>2.01902286241358E-2</v>
      </c>
      <c r="D65" s="2">
        <v>1.56790636053874E-2</v>
      </c>
      <c r="E65" s="2">
        <v>0</v>
      </c>
      <c r="F65" s="2">
        <v>0.42541523175176577</v>
      </c>
      <c r="G65" s="2">
        <v>3.1289333893574404E-2</v>
      </c>
      <c r="H65" s="2">
        <v>3.1915931961403701E-2</v>
      </c>
      <c r="I65" s="2">
        <v>0</v>
      </c>
      <c r="J65" s="2">
        <v>1.1574870095775898E-3</v>
      </c>
      <c r="K65" s="2">
        <v>2.8704804368862753E-3</v>
      </c>
    </row>
    <row r="66" spans="1:11" x14ac:dyDescent="0.35">
      <c r="A66" s="4">
        <v>2037</v>
      </c>
      <c r="B66" s="2">
        <v>4.2693565794729667E-2</v>
      </c>
      <c r="C66" s="2">
        <v>2.20947553208703E-2</v>
      </c>
      <c r="D66" s="2">
        <v>1.60680728733654E-2</v>
      </c>
      <c r="E66" s="2">
        <v>0</v>
      </c>
      <c r="F66" s="2">
        <v>0.38288781111725784</v>
      </c>
      <c r="G66" s="2">
        <v>3.53854575017086E-2</v>
      </c>
      <c r="H66" s="2">
        <v>2.96872171876481E-2</v>
      </c>
      <c r="I66" s="2">
        <v>0</v>
      </c>
      <c r="J66" s="2">
        <v>1.4613728113713783E-3</v>
      </c>
      <c r="K66" s="2">
        <v>2.9825406759876175E-3</v>
      </c>
    </row>
    <row r="67" spans="1:11" x14ac:dyDescent="0.35">
      <c r="A67" s="4">
        <v>2038</v>
      </c>
      <c r="B67" s="2">
        <v>3.7547913084669995E-2</v>
      </c>
      <c r="C67" s="2">
        <v>2.8773118882072502E-2</v>
      </c>
      <c r="D67" s="2">
        <v>1.5667225786159301E-2</v>
      </c>
      <c r="E67" s="2">
        <v>0</v>
      </c>
      <c r="F67" s="2">
        <v>0.34440999330041289</v>
      </c>
      <c r="G67" s="2">
        <v>3.7867295112595602E-2</v>
      </c>
      <c r="H67" s="2">
        <v>2.65341044059373E-2</v>
      </c>
      <c r="I67" s="2">
        <v>0</v>
      </c>
      <c r="J67" s="2">
        <v>1.7670275136082068E-3</v>
      </c>
      <c r="K67" s="2">
        <v>3.0141890455549322E-3</v>
      </c>
    </row>
    <row r="68" spans="1:11" x14ac:dyDescent="0.35">
      <c r="A68" s="4">
        <v>2039</v>
      </c>
      <c r="B68" s="2">
        <v>3.2435499318932269E-2</v>
      </c>
      <c r="C68" s="2">
        <v>3.2545589433891402E-2</v>
      </c>
      <c r="D68" s="2">
        <v>1.70608885207214E-2</v>
      </c>
      <c r="E68" s="2">
        <v>0</v>
      </c>
      <c r="F68" s="2">
        <v>0.30457676941654782</v>
      </c>
      <c r="G68" s="2">
        <v>3.8561206637521203E-2</v>
      </c>
      <c r="H68" s="2">
        <v>2.3871848121996601E-2</v>
      </c>
      <c r="I68" s="2">
        <v>0</v>
      </c>
      <c r="J68" s="2">
        <v>2.0680330728263139E-3</v>
      </c>
      <c r="K68" s="2">
        <v>3.1178738815912706E-3</v>
      </c>
    </row>
    <row r="69" spans="1:11" x14ac:dyDescent="0.35">
      <c r="A69" s="4">
        <v>2040</v>
      </c>
      <c r="B69" s="2">
        <v>2.7621455681878675E-2</v>
      </c>
      <c r="C69" s="2">
        <v>3.7966275130256695E-2</v>
      </c>
      <c r="D69" s="2">
        <v>1.70235224820195E-2</v>
      </c>
      <c r="E69" s="2">
        <v>0</v>
      </c>
      <c r="F69" s="2">
        <v>0.26510145096429993</v>
      </c>
      <c r="G69" s="2">
        <v>3.7255775964325596E-2</v>
      </c>
      <c r="H69" s="2">
        <v>2.1453217164617601E-2</v>
      </c>
      <c r="I69" s="2">
        <v>0</v>
      </c>
      <c r="J69" s="2">
        <v>2.3463978640009867E-3</v>
      </c>
      <c r="K69" s="2">
        <v>3.2924466557660336E-3</v>
      </c>
    </row>
    <row r="70" spans="1:11" x14ac:dyDescent="0.35">
      <c r="A70" s="4">
        <v>2041</v>
      </c>
      <c r="B70" s="2">
        <v>2.3172759127064641E-2</v>
      </c>
      <c r="C70" s="2">
        <v>4.31011532447588E-2</v>
      </c>
      <c r="D70" s="2">
        <v>1.85849207153728E-2</v>
      </c>
      <c r="E70" s="2">
        <v>0</v>
      </c>
      <c r="F70" s="2">
        <v>0.22330046955603963</v>
      </c>
      <c r="G70" s="2">
        <v>3.7713911767048997E-2</v>
      </c>
      <c r="H70" s="2">
        <v>1.9890666699175101E-2</v>
      </c>
      <c r="I70" s="2">
        <v>0</v>
      </c>
      <c r="J70" s="2">
        <v>2.660849399305353E-3</v>
      </c>
      <c r="K70" s="2">
        <v>3.4303272896212336E-3</v>
      </c>
    </row>
    <row r="71" spans="1:11" x14ac:dyDescent="0.35">
      <c r="A71" s="4">
        <v>2042</v>
      </c>
      <c r="B71" s="2">
        <v>1.8701196321830163E-2</v>
      </c>
      <c r="C71" s="2">
        <v>5.1691772665859295E-2</v>
      </c>
      <c r="D71" s="2">
        <v>1.9496990421883999E-2</v>
      </c>
      <c r="E71" s="2">
        <v>0</v>
      </c>
      <c r="F71" s="2">
        <v>0.17945130637252901</v>
      </c>
      <c r="G71" s="2">
        <v>3.7418535214273199E-2</v>
      </c>
      <c r="H71" s="2">
        <v>1.8173375709443801E-2</v>
      </c>
      <c r="I71" s="2">
        <v>0</v>
      </c>
      <c r="J71" s="2">
        <v>3.0023999092289016E-3</v>
      </c>
      <c r="K71" s="2">
        <v>3.5726752264809546E-3</v>
      </c>
    </row>
    <row r="72" spans="1:11" x14ac:dyDescent="0.35">
      <c r="A72" s="4">
        <v>2043</v>
      </c>
      <c r="B72" s="2">
        <v>1.4175595084163831E-2</v>
      </c>
      <c r="C72" s="2">
        <v>5.7995461158330902E-2</v>
      </c>
      <c r="D72" s="2">
        <v>2.0451761301815301E-2</v>
      </c>
      <c r="E72" s="2">
        <v>0</v>
      </c>
      <c r="F72" s="2">
        <v>0.13642393032788291</v>
      </c>
      <c r="G72" s="2">
        <v>3.63036672835233E-2</v>
      </c>
      <c r="H72" s="2">
        <v>1.5975249125489199E-2</v>
      </c>
      <c r="I72" s="2">
        <v>0</v>
      </c>
      <c r="J72" s="2">
        <v>3.3719574687217308E-3</v>
      </c>
      <c r="K72" s="2">
        <v>3.6437549119673466E-3</v>
      </c>
    </row>
    <row r="73" spans="1:11" x14ac:dyDescent="0.35">
      <c r="A73" s="4">
        <v>2044</v>
      </c>
      <c r="B73" s="2">
        <v>9.7113276358702493E-3</v>
      </c>
      <c r="C73" s="2">
        <v>6.6959489641141803E-2</v>
      </c>
      <c r="D73" s="2">
        <v>1.8982883452667798E-2</v>
      </c>
      <c r="E73" s="2">
        <v>0</v>
      </c>
      <c r="F73" s="2">
        <v>9.8936368554590398E-2</v>
      </c>
      <c r="G73" s="2">
        <v>3.35015230052918E-2</v>
      </c>
      <c r="H73" s="2">
        <v>1.3716684745944601E-2</v>
      </c>
      <c r="I73" s="2">
        <v>0</v>
      </c>
      <c r="J73" s="2">
        <v>3.7016221475715495E-3</v>
      </c>
      <c r="K73" s="2">
        <v>3.7208517844559545E-3</v>
      </c>
    </row>
    <row r="74" spans="1:11" x14ac:dyDescent="0.35">
      <c r="A74" s="4">
        <v>2045</v>
      </c>
      <c r="B74" s="2">
        <v>5.7803907213708882E-3</v>
      </c>
      <c r="C74" s="2">
        <v>7.0626640769515803E-2</v>
      </c>
      <c r="D74" s="2">
        <v>2.0832626461756799E-2</v>
      </c>
      <c r="E74" s="2">
        <v>0</v>
      </c>
      <c r="F74" s="2">
        <v>6.7670593659841211E-2</v>
      </c>
      <c r="G74" s="2">
        <v>2.9320962077581201E-2</v>
      </c>
      <c r="H74" s="2">
        <v>1.12680111584699E-2</v>
      </c>
      <c r="I74" s="2">
        <v>0</v>
      </c>
      <c r="J74" s="2">
        <v>3.9970350793488915E-3</v>
      </c>
      <c r="K74" s="2">
        <v>3.7635753256105306E-3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3A10-A417-43DD-9547-7AAF1E057A1A}">
  <dimension ref="A1:P74"/>
  <sheetViews>
    <sheetView topLeftCell="A43" zoomScale="85" zoomScaleNormal="85" workbookViewId="0">
      <selection activeCell="G82" sqref="G82"/>
    </sheetView>
  </sheetViews>
  <sheetFormatPr baseColWidth="10" defaultRowHeight="14.5" x14ac:dyDescent="0.35"/>
  <cols>
    <col min="1" max="1" width="15.54296875" bestFit="1" customWidth="1"/>
  </cols>
  <sheetData>
    <row r="1" spans="1:16" x14ac:dyDescent="0.35">
      <c r="A1" s="1" t="s">
        <v>20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0</v>
      </c>
      <c r="C4" s="2">
        <v>176.559601586442</v>
      </c>
      <c r="D4" s="2">
        <v>378.88229097348801</v>
      </c>
      <c r="E4" s="2">
        <v>45.602123047143202</v>
      </c>
      <c r="F4" s="2">
        <v>0.63774690408067103</v>
      </c>
      <c r="G4" s="2">
        <v>1.5949955973299701E-3</v>
      </c>
      <c r="H4" s="2">
        <v>0</v>
      </c>
      <c r="I4" s="2">
        <v>0</v>
      </c>
      <c r="J4" s="2">
        <v>2.09026174151666E-4</v>
      </c>
      <c r="K4" s="2">
        <v>0</v>
      </c>
      <c r="L4" s="5">
        <v>5.0105000537031699E-4</v>
      </c>
      <c r="M4" s="2">
        <v>0</v>
      </c>
      <c r="N4" s="5">
        <v>0</v>
      </c>
      <c r="O4" s="2">
        <v>0</v>
      </c>
      <c r="P4" s="2">
        <v>7046.8210366279</v>
      </c>
    </row>
    <row r="5" spans="1:16" x14ac:dyDescent="0.35">
      <c r="A5" s="4">
        <v>2026</v>
      </c>
      <c r="B5" s="2">
        <v>1.71679371541772E-2</v>
      </c>
      <c r="C5" s="2">
        <v>433.31958973663097</v>
      </c>
      <c r="D5" s="2">
        <v>434.74866091194599</v>
      </c>
      <c r="E5" s="2">
        <v>26.943861547325501</v>
      </c>
      <c r="F5" s="2">
        <v>3.6091246722302801E-2</v>
      </c>
      <c r="G5" s="2">
        <v>1.7094817304280798E-5</v>
      </c>
      <c r="H5" s="2">
        <v>0</v>
      </c>
      <c r="I5" s="2">
        <v>3.8202237074936698</v>
      </c>
      <c r="J5" s="2">
        <v>2.6490867353310201</v>
      </c>
      <c r="K5" s="5">
        <v>0.39085032677985199</v>
      </c>
      <c r="L5" s="2">
        <v>0.83206070802491305</v>
      </c>
      <c r="M5" s="2">
        <v>0.18198839309718301</v>
      </c>
      <c r="N5" s="2">
        <v>0</v>
      </c>
      <c r="O5" s="2">
        <v>0</v>
      </c>
      <c r="P5" s="2">
        <v>7034.7204560895198</v>
      </c>
    </row>
    <row r="6" spans="1:16" x14ac:dyDescent="0.35">
      <c r="A6" s="4">
        <v>2027</v>
      </c>
      <c r="B6" s="2">
        <v>3.01408222268515</v>
      </c>
      <c r="C6" s="2">
        <v>795.78888179919898</v>
      </c>
      <c r="D6" s="2">
        <v>339.49448308845001</v>
      </c>
      <c r="E6" s="2">
        <v>18.3200572850855</v>
      </c>
      <c r="F6" s="2">
        <v>2.2710036610989099E-2</v>
      </c>
      <c r="G6" s="2">
        <v>2.9712529677615402E-4</v>
      </c>
      <c r="H6" s="2">
        <v>0</v>
      </c>
      <c r="I6" s="2">
        <v>53.830146926194999</v>
      </c>
      <c r="J6" s="2">
        <v>45.833945998756199</v>
      </c>
      <c r="K6" s="2">
        <v>9.6767370392489997</v>
      </c>
      <c r="L6" s="2">
        <v>0.31284698475848</v>
      </c>
      <c r="M6" s="2">
        <v>1.7364086123755101E-2</v>
      </c>
      <c r="N6" s="2">
        <v>0</v>
      </c>
      <c r="O6" s="2">
        <v>0</v>
      </c>
      <c r="P6" s="2">
        <v>6563.57879492343</v>
      </c>
    </row>
    <row r="7" spans="1:16" x14ac:dyDescent="0.35">
      <c r="A7" s="4">
        <v>2028</v>
      </c>
      <c r="B7" s="2">
        <v>337.995994784098</v>
      </c>
      <c r="C7" s="2">
        <v>795.21383284341402</v>
      </c>
      <c r="D7" s="2">
        <v>306.90267764406798</v>
      </c>
      <c r="E7" s="2">
        <v>3.2899539808598801</v>
      </c>
      <c r="F7" s="5">
        <v>1.6261369541857801E-4</v>
      </c>
      <c r="G7" s="2">
        <v>0</v>
      </c>
      <c r="H7" s="2">
        <v>0</v>
      </c>
      <c r="I7" s="2">
        <v>175.29065094217299</v>
      </c>
      <c r="J7" s="2">
        <v>109.063451007284</v>
      </c>
      <c r="K7" s="2">
        <v>12.3171332832571</v>
      </c>
      <c r="L7" s="2">
        <v>0.50641274947983095</v>
      </c>
      <c r="M7" s="5">
        <v>3.7987957943018701E-2</v>
      </c>
      <c r="N7" s="5">
        <v>7.9963573750671199E-4</v>
      </c>
      <c r="O7" s="2">
        <v>0</v>
      </c>
      <c r="P7" s="2">
        <v>6005.5544001690296</v>
      </c>
    </row>
    <row r="8" spans="1:16" x14ac:dyDescent="0.35">
      <c r="A8" s="4">
        <v>2029</v>
      </c>
      <c r="B8" s="2">
        <v>1519.17923092918</v>
      </c>
      <c r="C8" s="2">
        <v>458.00244618819102</v>
      </c>
      <c r="D8" s="2">
        <v>225.48537806870101</v>
      </c>
      <c r="E8" s="2">
        <v>0.56010998838539405</v>
      </c>
      <c r="F8" s="2">
        <v>0</v>
      </c>
      <c r="G8" s="2">
        <v>0</v>
      </c>
      <c r="H8" s="2">
        <v>0</v>
      </c>
      <c r="I8" s="2">
        <v>95.994107491584003</v>
      </c>
      <c r="J8" s="2">
        <v>56.857745565151802</v>
      </c>
      <c r="K8" s="2">
        <v>1.08418342079977</v>
      </c>
      <c r="L8" s="2">
        <v>2.1501658692502101E-2</v>
      </c>
      <c r="M8" s="2">
        <v>2.1112036252569699E-4</v>
      </c>
      <c r="N8" s="2">
        <v>0</v>
      </c>
      <c r="O8" s="2">
        <v>0</v>
      </c>
      <c r="P8" s="2">
        <v>5406.00945011764</v>
      </c>
    </row>
    <row r="9" spans="1:16" x14ac:dyDescent="0.35">
      <c r="A9" s="4">
        <v>2030</v>
      </c>
      <c r="B9" s="2">
        <v>2111.9067158246198</v>
      </c>
      <c r="C9" s="2">
        <v>575.55993112405099</v>
      </c>
      <c r="D9" s="2">
        <v>0.29849264976211098</v>
      </c>
      <c r="E9" s="2">
        <v>0</v>
      </c>
      <c r="F9" s="2">
        <v>0</v>
      </c>
      <c r="G9" s="2">
        <v>0</v>
      </c>
      <c r="H9" s="2">
        <v>0</v>
      </c>
      <c r="I9" s="5">
        <v>349.410149814546</v>
      </c>
      <c r="J9" s="2">
        <v>104.10767087551901</v>
      </c>
      <c r="K9" s="2">
        <v>1.6475578873740699</v>
      </c>
      <c r="L9" s="2">
        <v>2.30654477531269E-2</v>
      </c>
      <c r="M9" s="2">
        <v>0</v>
      </c>
      <c r="N9" s="2">
        <v>0</v>
      </c>
      <c r="O9" s="2">
        <v>0</v>
      </c>
      <c r="P9" s="2">
        <v>4834.4815966419001</v>
      </c>
    </row>
    <row r="10" spans="1:16" x14ac:dyDescent="0.35">
      <c r="A10" s="4">
        <v>2031</v>
      </c>
      <c r="B10" s="2">
        <v>2275.3427131818898</v>
      </c>
      <c r="C10" s="2">
        <v>1073.93506841721</v>
      </c>
      <c r="D10" s="2">
        <v>12.512102309546499</v>
      </c>
      <c r="E10" s="2">
        <v>1.0972028341768301E-3</v>
      </c>
      <c r="F10" s="2">
        <v>0</v>
      </c>
      <c r="G10" s="2">
        <v>0</v>
      </c>
      <c r="H10" s="2">
        <v>0</v>
      </c>
      <c r="I10" s="2">
        <v>482.39060626127201</v>
      </c>
      <c r="J10" s="2">
        <v>158.93870964559301</v>
      </c>
      <c r="K10" s="2">
        <v>8.1881537579146997</v>
      </c>
      <c r="L10" s="2">
        <v>1.91683932166824E-2</v>
      </c>
      <c r="M10" s="2">
        <v>2.20175929050436E-6</v>
      </c>
      <c r="N10" s="2">
        <v>0</v>
      </c>
      <c r="O10" s="2">
        <v>0</v>
      </c>
      <c r="P10" s="2">
        <v>4070.9639847507201</v>
      </c>
    </row>
    <row r="11" spans="1:16" x14ac:dyDescent="0.35">
      <c r="A11" s="4">
        <v>2032</v>
      </c>
      <c r="B11" s="2">
        <v>1511.9490061061299</v>
      </c>
      <c r="C11" s="2">
        <v>2238.7715428424199</v>
      </c>
      <c r="D11" s="2">
        <v>41.905291318749903</v>
      </c>
      <c r="E11" s="2">
        <v>1.2576455912127599E-3</v>
      </c>
      <c r="F11" s="2">
        <v>0</v>
      </c>
      <c r="G11" s="2">
        <v>0</v>
      </c>
      <c r="H11" s="2">
        <v>0</v>
      </c>
      <c r="I11" s="2">
        <v>680.05241822770995</v>
      </c>
      <c r="J11" s="2">
        <v>259.76736407197501</v>
      </c>
      <c r="K11" s="2">
        <v>20.310228381287001</v>
      </c>
      <c r="L11" s="2">
        <v>0.166513593393951</v>
      </c>
      <c r="M11" s="2">
        <v>0</v>
      </c>
      <c r="N11" s="2">
        <v>0</v>
      </c>
      <c r="O11" s="2">
        <v>0</v>
      </c>
      <c r="P11" s="2">
        <v>3208.7571234828401</v>
      </c>
    </row>
    <row r="12" spans="1:16" x14ac:dyDescent="0.35">
      <c r="A12" s="4">
        <v>2033</v>
      </c>
      <c r="B12" s="2">
        <v>287.44713276949</v>
      </c>
      <c r="C12" s="2">
        <v>482.71198237711798</v>
      </c>
      <c r="D12" s="2">
        <v>16.1657214594598</v>
      </c>
      <c r="E12" s="2">
        <v>1.0957630967903999E-3</v>
      </c>
      <c r="F12" s="2">
        <v>0</v>
      </c>
      <c r="G12" s="2">
        <v>0</v>
      </c>
      <c r="H12" s="2">
        <v>0</v>
      </c>
      <c r="I12" s="2">
        <v>1910.05789814433</v>
      </c>
      <c r="J12" s="2">
        <v>2357.3739319353899</v>
      </c>
      <c r="K12" s="2">
        <v>343.59072241078701</v>
      </c>
      <c r="L12" s="2">
        <v>15.9710499271503</v>
      </c>
      <c r="M12" s="2">
        <v>0.28145847714299199</v>
      </c>
      <c r="N12" s="2">
        <v>0</v>
      </c>
      <c r="O12" s="2">
        <v>0</v>
      </c>
      <c r="P12" s="2">
        <v>2431.5700002431099</v>
      </c>
    </row>
    <row r="13" spans="1:16" x14ac:dyDescent="0.35">
      <c r="A13" s="4">
        <v>2034</v>
      </c>
      <c r="B13" s="2">
        <v>764.21193606645602</v>
      </c>
      <c r="C13" s="2">
        <v>3308.4294746645801</v>
      </c>
      <c r="D13" s="2">
        <v>129.68168185565699</v>
      </c>
      <c r="E13" s="2">
        <v>1.7082010698335402E-2</v>
      </c>
      <c r="F13" s="2">
        <v>0</v>
      </c>
      <c r="G13" s="2">
        <v>0</v>
      </c>
      <c r="H13" s="2">
        <v>0</v>
      </c>
      <c r="I13" s="2">
        <v>351.67144550554201</v>
      </c>
      <c r="J13" s="2">
        <v>1072.93209482472</v>
      </c>
      <c r="K13" s="2">
        <v>293.91644045838802</v>
      </c>
      <c r="L13" s="2">
        <v>40.0299255756319</v>
      </c>
      <c r="M13" s="2">
        <v>0.56255490871129599</v>
      </c>
      <c r="N13" s="2">
        <v>9.1724583745417202E-3</v>
      </c>
      <c r="O13" s="2">
        <v>0</v>
      </c>
      <c r="P13" s="2">
        <v>1781.00136538929</v>
      </c>
    </row>
    <row r="14" spans="1:16" x14ac:dyDescent="0.35">
      <c r="A14" s="4">
        <v>2035</v>
      </c>
      <c r="B14" s="2">
        <v>564.55577391139195</v>
      </c>
      <c r="C14" s="2">
        <v>3975.6976860414502</v>
      </c>
      <c r="D14" s="2">
        <v>254.227763741872</v>
      </c>
      <c r="E14" s="2">
        <v>0.45059212809704002</v>
      </c>
      <c r="F14" s="2">
        <v>0</v>
      </c>
      <c r="G14" s="2">
        <v>0</v>
      </c>
      <c r="H14" s="2">
        <v>0</v>
      </c>
      <c r="I14" s="2">
        <v>110.34715092271</v>
      </c>
      <c r="J14" s="2">
        <v>903.63203660686997</v>
      </c>
      <c r="K14" s="2">
        <v>495.23971973557201</v>
      </c>
      <c r="L14" s="2">
        <v>76.056250176413698</v>
      </c>
      <c r="M14" s="2">
        <v>1.2654459357538199</v>
      </c>
      <c r="N14" s="2">
        <v>2.5645622701842102E-2</v>
      </c>
      <c r="O14" s="2">
        <v>0</v>
      </c>
      <c r="P14" s="2">
        <v>1268.2194756307099</v>
      </c>
    </row>
    <row r="15" spans="1:16" x14ac:dyDescent="0.35">
      <c r="A15" s="4">
        <v>2036</v>
      </c>
      <c r="B15" s="2">
        <v>408.57417665909998</v>
      </c>
      <c r="C15" s="2">
        <v>4210.0226170818296</v>
      </c>
      <c r="D15" s="2">
        <v>794.766173283488</v>
      </c>
      <c r="E15" s="2">
        <v>2.3104497214811901</v>
      </c>
      <c r="F15" s="2">
        <v>0</v>
      </c>
      <c r="G15" s="2">
        <v>0</v>
      </c>
      <c r="H15" s="2">
        <v>0</v>
      </c>
      <c r="I15" s="2">
        <v>72.963941276413493</v>
      </c>
      <c r="J15" s="2">
        <v>696.866432021881</v>
      </c>
      <c r="K15" s="2">
        <v>408.25568931237802</v>
      </c>
      <c r="L15" s="2">
        <v>88.145398746430004</v>
      </c>
      <c r="M15" s="2">
        <v>2.00392027597321</v>
      </c>
      <c r="N15" s="2">
        <v>0.13108679137718601</v>
      </c>
      <c r="O15" s="2">
        <v>0</v>
      </c>
      <c r="P15" s="2">
        <v>884.82309914631196</v>
      </c>
    </row>
    <row r="16" spans="1:16" x14ac:dyDescent="0.35">
      <c r="A16" s="4">
        <v>2037</v>
      </c>
      <c r="B16" s="2">
        <v>321.95731662398202</v>
      </c>
      <c r="C16" s="2">
        <v>3885.55197510073</v>
      </c>
      <c r="D16" s="2">
        <v>1211.5321844795801</v>
      </c>
      <c r="E16" s="2">
        <v>5.1800154096817197</v>
      </c>
      <c r="F16" s="5">
        <v>2.00594544574536E-4</v>
      </c>
      <c r="G16" s="2">
        <v>0</v>
      </c>
      <c r="H16" s="2">
        <v>0</v>
      </c>
      <c r="I16" s="2">
        <v>161.19871827920301</v>
      </c>
      <c r="J16" s="2">
        <v>799.13499119264895</v>
      </c>
      <c r="K16" s="2">
        <v>409.18167886057398</v>
      </c>
      <c r="L16" s="2">
        <v>91.580259623216094</v>
      </c>
      <c r="M16" s="2">
        <v>2.0810597477322599</v>
      </c>
      <c r="N16" s="2">
        <v>0.15057755090793001</v>
      </c>
      <c r="O16" s="2">
        <v>0</v>
      </c>
      <c r="P16" s="2">
        <v>606.51126348412595</v>
      </c>
    </row>
    <row r="17" spans="1:16" x14ac:dyDescent="0.35">
      <c r="A17" s="4">
        <v>2038</v>
      </c>
      <c r="B17" s="2">
        <v>173.17362352529301</v>
      </c>
      <c r="C17" s="2">
        <v>4038.6770675909602</v>
      </c>
      <c r="D17" s="2">
        <v>1210.5372497818</v>
      </c>
      <c r="E17" s="2">
        <v>13.3769274660389</v>
      </c>
      <c r="F17" s="2">
        <v>9.5094593499061103E-5</v>
      </c>
      <c r="G17" s="2">
        <v>0</v>
      </c>
      <c r="H17" s="2">
        <v>0</v>
      </c>
      <c r="I17" s="2">
        <v>245.64903623670401</v>
      </c>
      <c r="J17" s="2">
        <v>736.02832672072896</v>
      </c>
      <c r="K17" s="2">
        <v>444.40738519354198</v>
      </c>
      <c r="L17" s="2">
        <v>139.013102981038</v>
      </c>
      <c r="M17" s="2">
        <v>14.562111999263401</v>
      </c>
      <c r="N17" s="2">
        <v>1.2221912111889699</v>
      </c>
      <c r="O17" s="2">
        <v>0</v>
      </c>
      <c r="P17" s="2">
        <v>410.798305615206</v>
      </c>
    </row>
    <row r="18" spans="1:16" x14ac:dyDescent="0.35">
      <c r="A18" s="4">
        <v>2039</v>
      </c>
      <c r="B18" s="2">
        <v>51.9053502356225</v>
      </c>
      <c r="C18" s="2">
        <v>3669.6182432637002</v>
      </c>
      <c r="D18" s="2">
        <v>1439.14545523221</v>
      </c>
      <c r="E18" s="2">
        <v>30.906060592009801</v>
      </c>
      <c r="F18" s="2">
        <v>1.2715039839020999E-2</v>
      </c>
      <c r="G18" s="2">
        <v>3.0596453045099198E-4</v>
      </c>
      <c r="H18" s="2">
        <v>0</v>
      </c>
      <c r="I18" s="2">
        <v>498.88061239761799</v>
      </c>
      <c r="J18" s="2">
        <v>801.20080900483299</v>
      </c>
      <c r="K18" s="2">
        <v>421.16731572490102</v>
      </c>
      <c r="L18" s="2">
        <v>155.15858963028199</v>
      </c>
      <c r="M18" s="2">
        <v>20.0579980499996</v>
      </c>
      <c r="N18" s="2">
        <v>2.5462979033108999</v>
      </c>
      <c r="O18" s="2">
        <v>0</v>
      </c>
      <c r="P18" s="2">
        <v>276.08468836881701</v>
      </c>
    </row>
    <row r="19" spans="1:16" x14ac:dyDescent="0.35">
      <c r="A19" s="4">
        <v>2040</v>
      </c>
      <c r="B19" s="2">
        <v>7.5840844358441997</v>
      </c>
      <c r="C19" s="2">
        <v>2962.95985359207</v>
      </c>
      <c r="D19" s="2">
        <v>1831.62045578279</v>
      </c>
      <c r="E19" s="2">
        <v>208.23092158744899</v>
      </c>
      <c r="F19" s="2">
        <v>0.29744393414958897</v>
      </c>
      <c r="G19" s="2">
        <v>0</v>
      </c>
      <c r="H19" s="2">
        <v>0</v>
      </c>
      <c r="I19" s="2">
        <v>675.98644667425401</v>
      </c>
      <c r="J19" s="2">
        <v>657.62496341773704</v>
      </c>
      <c r="K19" s="2">
        <v>426.39828157445999</v>
      </c>
      <c r="L19" s="2">
        <v>294.47495707300902</v>
      </c>
      <c r="M19" s="2">
        <v>25.1230489559366</v>
      </c>
      <c r="N19" s="2">
        <v>3.3907130691301499</v>
      </c>
      <c r="O19" s="2">
        <v>0</v>
      </c>
      <c r="P19" s="2">
        <v>183.66616089114501</v>
      </c>
    </row>
    <row r="20" spans="1:16" x14ac:dyDescent="0.35">
      <c r="A20" s="4">
        <v>2041</v>
      </c>
      <c r="B20" s="2">
        <v>5.3738722841056497</v>
      </c>
      <c r="C20" s="2">
        <v>2216.3675757989699</v>
      </c>
      <c r="D20" s="2">
        <v>2414.6151055362898</v>
      </c>
      <c r="E20" s="2">
        <v>226.679037378256</v>
      </c>
      <c r="F20" s="2">
        <v>0.97522550454040102</v>
      </c>
      <c r="G20" s="2">
        <v>0.48899606101478799</v>
      </c>
      <c r="H20" s="2">
        <v>0</v>
      </c>
      <c r="I20" s="2">
        <v>433.31509243468997</v>
      </c>
      <c r="J20" s="2">
        <v>930.52684856184601</v>
      </c>
      <c r="K20" s="2">
        <v>478.76714103137903</v>
      </c>
      <c r="L20" s="2">
        <v>335.97107330422</v>
      </c>
      <c r="M20" s="2">
        <v>21.981251145007299</v>
      </c>
      <c r="N20" s="2">
        <v>6.7025846783060903</v>
      </c>
      <c r="O20" s="2">
        <v>0</v>
      </c>
      <c r="P20" s="2">
        <v>121.802581872676</v>
      </c>
    </row>
    <row r="21" spans="1:16" x14ac:dyDescent="0.35">
      <c r="A21" s="4">
        <v>2042</v>
      </c>
      <c r="B21" s="2">
        <v>7.4898537563969096</v>
      </c>
      <c r="C21" s="2">
        <v>2107.9403519121902</v>
      </c>
      <c r="D21" s="2">
        <v>3047.5446614471398</v>
      </c>
      <c r="E21" s="2">
        <v>257.66937224668902</v>
      </c>
      <c r="F21" s="2">
        <v>6.4155407201291199</v>
      </c>
      <c r="G21" s="2">
        <v>4.1270768147669001E-2</v>
      </c>
      <c r="H21" s="2">
        <v>0</v>
      </c>
      <c r="I21" s="2">
        <v>236.20426069545101</v>
      </c>
      <c r="J21" s="2">
        <v>605.24107816681203</v>
      </c>
      <c r="K21" s="2">
        <v>384.73060076777199</v>
      </c>
      <c r="L21" s="2">
        <v>331.29087021192299</v>
      </c>
      <c r="M21" s="2">
        <v>70.841552562618205</v>
      </c>
      <c r="N21" s="2">
        <v>15.424217273559201</v>
      </c>
      <c r="O21" s="2">
        <v>0</v>
      </c>
      <c r="P21" s="2">
        <v>81.008255788098694</v>
      </c>
    </row>
    <row r="22" spans="1:16" x14ac:dyDescent="0.35">
      <c r="A22" s="4">
        <v>2043</v>
      </c>
      <c r="B22" s="2">
        <v>1.3154020474638799</v>
      </c>
      <c r="C22" s="2">
        <v>1827.7116161213701</v>
      </c>
      <c r="D22" s="2">
        <v>2770.6222302707502</v>
      </c>
      <c r="E22" s="2">
        <v>241.49237827177899</v>
      </c>
      <c r="F22" s="2">
        <v>23.960753025154901</v>
      </c>
      <c r="G22" s="2">
        <v>0.49768238056851399</v>
      </c>
      <c r="H22" s="2">
        <v>0</v>
      </c>
      <c r="I22" s="2">
        <v>289.57412320870498</v>
      </c>
      <c r="J22" s="2">
        <v>1100.75960691311</v>
      </c>
      <c r="K22" s="2">
        <v>429.88458305779699</v>
      </c>
      <c r="L22" s="2">
        <v>233.33648826027499</v>
      </c>
      <c r="M22" s="2">
        <v>126.523121194262</v>
      </c>
      <c r="N22" s="2">
        <v>12.8587075069628</v>
      </c>
      <c r="O22" s="2">
        <v>0</v>
      </c>
      <c r="P22" s="2">
        <v>54.179709887562197</v>
      </c>
    </row>
    <row r="23" spans="1:16" x14ac:dyDescent="0.35">
      <c r="A23" s="4">
        <v>2044</v>
      </c>
      <c r="B23" s="2">
        <v>1.88371200535868</v>
      </c>
      <c r="C23" s="2">
        <v>2336.81178164622</v>
      </c>
      <c r="D23" s="2">
        <v>2157.84068761871</v>
      </c>
      <c r="E23" s="2">
        <v>474.09339709154602</v>
      </c>
      <c r="F23" s="2">
        <v>36.514165991981002</v>
      </c>
      <c r="G23" s="2">
        <v>23.1167733709072</v>
      </c>
      <c r="H23" s="2">
        <v>0</v>
      </c>
      <c r="I23" s="2">
        <v>327.12744924554102</v>
      </c>
      <c r="J23" s="2">
        <v>961.93233539612197</v>
      </c>
      <c r="K23" s="2">
        <v>364.52048742661299</v>
      </c>
      <c r="L23" s="2">
        <v>233.634025404016</v>
      </c>
      <c r="M23" s="2">
        <v>99.226127654775695</v>
      </c>
      <c r="N23" s="2">
        <v>24.607728386540401</v>
      </c>
      <c r="O23" s="2">
        <v>0</v>
      </c>
      <c r="P23" s="2">
        <v>36.922251075266097</v>
      </c>
    </row>
    <row r="24" spans="1:16" x14ac:dyDescent="0.35">
      <c r="A24" s="4">
        <v>2045</v>
      </c>
      <c r="B24" s="2">
        <v>0</v>
      </c>
      <c r="C24" s="2">
        <v>2276.7373921051199</v>
      </c>
      <c r="D24" s="2">
        <v>1493.30076133545</v>
      </c>
      <c r="E24" s="2">
        <v>597.05167015104303</v>
      </c>
      <c r="F24" s="2">
        <v>50.653341994799398</v>
      </c>
      <c r="G24" s="2">
        <v>1.4298088148628401</v>
      </c>
      <c r="H24" s="2">
        <v>0</v>
      </c>
      <c r="I24" s="2">
        <v>435.49242285152599</v>
      </c>
      <c r="J24" s="2">
        <v>1418.5760070681899</v>
      </c>
      <c r="K24" s="2">
        <v>421.03995923618697</v>
      </c>
      <c r="L24" s="2">
        <v>248.629739186498</v>
      </c>
      <c r="M24" s="2">
        <v>38.386330774890197</v>
      </c>
      <c r="N24" s="2">
        <v>36.030987214072397</v>
      </c>
      <c r="O24" s="2">
        <v>0</v>
      </c>
      <c r="P24" s="2">
        <v>29.267280003694399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0</v>
      </c>
      <c r="C29" s="2">
        <v>176.559601586442</v>
      </c>
      <c r="D29" s="2">
        <v>378.88229097348801</v>
      </c>
      <c r="E29" s="2">
        <v>45.602123047143202</v>
      </c>
      <c r="F29" s="2">
        <v>0.63774690408067103</v>
      </c>
      <c r="G29" s="2">
        <v>1.5949955973299701E-3</v>
      </c>
      <c r="H29" s="2">
        <v>0</v>
      </c>
      <c r="I29" s="2">
        <v>0</v>
      </c>
      <c r="J29" s="2">
        <v>2.09026174151666E-4</v>
      </c>
      <c r="K29" s="2">
        <v>0</v>
      </c>
      <c r="L29" s="5">
        <v>5.0105000537031699E-4</v>
      </c>
      <c r="M29" s="2">
        <v>0</v>
      </c>
      <c r="N29" s="5">
        <v>0</v>
      </c>
      <c r="O29" s="2">
        <v>0</v>
      </c>
      <c r="P29" s="2">
        <v>85721.877224506301</v>
      </c>
    </row>
    <row r="30" spans="1:16" x14ac:dyDescent="0.35">
      <c r="A30" s="4">
        <v>2026</v>
      </c>
      <c r="B30" s="2">
        <v>1.71679371541772E-2</v>
      </c>
      <c r="C30" s="2">
        <v>609.87919132307297</v>
      </c>
      <c r="D30" s="2">
        <v>813.63095188543502</v>
      </c>
      <c r="E30" s="2">
        <v>72.545984594468706</v>
      </c>
      <c r="F30" s="2">
        <v>0.67383815080297405</v>
      </c>
      <c r="G30" s="2">
        <v>1.6120904146342499E-3</v>
      </c>
      <c r="H30" s="2">
        <v>0</v>
      </c>
      <c r="I30" s="2">
        <v>3.8202237074936698</v>
      </c>
      <c r="J30" s="2">
        <v>2.64929576150517</v>
      </c>
      <c r="K30" s="5">
        <v>0.39085032677985199</v>
      </c>
      <c r="L30" s="2">
        <v>0.83256175803028298</v>
      </c>
      <c r="M30" s="2">
        <v>0.18198839309718301</v>
      </c>
      <c r="N30" s="2">
        <v>0</v>
      </c>
      <c r="O30" s="2">
        <v>0</v>
      </c>
      <c r="P30" s="2">
        <v>85744.1348566815</v>
      </c>
    </row>
    <row r="31" spans="1:16" x14ac:dyDescent="0.35">
      <c r="A31" s="4">
        <v>2027</v>
      </c>
      <c r="B31" s="2">
        <v>3.0312501598393302</v>
      </c>
      <c r="C31" s="2">
        <v>1405.66807312227</v>
      </c>
      <c r="D31" s="2">
        <v>980.70433039771206</v>
      </c>
      <c r="E31" s="2">
        <v>55.886970331396</v>
      </c>
      <c r="F31" s="2">
        <v>0.34022704270971699</v>
      </c>
      <c r="G31" s="2">
        <v>3.1422011408043502E-4</v>
      </c>
      <c r="H31" s="2">
        <v>0</v>
      </c>
      <c r="I31" s="2">
        <v>57.650370633688702</v>
      </c>
      <c r="J31" s="2">
        <v>48.483241760261301</v>
      </c>
      <c r="K31" s="2">
        <v>10.0675873660288</v>
      </c>
      <c r="L31" s="2">
        <v>1.14540874278876</v>
      </c>
      <c r="M31" s="2">
        <v>0.19935247922093799</v>
      </c>
      <c r="N31" s="2">
        <v>0</v>
      </c>
      <c r="O31" s="2">
        <v>0</v>
      </c>
      <c r="P31" s="2">
        <v>85610.778626874599</v>
      </c>
    </row>
    <row r="32" spans="1:16" x14ac:dyDescent="0.35">
      <c r="A32" s="4">
        <v>2028</v>
      </c>
      <c r="B32" s="2">
        <v>341.02724494393698</v>
      </c>
      <c r="C32" s="2">
        <v>2200.7457354026001</v>
      </c>
      <c r="D32" s="2">
        <v>1020.47580552515</v>
      </c>
      <c r="E32" s="2">
        <v>31.6004257841056</v>
      </c>
      <c r="F32" s="2">
        <v>0.30368533921546798</v>
      </c>
      <c r="G32" s="2">
        <v>2.9712529677615402E-4</v>
      </c>
      <c r="H32" s="2">
        <v>0</v>
      </c>
      <c r="I32" s="2">
        <v>232.94102157586201</v>
      </c>
      <c r="J32" s="2">
        <v>157.54669276754501</v>
      </c>
      <c r="K32" s="2">
        <v>22.384720649285899</v>
      </c>
      <c r="L32" s="2">
        <v>1.6518214922685901</v>
      </c>
      <c r="M32" s="2">
        <v>0.237340437163957</v>
      </c>
      <c r="N32" s="2">
        <v>7.9963573750671199E-4</v>
      </c>
      <c r="O32" s="2">
        <v>0</v>
      </c>
      <c r="P32" s="2">
        <v>85090.237392973999</v>
      </c>
    </row>
    <row r="33" spans="1:16" x14ac:dyDescent="0.35">
      <c r="A33" s="4">
        <v>2029</v>
      </c>
      <c r="B33" s="2">
        <v>1860.2064758731201</v>
      </c>
      <c r="C33" s="2">
        <v>2566.5311045321</v>
      </c>
      <c r="D33" s="2">
        <v>745.63830220554905</v>
      </c>
      <c r="E33" s="2">
        <v>4.4232545335822397</v>
      </c>
      <c r="F33" s="2">
        <v>2.80019828172634E-3</v>
      </c>
      <c r="G33" s="5">
        <v>-5.4210108624275198E-20</v>
      </c>
      <c r="H33" s="2">
        <v>0</v>
      </c>
      <c r="I33" s="2">
        <v>328.93512906744598</v>
      </c>
      <c r="J33" s="2">
        <v>214.404438332697</v>
      </c>
      <c r="K33" s="2">
        <v>23.468904070085699</v>
      </c>
      <c r="L33" s="2">
        <v>1.6733231509611</v>
      </c>
      <c r="M33" s="2">
        <v>0.236596160732327</v>
      </c>
      <c r="N33" s="2">
        <v>7.9963573750671199E-4</v>
      </c>
      <c r="O33" s="2">
        <v>0</v>
      </c>
      <c r="P33" s="2">
        <v>84278.829086414393</v>
      </c>
    </row>
    <row r="34" spans="1:16" x14ac:dyDescent="0.35">
      <c r="A34" s="4">
        <v>2030</v>
      </c>
      <c r="B34" s="2">
        <v>3972.1131916977401</v>
      </c>
      <c r="C34" s="2">
        <v>2962.3624544519898</v>
      </c>
      <c r="D34" s="2">
        <v>422.33448650297402</v>
      </c>
      <c r="E34" s="2">
        <v>0.97294187958976797</v>
      </c>
      <c r="F34" s="2">
        <v>-1.8214596497756499E-16</v>
      </c>
      <c r="G34" s="5">
        <v>-5.4210108624275198E-20</v>
      </c>
      <c r="H34" s="2">
        <v>0</v>
      </c>
      <c r="I34" s="2">
        <v>678.34527888199204</v>
      </c>
      <c r="J34" s="2">
        <v>318.51210920821597</v>
      </c>
      <c r="K34" s="2">
        <v>24.316531271507198</v>
      </c>
      <c r="L34" s="2">
        <v>1.4252295286129999</v>
      </c>
      <c r="M34" s="2">
        <v>0.19758563474409899</v>
      </c>
      <c r="N34" s="2">
        <v>0</v>
      </c>
      <c r="O34" s="2">
        <v>0</v>
      </c>
      <c r="P34" s="2">
        <v>82568.967635637106</v>
      </c>
    </row>
    <row r="35" spans="1:16" x14ac:dyDescent="0.35">
      <c r="A35" s="4">
        <v>2031</v>
      </c>
      <c r="B35" s="2">
        <v>6247.45590487963</v>
      </c>
      <c r="C35" s="2">
        <v>3823.4824310813301</v>
      </c>
      <c r="D35" s="2">
        <v>122.579272364601</v>
      </c>
      <c r="E35" s="2">
        <v>0.23722965543378</v>
      </c>
      <c r="F35" s="5">
        <v>-1.8214596497756499E-16</v>
      </c>
      <c r="G35" s="5">
        <v>-5.4210108624275198E-20</v>
      </c>
      <c r="H35" s="2">
        <v>0</v>
      </c>
      <c r="I35" s="2">
        <v>1160.14040428775</v>
      </c>
      <c r="J35" s="2">
        <v>468.06395552505103</v>
      </c>
      <c r="K35" s="2">
        <v>28.247270084525798</v>
      </c>
      <c r="L35" s="2">
        <v>0.55843322210730695</v>
      </c>
      <c r="M35" s="2">
        <v>4.78037903588066E-3</v>
      </c>
      <c r="N35" s="2">
        <v>0</v>
      </c>
      <c r="O35" s="2">
        <v>0</v>
      </c>
      <c r="P35" s="2">
        <v>79432.9057297174</v>
      </c>
    </row>
    <row r="36" spans="1:16" x14ac:dyDescent="0.35">
      <c r="A36" s="4">
        <v>2032</v>
      </c>
      <c r="B36" s="2">
        <v>7759.4049109857697</v>
      </c>
      <c r="C36" s="2">
        <v>5876.0788652983701</v>
      </c>
      <c r="D36" s="2">
        <v>131.72661167399801</v>
      </c>
      <c r="E36" s="2">
        <v>2.38401376759487E-3</v>
      </c>
      <c r="F36" s="5">
        <v>-1.8214596497756499E-16</v>
      </c>
      <c r="G36" s="5">
        <v>-5.4210108624275198E-20</v>
      </c>
      <c r="H36" s="2">
        <v>0</v>
      </c>
      <c r="I36" s="2">
        <v>1838.7323902867699</v>
      </c>
      <c r="J36" s="2">
        <v>709.92625315854798</v>
      </c>
      <c r="K36" s="2">
        <v>43.347642496133297</v>
      </c>
      <c r="L36" s="2">
        <v>0.38487222676545801</v>
      </c>
      <c r="M36" s="5">
        <v>2.9025653201079401E-5</v>
      </c>
      <c r="N36" s="2">
        <v>0</v>
      </c>
      <c r="O36" s="2">
        <v>0</v>
      </c>
      <c r="P36" s="2">
        <v>74804.290025874201</v>
      </c>
    </row>
    <row r="37" spans="1:16" x14ac:dyDescent="0.35">
      <c r="A37" s="4">
        <v>2033</v>
      </c>
      <c r="B37" s="2">
        <v>8046.8520437552597</v>
      </c>
      <c r="C37" s="2">
        <v>6150.5783408426996</v>
      </c>
      <c r="D37" s="2">
        <v>96.010041626003101</v>
      </c>
      <c r="E37" s="2">
        <v>2.3540189123382499E-3</v>
      </c>
      <c r="F37" s="5">
        <v>-1.8214596497756499E-16</v>
      </c>
      <c r="G37" s="5">
        <v>-5.4210108624275198E-20</v>
      </c>
      <c r="H37" s="2">
        <v>0</v>
      </c>
      <c r="I37" s="2">
        <v>3741.2351224798799</v>
      </c>
      <c r="J37" s="2">
        <v>3046.8253858728599</v>
      </c>
      <c r="K37" s="2">
        <v>378.42357371321498</v>
      </c>
      <c r="L37" s="5">
        <v>16.1588799776565</v>
      </c>
      <c r="M37" s="5">
        <v>0.28145847714299199</v>
      </c>
      <c r="N37" s="2">
        <v>0</v>
      </c>
      <c r="O37" s="2">
        <v>0</v>
      </c>
      <c r="P37" s="2">
        <v>69567.745358119602</v>
      </c>
    </row>
    <row r="38" spans="1:16" x14ac:dyDescent="0.35">
      <c r="A38" s="4">
        <v>2034</v>
      </c>
      <c r="B38" s="2">
        <v>8811.0639798217107</v>
      </c>
      <c r="C38" s="2">
        <v>9390.3446434921407</v>
      </c>
      <c r="D38" s="2">
        <v>193.14086770810499</v>
      </c>
      <c r="E38" s="5">
        <v>1.8177773795230799E-2</v>
      </c>
      <c r="F38" s="5">
        <v>-1.8214596497756499E-16</v>
      </c>
      <c r="G38" s="5">
        <v>-5.4210108624275198E-20</v>
      </c>
      <c r="H38" s="2">
        <v>0</v>
      </c>
      <c r="I38" s="2">
        <v>4072.5851085498002</v>
      </c>
      <c r="J38" s="2">
        <v>4080.9444053222201</v>
      </c>
      <c r="K38" s="2">
        <v>666.96560112482803</v>
      </c>
      <c r="L38" s="2">
        <v>56.1772394222575</v>
      </c>
      <c r="M38" s="2">
        <v>0.84401338585428798</v>
      </c>
      <c r="N38" s="2">
        <v>9.1724583745417202E-3</v>
      </c>
      <c r="O38" s="2">
        <v>0</v>
      </c>
      <c r="P38" s="2">
        <v>63652.237923668297</v>
      </c>
    </row>
    <row r="39" spans="1:16" x14ac:dyDescent="0.35">
      <c r="A39" s="4">
        <v>2035</v>
      </c>
      <c r="B39" s="2">
        <v>9375.6197537331009</v>
      </c>
      <c r="C39" s="2">
        <v>13158.948958646501</v>
      </c>
      <c r="D39" s="2">
        <v>425.00706367566102</v>
      </c>
      <c r="E39" s="2">
        <v>0.46767413879547998</v>
      </c>
      <c r="F39" s="5">
        <v>-1.8214596497756499E-16</v>
      </c>
      <c r="G39" s="5">
        <v>-5.4210108624275198E-20</v>
      </c>
      <c r="H39" s="2">
        <v>0</v>
      </c>
      <c r="I39" s="2">
        <v>4159.9699672732504</v>
      </c>
      <c r="J39" s="2">
        <v>4889.1283450513001</v>
      </c>
      <c r="K39" s="2">
        <v>1121.2838457856501</v>
      </c>
      <c r="L39" s="2">
        <v>126.452134777742</v>
      </c>
      <c r="M39" s="2">
        <v>1.8531398355566</v>
      </c>
      <c r="N39" s="2">
        <v>3.4818081076383803E-2</v>
      </c>
      <c r="O39" s="2">
        <v>0</v>
      </c>
      <c r="P39" s="2">
        <v>57545.784005570997</v>
      </c>
    </row>
    <row r="40" spans="1:16" x14ac:dyDescent="0.35">
      <c r="A40" s="4">
        <v>2036</v>
      </c>
      <c r="B40" s="2">
        <v>9784.1939303922009</v>
      </c>
      <c r="C40" s="2">
        <v>17144.312365883801</v>
      </c>
      <c r="D40" s="2">
        <v>1174.91153372232</v>
      </c>
      <c r="E40" s="2">
        <v>2.76104184957833</v>
      </c>
      <c r="F40" s="5">
        <v>-1.8214596497756499E-16</v>
      </c>
      <c r="G40" s="5">
        <v>-5.4210108624275198E-20</v>
      </c>
      <c r="H40" s="2">
        <v>0</v>
      </c>
      <c r="I40" s="2">
        <v>4182.6834885161297</v>
      </c>
      <c r="J40" s="2">
        <v>5445.0256342365701</v>
      </c>
      <c r="K40" s="2">
        <v>1456.3827871896799</v>
      </c>
      <c r="L40" s="2">
        <v>205.45070048257799</v>
      </c>
      <c r="M40" s="2">
        <v>3.3977175771308401</v>
      </c>
      <c r="N40" s="2">
        <v>0.15673241407902799</v>
      </c>
      <c r="O40" s="2">
        <v>0</v>
      </c>
      <c r="P40" s="2">
        <v>51285.4923481488</v>
      </c>
    </row>
    <row r="41" spans="1:16" x14ac:dyDescent="0.35">
      <c r="A41" s="4">
        <v>2037</v>
      </c>
      <c r="B41" s="2">
        <v>10106.1512470162</v>
      </c>
      <c r="C41" s="2">
        <v>20762.071405780898</v>
      </c>
      <c r="D41" s="2">
        <v>2302.7720198255502</v>
      </c>
      <c r="E41" s="2">
        <v>7.4924017267555501</v>
      </c>
      <c r="F41" s="5">
        <v>2.0059454457435399E-4</v>
      </c>
      <c r="G41" s="5">
        <v>-5.4210108624275198E-20</v>
      </c>
      <c r="H41" s="2">
        <v>0</v>
      </c>
      <c r="I41" s="2">
        <v>4226.9346188192703</v>
      </c>
      <c r="J41" s="2">
        <v>5770.1374233787801</v>
      </c>
      <c r="K41" s="2">
        <v>1711.6182408648999</v>
      </c>
      <c r="L41" s="2">
        <v>284.30110261798598</v>
      </c>
      <c r="M41" s="2">
        <v>5.1791983826924302</v>
      </c>
      <c r="N41" s="2">
        <v>0.28916208650178299</v>
      </c>
      <c r="O41" s="2">
        <v>0</v>
      </c>
      <c r="P41" s="2">
        <v>45388.039833162002</v>
      </c>
    </row>
    <row r="42" spans="1:16" x14ac:dyDescent="0.35">
      <c r="A42" s="4">
        <v>2038</v>
      </c>
      <c r="B42" s="2">
        <v>10279.324870541501</v>
      </c>
      <c r="C42" s="2">
        <v>24419.9480040577</v>
      </c>
      <c r="D42" s="2">
        <v>3317.7093918309802</v>
      </c>
      <c r="E42" s="2">
        <v>19.216958295539602</v>
      </c>
      <c r="F42" s="2">
        <v>2.9568913807341497E-4</v>
      </c>
      <c r="G42" s="2">
        <v>-5.4210108624275198E-20</v>
      </c>
      <c r="H42" s="2">
        <v>0</v>
      </c>
      <c r="I42" s="2">
        <v>4348.8509580808704</v>
      </c>
      <c r="J42" s="2">
        <v>6121.0524572894001</v>
      </c>
      <c r="K42" s="2">
        <v>1976.83129971482</v>
      </c>
      <c r="L42" s="2">
        <v>399.949107000087</v>
      </c>
      <c r="M42" s="2">
        <v>19.216812502223799</v>
      </c>
      <c r="N42" s="2">
        <v>1.41528799428149</v>
      </c>
      <c r="O42" s="2">
        <v>0</v>
      </c>
      <c r="P42" s="2">
        <v>39541.689985102297</v>
      </c>
    </row>
    <row r="43" spans="1:16" x14ac:dyDescent="0.35">
      <c r="A43" s="4">
        <v>2039</v>
      </c>
      <c r="B43" s="2">
        <v>10331.230220777101</v>
      </c>
      <c r="C43" s="2">
        <v>27557.5765515567</v>
      </c>
      <c r="D43" s="2">
        <v>4550.7726385487404</v>
      </c>
      <c r="E43" s="2">
        <v>46.021383529287398</v>
      </c>
      <c r="F43" s="2">
        <v>1.2810134432519899E-2</v>
      </c>
      <c r="G43" s="2">
        <v>3.0596453045099101E-4</v>
      </c>
      <c r="H43" s="2">
        <v>0</v>
      </c>
      <c r="I43" s="2">
        <v>4655.4550402987197</v>
      </c>
      <c r="J43" s="2">
        <v>6356.02704606731</v>
      </c>
      <c r="K43" s="2">
        <v>2118.3007416169698</v>
      </c>
      <c r="L43" s="2">
        <v>529.29279379829302</v>
      </c>
      <c r="M43" s="2">
        <v>38.174724612145802</v>
      </c>
      <c r="N43" s="2">
        <v>3.7967989367880102</v>
      </c>
      <c r="O43" s="2">
        <v>0</v>
      </c>
      <c r="P43" s="2">
        <v>34138.762946102303</v>
      </c>
    </row>
    <row r="44" spans="1:16" x14ac:dyDescent="0.35">
      <c r="A44" s="4">
        <v>2040</v>
      </c>
      <c r="B44" s="2">
        <v>10338.8143052129</v>
      </c>
      <c r="C44" s="2">
        <v>29910.627113080602</v>
      </c>
      <c r="D44" s="2">
        <v>6061.6572278070298</v>
      </c>
      <c r="E44" s="2">
        <v>247.022544942568</v>
      </c>
      <c r="F44" s="2">
        <v>0.31015897398860998</v>
      </c>
      <c r="G44" s="2">
        <v>3.0596453045099101E-4</v>
      </c>
      <c r="H44" s="2">
        <v>0</v>
      </c>
      <c r="I44" s="2">
        <v>5117.0118636264497</v>
      </c>
      <c r="J44" s="2">
        <v>6503.0247780105401</v>
      </c>
      <c r="K44" s="2">
        <v>2306.5575413186698</v>
      </c>
      <c r="L44" s="2">
        <v>784.75938467833703</v>
      </c>
      <c r="M44" s="2">
        <v>60.922009904873299</v>
      </c>
      <c r="N44" s="2">
        <v>6.85840084707029</v>
      </c>
      <c r="O44" s="2">
        <v>0</v>
      </c>
      <c r="P44" s="2">
        <v>28868.076941417399</v>
      </c>
    </row>
    <row r="45" spans="1:16" x14ac:dyDescent="0.35">
      <c r="A45" s="4">
        <v>2041</v>
      </c>
      <c r="B45" s="2">
        <v>10344.188177497101</v>
      </c>
      <c r="C45" s="2">
        <v>31407.983937725701</v>
      </c>
      <c r="D45" s="2">
        <v>8103.0215065143202</v>
      </c>
      <c r="E45" s="2">
        <v>463.559363138474</v>
      </c>
      <c r="F45" s="2">
        <v>1.2728176014150701</v>
      </c>
      <c r="G45" s="2">
        <v>0.48899606101478799</v>
      </c>
      <c r="H45" s="2">
        <v>0</v>
      </c>
      <c r="I45" s="2">
        <v>5306.1595949394004</v>
      </c>
      <c r="J45" s="2">
        <v>6566.4217438326696</v>
      </c>
      <c r="K45" s="2">
        <v>2484.8116569902199</v>
      </c>
      <c r="L45" s="2">
        <v>1070.1710650622699</v>
      </c>
      <c r="M45" s="2">
        <v>78.135632945384003</v>
      </c>
      <c r="N45" s="2">
        <v>12.6341069410947</v>
      </c>
      <c r="O45" s="2">
        <v>0</v>
      </c>
      <c r="P45" s="2">
        <v>24247.012550380201</v>
      </c>
    </row>
    <row r="46" spans="1:16" x14ac:dyDescent="0.35">
      <c r="A46" s="4">
        <v>2042</v>
      </c>
      <c r="B46" s="2">
        <v>10351.678031253399</v>
      </c>
      <c r="C46" s="2">
        <v>32855.502652340998</v>
      </c>
      <c r="D46" s="2">
        <v>10698.2928653241</v>
      </c>
      <c r="E46" s="2">
        <v>697.93695686672095</v>
      </c>
      <c r="F46" s="2">
        <v>7.6569010030997999</v>
      </c>
      <c r="G46" s="2">
        <v>0.53026682916245704</v>
      </c>
      <c r="H46" s="2">
        <v>0</v>
      </c>
      <c r="I46" s="2">
        <v>5322.9429650963802</v>
      </c>
      <c r="J46" s="2">
        <v>6644.9720266613904</v>
      </c>
      <c r="K46" s="2">
        <v>2633.0431617783302</v>
      </c>
      <c r="L46" s="2">
        <v>1329.8211942551</v>
      </c>
      <c r="M46" s="2">
        <v>134.63281979773899</v>
      </c>
      <c r="N46" s="2">
        <v>26.4212837240818</v>
      </c>
      <c r="O46" s="2">
        <v>0</v>
      </c>
      <c r="P46" s="2">
        <v>19262.648598542499</v>
      </c>
    </row>
    <row r="47" spans="1:16" x14ac:dyDescent="0.35">
      <c r="A47" s="4">
        <v>2043</v>
      </c>
      <c r="B47" s="2">
        <v>10352.993433300901</v>
      </c>
      <c r="C47" s="2">
        <v>33837.363446502699</v>
      </c>
      <c r="D47" s="2">
        <v>12851.916390914799</v>
      </c>
      <c r="E47" s="2">
        <v>900.35629120707904</v>
      </c>
      <c r="F47" s="2">
        <v>31.1678166171864</v>
      </c>
      <c r="G47" s="2">
        <v>0.53895314871618305</v>
      </c>
      <c r="H47" s="2">
        <v>0</v>
      </c>
      <c r="I47" s="2">
        <v>5340.0482749057301</v>
      </c>
      <c r="J47" s="2">
        <v>7003.7730924137904</v>
      </c>
      <c r="K47" s="2">
        <v>2665.4792154013098</v>
      </c>
      <c r="L47" s="2">
        <v>1462.21347485776</v>
      </c>
      <c r="M47" s="2">
        <v>247.06594561622799</v>
      </c>
      <c r="N47" s="2">
        <v>37.070133097570199</v>
      </c>
      <c r="O47" s="2">
        <v>0</v>
      </c>
      <c r="P47" s="2">
        <v>15116.3118293318</v>
      </c>
    </row>
    <row r="48" spans="1:16" x14ac:dyDescent="0.35">
      <c r="A48" s="4">
        <v>2044</v>
      </c>
      <c r="B48" s="2">
        <v>10354.8771453063</v>
      </c>
      <c r="C48" s="2">
        <v>35281.9313071328</v>
      </c>
      <c r="D48" s="2">
        <v>14217.0812990916</v>
      </c>
      <c r="E48" s="2">
        <v>1241.5862497707999</v>
      </c>
      <c r="F48" s="2">
        <v>66.090091379216801</v>
      </c>
      <c r="G48" s="2">
        <v>23.614455751475699</v>
      </c>
      <c r="H48" s="2">
        <v>0</v>
      </c>
      <c r="I48" s="2">
        <v>5351.3420562098099</v>
      </c>
      <c r="J48" s="2">
        <v>7429.1682108424102</v>
      </c>
      <c r="K48" s="2">
        <v>2670.3714763201201</v>
      </c>
      <c r="L48" s="2">
        <v>1565.4140333140299</v>
      </c>
      <c r="M48" s="2">
        <v>320.28829573722601</v>
      </c>
      <c r="N48" s="2">
        <v>56.6034565170118</v>
      </c>
      <c r="O48" s="2">
        <v>0</v>
      </c>
      <c r="P48" s="2">
        <v>11148.1487937856</v>
      </c>
    </row>
    <row r="49" spans="1:16" x14ac:dyDescent="0.35">
      <c r="A49" s="4">
        <v>2045</v>
      </c>
      <c r="B49" s="2">
        <v>10354.8771453063</v>
      </c>
      <c r="C49" s="2">
        <v>36678.137662687397</v>
      </c>
      <c r="D49" s="2">
        <v>14919.534899729601</v>
      </c>
      <c r="E49" s="2">
        <v>1661.9247022940799</v>
      </c>
      <c r="F49" s="2">
        <v>106.769925784695</v>
      </c>
      <c r="G49" s="2">
        <v>24.546582185770099</v>
      </c>
      <c r="H49" s="2">
        <v>0</v>
      </c>
      <c r="I49" s="2">
        <v>5371.2729636618296</v>
      </c>
      <c r="J49" s="2">
        <v>7640.64451016569</v>
      </c>
      <c r="K49" s="2">
        <v>2667.3547951861001</v>
      </c>
      <c r="L49" s="2">
        <v>1624.3418529401999</v>
      </c>
      <c r="M49" s="2">
        <v>336.998240587748</v>
      </c>
      <c r="N49" s="2">
        <v>82.719332685987098</v>
      </c>
      <c r="O49" s="2">
        <v>0</v>
      </c>
      <c r="P49" s="2">
        <v>8137.6128317872499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0.35872730570855726</v>
      </c>
      <c r="C54" s="2">
        <v>2.0647583992774502E-2</v>
      </c>
      <c r="D54" s="2">
        <v>7.1419710182191098E-9</v>
      </c>
      <c r="E54" s="2">
        <v>0</v>
      </c>
      <c r="F54" s="2">
        <v>3.011758612876605</v>
      </c>
      <c r="G54" s="2">
        <v>3.2305184598238501E-2</v>
      </c>
      <c r="H54" s="2">
        <v>2.6961444572292598E-8</v>
      </c>
      <c r="I54" s="2">
        <v>0</v>
      </c>
      <c r="J54" s="2">
        <v>2.7079806354370198E-4</v>
      </c>
      <c r="K54" s="2">
        <v>5.5410058320881266E-10</v>
      </c>
    </row>
    <row r="55" spans="1:16" x14ac:dyDescent="0.35">
      <c r="A55" s="4">
        <v>2026</v>
      </c>
      <c r="B55" s="2">
        <v>0.35882044903066107</v>
      </c>
      <c r="C55" s="2">
        <v>3.0127495051315799E-2</v>
      </c>
      <c r="D55" s="2">
        <v>4.1340957158615605E-5</v>
      </c>
      <c r="E55" s="2">
        <v>0</v>
      </c>
      <c r="F55" s="2">
        <v>2.9189909448023874</v>
      </c>
      <c r="G55" s="2">
        <v>6.6388983293158205E-2</v>
      </c>
      <c r="H55" s="2">
        <v>2.2553692518684001E-4</v>
      </c>
      <c r="I55" s="2">
        <v>0</v>
      </c>
      <c r="J55" s="2">
        <v>6.2472875454223388E-4</v>
      </c>
      <c r="K55" s="2">
        <v>5.000952834089045E-6</v>
      </c>
    </row>
    <row r="56" spans="1:16" x14ac:dyDescent="0.35">
      <c r="A56" s="4">
        <v>2027</v>
      </c>
      <c r="B56" s="2">
        <v>0.35826238237875146</v>
      </c>
      <c r="C56" s="2">
        <v>3.8188838890742698E-2</v>
      </c>
      <c r="D56" s="2">
        <v>6.1318382422504206E-4</v>
      </c>
      <c r="E56" s="2">
        <v>0</v>
      </c>
      <c r="F56" s="2">
        <v>2.837772735716495</v>
      </c>
      <c r="G56" s="2">
        <v>8.3751272183656009E-2</v>
      </c>
      <c r="H56" s="2">
        <v>3.0387655733645001E-3</v>
      </c>
      <c r="I56" s="2">
        <v>0</v>
      </c>
      <c r="J56" s="2">
        <v>8.905833490640856E-4</v>
      </c>
      <c r="K56" s="2">
        <v>7.5915870322634539E-5</v>
      </c>
    </row>
    <row r="57" spans="1:16" x14ac:dyDescent="0.35">
      <c r="A57" s="4">
        <v>2028</v>
      </c>
      <c r="B57" s="2">
        <v>0.35608403117607873</v>
      </c>
      <c r="C57" s="2">
        <v>3.3912568263157597E-2</v>
      </c>
      <c r="D57" s="2">
        <v>2.0919601075213802E-3</v>
      </c>
      <c r="E57" s="2">
        <v>0</v>
      </c>
      <c r="F57" s="2">
        <v>2.757062423637576</v>
      </c>
      <c r="G57" s="2">
        <v>9.1682950367200894E-2</v>
      </c>
      <c r="H57" s="2">
        <v>9.2322257775606705E-3</v>
      </c>
      <c r="I57" s="2">
        <v>0</v>
      </c>
      <c r="J57" s="2">
        <v>1.1104922081711685E-3</v>
      </c>
      <c r="K57" s="2">
        <v>2.6538081594327801E-4</v>
      </c>
    </row>
    <row r="58" spans="1:16" x14ac:dyDescent="0.35">
      <c r="A58" s="4">
        <v>2029</v>
      </c>
      <c r="B58" s="2">
        <v>0.35268846489748051</v>
      </c>
      <c r="C58" s="2">
        <v>3.3600172387144203E-2</v>
      </c>
      <c r="D58" s="2">
        <v>2.8825613751237902E-3</v>
      </c>
      <c r="E58" s="2">
        <v>0</v>
      </c>
      <c r="F58" s="2">
        <v>2.7040181916559374</v>
      </c>
      <c r="G58" s="2">
        <v>8.440947576002801E-2</v>
      </c>
      <c r="H58" s="2">
        <v>1.0963468553584701E-2</v>
      </c>
      <c r="I58" s="2">
        <v>0</v>
      </c>
      <c r="J58" s="2">
        <v>1.1813540765929207E-3</v>
      </c>
      <c r="K58" s="2">
        <v>3.6597551733322416E-4</v>
      </c>
    </row>
    <row r="59" spans="1:16" x14ac:dyDescent="0.35">
      <c r="A59" s="4">
        <v>2030</v>
      </c>
      <c r="B59" s="2">
        <v>0.34553306873454032</v>
      </c>
      <c r="C59" s="2">
        <v>2.18228887173707E-2</v>
      </c>
      <c r="D59" s="2">
        <v>4.3640566243917994E-3</v>
      </c>
      <c r="E59" s="2">
        <v>0</v>
      </c>
      <c r="F59" s="2">
        <v>2.6479697694330464</v>
      </c>
      <c r="G59" s="2">
        <v>7.3258510806278793E-2</v>
      </c>
      <c r="H59" s="2">
        <v>1.54923017786592E-2</v>
      </c>
      <c r="I59" s="2">
        <v>0</v>
      </c>
      <c r="J59" s="2">
        <v>1.2152811438815238E-3</v>
      </c>
      <c r="K59" s="2">
        <v>6.1874670362898037E-4</v>
      </c>
    </row>
    <row r="60" spans="1:16" x14ac:dyDescent="0.35">
      <c r="A60" s="4">
        <v>2031</v>
      </c>
      <c r="B60" s="2">
        <v>0.33240933562846919</v>
      </c>
      <c r="C60" s="2">
        <v>2.6704835949240401E-2</v>
      </c>
      <c r="D60" s="2">
        <v>6.5860766666184199E-3</v>
      </c>
      <c r="E60" s="2">
        <v>0</v>
      </c>
      <c r="F60" s="2">
        <v>2.5762318154908379</v>
      </c>
      <c r="G60" s="2">
        <v>7.6197923047948007E-2</v>
      </c>
      <c r="H60" s="2">
        <v>2.2166649157236599E-2</v>
      </c>
      <c r="I60" s="2">
        <v>0</v>
      </c>
      <c r="J60" s="2">
        <v>1.3801674641879071E-3</v>
      </c>
      <c r="K60" s="2">
        <v>9.6268354214443805E-4</v>
      </c>
    </row>
    <row r="61" spans="1:16" x14ac:dyDescent="0.35">
      <c r="A61" s="4">
        <v>2032</v>
      </c>
      <c r="B61" s="2">
        <v>0.3130395913536051</v>
      </c>
      <c r="C61" s="2">
        <v>3.5039960698338597E-2</v>
      </c>
      <c r="D61" s="2">
        <v>9.4229397616736599E-3</v>
      </c>
      <c r="E61" s="2">
        <v>0</v>
      </c>
      <c r="F61" s="2">
        <v>2.452329118559931</v>
      </c>
      <c r="G61" s="2">
        <v>9.2915770389207092E-2</v>
      </c>
      <c r="H61" s="2">
        <v>3.00625467522194E-2</v>
      </c>
      <c r="I61" s="2">
        <v>0</v>
      </c>
      <c r="J61" s="2">
        <v>1.8418698796831975E-3</v>
      </c>
      <c r="K61" s="2">
        <v>1.4297776477178727E-3</v>
      </c>
    </row>
    <row r="62" spans="1:16" x14ac:dyDescent="0.35">
      <c r="A62" s="4">
        <v>2033</v>
      </c>
      <c r="B62" s="2">
        <v>0.29112579734083122</v>
      </c>
      <c r="C62" s="2">
        <v>3.6019856437887E-2</v>
      </c>
      <c r="D62" s="2">
        <v>3.75374295409001E-2</v>
      </c>
      <c r="E62" s="2">
        <v>0</v>
      </c>
      <c r="F62" s="2">
        <v>2.2528897681977558</v>
      </c>
      <c r="G62" s="2">
        <v>8.5510343167164299E-2</v>
      </c>
      <c r="H62" s="2">
        <v>8.4779503346567198E-2</v>
      </c>
      <c r="I62" s="2">
        <v>0</v>
      </c>
      <c r="J62" s="2">
        <v>1.8658290853929532E-3</v>
      </c>
      <c r="K62" s="2">
        <v>4.5138197071969231E-3</v>
      </c>
    </row>
    <row r="63" spans="1:16" x14ac:dyDescent="0.35">
      <c r="A63" s="4">
        <v>2034</v>
      </c>
      <c r="B63" s="2">
        <v>0.26637069266315389</v>
      </c>
      <c r="C63" s="2">
        <v>4.6143378063718203E-2</v>
      </c>
      <c r="D63" s="2">
        <v>4.3660017538697304E-2</v>
      </c>
      <c r="E63" s="2">
        <v>0</v>
      </c>
      <c r="F63" s="2">
        <v>2.0861013586063328</v>
      </c>
      <c r="G63" s="2">
        <v>0.100820623475025</v>
      </c>
      <c r="H63" s="2">
        <v>9.3386760951102002E-2</v>
      </c>
      <c r="I63" s="2">
        <v>0</v>
      </c>
      <c r="J63" s="2">
        <v>2.4478207984033862E-3</v>
      </c>
      <c r="K63" s="2">
        <v>5.5495422468100006E-3</v>
      </c>
    </row>
    <row r="64" spans="1:16" x14ac:dyDescent="0.35">
      <c r="A64" s="4">
        <v>2035</v>
      </c>
      <c r="B64" s="2">
        <v>0.24081651871832258</v>
      </c>
      <c r="C64" s="2">
        <v>6.11717153550356E-2</v>
      </c>
      <c r="D64" s="2">
        <v>5.2609247020516905E-2</v>
      </c>
      <c r="E64" s="2">
        <v>0</v>
      </c>
      <c r="F64" s="2">
        <v>1.9063296511401511</v>
      </c>
      <c r="G64" s="2">
        <v>0.115908115418646</v>
      </c>
      <c r="H64" s="2">
        <v>9.7289663829864106E-2</v>
      </c>
      <c r="I64" s="2">
        <v>0</v>
      </c>
      <c r="J64" s="2">
        <v>3.1758617158904007E-3</v>
      </c>
      <c r="K64" s="2">
        <v>6.5263553060168353E-3</v>
      </c>
    </row>
    <row r="65" spans="1:11" x14ac:dyDescent="0.35">
      <c r="A65" s="4">
        <v>2036</v>
      </c>
      <c r="B65" s="2">
        <v>0.21461856748429609</v>
      </c>
      <c r="C65" s="2">
        <v>8.4793754545167702E-2</v>
      </c>
      <c r="D65" s="2">
        <v>5.2100328451986602E-2</v>
      </c>
      <c r="E65" s="2">
        <v>0</v>
      </c>
      <c r="F65" s="2">
        <v>1.714944688393168</v>
      </c>
      <c r="G65" s="2">
        <v>0.13577746580103001</v>
      </c>
      <c r="H65" s="2">
        <v>9.7176109037998601E-2</v>
      </c>
      <c r="I65" s="2">
        <v>0</v>
      </c>
      <c r="J65" s="2">
        <v>4.1227464625189199E-3</v>
      </c>
      <c r="K65" s="2">
        <v>7.2141767363269552E-3</v>
      </c>
    </row>
    <row r="66" spans="1:11" x14ac:dyDescent="0.35">
      <c r="A66" s="4">
        <v>2037</v>
      </c>
      <c r="B66" s="2">
        <v>0.1899390186953136</v>
      </c>
      <c r="C66" s="2">
        <v>0.103992690630722</v>
      </c>
      <c r="D66" s="2">
        <v>5.8743712072657397E-2</v>
      </c>
      <c r="E66" s="2">
        <v>0</v>
      </c>
      <c r="F66" s="2">
        <v>1.531756056950051</v>
      </c>
      <c r="G66" s="2">
        <v>0.15112468726036199</v>
      </c>
      <c r="H66" s="2">
        <v>9.2327739287221808E-2</v>
      </c>
      <c r="I66" s="2">
        <v>0</v>
      </c>
      <c r="J66" s="2">
        <v>5.1286051780539072E-3</v>
      </c>
      <c r="K66" s="2">
        <v>7.6600526727925271E-3</v>
      </c>
    </row>
    <row r="67" spans="1:11" x14ac:dyDescent="0.35">
      <c r="A67" s="4">
        <v>2038</v>
      </c>
      <c r="B67" s="2">
        <v>0.16547332338941884</v>
      </c>
      <c r="C67" s="2">
        <v>0.12979675144848501</v>
      </c>
      <c r="D67" s="2">
        <v>5.7819155355821203E-2</v>
      </c>
      <c r="E67" s="2">
        <v>0</v>
      </c>
      <c r="F67" s="2">
        <v>1.3511004286318478</v>
      </c>
      <c r="G67" s="2">
        <v>0.159650323597649</v>
      </c>
      <c r="H67" s="2">
        <v>8.7060509417878296E-2</v>
      </c>
      <c r="I67" s="2">
        <v>0</v>
      </c>
      <c r="J67" s="2">
        <v>6.1217309353552383E-3</v>
      </c>
      <c r="K67" s="2">
        <v>8.1814077872857972E-3</v>
      </c>
    </row>
    <row r="68" spans="1:11" x14ac:dyDescent="0.35">
      <c r="A68" s="4">
        <v>2039</v>
      </c>
      <c r="B68" s="2">
        <v>0.14286325554682741</v>
      </c>
      <c r="C68" s="2">
        <v>0.148996997045932</v>
      </c>
      <c r="D68" s="2">
        <v>6.5266296271605406E-2</v>
      </c>
      <c r="E68" s="2">
        <v>0</v>
      </c>
      <c r="F68" s="2">
        <v>1.181390616381057</v>
      </c>
      <c r="G68" s="2">
        <v>0.16095835789076002</v>
      </c>
      <c r="H68" s="2">
        <v>7.9951621427477998E-2</v>
      </c>
      <c r="I68" s="2">
        <v>0</v>
      </c>
      <c r="J68" s="2">
        <v>7.0871843402716041E-3</v>
      </c>
      <c r="K68" s="2">
        <v>8.6548652511027266E-3</v>
      </c>
    </row>
    <row r="69" spans="1:11" x14ac:dyDescent="0.35">
      <c r="A69" s="4">
        <v>2040</v>
      </c>
      <c r="B69" s="2">
        <v>0.12080658750694588</v>
      </c>
      <c r="C69" s="2">
        <v>0.17550692325183001</v>
      </c>
      <c r="D69" s="2">
        <v>6.4596927133493201E-2</v>
      </c>
      <c r="E69" s="2">
        <v>0</v>
      </c>
      <c r="F69" s="2">
        <v>1.0059264756530608</v>
      </c>
      <c r="G69" s="2">
        <v>0.155579468317739</v>
      </c>
      <c r="H69" s="2">
        <v>7.3366301127037792E-2</v>
      </c>
      <c r="I69" s="2">
        <v>0</v>
      </c>
      <c r="J69" s="2">
        <v>8.0393972700880841E-3</v>
      </c>
      <c r="K69" s="2">
        <v>9.3510846569868581E-3</v>
      </c>
    </row>
    <row r="70" spans="1:11" x14ac:dyDescent="0.35">
      <c r="A70" s="4">
        <v>2041</v>
      </c>
      <c r="B70" s="2">
        <v>0.10146844382442953</v>
      </c>
      <c r="C70" s="2">
        <v>0.20204750669753799</v>
      </c>
      <c r="D70" s="2">
        <v>7.5995955695084091E-2</v>
      </c>
      <c r="E70" s="2">
        <v>0</v>
      </c>
      <c r="F70" s="2">
        <v>0.838047255386423</v>
      </c>
      <c r="G70" s="2">
        <v>0.155377780313045</v>
      </c>
      <c r="H70" s="2">
        <v>6.8978264190702396E-2</v>
      </c>
      <c r="I70" s="2">
        <v>0</v>
      </c>
      <c r="J70" s="2">
        <v>9.0240449422661732E-3</v>
      </c>
      <c r="K70" s="2">
        <v>9.8838672080909275E-3</v>
      </c>
    </row>
    <row r="71" spans="1:11" x14ac:dyDescent="0.35">
      <c r="A71" s="4">
        <v>2042</v>
      </c>
      <c r="B71" s="2">
        <v>8.0609970946721343E-2</v>
      </c>
      <c r="C71" s="2">
        <v>0.23089398316923401</v>
      </c>
      <c r="D71" s="2">
        <v>7.48696585222072E-2</v>
      </c>
      <c r="E71" s="2">
        <v>0</v>
      </c>
      <c r="F71" s="2">
        <v>0.66097618956176818</v>
      </c>
      <c r="G71" s="2">
        <v>0.15332355989924601</v>
      </c>
      <c r="H71" s="2">
        <v>6.3188820543622792E-2</v>
      </c>
      <c r="I71" s="2">
        <v>0</v>
      </c>
      <c r="J71" s="2">
        <v>1.0143634708744114E-2</v>
      </c>
      <c r="K71" s="2">
        <v>1.0318885790785756E-2</v>
      </c>
    </row>
    <row r="72" spans="1:11" x14ac:dyDescent="0.35">
      <c r="A72" s="4">
        <v>2043</v>
      </c>
      <c r="B72" s="2">
        <v>6.3258458521442157E-2</v>
      </c>
      <c r="C72" s="2">
        <v>0.24875323541445402</v>
      </c>
      <c r="D72" s="2">
        <v>8.514985822969251E-2</v>
      </c>
      <c r="E72" s="2">
        <v>0</v>
      </c>
      <c r="F72" s="2">
        <v>0.51677621060109791</v>
      </c>
      <c r="G72" s="2">
        <v>0.143478920526559</v>
      </c>
      <c r="H72" s="2">
        <v>5.72586862527164E-2</v>
      </c>
      <c r="I72" s="2">
        <v>0</v>
      </c>
      <c r="J72" s="2">
        <v>1.1006584476596949E-2</v>
      </c>
      <c r="K72" s="2">
        <v>1.0871322955103842E-2</v>
      </c>
    </row>
    <row r="73" spans="1:11" x14ac:dyDescent="0.35">
      <c r="A73" s="4">
        <v>2044</v>
      </c>
      <c r="B73" s="2">
        <v>4.6652564198506954E-2</v>
      </c>
      <c r="C73" s="2">
        <v>0.28084970161216904</v>
      </c>
      <c r="D73" s="2">
        <v>7.8174535131033895E-2</v>
      </c>
      <c r="E73" s="2">
        <v>0</v>
      </c>
      <c r="F73" s="2">
        <v>0.3873230135056196</v>
      </c>
      <c r="G73" s="2">
        <v>0.129525836365664</v>
      </c>
      <c r="H73" s="2">
        <v>5.0113438324260504E-2</v>
      </c>
      <c r="I73" s="2">
        <v>0</v>
      </c>
      <c r="J73" s="2">
        <v>1.1828483674180669E-2</v>
      </c>
      <c r="K73" s="2">
        <v>1.1337305890446759E-2</v>
      </c>
    </row>
    <row r="74" spans="1:11" x14ac:dyDescent="0.35">
      <c r="A74" s="4">
        <v>2045</v>
      </c>
      <c r="B74" s="2">
        <v>3.4054129710681162E-2</v>
      </c>
      <c r="C74" s="2">
        <v>0.28819217516466</v>
      </c>
      <c r="D74" s="2">
        <v>9.0413413942905307E-2</v>
      </c>
      <c r="E74" s="2">
        <v>0</v>
      </c>
      <c r="F74" s="2">
        <v>0.2955277283941658</v>
      </c>
      <c r="G74" s="2">
        <v>0.110717900692385</v>
      </c>
      <c r="H74" s="2">
        <v>4.1414635125826597E-2</v>
      </c>
      <c r="I74" s="2">
        <v>0</v>
      </c>
      <c r="J74" s="2">
        <v>1.2467051570067963E-2</v>
      </c>
      <c r="K74" s="2">
        <v>1.1543937592839849E-2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4482-E665-4310-B86F-5D39E0F0FB7A}">
  <dimension ref="A1:P74"/>
  <sheetViews>
    <sheetView topLeftCell="A34" zoomScale="70" zoomScaleNormal="70" workbookViewId="0">
      <selection activeCell="A53" sqref="A53:K74"/>
    </sheetView>
  </sheetViews>
  <sheetFormatPr baseColWidth="10" defaultRowHeight="14.5" x14ac:dyDescent="0.35"/>
  <cols>
    <col min="1" max="1" width="15.54296875" bestFit="1" customWidth="1"/>
    <col min="2" max="2" width="28.7265625" bestFit="1" customWidth="1"/>
    <col min="3" max="3" width="27.1796875" bestFit="1" customWidth="1"/>
    <col min="4" max="4" width="29.54296875" bestFit="1" customWidth="1"/>
    <col min="5" max="5" width="27.81640625" bestFit="1" customWidth="1"/>
    <col min="7" max="7" width="14.81640625" bestFit="1" customWidth="1"/>
    <col min="8" max="8" width="16.7265625" bestFit="1" customWidth="1"/>
  </cols>
  <sheetData>
    <row r="1" spans="1:16" x14ac:dyDescent="0.35">
      <c r="A1" s="1" t="s">
        <v>21</v>
      </c>
    </row>
    <row r="2" spans="1:16" x14ac:dyDescent="0.35">
      <c r="A2" s="1"/>
    </row>
    <row r="3" spans="1:16" x14ac:dyDescent="0.35">
      <c r="A3" s="3" t="s">
        <v>15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</row>
    <row r="4" spans="1:16" x14ac:dyDescent="0.35">
      <c r="A4" s="4">
        <v>2025</v>
      </c>
      <c r="B4" s="2">
        <v>1.22979614913418E-2</v>
      </c>
      <c r="C4" s="2">
        <v>763.70697098539097</v>
      </c>
      <c r="D4" s="2">
        <v>708.07716163928205</v>
      </c>
      <c r="E4" s="2">
        <v>62.4867202477825</v>
      </c>
      <c r="F4" s="2">
        <v>6.5556310971562999</v>
      </c>
      <c r="G4" s="2">
        <v>1.1226510780628001</v>
      </c>
      <c r="H4" s="2">
        <v>0</v>
      </c>
      <c r="I4" s="2">
        <v>0</v>
      </c>
      <c r="J4" s="2">
        <v>0</v>
      </c>
      <c r="K4" s="2">
        <v>0</v>
      </c>
      <c r="L4" s="2">
        <v>4.8494371838682902E-4</v>
      </c>
      <c r="M4" s="2">
        <v>0</v>
      </c>
      <c r="N4" s="2">
        <v>0</v>
      </c>
      <c r="O4" s="2">
        <v>0</v>
      </c>
      <c r="P4" s="2">
        <v>29639.7091511014</v>
      </c>
    </row>
    <row r="5" spans="1:16" x14ac:dyDescent="0.35">
      <c r="A5" s="4">
        <v>2026</v>
      </c>
      <c r="B5" s="2">
        <v>6.0144245140237298E-3</v>
      </c>
      <c r="C5" s="2">
        <v>1594.74833386091</v>
      </c>
      <c r="D5" s="2">
        <v>865.33007121717003</v>
      </c>
      <c r="E5" s="2">
        <v>11.946875847513001</v>
      </c>
      <c r="F5" s="2">
        <v>3.8323604682693697E-2</v>
      </c>
      <c r="G5" s="2">
        <v>1.0575745977061E-4</v>
      </c>
      <c r="H5" s="2">
        <v>0</v>
      </c>
      <c r="I5" s="2">
        <v>0.52514172489450694</v>
      </c>
      <c r="J5" s="2">
        <v>1.1925957480276901</v>
      </c>
      <c r="K5" s="2">
        <v>0.123446542165058</v>
      </c>
      <c r="L5" s="2">
        <v>1.8158769870232801E-3</v>
      </c>
      <c r="M5" s="2">
        <v>0</v>
      </c>
      <c r="N5" s="2">
        <v>0</v>
      </c>
      <c r="O5" s="2">
        <v>0</v>
      </c>
      <c r="P5" s="2">
        <v>30143.998568986601</v>
      </c>
    </row>
    <row r="6" spans="1:16" x14ac:dyDescent="0.35">
      <c r="A6" s="4">
        <v>2027</v>
      </c>
      <c r="B6" s="2">
        <v>5.6857508302363396E-4</v>
      </c>
      <c r="C6" s="2">
        <v>3155.2475441598799</v>
      </c>
      <c r="D6" s="2">
        <v>530.60554669213695</v>
      </c>
      <c r="E6" s="2">
        <v>1.6440212764353801</v>
      </c>
      <c r="F6" s="2">
        <v>0.104899397301283</v>
      </c>
      <c r="G6" s="2">
        <v>1.0575745977061E-4</v>
      </c>
      <c r="H6" s="2">
        <v>0</v>
      </c>
      <c r="I6" s="2">
        <v>20.238047066104802</v>
      </c>
      <c r="J6" s="2">
        <v>31.052328581297001</v>
      </c>
      <c r="K6" s="2">
        <v>1.88517056105692</v>
      </c>
      <c r="L6" s="2">
        <v>0.24364004476217799</v>
      </c>
      <c r="M6" s="2">
        <v>1.9404549101974901E-2</v>
      </c>
      <c r="N6" s="2">
        <v>0</v>
      </c>
      <c r="O6" s="2">
        <v>0</v>
      </c>
      <c r="P6" s="2">
        <v>28911.934046742201</v>
      </c>
    </row>
    <row r="7" spans="1:16" x14ac:dyDescent="0.35">
      <c r="A7" s="4">
        <v>2028</v>
      </c>
      <c r="B7" s="2">
        <v>2.2354871001169201</v>
      </c>
      <c r="C7" s="2">
        <v>4677.3865061536799</v>
      </c>
      <c r="D7" s="2">
        <v>726.10886484153605</v>
      </c>
      <c r="E7" s="2">
        <v>0.37354867251708301</v>
      </c>
      <c r="F7" s="2">
        <v>0</v>
      </c>
      <c r="G7" s="2">
        <v>0</v>
      </c>
      <c r="H7" s="2">
        <v>0</v>
      </c>
      <c r="I7" s="2">
        <v>90.517854419894107</v>
      </c>
      <c r="J7" s="2">
        <v>48.747596364790198</v>
      </c>
      <c r="K7" s="2">
        <v>5.2989916799374397</v>
      </c>
      <c r="L7" s="2">
        <v>0.76032896552092799</v>
      </c>
      <c r="M7" s="2">
        <v>0.194241893918189</v>
      </c>
      <c r="N7" s="2">
        <v>0</v>
      </c>
      <c r="O7" s="2">
        <v>0</v>
      </c>
      <c r="P7" s="2">
        <v>27209.117661161199</v>
      </c>
    </row>
    <row r="8" spans="1:16" x14ac:dyDescent="0.35">
      <c r="A8" s="4">
        <v>2029</v>
      </c>
      <c r="B8" s="2">
        <v>25.8215478628867</v>
      </c>
      <c r="C8" s="2">
        <v>6515.1494613857703</v>
      </c>
      <c r="D8" s="2">
        <v>1132.03135144768</v>
      </c>
      <c r="E8" s="2">
        <v>1.7786490976495899</v>
      </c>
      <c r="F8" s="2">
        <v>0</v>
      </c>
      <c r="G8" s="2">
        <v>0</v>
      </c>
      <c r="H8" s="2">
        <v>0</v>
      </c>
      <c r="I8" s="2">
        <v>148.77226900971601</v>
      </c>
      <c r="J8" s="2">
        <v>124.755276842412</v>
      </c>
      <c r="K8" s="2">
        <v>29.741726018670999</v>
      </c>
      <c r="L8" s="2">
        <v>3.5238232756269099</v>
      </c>
      <c r="M8" s="2">
        <v>5.35756346408972E-2</v>
      </c>
      <c r="N8" s="2">
        <v>0</v>
      </c>
      <c r="O8" s="2">
        <v>0</v>
      </c>
      <c r="P8" s="2">
        <v>24813.740952523702</v>
      </c>
    </row>
    <row r="9" spans="1:16" x14ac:dyDescent="0.35">
      <c r="A9" s="4">
        <v>2030</v>
      </c>
      <c r="B9" s="2">
        <v>14.0464129705361</v>
      </c>
      <c r="C9" s="2">
        <v>3231.0865894636099</v>
      </c>
      <c r="D9" s="2">
        <v>2643.6784741033898</v>
      </c>
      <c r="E9" s="2">
        <v>16.6314174487819</v>
      </c>
      <c r="F9" s="2">
        <v>0</v>
      </c>
      <c r="G9" s="2">
        <v>0</v>
      </c>
      <c r="H9" s="2">
        <v>0</v>
      </c>
      <c r="I9" s="2">
        <v>1403.5456412153701</v>
      </c>
      <c r="J9" s="2">
        <v>2816.2261149218398</v>
      </c>
      <c r="K9" s="2">
        <v>774.23168463837203</v>
      </c>
      <c r="L9" s="2">
        <v>119.558410293327</v>
      </c>
      <c r="M9" s="2">
        <v>1.71067312770142</v>
      </c>
      <c r="N9" s="2">
        <v>3.6503394365381199E-2</v>
      </c>
      <c r="O9" s="2">
        <v>0</v>
      </c>
      <c r="P9" s="2">
        <v>21734.661903325301</v>
      </c>
    </row>
    <row r="10" spans="1:16" x14ac:dyDescent="0.35">
      <c r="A10" s="4">
        <v>2031</v>
      </c>
      <c r="B10" s="2">
        <v>50.539475628435497</v>
      </c>
      <c r="C10" s="2">
        <v>6512.1401743464203</v>
      </c>
      <c r="D10" s="2">
        <v>4119.3379899527499</v>
      </c>
      <c r="E10" s="2">
        <v>139.00200930185801</v>
      </c>
      <c r="F10" s="2">
        <v>9.63846374428067E-3</v>
      </c>
      <c r="G10" s="2">
        <v>0</v>
      </c>
      <c r="H10" s="2">
        <v>0</v>
      </c>
      <c r="I10" s="2">
        <v>464.09048422843699</v>
      </c>
      <c r="J10" s="2">
        <v>2277.6772253260901</v>
      </c>
      <c r="K10" s="2">
        <v>766.38689434712205</v>
      </c>
      <c r="L10" s="2">
        <v>187.144329727528</v>
      </c>
      <c r="M10" s="2">
        <v>6.20109441900067</v>
      </c>
      <c r="N10" s="2">
        <v>1.0098655597597599</v>
      </c>
      <c r="O10" s="2">
        <v>0</v>
      </c>
      <c r="P10" s="2">
        <v>18167.788754417499</v>
      </c>
    </row>
    <row r="11" spans="1:16" x14ac:dyDescent="0.35">
      <c r="A11" s="4">
        <v>2032</v>
      </c>
      <c r="B11" s="2">
        <v>26.436764333035601</v>
      </c>
      <c r="C11" s="2">
        <v>6626.33112658752</v>
      </c>
      <c r="D11" s="2">
        <v>6890.7500012601304</v>
      </c>
      <c r="E11" s="2">
        <v>294.99120511267699</v>
      </c>
      <c r="F11" s="2">
        <v>1.60167498025851</v>
      </c>
      <c r="G11" s="2">
        <v>0</v>
      </c>
      <c r="H11" s="2">
        <v>0</v>
      </c>
      <c r="I11" s="2">
        <v>673.38680111927795</v>
      </c>
      <c r="J11" s="2">
        <v>2569.9940118366399</v>
      </c>
      <c r="K11" s="2">
        <v>826.44352213803802</v>
      </c>
      <c r="L11" s="2">
        <v>250.793816532243</v>
      </c>
      <c r="M11" s="2">
        <v>9.4527471036623005</v>
      </c>
      <c r="N11" s="2">
        <v>2.1386899934024499</v>
      </c>
      <c r="O11" s="2">
        <v>0</v>
      </c>
      <c r="P11" s="2">
        <v>14420.077608736699</v>
      </c>
    </row>
    <row r="12" spans="1:16" x14ac:dyDescent="0.35">
      <c r="A12" s="4">
        <v>2033</v>
      </c>
      <c r="B12" s="2">
        <v>1.9449994150074501</v>
      </c>
      <c r="C12" s="2">
        <v>1542.2477662092799</v>
      </c>
      <c r="D12" s="2">
        <v>2378.5762375468198</v>
      </c>
      <c r="E12" s="2">
        <v>228.373212261666</v>
      </c>
      <c r="F12" s="2">
        <v>0.530264053613132</v>
      </c>
      <c r="G12" s="2">
        <v>0</v>
      </c>
      <c r="H12" s="2">
        <v>0</v>
      </c>
      <c r="I12" s="2">
        <v>1141.6295710111799</v>
      </c>
      <c r="J12" s="2">
        <v>4808.6669289914998</v>
      </c>
      <c r="K12" s="2">
        <v>7252.1866733595898</v>
      </c>
      <c r="L12" s="2">
        <v>3925.4414892322302</v>
      </c>
      <c r="M12" s="2">
        <v>316.75012581256499</v>
      </c>
      <c r="N12" s="2">
        <v>37.854357663606102</v>
      </c>
      <c r="O12" s="2">
        <v>0</v>
      </c>
      <c r="P12" s="2">
        <v>10889.534576350101</v>
      </c>
    </row>
    <row r="13" spans="1:16" x14ac:dyDescent="0.35">
      <c r="A13" s="4">
        <v>2034</v>
      </c>
      <c r="B13" s="2">
        <v>8.0161056523145504</v>
      </c>
      <c r="C13" s="2">
        <v>5080.6005682326404</v>
      </c>
      <c r="D13" s="2">
        <v>12990.2877281398</v>
      </c>
      <c r="E13" s="2">
        <v>2057.2848010358798</v>
      </c>
      <c r="F13" s="2">
        <v>33.999437975310201</v>
      </c>
      <c r="G13" s="2">
        <v>1.0643939132642E-2</v>
      </c>
      <c r="H13" s="2">
        <v>0</v>
      </c>
      <c r="I13" s="2">
        <v>81.466105087414803</v>
      </c>
      <c r="J13" s="2">
        <v>545.96256868010903</v>
      </c>
      <c r="K13" s="2">
        <v>879.935894952588</v>
      </c>
      <c r="L13" s="2">
        <v>2523.0585571860001</v>
      </c>
      <c r="M13" s="2">
        <v>270.45762825020398</v>
      </c>
      <c r="N13" s="2">
        <v>140.525958625828</v>
      </c>
      <c r="O13" s="2">
        <v>0</v>
      </c>
      <c r="P13" s="2">
        <v>7858.0651994502696</v>
      </c>
    </row>
    <row r="14" spans="1:16" x14ac:dyDescent="0.35">
      <c r="A14" s="4">
        <v>2035</v>
      </c>
      <c r="B14" s="2">
        <v>8.6896315539992504</v>
      </c>
      <c r="C14" s="2">
        <v>5101.1750264447401</v>
      </c>
      <c r="D14" s="2">
        <v>12660.3548040108</v>
      </c>
      <c r="E14" s="2">
        <v>3811.9736643945798</v>
      </c>
      <c r="F14" s="2">
        <v>94.1804466928116</v>
      </c>
      <c r="G14" s="2">
        <v>2.3764210166261099</v>
      </c>
      <c r="H14" s="2">
        <v>0</v>
      </c>
      <c r="I14" s="2">
        <v>197.71306076495799</v>
      </c>
      <c r="J14" s="2">
        <v>1182.3027895232401</v>
      </c>
      <c r="K14" s="2">
        <v>1405.5648178557601</v>
      </c>
      <c r="L14" s="2">
        <v>1568.0511817378299</v>
      </c>
      <c r="M14" s="2">
        <v>641.86641308222295</v>
      </c>
      <c r="N14" s="2">
        <v>289.41077219004899</v>
      </c>
      <c r="O14" s="2">
        <v>0</v>
      </c>
      <c r="P14" s="2">
        <v>5461.5597879401003</v>
      </c>
    </row>
    <row r="15" spans="1:16" x14ac:dyDescent="0.35">
      <c r="A15" s="4">
        <v>2036</v>
      </c>
      <c r="B15" s="2">
        <v>35.547722031244</v>
      </c>
      <c r="C15" s="2">
        <v>5365.7398946557196</v>
      </c>
      <c r="D15" s="2">
        <v>13091.440193804399</v>
      </c>
      <c r="E15" s="2">
        <v>5978.7287141021998</v>
      </c>
      <c r="F15" s="2">
        <v>306.81047895370602</v>
      </c>
      <c r="G15" s="2">
        <v>0.51177449851129198</v>
      </c>
      <c r="H15" s="2">
        <v>0</v>
      </c>
      <c r="I15" s="2">
        <v>306.480372279515</v>
      </c>
      <c r="J15" s="2">
        <v>906.91858442644002</v>
      </c>
      <c r="K15" s="2">
        <v>1226.54934717636</v>
      </c>
      <c r="L15" s="2">
        <v>708.42864646890303</v>
      </c>
      <c r="M15" s="2">
        <v>358.84202443391098</v>
      </c>
      <c r="N15" s="2">
        <v>413.53939275048901</v>
      </c>
      <c r="O15" s="2">
        <v>0</v>
      </c>
      <c r="P15" s="2">
        <v>3687.3592138753502</v>
      </c>
    </row>
    <row r="16" spans="1:16" x14ac:dyDescent="0.35">
      <c r="A16" s="4">
        <v>2037</v>
      </c>
      <c r="B16" s="2">
        <v>73.525224759095806</v>
      </c>
      <c r="C16" s="2">
        <v>5541.0373045422602</v>
      </c>
      <c r="D16" s="2">
        <v>9586.1794688762002</v>
      </c>
      <c r="E16" s="2">
        <v>7075.2177234362898</v>
      </c>
      <c r="F16" s="2">
        <v>448.612411070451</v>
      </c>
      <c r="G16" s="2">
        <v>1.1084514718915901</v>
      </c>
      <c r="H16" s="2">
        <v>0</v>
      </c>
      <c r="I16" s="2">
        <v>788.31838750653003</v>
      </c>
      <c r="J16" s="2">
        <v>1943.2507973014599</v>
      </c>
      <c r="K16" s="2">
        <v>2368.9706713405899</v>
      </c>
      <c r="L16" s="2">
        <v>971.73862565435195</v>
      </c>
      <c r="M16" s="2">
        <v>554.99003635160705</v>
      </c>
      <c r="N16" s="2">
        <v>533.34386255946697</v>
      </c>
      <c r="O16" s="2">
        <v>0</v>
      </c>
      <c r="P16" s="2">
        <v>2465.1327103332201</v>
      </c>
    </row>
    <row r="17" spans="1:16" x14ac:dyDescent="0.35">
      <c r="A17" s="4">
        <v>2038</v>
      </c>
      <c r="B17" s="2">
        <v>100.723278592816</v>
      </c>
      <c r="C17" s="2">
        <v>5905.4107245377299</v>
      </c>
      <c r="D17" s="2">
        <v>10935.934528014899</v>
      </c>
      <c r="E17" s="2">
        <v>5806.1603064499704</v>
      </c>
      <c r="F17" s="2">
        <v>529.11961873683003</v>
      </c>
      <c r="G17" s="2">
        <v>3.7435374037740998</v>
      </c>
      <c r="H17" s="2">
        <v>0</v>
      </c>
      <c r="I17" s="2">
        <v>884.605952391188</v>
      </c>
      <c r="J17" s="2">
        <v>2812.3922516022399</v>
      </c>
      <c r="K17" s="2">
        <v>2501.6663802282301</v>
      </c>
      <c r="L17" s="2">
        <v>429.11874940104201</v>
      </c>
      <c r="M17" s="2">
        <v>457.86919625355301</v>
      </c>
      <c r="N17" s="2">
        <v>362.97847014567901</v>
      </c>
      <c r="O17" s="2">
        <v>0</v>
      </c>
      <c r="P17" s="2">
        <v>1588.5110911807601</v>
      </c>
    </row>
    <row r="18" spans="1:16" x14ac:dyDescent="0.35">
      <c r="A18" s="4">
        <v>2039</v>
      </c>
      <c r="B18" s="2">
        <v>139.25488868631501</v>
      </c>
      <c r="C18" s="2">
        <v>8487.1947246813997</v>
      </c>
      <c r="D18" s="2">
        <v>10234.7956311284</v>
      </c>
      <c r="E18" s="2">
        <v>6415.2719275169502</v>
      </c>
      <c r="F18" s="2">
        <v>559.96950163889096</v>
      </c>
      <c r="G18" s="2">
        <v>10.202797535424001</v>
      </c>
      <c r="H18" s="2">
        <v>0</v>
      </c>
      <c r="I18" s="2">
        <v>1106.1377849916701</v>
      </c>
      <c r="J18" s="2">
        <v>2148.5308154033601</v>
      </c>
      <c r="K18" s="2">
        <v>650.78820018874001</v>
      </c>
      <c r="L18" s="2">
        <v>538.40721422382296</v>
      </c>
      <c r="M18" s="2">
        <v>619.617678221039</v>
      </c>
      <c r="N18" s="2">
        <v>351.37063233504</v>
      </c>
      <c r="O18" s="2">
        <v>0</v>
      </c>
      <c r="P18" s="2">
        <v>1025.1765130093299</v>
      </c>
    </row>
    <row r="19" spans="1:16" x14ac:dyDescent="0.35">
      <c r="A19" s="4">
        <v>2040</v>
      </c>
      <c r="B19" s="2">
        <v>57.195046060025497</v>
      </c>
      <c r="C19" s="2">
        <v>8216.9706897609394</v>
      </c>
      <c r="D19" s="2">
        <v>9362.2594999512294</v>
      </c>
      <c r="E19" s="2">
        <v>5943.3795296825801</v>
      </c>
      <c r="F19" s="2">
        <v>801.182817746399</v>
      </c>
      <c r="G19" s="2">
        <v>10.0430374016005</v>
      </c>
      <c r="H19" s="2">
        <v>0</v>
      </c>
      <c r="I19" s="2">
        <v>644.84115416335203</v>
      </c>
      <c r="J19" s="2">
        <v>3224.39971167165</v>
      </c>
      <c r="K19" s="2">
        <v>1752.02679916888</v>
      </c>
      <c r="L19" s="2">
        <v>572.026634667395</v>
      </c>
      <c r="M19" s="2">
        <v>351.41187236907803</v>
      </c>
      <c r="N19" s="2">
        <v>354.862594267752</v>
      </c>
      <c r="O19" s="2">
        <v>0</v>
      </c>
      <c r="P19" s="2">
        <v>651.36354973968298</v>
      </c>
    </row>
    <row r="20" spans="1:16" x14ac:dyDescent="0.35">
      <c r="A20" s="4">
        <v>2041</v>
      </c>
      <c r="B20" s="2">
        <v>25.009952176695499</v>
      </c>
      <c r="C20" s="2">
        <v>8170.4755415008103</v>
      </c>
      <c r="D20" s="2">
        <v>7672.1675455803397</v>
      </c>
      <c r="E20" s="2">
        <v>6315.8300742118099</v>
      </c>
      <c r="F20" s="2">
        <v>970.17320446404801</v>
      </c>
      <c r="G20" s="2">
        <v>25.810269988773001</v>
      </c>
      <c r="H20" s="2">
        <v>0</v>
      </c>
      <c r="I20" s="2">
        <v>904.26731149766999</v>
      </c>
      <c r="J20" s="2">
        <v>3323.6406158797699</v>
      </c>
      <c r="K20" s="2">
        <v>2067.7406312348999</v>
      </c>
      <c r="L20" s="2">
        <v>854.18256656931305</v>
      </c>
      <c r="M20" s="2">
        <v>485.363194247119</v>
      </c>
      <c r="N20" s="2">
        <v>400.04580821607601</v>
      </c>
      <c r="O20" s="2">
        <v>0</v>
      </c>
      <c r="P20" s="2">
        <v>411.86558892408698</v>
      </c>
    </row>
    <row r="21" spans="1:16" x14ac:dyDescent="0.35">
      <c r="A21" s="4">
        <v>2042</v>
      </c>
      <c r="B21" s="2">
        <v>31.6341495454955</v>
      </c>
      <c r="C21" s="2">
        <v>6487.7733003528801</v>
      </c>
      <c r="D21" s="2">
        <v>12714.530371721699</v>
      </c>
      <c r="E21" s="2">
        <v>5382.0907232639402</v>
      </c>
      <c r="F21" s="2">
        <v>1697.2740490895401</v>
      </c>
      <c r="G21" s="2">
        <v>71.894552194872205</v>
      </c>
      <c r="H21" s="2">
        <v>0</v>
      </c>
      <c r="I21" s="2">
        <v>696.75131353189897</v>
      </c>
      <c r="J21" s="2">
        <v>1792.7179666027801</v>
      </c>
      <c r="K21" s="2">
        <v>1295.01308904959</v>
      </c>
      <c r="L21" s="2">
        <v>575.04593072222804</v>
      </c>
      <c r="M21" s="2">
        <v>342.32598781455903</v>
      </c>
      <c r="N21" s="2">
        <v>297.24970050055299</v>
      </c>
      <c r="O21" s="2">
        <v>0</v>
      </c>
      <c r="P21" s="2">
        <v>263.73128806739601</v>
      </c>
    </row>
    <row r="22" spans="1:16" x14ac:dyDescent="0.35">
      <c r="A22" s="4">
        <v>2043</v>
      </c>
      <c r="B22" s="2">
        <v>64.562365245677597</v>
      </c>
      <c r="C22" s="2">
        <v>5597.6041895415201</v>
      </c>
      <c r="D22" s="2">
        <v>11430.143487822899</v>
      </c>
      <c r="E22" s="2">
        <v>4597.2519181195703</v>
      </c>
      <c r="F22" s="2">
        <v>2509.09564879645</v>
      </c>
      <c r="G22" s="2">
        <v>154.40674137023899</v>
      </c>
      <c r="H22" s="2">
        <v>0</v>
      </c>
      <c r="I22" s="2">
        <v>566.76628465551403</v>
      </c>
      <c r="J22" s="2">
        <v>1892.0799250106099</v>
      </c>
      <c r="K22" s="2">
        <v>2932.89878801247</v>
      </c>
      <c r="L22" s="2">
        <v>858.37625370173498</v>
      </c>
      <c r="M22" s="2">
        <v>561.70001865499796</v>
      </c>
      <c r="N22" s="2">
        <v>318.03947990203199</v>
      </c>
      <c r="O22" s="2">
        <v>0</v>
      </c>
      <c r="P22" s="2">
        <v>167.23252550361201</v>
      </c>
    </row>
    <row r="23" spans="1:16" x14ac:dyDescent="0.35">
      <c r="A23" s="4">
        <v>2044</v>
      </c>
      <c r="B23" s="2">
        <v>57.282054500773299</v>
      </c>
      <c r="C23" s="2">
        <v>5638.8601520165403</v>
      </c>
      <c r="D23" s="2">
        <v>14112.6465931616</v>
      </c>
      <c r="E23" s="2">
        <v>5879.4761378143903</v>
      </c>
      <c r="F23" s="2">
        <v>1034.3616159789101</v>
      </c>
      <c r="G23" s="2">
        <v>362.83879055780397</v>
      </c>
      <c r="H23" s="2">
        <v>0</v>
      </c>
      <c r="I23" s="2">
        <v>697.28900070492102</v>
      </c>
      <c r="J23" s="2">
        <v>1305.6976005347799</v>
      </c>
      <c r="K23" s="2">
        <v>919.62309881787098</v>
      </c>
      <c r="L23" s="2">
        <v>888.91792822918899</v>
      </c>
      <c r="M23" s="2">
        <v>356.219992090848</v>
      </c>
      <c r="N23" s="2">
        <v>279.15821732194701</v>
      </c>
      <c r="O23" s="2">
        <v>0</v>
      </c>
      <c r="P23" s="2">
        <v>106.200561881586</v>
      </c>
    </row>
    <row r="24" spans="1:16" x14ac:dyDescent="0.35">
      <c r="A24" s="4">
        <v>2045</v>
      </c>
      <c r="B24" s="2">
        <v>32.5671745938239</v>
      </c>
      <c r="C24" s="2">
        <v>7572.4456608704904</v>
      </c>
      <c r="D24" s="2">
        <v>10297.359030793399</v>
      </c>
      <c r="E24" s="2">
        <v>6052.4375867927201</v>
      </c>
      <c r="F24" s="2">
        <v>742.15858268672002</v>
      </c>
      <c r="G24" s="2">
        <v>123.900461743541</v>
      </c>
      <c r="H24" s="2">
        <v>0</v>
      </c>
      <c r="I24" s="2">
        <v>631.31787552191895</v>
      </c>
      <c r="J24" s="2">
        <v>2394.3282271982098</v>
      </c>
      <c r="K24" s="2">
        <v>2065.7372217152802</v>
      </c>
      <c r="L24" s="2">
        <v>844.52137692137603</v>
      </c>
      <c r="M24" s="2">
        <v>485.15252736124398</v>
      </c>
      <c r="N24" s="2">
        <v>308.10600778036002</v>
      </c>
      <c r="O24" s="2">
        <v>0</v>
      </c>
      <c r="P24" s="2">
        <v>0</v>
      </c>
    </row>
    <row r="28" spans="1:16" x14ac:dyDescent="0.35">
      <c r="A28" s="3" t="s">
        <v>16</v>
      </c>
      <c r="B28" s="4" t="s">
        <v>0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5</v>
      </c>
      <c r="H28" s="4" t="s">
        <v>6</v>
      </c>
      <c r="I28" s="4" t="s">
        <v>7</v>
      </c>
      <c r="J28" s="4" t="s">
        <v>8</v>
      </c>
      <c r="K28" s="4" t="s">
        <v>9</v>
      </c>
      <c r="L28" s="4" t="s">
        <v>10</v>
      </c>
      <c r="M28" s="4" t="s">
        <v>11</v>
      </c>
      <c r="N28" s="4" t="s">
        <v>12</v>
      </c>
      <c r="O28" s="4" t="s">
        <v>13</v>
      </c>
      <c r="P28" s="4" t="s">
        <v>14</v>
      </c>
    </row>
    <row r="29" spans="1:16" x14ac:dyDescent="0.35">
      <c r="A29" s="4">
        <v>2025</v>
      </c>
      <c r="B29" s="2">
        <v>1.22979614913418E-2</v>
      </c>
      <c r="C29" s="2">
        <v>763.70697098539097</v>
      </c>
      <c r="D29" s="2">
        <v>708.07716163928205</v>
      </c>
      <c r="E29" s="2">
        <v>62.4867202477825</v>
      </c>
      <c r="F29" s="2">
        <v>6.5556310971562999</v>
      </c>
      <c r="G29" s="2">
        <v>1.1226510780628001</v>
      </c>
      <c r="H29" s="2">
        <v>0</v>
      </c>
      <c r="I29" s="2">
        <v>0</v>
      </c>
      <c r="J29" s="2">
        <v>0</v>
      </c>
      <c r="K29" s="2">
        <v>0</v>
      </c>
      <c r="L29" s="2">
        <v>4.8494371838682902E-4</v>
      </c>
      <c r="M29" s="2">
        <v>0</v>
      </c>
      <c r="N29" s="2">
        <v>0</v>
      </c>
      <c r="O29" s="2">
        <v>0</v>
      </c>
      <c r="P29" s="2">
        <v>228517.82838076301</v>
      </c>
    </row>
    <row r="30" spans="1:16" x14ac:dyDescent="0.35">
      <c r="A30" s="4">
        <v>2026</v>
      </c>
      <c r="B30" s="2">
        <v>1.83123860053656E-2</v>
      </c>
      <c r="C30" s="2">
        <v>2358.4553048462999</v>
      </c>
      <c r="D30" s="2">
        <v>1573.40723285645</v>
      </c>
      <c r="E30" s="2">
        <v>74.433596095295499</v>
      </c>
      <c r="F30" s="2">
        <v>6.5939547018389897</v>
      </c>
      <c r="G30" s="2">
        <v>1.1227568355225701</v>
      </c>
      <c r="H30" s="2">
        <v>0</v>
      </c>
      <c r="I30" s="2">
        <v>0.52514172489450694</v>
      </c>
      <c r="J30" s="2">
        <v>1.1925957480276901</v>
      </c>
      <c r="K30" s="2">
        <v>0.123446542165058</v>
      </c>
      <c r="L30" s="2">
        <v>2.30082070541011E-3</v>
      </c>
      <c r="M30" s="2">
        <v>0</v>
      </c>
      <c r="N30" s="2">
        <v>0</v>
      </c>
      <c r="O30" s="2">
        <v>0</v>
      </c>
      <c r="P30" s="2">
        <v>228509.64665302701</v>
      </c>
    </row>
    <row r="31" spans="1:16" x14ac:dyDescent="0.35">
      <c r="A31" s="4">
        <v>2027</v>
      </c>
      <c r="B31" s="2">
        <v>1.88809610883892E-2</v>
      </c>
      <c r="C31" s="2">
        <v>5513.7028490061903</v>
      </c>
      <c r="D31" s="2">
        <v>2104.0127795485901</v>
      </c>
      <c r="E31" s="2">
        <v>76.077617371730895</v>
      </c>
      <c r="F31" s="2">
        <v>4.6899591736620998</v>
      </c>
      <c r="G31" s="2">
        <v>1.0398211958625301</v>
      </c>
      <c r="H31" s="2">
        <v>0</v>
      </c>
      <c r="I31" s="2">
        <v>20.763188790999301</v>
      </c>
      <c r="J31" s="2">
        <v>32.244924329324697</v>
      </c>
      <c r="K31" s="2">
        <v>2.0086171032219702</v>
      </c>
      <c r="L31" s="2">
        <v>0.245940865467589</v>
      </c>
      <c r="M31" s="2">
        <v>1.9404549101974901E-2</v>
      </c>
      <c r="N31" s="2">
        <v>0</v>
      </c>
      <c r="O31" s="2">
        <v>0</v>
      </c>
      <c r="P31" s="2">
        <v>227236.42830956701</v>
      </c>
    </row>
    <row r="32" spans="1:16" x14ac:dyDescent="0.35">
      <c r="A32" s="4">
        <v>2028</v>
      </c>
      <c r="B32" s="2">
        <v>2.2543680612053101</v>
      </c>
      <c r="C32" s="2">
        <v>10191.0893551599</v>
      </c>
      <c r="D32" s="2">
        <v>2830.1216443901299</v>
      </c>
      <c r="E32" s="2">
        <v>76.451166044247898</v>
      </c>
      <c r="F32" s="2">
        <v>4.6615820276131599</v>
      </c>
      <c r="G32" s="2">
        <v>1.0398211958625301</v>
      </c>
      <c r="H32" s="2">
        <v>0</v>
      </c>
      <c r="I32" s="2">
        <v>111.281043210893</v>
      </c>
      <c r="J32" s="2">
        <v>80.992520694114901</v>
      </c>
      <c r="K32" s="2">
        <v>7.3076087831594103</v>
      </c>
      <c r="L32" s="2">
        <v>1.0062698309885201</v>
      </c>
      <c r="M32" s="2">
        <v>0.213646443020164</v>
      </c>
      <c r="N32" s="2">
        <v>0</v>
      </c>
      <c r="O32" s="2">
        <v>0</v>
      </c>
      <c r="P32" s="2">
        <v>224150.56426350301</v>
      </c>
    </row>
    <row r="33" spans="1:16" x14ac:dyDescent="0.35">
      <c r="A33" s="4">
        <v>2029</v>
      </c>
      <c r="B33" s="2">
        <v>28.075915924092001</v>
      </c>
      <c r="C33" s="2">
        <v>16706.2388165456</v>
      </c>
      <c r="D33" s="2">
        <v>3960.6176994367602</v>
      </c>
      <c r="E33" s="2">
        <v>56.935699638996702</v>
      </c>
      <c r="F33" s="2">
        <v>3.2035496080327399</v>
      </c>
      <c r="G33" s="2">
        <v>9.5112355324883796E-2</v>
      </c>
      <c r="H33" s="2">
        <v>0</v>
      </c>
      <c r="I33" s="2">
        <v>260.05331222061</v>
      </c>
      <c r="J33" s="2">
        <v>205.747797536527</v>
      </c>
      <c r="K33" s="2">
        <v>37.049334801830398</v>
      </c>
      <c r="L33" s="2">
        <v>4.5300931066154302</v>
      </c>
      <c r="M33" s="2">
        <v>0.26722207766106099</v>
      </c>
      <c r="N33" s="2">
        <v>0</v>
      </c>
      <c r="O33" s="2">
        <v>0</v>
      </c>
      <c r="P33" s="2">
        <v>218659.89973296301</v>
      </c>
    </row>
    <row r="34" spans="1:16" x14ac:dyDescent="0.35">
      <c r="A34" s="4">
        <v>2030</v>
      </c>
      <c r="B34" s="2">
        <v>42.122328894628097</v>
      </c>
      <c r="C34" s="2">
        <v>19937.3254060092</v>
      </c>
      <c r="D34" s="2">
        <v>6447.7379994744997</v>
      </c>
      <c r="E34" s="2">
        <v>44.492337397411497</v>
      </c>
      <c r="F34" s="2">
        <v>1.80193351429464</v>
      </c>
      <c r="G34" s="2">
        <v>2.1151491954154999E-4</v>
      </c>
      <c r="H34" s="2">
        <v>0</v>
      </c>
      <c r="I34" s="2">
        <v>1663.5989534359801</v>
      </c>
      <c r="J34" s="2">
        <v>3021.9739124583698</v>
      </c>
      <c r="K34" s="2">
        <v>811.28101944020204</v>
      </c>
      <c r="L34" s="2">
        <v>124.088503399942</v>
      </c>
      <c r="M34" s="2">
        <v>1.9778952053624801</v>
      </c>
      <c r="N34" s="2">
        <v>3.6503394365381199E-2</v>
      </c>
      <c r="O34" s="2">
        <v>0</v>
      </c>
      <c r="P34" s="2">
        <v>210292.00827896199</v>
      </c>
    </row>
    <row r="35" spans="1:16" x14ac:dyDescent="0.35">
      <c r="A35" s="4">
        <v>2031</v>
      </c>
      <c r="B35" s="2">
        <v>92.661804523063594</v>
      </c>
      <c r="C35" s="2">
        <v>26449.4655803557</v>
      </c>
      <c r="D35" s="2">
        <v>10251.406648418901</v>
      </c>
      <c r="E35" s="2">
        <v>181.95613692870899</v>
      </c>
      <c r="F35" s="2">
        <v>1.8103274315615101</v>
      </c>
      <c r="G35" s="2">
        <v>1.0575745977094E-4</v>
      </c>
      <c r="H35" s="2">
        <v>0</v>
      </c>
      <c r="I35" s="2">
        <v>2127.68943766442</v>
      </c>
      <c r="J35" s="2">
        <v>5299.6511377844499</v>
      </c>
      <c r="K35" s="2">
        <v>1577.66791378732</v>
      </c>
      <c r="L35" s="2">
        <v>311.23283312746997</v>
      </c>
      <c r="M35" s="2">
        <v>8.1789896243631492</v>
      </c>
      <c r="N35" s="2">
        <v>1.04636895412514</v>
      </c>
      <c r="O35" s="2">
        <v>0</v>
      </c>
      <c r="P35" s="2">
        <v>195569.542255693</v>
      </c>
    </row>
    <row r="36" spans="1:16" x14ac:dyDescent="0.35">
      <c r="A36" s="4">
        <v>2032</v>
      </c>
      <c r="B36" s="2">
        <v>119.09856885609901</v>
      </c>
      <c r="C36" s="2">
        <v>33052.9041415143</v>
      </c>
      <c r="D36" s="2">
        <v>16702.4360092231</v>
      </c>
      <c r="E36" s="2">
        <v>463.34072313035898</v>
      </c>
      <c r="F36" s="2">
        <v>2.5921405512594902</v>
      </c>
      <c r="G36" s="2">
        <v>3.29597460435593E-16</v>
      </c>
      <c r="H36" s="2">
        <v>0</v>
      </c>
      <c r="I36" s="2">
        <v>2801.0762387836899</v>
      </c>
      <c r="J36" s="2">
        <v>7869.6451496210902</v>
      </c>
      <c r="K36" s="2">
        <v>2404.1104870653198</v>
      </c>
      <c r="L36" s="2">
        <v>561.918672337982</v>
      </c>
      <c r="M36" s="2">
        <v>17.415536728025501</v>
      </c>
      <c r="N36" s="2">
        <v>3.1850589475275899</v>
      </c>
      <c r="O36" s="2">
        <v>0</v>
      </c>
      <c r="P36" s="2">
        <v>177559.632840176</v>
      </c>
    </row>
    <row r="37" spans="1:16" x14ac:dyDescent="0.35">
      <c r="A37" s="4">
        <v>2033</v>
      </c>
      <c r="B37" s="2">
        <v>121.04356827110701</v>
      </c>
      <c r="C37" s="2">
        <v>34334.852185103402</v>
      </c>
      <c r="D37" s="2">
        <v>18376.0477354865</v>
      </c>
      <c r="E37" s="2">
        <v>651.83356576938104</v>
      </c>
      <c r="F37" s="2">
        <v>2.1385461846491198</v>
      </c>
      <c r="G37" s="2">
        <v>3.29597460435593E-16</v>
      </c>
      <c r="H37" s="2">
        <v>0</v>
      </c>
      <c r="I37" s="2">
        <v>3942.7058097948802</v>
      </c>
      <c r="J37" s="2">
        <v>12676.0932727786</v>
      </c>
      <c r="K37" s="2">
        <v>9654.6699058171707</v>
      </c>
      <c r="L37" s="2">
        <v>4484.6279392652104</v>
      </c>
      <c r="M37" s="2">
        <v>333.41665249624702</v>
      </c>
      <c r="N37" s="2">
        <v>41.039416611133703</v>
      </c>
      <c r="O37" s="2">
        <v>0</v>
      </c>
      <c r="P37" s="2">
        <v>156623.93299622499</v>
      </c>
    </row>
    <row r="38" spans="1:16" x14ac:dyDescent="0.35">
      <c r="A38" s="4">
        <v>2034</v>
      </c>
      <c r="B38" s="2">
        <v>129.059673923421</v>
      </c>
      <c r="C38" s="2">
        <v>38609.386802956797</v>
      </c>
      <c r="D38" s="2">
        <v>30905.226557188798</v>
      </c>
      <c r="E38" s="2">
        <v>2593.5817759339002</v>
      </c>
      <c r="F38" s="2">
        <v>35.983226147812204</v>
      </c>
      <c r="G38" s="2">
        <v>1.06439391326423E-2</v>
      </c>
      <c r="H38" s="2">
        <v>0</v>
      </c>
      <c r="I38" s="2">
        <v>4012.6997474820901</v>
      </c>
      <c r="J38" s="2">
        <v>13071.321240473</v>
      </c>
      <c r="K38" s="2">
        <v>10475.131096580501</v>
      </c>
      <c r="L38" s="2">
        <v>6981.85186868453</v>
      </c>
      <c r="M38" s="2">
        <v>602.78657230651504</v>
      </c>
      <c r="N38" s="2">
        <v>181.56537523696201</v>
      </c>
      <c r="O38" s="2">
        <v>0</v>
      </c>
      <c r="P38" s="2">
        <v>133328.84303982201</v>
      </c>
    </row>
    <row r="39" spans="1:16" x14ac:dyDescent="0.35">
      <c r="A39" s="4">
        <v>2035</v>
      </c>
      <c r="B39" s="2">
        <v>137.74930547742099</v>
      </c>
      <c r="C39" s="2">
        <v>41666.1970970685</v>
      </c>
      <c r="D39" s="2">
        <v>42449.875105121901</v>
      </c>
      <c r="E39" s="2">
        <v>6324.15522462238</v>
      </c>
      <c r="F39" s="2">
        <v>129.81875046749599</v>
      </c>
      <c r="G39" s="2">
        <v>2.3870649557587602</v>
      </c>
      <c r="H39" s="2">
        <v>0</v>
      </c>
      <c r="I39" s="2">
        <v>4142.3299972878904</v>
      </c>
      <c r="J39" s="2">
        <v>13848.390098995</v>
      </c>
      <c r="K39" s="2">
        <v>11650.0975093337</v>
      </c>
      <c r="L39" s="2">
        <v>8384.3928949850306</v>
      </c>
      <c r="M39" s="2">
        <v>1128.9062077195599</v>
      </c>
      <c r="N39" s="2">
        <v>458.253538632627</v>
      </c>
      <c r="O39" s="2">
        <v>0</v>
      </c>
      <c r="P39" s="2">
        <v>110289.940852896</v>
      </c>
    </row>
    <row r="40" spans="1:16" x14ac:dyDescent="0.35">
      <c r="A40" s="4">
        <v>2036</v>
      </c>
      <c r="B40" s="2">
        <v>173.297027508665</v>
      </c>
      <c r="C40" s="2">
        <v>43048.239364282403</v>
      </c>
      <c r="D40" s="2">
        <v>52661.505500709602</v>
      </c>
      <c r="E40" s="2">
        <v>11713.2020888596</v>
      </c>
      <c r="F40" s="2">
        <v>415.79028583704098</v>
      </c>
      <c r="G40" s="2">
        <v>2.8988394542700502</v>
      </c>
      <c r="H40" s="2">
        <v>0</v>
      </c>
      <c r="I40" s="2">
        <v>4404.2564280470997</v>
      </c>
      <c r="J40" s="2">
        <v>14274.608044815899</v>
      </c>
      <c r="K40" s="2">
        <v>12585.381792677899</v>
      </c>
      <c r="L40" s="2">
        <v>9075.9655514533297</v>
      </c>
      <c r="M40" s="2">
        <v>1374.6336349977</v>
      </c>
      <c r="N40" s="2">
        <v>829.41939094398697</v>
      </c>
      <c r="O40" s="2">
        <v>0</v>
      </c>
      <c r="P40" s="2">
        <v>89738.341724839906</v>
      </c>
    </row>
    <row r="41" spans="1:16" x14ac:dyDescent="0.35">
      <c r="A41" s="4">
        <v>2037</v>
      </c>
      <c r="B41" s="2">
        <v>246.82225226776001</v>
      </c>
      <c r="C41" s="2">
        <v>43483.692805944702</v>
      </c>
      <c r="D41" s="2">
        <v>60249.746588059199</v>
      </c>
      <c r="E41" s="2">
        <v>18131.870490345002</v>
      </c>
      <c r="F41" s="2">
        <v>851.94247883665901</v>
      </c>
      <c r="G41" s="2">
        <v>4.0072909261616401</v>
      </c>
      <c r="H41" s="2">
        <v>0</v>
      </c>
      <c r="I41" s="2">
        <v>5060.1761390951297</v>
      </c>
      <c r="J41" s="2">
        <v>14784.0375069169</v>
      </c>
      <c r="K41" s="2">
        <v>13475.7970325599</v>
      </c>
      <c r="L41" s="2">
        <v>8082.1688665291604</v>
      </c>
      <c r="M41" s="2">
        <v>1633.0814533871201</v>
      </c>
      <c r="N41" s="2">
        <v>1271.0445890916701</v>
      </c>
      <c r="O41" s="2">
        <v>0</v>
      </c>
      <c r="P41" s="2">
        <v>72708.198207331094</v>
      </c>
    </row>
    <row r="42" spans="1:16" x14ac:dyDescent="0.35">
      <c r="A42" s="4">
        <v>2038</v>
      </c>
      <c r="B42" s="2">
        <v>347.54553086057598</v>
      </c>
      <c r="C42" s="2">
        <v>45212.963379824098</v>
      </c>
      <c r="D42" s="2">
        <v>65475.949102136103</v>
      </c>
      <c r="E42" s="2">
        <v>22235.407510804798</v>
      </c>
      <c r="F42" s="2">
        <v>1285.0304785897899</v>
      </c>
      <c r="G42" s="2">
        <v>7.7508283299357403</v>
      </c>
      <c r="H42" s="2">
        <v>0</v>
      </c>
      <c r="I42" s="2">
        <v>5656.7941144381602</v>
      </c>
      <c r="J42" s="2">
        <v>15015.241058367599</v>
      </c>
      <c r="K42" s="2">
        <v>12659.9383681128</v>
      </c>
      <c r="L42" s="2">
        <v>7285.5169504302703</v>
      </c>
      <c r="M42" s="2">
        <v>1859.6224441872901</v>
      </c>
      <c r="N42" s="2">
        <v>1561.5798920525001</v>
      </c>
      <c r="O42" s="2">
        <v>0</v>
      </c>
      <c r="P42" s="2">
        <v>61064.292070033298</v>
      </c>
    </row>
    <row r="43" spans="1:16" x14ac:dyDescent="0.35">
      <c r="A43" s="4">
        <v>2039</v>
      </c>
      <c r="B43" s="2">
        <v>486.80041954689199</v>
      </c>
      <c r="C43" s="2">
        <v>48127.788895112302</v>
      </c>
      <c r="D43" s="2">
        <v>70415.667937751205</v>
      </c>
      <c r="E43" s="2">
        <v>27390.747751428102</v>
      </c>
      <c r="F43" s="2">
        <v>1794.3988486902001</v>
      </c>
      <c r="G43" s="2">
        <v>17.8569134915913</v>
      </c>
      <c r="H43" s="2">
        <v>0</v>
      </c>
      <c r="I43" s="2">
        <v>6248.78652058839</v>
      </c>
      <c r="J43" s="2">
        <v>15416.1549709673</v>
      </c>
      <c r="K43" s="2">
        <v>12499.7321250804</v>
      </c>
      <c r="L43" s="2">
        <v>6542.2414102584398</v>
      </c>
      <c r="M43" s="2">
        <v>2009.36948271853</v>
      </c>
      <c r="N43" s="2">
        <v>1763.76179966614</v>
      </c>
      <c r="O43" s="2">
        <v>0</v>
      </c>
      <c r="P43" s="2">
        <v>46639.370679750697</v>
      </c>
    </row>
    <row r="44" spans="1:16" x14ac:dyDescent="0.35">
      <c r="A44" s="4">
        <v>2040</v>
      </c>
      <c r="B44" s="2">
        <v>543.99546560691704</v>
      </c>
      <c r="C44" s="2">
        <v>51995.981104463601</v>
      </c>
      <c r="D44" s="2">
        <v>72341.765560186395</v>
      </c>
      <c r="E44" s="2">
        <v>31043.4213809922</v>
      </c>
      <c r="F44" s="2">
        <v>2431.7750654013098</v>
      </c>
      <c r="G44" s="2">
        <v>25.0678581739968</v>
      </c>
      <c r="H44" s="2">
        <v>0</v>
      </c>
      <c r="I44" s="2">
        <v>6349.5150143158899</v>
      </c>
      <c r="J44" s="2">
        <v>16009.3165262413</v>
      </c>
      <c r="K44" s="2">
        <v>11865.843096832599</v>
      </c>
      <c r="L44" s="2">
        <v>6155.2936684263505</v>
      </c>
      <c r="M44" s="2">
        <v>2066.5347887652301</v>
      </c>
      <c r="N44" s="2">
        <v>1822.2080136469101</v>
      </c>
      <c r="O44" s="2">
        <v>0</v>
      </c>
      <c r="P44" s="2">
        <v>36387.006238869901</v>
      </c>
    </row>
    <row r="45" spans="1:16" x14ac:dyDescent="0.35">
      <c r="A45" s="4">
        <v>2041</v>
      </c>
      <c r="B45" s="2">
        <v>569.00541778361298</v>
      </c>
      <c r="C45" s="2">
        <v>56571.316933141403</v>
      </c>
      <c r="D45" s="2">
        <v>73860.217358081703</v>
      </c>
      <c r="E45" s="2">
        <v>34516.592208670998</v>
      </c>
      <c r="F45" s="2">
        <v>3335.2192180809102</v>
      </c>
      <c r="G45" s="2">
        <v>49.565741150109197</v>
      </c>
      <c r="H45" s="2">
        <v>0</v>
      </c>
      <c r="I45" s="2">
        <v>6460.7145285400002</v>
      </c>
      <c r="J45" s="2">
        <v>17028.475180195499</v>
      </c>
      <c r="K45" s="2">
        <v>11219.875158639101</v>
      </c>
      <c r="L45" s="2">
        <v>5831.6636205496998</v>
      </c>
      <c r="M45" s="2">
        <v>2127.12901403773</v>
      </c>
      <c r="N45" s="2">
        <v>1805.7986975435299</v>
      </c>
      <c r="O45" s="2">
        <v>0</v>
      </c>
      <c r="P45" s="2">
        <v>25347.1967323805</v>
      </c>
    </row>
    <row r="46" spans="1:16" x14ac:dyDescent="0.35">
      <c r="A46" s="4">
        <v>2042</v>
      </c>
      <c r="B46" s="2">
        <v>600.60290022018899</v>
      </c>
      <c r="C46" s="2">
        <v>59278.299489714198</v>
      </c>
      <c r="D46" s="2">
        <v>75178.954591203496</v>
      </c>
      <c r="E46" s="2">
        <v>36982.037643293203</v>
      </c>
      <c r="F46" s="2">
        <v>4862.4437070436798</v>
      </c>
      <c r="G46" s="2">
        <v>118.298046399233</v>
      </c>
      <c r="H46" s="2">
        <v>0</v>
      </c>
      <c r="I46" s="2">
        <v>6548.5826400383103</v>
      </c>
      <c r="J46" s="2">
        <v>16913.4437960541</v>
      </c>
      <c r="K46" s="2">
        <v>11000.148706301599</v>
      </c>
      <c r="L46" s="2">
        <v>5545.9442607926503</v>
      </c>
      <c r="M46" s="2">
        <v>2165.3293893609398</v>
      </c>
      <c r="N46" s="2">
        <v>1841.7113597473401</v>
      </c>
      <c r="O46" s="2">
        <v>0</v>
      </c>
      <c r="P46" s="2">
        <v>17372.019305505401</v>
      </c>
    </row>
    <row r="47" spans="1:16" x14ac:dyDescent="0.35">
      <c r="A47" s="4">
        <v>2043</v>
      </c>
      <c r="B47" s="2">
        <v>655.88041678481</v>
      </c>
      <c r="C47" s="2">
        <v>60061.564197838903</v>
      </c>
      <c r="D47" s="2">
        <v>79012.453414022893</v>
      </c>
      <c r="E47" s="2">
        <v>38196.7258623159</v>
      </c>
      <c r="F47" s="2">
        <v>6899.3963117139601</v>
      </c>
      <c r="G47" s="2">
        <v>262.463009756281</v>
      </c>
      <c r="H47" s="2">
        <v>0</v>
      </c>
      <c r="I47" s="2">
        <v>6627.37809584363</v>
      </c>
      <c r="J47" s="2">
        <v>16807.9187266913</v>
      </c>
      <c r="K47" s="2">
        <v>11055.214484300701</v>
      </c>
      <c r="L47" s="2">
        <v>5649.6632341386403</v>
      </c>
      <c r="M47" s="2">
        <v>2162.2860345665599</v>
      </c>
      <c r="N47" s="2">
        <v>1906.0667482973699</v>
      </c>
      <c r="O47" s="2">
        <v>0</v>
      </c>
      <c r="P47" s="2">
        <v>8795.8513262757606</v>
      </c>
    </row>
    <row r="48" spans="1:16" x14ac:dyDescent="0.35">
      <c r="A48" s="4">
        <v>2044</v>
      </c>
      <c r="B48" s="2">
        <v>683.90290733508004</v>
      </c>
      <c r="C48" s="2">
        <v>61262.739316488201</v>
      </c>
      <c r="D48" s="2">
        <v>81885.635620314803</v>
      </c>
      <c r="E48" s="2">
        <v>38755.323729899297</v>
      </c>
      <c r="F48" s="2">
        <v>7391.3835210288698</v>
      </c>
      <c r="G48" s="2">
        <v>617.16134644912404</v>
      </c>
      <c r="H48" s="2">
        <v>0</v>
      </c>
      <c r="I48" s="2">
        <v>6735.7024639517504</v>
      </c>
      <c r="J48" s="2">
        <v>16675.703291953101</v>
      </c>
      <c r="K48" s="2">
        <v>10970.1539828844</v>
      </c>
      <c r="L48" s="2">
        <v>5991.59396532551</v>
      </c>
      <c r="M48" s="2">
        <v>2181.7367721491601</v>
      </c>
      <c r="N48" s="2">
        <v>1866.1494757084899</v>
      </c>
      <c r="O48" s="2">
        <v>0</v>
      </c>
      <c r="P48" s="2">
        <v>2760.7214959278899</v>
      </c>
    </row>
    <row r="49" spans="1:16" x14ac:dyDescent="0.35">
      <c r="A49" s="4">
        <v>2045</v>
      </c>
      <c r="B49" s="2">
        <v>689.77659841085597</v>
      </c>
      <c r="C49" s="2">
        <v>61820.946146360897</v>
      </c>
      <c r="D49" s="2">
        <v>82529.470981357503</v>
      </c>
      <c r="E49" s="2">
        <v>38867.388352885697</v>
      </c>
      <c r="F49" s="2">
        <v>7447.8351071032903</v>
      </c>
      <c r="G49" s="2">
        <v>716.01965934814302</v>
      </c>
      <c r="H49" s="2">
        <v>0</v>
      </c>
      <c r="I49" s="2">
        <v>6796.5275872228704</v>
      </c>
      <c r="J49" s="2">
        <v>16571.824286480001</v>
      </c>
      <c r="K49" s="2">
        <v>10931.8943948175</v>
      </c>
      <c r="L49" s="2">
        <v>6017.1478751226005</v>
      </c>
      <c r="M49" s="2">
        <v>2146.2104889147699</v>
      </c>
      <c r="N49" s="2">
        <v>1828.76198000985</v>
      </c>
      <c r="O49" s="2">
        <v>0</v>
      </c>
      <c r="P49" s="2">
        <v>1099.1504582587199</v>
      </c>
    </row>
    <row r="53" spans="1:16" x14ac:dyDescent="0.35">
      <c r="A53" s="3" t="s">
        <v>32</v>
      </c>
      <c r="B53" s="4" t="s">
        <v>27</v>
      </c>
      <c r="C53" s="4" t="s">
        <v>26</v>
      </c>
      <c r="D53" s="4" t="s">
        <v>29</v>
      </c>
      <c r="E53" s="4" t="s">
        <v>28</v>
      </c>
      <c r="F53" s="4" t="s">
        <v>14</v>
      </c>
      <c r="G53" s="4" t="s">
        <v>24</v>
      </c>
      <c r="H53" s="4" t="s">
        <v>30</v>
      </c>
      <c r="I53" s="4" t="s">
        <v>25</v>
      </c>
      <c r="J53" s="4" t="s">
        <v>23</v>
      </c>
      <c r="K53" s="4" t="s">
        <v>31</v>
      </c>
    </row>
    <row r="54" spans="1:16" x14ac:dyDescent="0.35">
      <c r="A54" s="4">
        <v>2025</v>
      </c>
      <c r="B54" s="2">
        <v>1.4712263487023964</v>
      </c>
      <c r="C54" s="2">
        <v>1.8905470449854099E-2</v>
      </c>
      <c r="D54" s="2">
        <v>3.4319897236962601E-9</v>
      </c>
      <c r="E54" s="2">
        <v>0</v>
      </c>
      <c r="F54" s="2">
        <v>18.45677814809293</v>
      </c>
      <c r="G54" s="2">
        <v>9.2124494972940396E-2</v>
      </c>
      <c r="H54" s="2">
        <v>2.7588145428390098E-8</v>
      </c>
      <c r="I54" s="2">
        <v>0</v>
      </c>
      <c r="J54" s="2">
        <v>6.7269655409850707E-4</v>
      </c>
      <c r="K54" s="2">
        <v>4.565934115490765E-10</v>
      </c>
    </row>
    <row r="55" spans="1:16" x14ac:dyDescent="0.35">
      <c r="A55" s="4">
        <v>2026</v>
      </c>
      <c r="B55" s="2">
        <v>1.4711736737163421</v>
      </c>
      <c r="C55" s="2">
        <v>4.5824680069112597E-2</v>
      </c>
      <c r="D55" s="2">
        <v>1.0095192721777001E-5</v>
      </c>
      <c r="E55" s="2">
        <v>0</v>
      </c>
      <c r="F55" s="2">
        <v>18.001920315315509</v>
      </c>
      <c r="G55" s="2">
        <v>0.211486777310395</v>
      </c>
      <c r="H55" s="2">
        <v>9.2467486699604603E-5</v>
      </c>
      <c r="I55" s="2">
        <v>0</v>
      </c>
      <c r="J55" s="2">
        <v>1.7177867545122326E-3</v>
      </c>
      <c r="K55" s="2">
        <v>1.6589704790087946E-6</v>
      </c>
    </row>
    <row r="56" spans="1:16" x14ac:dyDescent="0.35">
      <c r="A56" s="4">
        <v>2027</v>
      </c>
      <c r="B56" s="2">
        <v>1.462976534841784</v>
      </c>
      <c r="C56" s="2">
        <v>7.4243857288249698E-2</v>
      </c>
      <c r="D56" s="2">
        <v>3.8365842913525098E-4</v>
      </c>
      <c r="E56" s="2">
        <v>0</v>
      </c>
      <c r="F56" s="2">
        <v>17.496557519561648</v>
      </c>
      <c r="G56" s="2">
        <v>0.33091369000375903</v>
      </c>
      <c r="H56" s="2">
        <v>2.7131554740419698E-3</v>
      </c>
      <c r="I56" s="2">
        <v>0</v>
      </c>
      <c r="J56" s="2">
        <v>3.0149105953561849E-3</v>
      </c>
      <c r="K56" s="2">
        <v>5.6907528449121162E-5</v>
      </c>
    </row>
    <row r="57" spans="1:16" x14ac:dyDescent="0.35">
      <c r="A57" s="4">
        <v>2028</v>
      </c>
      <c r="B57" s="2">
        <v>1.4431093563146098</v>
      </c>
      <c r="C57" s="2">
        <v>0.10941480649681699</v>
      </c>
      <c r="D57" s="2">
        <v>1.22903402113491E-3</v>
      </c>
      <c r="E57" s="2">
        <v>0</v>
      </c>
      <c r="F57" s="2">
        <v>16.902255457944513</v>
      </c>
      <c r="G57" s="2">
        <v>0.46065877135351502</v>
      </c>
      <c r="H57" s="2">
        <v>8.0255612150043499E-3</v>
      </c>
      <c r="I57" s="2">
        <v>0</v>
      </c>
      <c r="J57" s="2">
        <v>4.7781473859278079E-3</v>
      </c>
      <c r="K57" s="2">
        <v>1.9321226701457262E-4</v>
      </c>
    </row>
    <row r="58" spans="1:16" x14ac:dyDescent="0.35">
      <c r="A58" s="4">
        <v>2029</v>
      </c>
      <c r="B58" s="2">
        <v>1.4077597716171906</v>
      </c>
      <c r="C58" s="2">
        <v>0.161641655022187</v>
      </c>
      <c r="D58" s="2">
        <v>3.0523869437907901E-3</v>
      </c>
      <c r="E58" s="2">
        <v>0</v>
      </c>
      <c r="F58" s="2">
        <v>16.151984491121741</v>
      </c>
      <c r="G58" s="2">
        <v>0.61950532864830599</v>
      </c>
      <c r="H58" s="2">
        <v>1.6913159039379899E-2</v>
      </c>
      <c r="I58" s="2">
        <v>0</v>
      </c>
      <c r="J58" s="2">
        <v>7.4853761642642699E-3</v>
      </c>
      <c r="K58" s="2">
        <v>4.7610306254591638E-4</v>
      </c>
    </row>
    <row r="59" spans="1:16" x14ac:dyDescent="0.35">
      <c r="A59" s="4">
        <v>2030</v>
      </c>
      <c r="B59" s="2">
        <v>1.3538862402719913</v>
      </c>
      <c r="C59" s="2">
        <v>0.19017575574450998</v>
      </c>
      <c r="D59" s="2">
        <v>4.16176263665788E-2</v>
      </c>
      <c r="E59" s="2">
        <v>0</v>
      </c>
      <c r="F59" s="2">
        <v>15.27972980781354</v>
      </c>
      <c r="G59" s="2">
        <v>0.63204573538894204</v>
      </c>
      <c r="H59" s="2">
        <v>0.16689666605950401</v>
      </c>
      <c r="I59" s="2">
        <v>0</v>
      </c>
      <c r="J59" s="2">
        <v>9.1037929001182745E-3</v>
      </c>
      <c r="K59" s="2">
        <v>5.7739076258852204E-3</v>
      </c>
    </row>
    <row r="60" spans="1:16" x14ac:dyDescent="0.35">
      <c r="A60" s="4">
        <v>2031</v>
      </c>
      <c r="B60" s="2">
        <v>1.2591011633929194</v>
      </c>
      <c r="C60" s="2">
        <v>0.31011454009252204</v>
      </c>
      <c r="D60" s="2">
        <v>7.4238379283847092E-2</v>
      </c>
      <c r="E60" s="2">
        <v>0</v>
      </c>
      <c r="F60" s="2">
        <v>14.060193489387069</v>
      </c>
      <c r="G60" s="2">
        <v>0.86902846526892308</v>
      </c>
      <c r="H60" s="2">
        <v>0.26308641493607399</v>
      </c>
      <c r="I60" s="2">
        <v>0</v>
      </c>
      <c r="J60" s="2">
        <v>1.3500258888738506E-2</v>
      </c>
      <c r="K60" s="2">
        <v>9.9094061061209843E-3</v>
      </c>
    </row>
    <row r="61" spans="1:16" x14ac:dyDescent="0.35">
      <c r="A61" s="4">
        <v>2032</v>
      </c>
      <c r="B61" s="2">
        <v>1.1431511149542373</v>
      </c>
      <c r="C61" s="2">
        <v>0.47487304743678804</v>
      </c>
      <c r="D61" s="2">
        <v>0.111648466690713</v>
      </c>
      <c r="E61" s="2">
        <v>0</v>
      </c>
      <c r="F61" s="2">
        <v>12.562967253251829</v>
      </c>
      <c r="G61" s="2">
        <v>1.15483089327354</v>
      </c>
      <c r="H61" s="2">
        <v>0.35565597690758</v>
      </c>
      <c r="I61" s="2">
        <v>0</v>
      </c>
      <c r="J61" s="2">
        <v>1.9581161901350331E-2</v>
      </c>
      <c r="K61" s="2">
        <v>1.4689224162850194E-2</v>
      </c>
    </row>
    <row r="62" spans="1:16" x14ac:dyDescent="0.35">
      <c r="A62" s="4">
        <v>2033</v>
      </c>
      <c r="B62" s="2">
        <v>1.0083644619512881</v>
      </c>
      <c r="C62" s="2">
        <v>0.51897353683058001</v>
      </c>
      <c r="D62" s="2">
        <v>0.33985860716329497</v>
      </c>
      <c r="E62" s="2">
        <v>0</v>
      </c>
      <c r="F62" s="2">
        <v>10.769662213784839</v>
      </c>
      <c r="G62" s="2">
        <v>1.13041747961633</v>
      </c>
      <c r="H62" s="2">
        <v>0.80953868949432306</v>
      </c>
      <c r="I62" s="2">
        <v>0</v>
      </c>
      <c r="J62" s="2">
        <v>2.1090081839140396E-2</v>
      </c>
      <c r="K62" s="2">
        <v>3.7159469476355962E-2</v>
      </c>
    </row>
    <row r="63" spans="1:16" x14ac:dyDescent="0.35">
      <c r="A63" s="4">
        <v>2034</v>
      </c>
      <c r="B63" s="2">
        <v>0.8583877604304464</v>
      </c>
      <c r="C63" s="2">
        <v>0.78517146723931597</v>
      </c>
      <c r="D63" s="2">
        <v>0.37852733959087298</v>
      </c>
      <c r="E63" s="2">
        <v>0</v>
      </c>
      <c r="F63" s="2">
        <v>8.8562588946872403</v>
      </c>
      <c r="G63" s="2">
        <v>1.44349708184798</v>
      </c>
      <c r="H63" s="2">
        <v>0.83066970092851</v>
      </c>
      <c r="I63" s="2">
        <v>0</v>
      </c>
      <c r="J63" s="2">
        <v>2.9948378368343451E-2</v>
      </c>
      <c r="K63" s="2">
        <v>4.2507797131645833E-2</v>
      </c>
    </row>
    <row r="64" spans="1:16" x14ac:dyDescent="0.35">
      <c r="A64" s="4">
        <v>2035</v>
      </c>
      <c r="B64" s="2">
        <v>0.71006042779841538</v>
      </c>
      <c r="C64" s="2">
        <v>0.93219805433468694</v>
      </c>
      <c r="D64" s="2">
        <v>0.44495595481079903</v>
      </c>
      <c r="E64" s="2">
        <v>0</v>
      </c>
      <c r="F64" s="2">
        <v>7.11947449758354</v>
      </c>
      <c r="G64" s="2">
        <v>1.62278059843734</v>
      </c>
      <c r="H64" s="2">
        <v>0.82953344990131295</v>
      </c>
      <c r="I64" s="2">
        <v>0</v>
      </c>
      <c r="J64" s="2">
        <v>3.7936274865761031E-2</v>
      </c>
      <c r="K64" s="2">
        <v>4.79170280014517E-2</v>
      </c>
    </row>
    <row r="65" spans="1:11" x14ac:dyDescent="0.35">
      <c r="A65" s="4">
        <v>2036</v>
      </c>
      <c r="B65" s="2">
        <v>0.57774666322515356</v>
      </c>
      <c r="C65" s="2">
        <v>1.2088001694094501</v>
      </c>
      <c r="D65" s="2">
        <v>0.38833285314582999</v>
      </c>
      <c r="E65" s="2">
        <v>0</v>
      </c>
      <c r="F65" s="2">
        <v>5.6397832782188857</v>
      </c>
      <c r="G65" s="2">
        <v>1.74970202058701</v>
      </c>
      <c r="H65" s="2">
        <v>0.80624830350676302</v>
      </c>
      <c r="I65" s="2">
        <v>0</v>
      </c>
      <c r="J65" s="2">
        <v>4.5259461110874463E-2</v>
      </c>
      <c r="K65" s="2">
        <v>5.1509944674084603E-2</v>
      </c>
    </row>
    <row r="66" spans="1:11" x14ac:dyDescent="0.35">
      <c r="A66" s="4">
        <v>2037</v>
      </c>
      <c r="B66" s="2">
        <v>0.46810447012941586</v>
      </c>
      <c r="C66" s="2">
        <v>1.27714828493419</v>
      </c>
      <c r="D66" s="2">
        <v>0.38981227329739998</v>
      </c>
      <c r="E66" s="2">
        <v>0</v>
      </c>
      <c r="F66" s="2">
        <v>4.4425026371684666</v>
      </c>
      <c r="G66" s="2">
        <v>1.7931129350041599</v>
      </c>
      <c r="H66" s="2">
        <v>0.74160597121763594</v>
      </c>
      <c r="I66" s="2">
        <v>0</v>
      </c>
      <c r="J66" s="2">
        <v>5.187866713875456E-2</v>
      </c>
      <c r="K66" s="2">
        <v>5.3055108712842636E-2</v>
      </c>
    </row>
    <row r="67" spans="1:11" x14ac:dyDescent="0.35">
      <c r="A67" s="4">
        <v>2038</v>
      </c>
      <c r="B67" s="2">
        <v>0.3931395466816654</v>
      </c>
      <c r="C67" s="2">
        <v>1.4964432419136802</v>
      </c>
      <c r="D67" s="2">
        <v>0.40941106115144499</v>
      </c>
      <c r="E67" s="2">
        <v>0</v>
      </c>
      <c r="F67" s="2">
        <v>3.6567881998115301</v>
      </c>
      <c r="G67" s="2">
        <v>1.74019416205094</v>
      </c>
      <c r="H67" s="2">
        <v>0.64326597714186895</v>
      </c>
      <c r="I67" s="2">
        <v>0</v>
      </c>
      <c r="J67" s="2">
        <v>5.7003318465472727E-2</v>
      </c>
      <c r="K67" s="2">
        <v>5.2150136823561628E-2</v>
      </c>
    </row>
    <row r="68" spans="1:11" x14ac:dyDescent="0.35">
      <c r="A68" s="4">
        <v>2039</v>
      </c>
      <c r="B68" s="2">
        <v>0.30027009934916532</v>
      </c>
      <c r="C68" s="2">
        <v>1.5700464438727399</v>
      </c>
      <c r="D68" s="2">
        <v>0.39238370626830099</v>
      </c>
      <c r="E68" s="2">
        <v>0</v>
      </c>
      <c r="F68" s="2">
        <v>2.7433727866506081</v>
      </c>
      <c r="G68" s="2">
        <v>1.6658720841541099</v>
      </c>
      <c r="H68" s="2">
        <v>0.55878321612092696</v>
      </c>
      <c r="I68" s="2">
        <v>0</v>
      </c>
      <c r="J68" s="2">
        <v>6.2903162325028933E-2</v>
      </c>
      <c r="K68" s="2">
        <v>5.2191435355346399E-2</v>
      </c>
    </row>
    <row r="69" spans="1:11" x14ac:dyDescent="0.35">
      <c r="A69" s="4">
        <v>2040</v>
      </c>
      <c r="B69" s="2">
        <v>0.23426409531524509</v>
      </c>
      <c r="C69" s="2">
        <v>1.74272382343223</v>
      </c>
      <c r="D69" s="2">
        <v>0.35424390935059502</v>
      </c>
      <c r="E69" s="2">
        <v>0</v>
      </c>
      <c r="F69" s="2">
        <v>2.1203482944629513</v>
      </c>
      <c r="G69" s="2">
        <v>1.51455806505077</v>
      </c>
      <c r="H69" s="2">
        <v>0.46947242065248196</v>
      </c>
      <c r="I69" s="2">
        <v>0</v>
      </c>
      <c r="J69" s="2">
        <v>6.727864125203778E-2</v>
      </c>
      <c r="K69" s="2">
        <v>5.1584818962827378E-2</v>
      </c>
    </row>
    <row r="70" spans="1:11" x14ac:dyDescent="0.35">
      <c r="A70" s="4">
        <v>2041</v>
      </c>
      <c r="B70" s="2">
        <v>0.16318842150156165</v>
      </c>
      <c r="C70" s="2">
        <v>1.75459713378985</v>
      </c>
      <c r="D70" s="2">
        <v>0.40091676962838696</v>
      </c>
      <c r="E70" s="2">
        <v>0</v>
      </c>
      <c r="F70" s="2">
        <v>1.4406840614988989</v>
      </c>
      <c r="G70" s="2">
        <v>1.4416420201399001</v>
      </c>
      <c r="H70" s="2">
        <v>0.41640353226729604</v>
      </c>
      <c r="I70" s="2">
        <v>0</v>
      </c>
      <c r="J70" s="2">
        <v>7.2032524526183153E-2</v>
      </c>
      <c r="K70" s="2">
        <v>5.1629027108989881E-2</v>
      </c>
    </row>
    <row r="71" spans="1:11" x14ac:dyDescent="0.35">
      <c r="A71" s="4">
        <v>2042</v>
      </c>
      <c r="B71" s="2">
        <v>0.11184323216060187</v>
      </c>
      <c r="C71" s="2">
        <v>1.9747072213539201</v>
      </c>
      <c r="D71" s="2">
        <v>0.35654985101704501</v>
      </c>
      <c r="E71" s="2">
        <v>0</v>
      </c>
      <c r="F71" s="2">
        <v>0.94079632710213301</v>
      </c>
      <c r="G71" s="2">
        <v>1.3304026041041901</v>
      </c>
      <c r="H71" s="2">
        <v>0.35986790059914797</v>
      </c>
      <c r="I71" s="2">
        <v>0</v>
      </c>
      <c r="J71" s="2">
        <v>7.5740612920191491E-2</v>
      </c>
      <c r="K71" s="2">
        <v>5.0896099212820831E-2</v>
      </c>
    </row>
    <row r="72" spans="1:11" x14ac:dyDescent="0.35">
      <c r="A72" s="4">
        <v>2043</v>
      </c>
      <c r="B72" s="2">
        <v>5.6628790506986923E-2</v>
      </c>
      <c r="C72" s="2">
        <v>1.9608281757039101</v>
      </c>
      <c r="D72" s="2">
        <v>0.41317364739047496</v>
      </c>
      <c r="E72" s="2">
        <v>0</v>
      </c>
      <c r="F72" s="2">
        <v>0.43028234413599298</v>
      </c>
      <c r="G72" s="2">
        <v>1.1993034652158301</v>
      </c>
      <c r="H72" s="2">
        <v>0.31058244513119798</v>
      </c>
      <c r="I72" s="2">
        <v>0</v>
      </c>
      <c r="J72" s="2">
        <v>7.9369540526360624E-2</v>
      </c>
      <c r="K72" s="2">
        <v>5.1044715621023543E-2</v>
      </c>
    </row>
    <row r="73" spans="1:11" x14ac:dyDescent="0.35">
      <c r="A73" s="4">
        <v>2044</v>
      </c>
      <c r="B73" s="2">
        <v>1.7773870139666192E-2</v>
      </c>
      <c r="C73" s="2">
        <v>2.0279212744000001</v>
      </c>
      <c r="D73" s="2">
        <v>0.35877501813949902</v>
      </c>
      <c r="E73" s="2">
        <v>0</v>
      </c>
      <c r="F73" s="2">
        <v>0.11539152482993729</v>
      </c>
      <c r="G73" s="2">
        <v>1.0357835137461</v>
      </c>
      <c r="H73" s="2">
        <v>0.26171712671672004</v>
      </c>
      <c r="I73" s="2">
        <v>0</v>
      </c>
      <c r="J73" s="2">
        <v>8.1664089203807314E-2</v>
      </c>
      <c r="K73" s="2">
        <v>5.1217319430774698E-2</v>
      </c>
    </row>
    <row r="74" spans="1:11" x14ac:dyDescent="0.35">
      <c r="A74" s="4">
        <v>2045</v>
      </c>
      <c r="B74" s="2">
        <v>7.0764680674458586E-3</v>
      </c>
      <c r="C74" s="2">
        <v>1.9685926388913901</v>
      </c>
      <c r="D74" s="2">
        <v>0.38984431144644399</v>
      </c>
      <c r="E74" s="2">
        <v>0</v>
      </c>
      <c r="F74" s="2">
        <v>2.904878091253546E-2</v>
      </c>
      <c r="G74" s="2">
        <v>0.84831232549857294</v>
      </c>
      <c r="H74" s="2">
        <v>0.21144789102572301</v>
      </c>
      <c r="I74" s="2">
        <v>0</v>
      </c>
      <c r="J74" s="2">
        <v>8.229873951151756E-2</v>
      </c>
      <c r="K74" s="2">
        <v>5.0978384596455713E-2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Alle Größenklassen</vt:lpstr>
      <vt:lpstr>3,5 - 7,5 t</vt:lpstr>
      <vt:lpstr>7,5 - 12 t</vt:lpstr>
      <vt:lpstr>12 - 18 t</vt:lpstr>
      <vt:lpstr>18 - 26 t</vt:lpstr>
      <vt:lpstr>&gt; 26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Heining</dc:creator>
  <cp:lastModifiedBy>Jascha Klimke</cp:lastModifiedBy>
  <dcterms:created xsi:type="dcterms:W3CDTF">2022-10-08T16:24:09Z</dcterms:created>
  <dcterms:modified xsi:type="dcterms:W3CDTF">2023-04-04T10:50:11Z</dcterms:modified>
</cp:coreProperties>
</file>